
<file path=[Content_Types].xml><?xml version="1.0" encoding="utf-8"?>
<Types xmlns="http://schemas.openxmlformats.org/package/2006/content-types">
  <Default ContentType="image/gif" Extension="gif"/>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Ratios financieros" sheetId="2" r:id="rId5"/>
    <sheet state="visible" name="Descripción negocio " sheetId="3" r:id="rId6"/>
    <sheet state="visible" name="Líneas actualizadas" sheetId="4" r:id="rId7"/>
    <sheet state="visible" name="Socios" sheetId="5" r:id="rId8"/>
    <sheet state="visible" name="Clasificación externa" sheetId="6" r:id="rId9"/>
    <sheet state="visible" name="Puntuación" sheetId="7" r:id="rId10"/>
    <sheet state="visible" name="CriteriosPonderación" sheetId="8" r:id="rId11"/>
    <sheet state="visible" name="Contactos" sheetId="9" r:id="rId12"/>
    <sheet state="hidden" name="Etapa 2 carga masiva" sheetId="10" r:id="rId13"/>
    <sheet state="hidden" name="Dicom histórico" sheetId="11" r:id="rId14"/>
    <sheet state="hidden" name="Demandas deudores" sheetId="12" r:id="rId15"/>
    <sheet state="hidden" name="Confirming" sheetId="13" r:id="rId16"/>
    <sheet state="hidden" name="Hoja1" sheetId="14" r:id="rId17"/>
    <sheet state="hidden" name="Resumen CF (2)" sheetId="15" r:id="rId18"/>
    <sheet state="hidden" name="Resumen CF" sheetId="16" r:id="rId19"/>
    <sheet state="hidden" name="Por sector (CF)" sheetId="17" r:id="rId20"/>
    <sheet state="hidden" name="Por Dicom (CF)" sheetId="18" r:id="rId21"/>
    <sheet state="hidden" name="Resumen FT" sheetId="19" r:id="rId22"/>
    <sheet state="hidden" name="Por sector (FT)" sheetId="20" r:id="rId23"/>
    <sheet state="hidden" name="Por Dicom (FT)" sheetId="21" r:id="rId24"/>
    <sheet state="hidden" name="Por demandas (FT)" sheetId="22" r:id="rId25"/>
    <sheet state="hidden" name="Pagarés" sheetId="23" r:id="rId26"/>
    <sheet state="hidden" name="Por sector (P)" sheetId="24" r:id="rId27"/>
    <sheet state="hidden" name="EDP" sheetId="25" r:id="rId28"/>
    <sheet state="hidden" name="Demandas (1)" sheetId="26" r:id="rId29"/>
    <sheet state="hidden" name="Demandas (2)" sheetId="27" r:id="rId30"/>
  </sheets>
  <externalReferences>
    <externalReference r:id="rId31"/>
  </externalReferences>
  <definedNames>
    <definedName name="_xlcn.WorksheetConnection_Hoja2A1I91">'[1]Total confirming'!$A$1:$I$9</definedName>
    <definedName hidden="1" localSheetId="2" name="_xlnm._FilterDatabase">'Descripción negocio '!$A$1:$Z$95</definedName>
    <definedName hidden="1" localSheetId="4" name="_xlnm._FilterDatabase">Socios!$A$1:$W$111</definedName>
    <definedName hidden="1" localSheetId="5" name="_xlnm._FilterDatabase">'Clasificación externa'!$A$2:$G$136</definedName>
    <definedName hidden="1" localSheetId="9" name="_xlnm._FilterDatabase">'Etapa 2 carga masiva'!$A$2:$U$120</definedName>
    <definedName hidden="1" localSheetId="17" name="_xlnm._FilterDatabase">'Por Dicom (CF)'!$A$1:$U$1</definedName>
    <definedName hidden="1" localSheetId="20" name="_xlnm._FilterDatabase">'Por Dicom (FT)'!$A$1:$I$1</definedName>
    <definedName hidden="1" localSheetId="21" name="_xlnm._FilterDatabase">'Por demandas (FT)'!$A$1:$I$1</definedName>
    <definedName hidden="1" localSheetId="26" name="_xlnm._FilterDatabase">'Demandas (2)'!$A$1:$C$1</definedName>
    <definedName name="MY_FUNCTION1">LAMBDA((AVERAGE('Puntuación'!$B$13:$E$13)*0.2)+(AVERAGE('Puntuación'!$F$13:$H$13)*0.2)+(AVERAGE('Puntuación'!$I$13:$L$13)*0.2)+(AVERAGE('Puntuación'!$M$13:$P$13)*0.2)+(AVERAGE('Puntuación'!$Q$13:$U$13)*0.2))</definedName>
  </definedNames>
  <calcPr/>
  <extLst>
    <ext uri="GoogleSheetsCustomDataVersion2">
      <go:sheetsCustomData xmlns:go="http://customooxmlschemas.google.com/" r:id="rId32" roundtripDataChecksum="ExQ3J9m8VGcbDaI9oK3DFIvZ554FkHpl0bsPkNDoTVs="/>
    </ext>
  </extLst>
</workbook>
</file>

<file path=xl/sharedStrings.xml><?xml version="1.0" encoding="utf-8"?>
<sst xmlns="http://schemas.openxmlformats.org/spreadsheetml/2006/main" count="13854" uniqueCount="3873">
  <si>
    <t>Cliente</t>
  </si>
  <si>
    <t>Descripción del negocio</t>
  </si>
  <si>
    <t>Socios</t>
  </si>
  <si>
    <t>%</t>
  </si>
  <si>
    <t>Fecha inicio act.</t>
  </si>
  <si>
    <t xml:space="preserve">Dicom (MM$) </t>
  </si>
  <si>
    <t>Deuda TGR (MM$)</t>
  </si>
  <si>
    <t xml:space="preserve">Cumplimiento de pago (días) </t>
  </si>
  <si>
    <t>Multas CTE (MM$)</t>
  </si>
  <si>
    <t>Año</t>
  </si>
  <si>
    <t>Moneda</t>
  </si>
  <si>
    <t>Ventas anuales</t>
  </si>
  <si>
    <t xml:space="preserve"> Patrimonio (MM$)</t>
  </si>
  <si>
    <t xml:space="preserve">Razón corriente </t>
  </si>
  <si>
    <t xml:space="preserve">Deuda/ Patrimonio </t>
  </si>
  <si>
    <t>Margen (resultado bruto)</t>
  </si>
  <si>
    <t>Resultado antes impuestos</t>
  </si>
  <si>
    <t>Resultado dp impuestos</t>
  </si>
  <si>
    <t>Gastos financieros</t>
  </si>
  <si>
    <t>Liquidez inmediata</t>
  </si>
  <si>
    <t>Controladores reconocidos</t>
  </si>
  <si>
    <t>Industria o sector económico</t>
  </si>
  <si>
    <t>Tamaño de la Empresa</t>
  </si>
  <si>
    <t xml:space="preserve">Antigüedad (años) </t>
  </si>
  <si>
    <t>Registro en bolsas internacionales, IPSA o multinacional</t>
  </si>
  <si>
    <t xml:space="preserve">Dicom deudores (MM$) </t>
  </si>
  <si>
    <t>Liquidez deudores</t>
  </si>
  <si>
    <t>Rentabilidad deudores</t>
  </si>
  <si>
    <t>Solidez institucional deudores</t>
  </si>
  <si>
    <t>Tamaño y trayectoria deudores</t>
  </si>
  <si>
    <t xml:space="preserve">Producto </t>
  </si>
  <si>
    <t>Deudores</t>
  </si>
  <si>
    <t>CONSTRUCTORA NOVAL  LTDA</t>
  </si>
  <si>
    <t>Es una marca de SalfaCorp que se dedica al desarrollo y construcción de proyectos de vivienda con subsidio, específicamente bajo los programas del Ministerio de Vivienda como los Decretos Supremos 01 (DS01), 19 (DS19) y 49 (DS49), operando de forma integrada con Inmobiliaria Aconcagua y siendo una subsidiaria de Salfa Gestión S.A. y Aconcagua S.A. Su objeto social es la construcción de viviendas económicas, urbanizaciones, y áreas comunes y de recreación en todas sus formas.</t>
  </si>
  <si>
    <t>Aconcagua S.A. y Salfa Gestión S.A.</t>
  </si>
  <si>
    <t>16 de abril de 2009</t>
  </si>
  <si>
    <t xml:space="preserve">200 - 800  </t>
  </si>
  <si>
    <t>20 - 30</t>
  </si>
  <si>
    <t>Vigente</t>
  </si>
  <si>
    <t xml:space="preserve">  ≤ 10 </t>
  </si>
  <si>
    <t>(MM$)</t>
  </si>
  <si>
    <t>118,89</t>
  </si>
  <si>
    <t>59,99</t>
  </si>
  <si>
    <t>0,97</t>
  </si>
  <si>
    <t>1,38</t>
  </si>
  <si>
    <t>12,55%</t>
  </si>
  <si>
    <t>10,06</t>
  </si>
  <si>
    <t>7,96</t>
  </si>
  <si>
    <t>(0,27)</t>
  </si>
  <si>
    <t>0,80</t>
  </si>
  <si>
    <t>Reputación sólida y liderazgo en el sector</t>
  </si>
  <si>
    <t>Construcción y actividades inmobiliarias</t>
  </si>
  <si>
    <t>Empresa grande (&gt; MM$4.000 en ingresos)</t>
  </si>
  <si>
    <t xml:space="preserve">&gt; 10 </t>
  </si>
  <si>
    <t>Sí</t>
  </si>
  <si>
    <t>Estado de pago</t>
  </si>
  <si>
    <t/>
  </si>
  <si>
    <t>100,05</t>
  </si>
  <si>
    <t>52,03</t>
  </si>
  <si>
    <t>1,20</t>
  </si>
  <si>
    <t>1,29</t>
  </si>
  <si>
    <t>18,01%</t>
  </si>
  <si>
    <t>12,69</t>
  </si>
  <si>
    <t>9,35</t>
  </si>
  <si>
    <t>(1,87)</t>
  </si>
  <si>
    <t>0,96</t>
  </si>
  <si>
    <t xml:space="preserve">&gt; 30.000 </t>
  </si>
  <si>
    <t>0,8 - 1,0</t>
  </si>
  <si>
    <t>1,2 - 1,4</t>
  </si>
  <si>
    <t>10% - 20%</t>
  </si>
  <si>
    <t>5% - 10%</t>
  </si>
  <si>
    <t>≤ 5%</t>
  </si>
  <si>
    <t xml:space="preserve">CONSTRUCTORA SALFA </t>
  </si>
  <si>
    <t>Subsidiaria al 100% de Salfa Ingeniería y Construcción S.A. se enfoca en la ejecución de obras de construcción y su posterior habilitación, abarcando una amplia gama de proyectos como retail (malls, supermercados), edificios educacionales, obras de infraestructura, centros deportivos, hoteles, casinos, centros de salud y complejos de oficinas. Destaca por su operación en la Zona Austral del país, donde ofrece servicios en obras civiles, inmobiliaria y edificación, gestionando esta región de manera diferenciada por sus características únicas. Su objeto social es el estudio y/o ejecución de toda clase de construcciones y obras de ingeniería en general.</t>
  </si>
  <si>
    <t xml:space="preserve">Salfa I.C.S.A. </t>
  </si>
  <si>
    <t>100%</t>
  </si>
  <si>
    <t>15 de noviembre de 1993</t>
  </si>
  <si>
    <t>146,24</t>
  </si>
  <si>
    <t>71,97</t>
  </si>
  <si>
    <t>0,86</t>
  </si>
  <si>
    <t>1,66</t>
  </si>
  <si>
    <t>10,99%</t>
  </si>
  <si>
    <t>14,55</t>
  </si>
  <si>
    <t>11,68</t>
  </si>
  <si>
    <t>0,61</t>
  </si>
  <si>
    <t>154,94</t>
  </si>
  <si>
    <t>60,29</t>
  </si>
  <si>
    <t>0,90</t>
  </si>
  <si>
    <t>2,04</t>
  </si>
  <si>
    <t>11,20%</t>
  </si>
  <si>
    <t>11,21</t>
  </si>
  <si>
    <t>5,54</t>
  </si>
  <si>
    <t>2,92</t>
  </si>
  <si>
    <t>EMPRESA CONSTRUCTORA FE GRANDE S.A.</t>
  </si>
  <si>
    <t>Propiedad principal de Salfa Ingeniería y Construcción S.A. (100%), esta empresa se dedica a la elaboración, estudio, administración y ejecución de toda clase de proyectos y obras de ingeniería. Participa en negocios conjuntos para la ejecución de movimientos de tierras principales (como con Belfi Incolur Fe Grande S.A.) y posee subsidiarias enfocadas en obras de urbanización, infraestructura y construcción en general (como Empresa Constructora Tecsa Fe Grande S.A.) y servicios mineros.</t>
  </si>
  <si>
    <t>Salfa I.C.S.A. y Salfa Gestión Ing. S.A.</t>
  </si>
  <si>
    <t>99,9%</t>
  </si>
  <si>
    <t>0,0001%</t>
  </si>
  <si>
    <t>01 de diciembre de 1987</t>
  </si>
  <si>
    <t>200 - 300</t>
  </si>
  <si>
    <t>83,72</t>
  </si>
  <si>
    <t>35,84</t>
  </si>
  <si>
    <t>0,87</t>
  </si>
  <si>
    <t>1,03</t>
  </si>
  <si>
    <t>14,27%</t>
  </si>
  <si>
    <t>8,93</t>
  </si>
  <si>
    <t>0,41</t>
  </si>
  <si>
    <t>7,24</t>
  </si>
  <si>
    <t>Alta influencia y trayectoria internacional</t>
  </si>
  <si>
    <t>10 - 20</t>
  </si>
  <si>
    <t>&gt; 2,0</t>
  </si>
  <si>
    <t>&lt; 5%</t>
  </si>
  <si>
    <t>Larga trayectoria, estructura robusta, alta transparencia y gobernanza reconocida.</t>
  </si>
  <si>
    <t>Factoring sin responsabilidad</t>
  </si>
  <si>
    <t>SQM SALAR S.A.</t>
  </si>
  <si>
    <t>42,10</t>
  </si>
  <si>
    <t>26,90</t>
  </si>
  <si>
    <t>12,48%</t>
  </si>
  <si>
    <t>2,97</t>
  </si>
  <si>
    <t>2,69</t>
  </si>
  <si>
    <t>0,27</t>
  </si>
  <si>
    <t>0,76</t>
  </si>
  <si>
    <t>10% - 15%</t>
  </si>
  <si>
    <t>EMPRESA CONSTRUCTORA TECSA S A</t>
  </si>
  <si>
    <t>Especializada en la ejecución y habilitación de obras de construcción que incluyen proyectos de retail, educativos, de infraestructura, deportivos, hoteleros, de salud y complejos de oficinas, Constructora Tecsa, adquirida por SalfaCorp en 2010, tiene como objeto social el desarrollo global de negocios de ingeniería, obras civiles, construcción, montajes, maquinarias, servicios y desarrollo inmobiliario. Cuenta con varias subsidiarias que amplían su alcance en Perú (Tecsa Perú S.A.), el norte de Chile (Empresa Constructora Tecsa Norte S.A.), obras civiles (Constructora Coraceros Ltda.), obras hidráulicas (Constructora HidroCon SpA), arrendamiento de equipos (Tecsa Equipos y Servicios S.A.) y desarrollo inmobiliario (Tecsa Inversiones Inmobiliarias S.A.).</t>
  </si>
  <si>
    <t>01 de enero de 1993</t>
  </si>
  <si>
    <t xml:space="preserve">&gt; 100 </t>
  </si>
  <si>
    <t>1 - 30</t>
  </si>
  <si>
    <t>34.165,88</t>
  </si>
  <si>
    <t>10.722,44</t>
  </si>
  <si>
    <t>1,75</t>
  </si>
  <si>
    <t>3,18</t>
  </si>
  <si>
    <t>11,93%</t>
  </si>
  <si>
    <t>880,73</t>
  </si>
  <si>
    <t>143,19</t>
  </si>
  <si>
    <t>444,96</t>
  </si>
  <si>
    <t>1,74</t>
  </si>
  <si>
    <t xml:space="preserve">&gt; 800 </t>
  </si>
  <si>
    <t>1,7 - 2,0</t>
  </si>
  <si>
    <t xml:space="preserve">ODATA CHILE S.A.  </t>
  </si>
  <si>
    <t>43.882,88</t>
  </si>
  <si>
    <t>11.513,22</t>
  </si>
  <si>
    <t>2,01</t>
  </si>
  <si>
    <t>2,51</t>
  </si>
  <si>
    <t>14,23%</t>
  </si>
  <si>
    <t>1.566,64</t>
  </si>
  <si>
    <t>4.219,19</t>
  </si>
  <si>
    <t>530,05</t>
  </si>
  <si>
    <t>2,00</t>
  </si>
  <si>
    <t>5.000 - 15.000</t>
  </si>
  <si>
    <t>&lt; 1%</t>
  </si>
  <si>
    <t>EMPRESA DE MANTENCIONES Y SERVICIOS SALFA S.A</t>
  </si>
  <si>
    <t>Esta empresa se dedica a la mantención y operación de plantas industriales de gran envergadura, sirviendo principalmente a clientes de los sectores de minería, energía e industrial. Ofrece un amplio rango de servicios que complementan las actividades de Montaje Industrial y proyectos EPC (ingeniería, procura y construcción). Su objeto social incluye la construcción, montaje, instalación, mantención, operación y/o reparación de toda clase de bienes corporales muebles e inmuebles.</t>
  </si>
  <si>
    <t>01 de agosto de 2007</t>
  </si>
  <si>
    <t>126,14</t>
  </si>
  <si>
    <t>43,68</t>
  </si>
  <si>
    <t>2,62</t>
  </si>
  <si>
    <t>8,53%</t>
  </si>
  <si>
    <t>5,41</t>
  </si>
  <si>
    <t>4,26</t>
  </si>
  <si>
    <t>2,60</t>
  </si>
  <si>
    <t>200 - 800</t>
  </si>
  <si>
    <t>1,0 - 1,2</t>
  </si>
  <si>
    <t>&gt; 50%</t>
  </si>
  <si>
    <t>MINERA ESCONDIDA</t>
  </si>
  <si>
    <t>106,11</t>
  </si>
  <si>
    <t>39,42</t>
  </si>
  <si>
    <t>2,99</t>
  </si>
  <si>
    <t>0,71</t>
  </si>
  <si>
    <t>7,85%</t>
  </si>
  <si>
    <t>3,48</t>
  </si>
  <si>
    <t>3,08</t>
  </si>
  <si>
    <t>2,96</t>
  </si>
  <si>
    <t>≤ 0,8</t>
  </si>
  <si>
    <t>1% - 5%</t>
  </si>
  <si>
    <t>EMPRESA DE MONTAJES INDUSTRIALES SALFA</t>
  </si>
  <si>
    <t>su actividad principal es la ejecución de contratos de montaje de equipamiento industrial. Participa en proyectos de gran envergadura como plantas industriales, centrales generadoras de energía, plantas mineras y estaciones de metro, aportando una gran cantidad de equipos y mano de obra especializada. Además, forma parte del Consorcio Fluor Salfa para grandes proyectos en el sector minero. Su objeto social es la ejecución, por cuenta propia o de terceros, de toda clase de obras civiles y de montaje de plantas.</t>
  </si>
  <si>
    <t>07 de octubre de 1993</t>
  </si>
  <si>
    <t xml:space="preserve">50 - 200  </t>
  </si>
  <si>
    <t>294,01</t>
  </si>
  <si>
    <t>148,39</t>
  </si>
  <si>
    <t>1,36</t>
  </si>
  <si>
    <t>0,92</t>
  </si>
  <si>
    <t>9,62%</t>
  </si>
  <si>
    <t>27,38</t>
  </si>
  <si>
    <t>24,25</t>
  </si>
  <si>
    <t>5,79</t>
  </si>
  <si>
    <t>0,10</t>
  </si>
  <si>
    <t>282,74</t>
  </si>
  <si>
    <t>124,03</t>
  </si>
  <si>
    <t>1,18</t>
  </si>
  <si>
    <t>1,27</t>
  </si>
  <si>
    <t>13,15%</t>
  </si>
  <si>
    <t>24,22</t>
  </si>
  <si>
    <t>19,10</t>
  </si>
  <si>
    <t>6,96</t>
  </si>
  <si>
    <t>0,15</t>
  </si>
  <si>
    <t>GEOVITA SA</t>
  </si>
  <si>
    <t>Esta empresa, parte del grupo SalfaCorp desde 2010, se especializa en servicios a la minería, específicamente en el desarrollo de túneles y minería subterránea, ofreciendo soluciones integrales para la explotación minera. También realiza el arriendo de equipos, maquinarias y vehículos para la minería e industria a través de su subsidiaria Geovita Maquinarias y Servicios S.A. Su objeto social es el estudio y realización de toda clase de construcciones y prestaciones de servicios de construcción y montaje para la minería y la industria.</t>
  </si>
  <si>
    <t>125,14</t>
  </si>
  <si>
    <t>31,20</t>
  </si>
  <si>
    <t>0,42</t>
  </si>
  <si>
    <t>1,76</t>
  </si>
  <si>
    <t>4,91%</t>
  </si>
  <si>
    <t>2,15</t>
  </si>
  <si>
    <t>1,82</t>
  </si>
  <si>
    <t>1,44</t>
  </si>
  <si>
    <t>0,37</t>
  </si>
  <si>
    <t>Minería / Industria manufacturera</t>
  </si>
  <si>
    <t>117,78</t>
  </si>
  <si>
    <t>29,38</t>
  </si>
  <si>
    <t>0,78</t>
  </si>
  <si>
    <t>1,53</t>
  </si>
  <si>
    <t>4,85%</t>
  </si>
  <si>
    <t>1,71</t>
  </si>
  <si>
    <t>1,70</t>
  </si>
  <si>
    <t>1,42</t>
  </si>
  <si>
    <t>0,69</t>
  </si>
  <si>
    <t>ICEM S.A</t>
  </si>
  <si>
    <t>Adquirida por SalfaCorp en 2010, ICEM se especializa en servicios de perforación y tronaduras para la industria minera y otros proyectos de ingeniería. Su objeto social es el estudio y ejecución de todo tipo de obras y trabajos de ingeniería.</t>
  </si>
  <si>
    <t>0,0001</t>
  </si>
  <si>
    <t>29 de mayo de 1987</t>
  </si>
  <si>
    <t>27,05</t>
  </si>
  <si>
    <t>18,37</t>
  </si>
  <si>
    <t>1,55</t>
  </si>
  <si>
    <t>0,88</t>
  </si>
  <si>
    <t>(2,78)%</t>
  </si>
  <si>
    <t>(2,36)</t>
  </si>
  <si>
    <t>(1,70)</t>
  </si>
  <si>
    <t>(0,19)</t>
  </si>
  <si>
    <t>1,37</t>
  </si>
  <si>
    <t xml:space="preserve"> CONSORCIO VALKO-OHL-BESALCO S.A. / MINERA MERIDIAN LTDA </t>
  </si>
  <si>
    <t>33,77</t>
  </si>
  <si>
    <t>20,07</t>
  </si>
  <si>
    <t>1,61</t>
  </si>
  <si>
    <t>17,01%</t>
  </si>
  <si>
    <t>4,61</t>
  </si>
  <si>
    <t>3,42</t>
  </si>
  <si>
    <t>(0,61)</t>
  </si>
  <si>
    <t>15.000 - 30.000</t>
  </si>
  <si>
    <t>1,4 - 1,7</t>
  </si>
  <si>
    <t>INMOBILIARIA LOS NOGALES</t>
  </si>
  <si>
    <t>No es una empresa operativa independiente, sino un Fondo de Inversión Privado denominado "Fondo de Inversión Credicorp Capital Inmobiliario Los Nogales", en el cual Inmobiliaria Aconcagua S.A. tiene una participación del 45.00% como negocio conjunto. Su objeto es el estudio, promoción, gestión, comercialización, participación, ejecución y desarrollo de proyectos inmobiliarios habitacionales, comerciales y de oficinas, así como la compra, venta, arrendamiento, explotación, construcción, subdivisión y urbanización de bienes raíces.</t>
  </si>
  <si>
    <t>24 de octubre de 2017</t>
  </si>
  <si>
    <t>&gt; 300</t>
  </si>
  <si>
    <t>27,43</t>
  </si>
  <si>
    <t>(3,37)</t>
  </si>
  <si>
    <t>1,41</t>
  </si>
  <si>
    <t>(43,60)</t>
  </si>
  <si>
    <t>12,70%</t>
  </si>
  <si>
    <t>(5,84)</t>
  </si>
  <si>
    <t>(4,63)</t>
  </si>
  <si>
    <t>(6,12)</t>
  </si>
  <si>
    <t>0,14</t>
  </si>
  <si>
    <t>Empresa pequeña (&lt;MM$1.000 en ingresos)</t>
  </si>
  <si>
    <t xml:space="preserve">5 - 10 </t>
  </si>
  <si>
    <t>Cesión de contratos</t>
  </si>
  <si>
    <t>39,07</t>
  </si>
  <si>
    <t>1,26</t>
  </si>
  <si>
    <t>1,17</t>
  </si>
  <si>
    <t>124,75</t>
  </si>
  <si>
    <t>21,05%</t>
  </si>
  <si>
    <t>0,82</t>
  </si>
  <si>
    <t>(4,84)</t>
  </si>
  <si>
    <t>0,09</t>
  </si>
  <si>
    <t>&lt; 0</t>
  </si>
  <si>
    <t>20% - 25%</t>
  </si>
  <si>
    <t>INMOBILIARIA LA PORTADA</t>
  </si>
  <si>
    <t>Se trata de un negocio conjunto denominado "Nueva Inm. La Portada SpA", en el que Rentas y Desarrollo Aconcagua S.A. posee el 50.00% de participación. Su objeto social es la compra, adquisición, venta, enajenación y comercialización de toda clase de bienes muebles o inmuebles.</t>
  </si>
  <si>
    <t>26 de marzo de 2003</t>
  </si>
  <si>
    <t>ACEROS AZA S.A.</t>
  </si>
  <si>
    <t>Sociedad anónima cerrada chilena con más de 71 años de trayectoria, cuyo negocio principal es la fabricación de acero a partir del reciclaje de chatarra ferrosa. Se ha consolidado como el mayor reciclador y valorizador de excedentes ferrosos del país, adoptando un modelo de economía circular que les permite producir "Acero Verde" con una de las menores huellas de carbono a nivel mundial y utilizar energía 100% renovable en sus plantas principales de Colina y Renca. Sus productos incluyen alambrón, barras de hormigón y perfiles de acero laminado, además de soluciones como Sold-AZA®, Joistec® y SAFEROCK®. La empresa ha realizado importantes inversiones, totalizando US$150 millones para aumentar su capacidad de producción a 580 mil y eventualmente 700 mil toneladas anuales, incluyendo una nueva planta procesadora de chatarra de US$26 millones. No obstante, al 31 de diciembre de 2024, Aceros Aza y sus subsidiarias estaban en incumplimiento de algunos indicadores financieros como "Límite sobre endeudamiento" y "Deuda Financiera Neta/EBITDA" con el Banco de Chile, Santander y Scotiabank; sin embargo, recibieron "waivers" formales de estas instituciones que confirman que las condiciones de los préstamos no cambiarán, con planes de la Administración para mejorar la generación de EBITDA. Tiene una amplia red de reciclaje en todo Chile, que incluye 22 centros minoristas y tres de procesamiento propios, trabajando con más de 17 mil recicladores.</t>
  </si>
  <si>
    <t>José Luis del Río, Familias Matetic Riestra y Conrads Ruiz-Tagle, Ítalo Ozzano y Hermann von Mühlenbrock</t>
  </si>
  <si>
    <t>45%</t>
  </si>
  <si>
    <t>50 - 200</t>
  </si>
  <si>
    <t>31 - 60</t>
  </si>
  <si>
    <t>363.991,52</t>
  </si>
  <si>
    <t>169.368,10</t>
  </si>
  <si>
    <t>1,23</t>
  </si>
  <si>
    <t>0,52</t>
  </si>
  <si>
    <t>9,04%</t>
  </si>
  <si>
    <t>1.933,00</t>
  </si>
  <si>
    <t>2.919,35</t>
  </si>
  <si>
    <t>(10.639,70)</t>
  </si>
  <si>
    <t>0,60</t>
  </si>
  <si>
    <t>PRODALAM S.A. / ACMA S.A. / CONSTRUMART S.A. / EASY RETAIL S.A.</t>
  </si>
  <si>
    <t>386.731,37</t>
  </si>
  <si>
    <t>166.557,16</t>
  </si>
  <si>
    <t>2,22</t>
  </si>
  <si>
    <t>0,46</t>
  </si>
  <si>
    <t>10,39%</t>
  </si>
  <si>
    <t>8.396,65</t>
  </si>
  <si>
    <t>6.629,51</t>
  </si>
  <si>
    <t>(12.124,70)</t>
  </si>
  <si>
    <t>1,06</t>
  </si>
  <si>
    <t xml:space="preserve">ACCIONA CONSTRUCCIÓN </t>
  </si>
  <si>
    <t>Acciona Construcción S.A. Agencia Chile, una agencia que opera en Chile y es propiedad al 100% de Acciona Construcción S.A. (España), se dedica a la planificación, ejecución de obras y montajes industriales, la administración y explotación de muebles e inmuebles, y la realización de negocios inmobiliarios. Actualmente, la agencia está llevando a cabo diversos proyectos significativos en el país: entre los más avanzados, se encuentra el Hospital Provincial Marga Marga, con un 97% de avance en 2024 y una finalización esperada para marzo de 2025, el cual también cuenta con la participación de su subsidiaria Constructora Acciona Chile S.p.A.. En 2024, la agencia finalizó proyectos clave como la Ampliación de depósito de relaves Pampa Austral y obras complementarias, el Peraltamiento Muro Principal y Obras Anexa, y la Construcción túneles de ventilación principal - PMCHS (todos al 100% de avance), en los que también estuvo involucrada Constructora Acciona Chile S.p.A.. Además, ha iniciado el proyecto del Hospital de La Serena, y continúa con importantes obras de infraestructura minera como el Peraltamiento muros perimetrales y Obras Anexas Tranque Talabre y la Construcción muro principal y Sotelo, con grados de avance del 38% y 33% respectivamente en 2024. A través de sus subsidiarias y negocios conjuntos, participa en el Sistema de Suministro de Agua y Servicios de Operación y Mantención para el Proyecto FHC (Acciona Patache S.A.) y en el proyecto para CODELCO denominado "Desarrollos y Habilitación Macro Bloques de continuidad Zona Norte - Fase I" (Consorcio Acciona Ossa Pizzarotti C-110 SpA).</t>
  </si>
  <si>
    <t>Grupo Entrecanales, S.A.</t>
  </si>
  <si>
    <t>59,76%</t>
  </si>
  <si>
    <t>15 de enero de 1998</t>
  </si>
  <si>
    <t>249,95</t>
  </si>
  <si>
    <t>251,11</t>
  </si>
  <si>
    <t>1,96</t>
  </si>
  <si>
    <t>0,01</t>
  </si>
  <si>
    <t>13,03%</t>
  </si>
  <si>
    <t>22,08</t>
  </si>
  <si>
    <t>21,19</t>
  </si>
  <si>
    <t>(4,25)</t>
  </si>
  <si>
    <t>65,35</t>
  </si>
  <si>
    <t xml:space="preserve">CORP NACIONAL DEL COBRE DE CHILE / SERVICIO SALUD VINA DEL MAR QUILLOTA  </t>
  </si>
  <si>
    <t>191,86</t>
  </si>
  <si>
    <t>178,92</t>
  </si>
  <si>
    <t>1,34</t>
  </si>
  <si>
    <t>0,02</t>
  </si>
  <si>
    <t>(2,36)%</t>
  </si>
  <si>
    <t>(15,03)</t>
  </si>
  <si>
    <t>(2,87)</t>
  </si>
  <si>
    <t>(3,93)</t>
  </si>
  <si>
    <t>18,14</t>
  </si>
  <si>
    <t xml:space="preserve">CONSORCIO ACCIONA OSSA PIZZAROTTI C110 SPA  </t>
  </si>
  <si>
    <t xml:space="preserve">Consorcio Acciona Ossa Pizzarotti C110 SpA es una sociedad chilena, constituida en diciembre de 2020 y con una participación principal de Acciona Construcción S.A. Agencia Chile (45%), cuyo negocio central es la construcción de obras civiles, específicamente el proyecto “Desarrollos y Habilitación Macro Bloques de Continuidad Zona Norte – Fase I – PMCHS” para CODELCO, su único cliente y considerado de bajo riesgo. Este proyecto, con un avance del 92.95% a fines de 2024 y un plazo extendido hasta marzo de 2025 para el contrato (con una estimación de finalización administrativa total para junio de 2025), se alinea con el propósito de su accionista principal, ACCIONA, una compañía global que desarrolla soluciones sostenibles de infraestructuras en más de 40 países. </t>
  </si>
  <si>
    <t>Acciona Construcción S.A. Agencia en Chile, Impresa Pizzarotti &amp; C SpA Agencia en Chile y Obras Subterráneas Agencia en Chile</t>
  </si>
  <si>
    <t>27,50%</t>
  </si>
  <si>
    <t>11 de diciembre de 2020</t>
  </si>
  <si>
    <t>114,57</t>
  </si>
  <si>
    <t>22,22</t>
  </si>
  <si>
    <t>2,25</t>
  </si>
  <si>
    <t>1,00</t>
  </si>
  <si>
    <t>46,94%</t>
  </si>
  <si>
    <t>11,55</t>
  </si>
  <si>
    <t>8,28</t>
  </si>
  <si>
    <t>(1,08)</t>
  </si>
  <si>
    <t>110,39</t>
  </si>
  <si>
    <t>17,93</t>
  </si>
  <si>
    <t>1,58</t>
  </si>
  <si>
    <t>47,48%</t>
  </si>
  <si>
    <t>14,25</t>
  </si>
  <si>
    <t>10,29</t>
  </si>
  <si>
    <t>(1,84)</t>
  </si>
  <si>
    <t>0,03</t>
  </si>
  <si>
    <t>40% - 50%</t>
  </si>
  <si>
    <t>ARAMARK SERVICIOS MINEROS Y REMOTOS</t>
  </si>
  <si>
    <t>Aramark es un proveedor global líder de servicios de alimentos e instalaciones, ofreciendo servicios de alimentos, refrigerios, dietas especializadas, mantenimiento de instalaciones, limpieza, paisajismo y otros a clientes en los sectores de educación, atención médica, negocios e industria, y deportes, ocio y correccionales. La compañía opera a través de dos segmentos principales: Servicios de Alimentos y Soporte en Estados Unidos (FSS United States) y Servicios de Alimentos y Soporte Internacional (FSS International), siendo Estados Unidos su mercado más grande y complementado por operaciones en otros 15 países, incluyendo Canadá, Chile, China, Alemania, España y el Reino Unido. Globalmente, Aramark cuenta con más de 266,000 empleados. En Chile, Aramark Servicios Mineros y Remotos Limitada se dedica principalmente al suministro de servicios de alimentación y limpieza en casinos de empresas mineras. Esta filial forma parte del Grupo Central de Restaurantes Aramark Chile, bajo la dirección de su controladora final, Aramark Corporation, ubicada en Filadelfia, EE.UU.</t>
  </si>
  <si>
    <t>The Vanguard Group, BlackRock y Capital Research and Management Company</t>
  </si>
  <si>
    <t>9.62%</t>
  </si>
  <si>
    <t>9.07%</t>
  </si>
  <si>
    <t>8.51%</t>
  </si>
  <si>
    <t>15 de septiembre de 2010</t>
  </si>
  <si>
    <t>348,51</t>
  </si>
  <si>
    <t>54,07</t>
  </si>
  <si>
    <t>2,13</t>
  </si>
  <si>
    <t>6,62%</t>
  </si>
  <si>
    <t>6,26</t>
  </si>
  <si>
    <t>5,96</t>
  </si>
  <si>
    <t>3,40</t>
  </si>
  <si>
    <t>50,16</t>
  </si>
  <si>
    <t xml:space="preserve">CORP NACIONAL DEL COBRE DE CHILE  </t>
  </si>
  <si>
    <t>321,18</t>
  </si>
  <si>
    <t>48,10</t>
  </si>
  <si>
    <t>2,02</t>
  </si>
  <si>
    <t>8,59%</t>
  </si>
  <si>
    <t>8,99</t>
  </si>
  <si>
    <t>6,54</t>
  </si>
  <si>
    <t>4,68</t>
  </si>
  <si>
    <t>47,69</t>
  </si>
  <si>
    <t>CENTRAL DE RESTAURANTES ARAMARK</t>
  </si>
  <si>
    <t>Central de Restaurantes Aramark Limitada es una empresa chilena que se dedica fundamentalmente a la provisión de servicios de alimentación a diversos clientes. Su cartera de clientes incluye casinos, empresas, industrias y colegios. Esta compañía forma parte del Grupo Central de Restaurantes Aramark Chile, cuya matriz controladora final es Aramark Corporation, una entidad global líder con sede en Filadelfia, Estados Unidos. Aramark Corporation suministra servicios de alimentación y facilidades a sectores como educación, salud, negocios e industria, y deportes, ocio y correccionales, siendo Estados Unidos su mercado principal, complementado por operaciones en 15 países adicionales, entre los que se encuentra Chile. Adicionalmente, Central de Restaurantes Aramark Limitada también cuenta con inversiones en empresas relacionadas en Argentina, como Central de Restaurantes S.R.L., Central Multiservicios S.R.L. y Centrapal S.R.L., y mantiene transacciones con entidades en México.</t>
  </si>
  <si>
    <t>20 de octubre de 2004</t>
  </si>
  <si>
    <t>359,73</t>
  </si>
  <si>
    <t>97,11</t>
  </si>
  <si>
    <t>1,56</t>
  </si>
  <si>
    <t>0,55</t>
  </si>
  <si>
    <t>11,42%</t>
  </si>
  <si>
    <t>16,93</t>
  </si>
  <si>
    <t>11,69</t>
  </si>
  <si>
    <t>1,30</t>
  </si>
  <si>
    <t>Actividades de consultoría y servicios profesionales / Telecomunicaciones</t>
  </si>
  <si>
    <t>324,25</t>
  </si>
  <si>
    <t>85,42</t>
  </si>
  <si>
    <t>1,35</t>
  </si>
  <si>
    <t>0,50</t>
  </si>
  <si>
    <t>5,42%</t>
  </si>
  <si>
    <t>0,20</t>
  </si>
  <si>
    <t>0,47</t>
  </si>
  <si>
    <t>1,09</t>
  </si>
  <si>
    <t xml:space="preserve">VALLE FRIO SPA  </t>
  </si>
  <si>
    <t>Valle Frío SpA, es una filial clave de Nutrisco S.A., que adquirió el 65% de su propiedad en julio de 2022. Esta empresa agroindustrial se especializa en el procesamiento y congelado de fruta fresca, con su planta principal en Romeral, Región del Maule, y una sucursal en Angol. Heredera de una trayectoria en fruta congelada que data de 1975, Valle Frío ha logrado satisfacer plenamente la demanda y en 2024 alcanzó una producción récord de 45.313 toneladas de fruta congelada, un 23% más que en 2023, y procesó y empacó 30.985 toneladas de fruta, un 46% más que el año anterior. Su capacidad diaria de congelado es de 250 toneladas y cuenta con una capacidad de almacenaje de 12.000 posiciones (10.000 toneladas). El negocio se centra en una amplia variedad de frutas, principalmente berries (frutillas, arándanos, frambuesas, cerezas y moras), frutas tropicales y mezclas personalizadas, que se comercializan bajo sus marcas BOU, Valle Frío, LiveMore (esta última, una marca estadounidense adquirida en 2024 para batidos y mezclas funcionales), y también para marcas privadas. La mayor parte de su producción, el 90%, se destina a la exportación, siendo líder en ventas de fruta congelada en Estados Unidos, llegando a más de 37 cadenas de retail y food service en 17 países, incluyendo Walmart, Amazon y Costco. Su propuesta de valor se basa en la calidad, sostenibilidad, inocuidad y trazabilidad, contando con certificaciones como BRCGS Food, Global GAP, HACCP, ISO 9001, Kosher e IMO para productos orgánicos. A pesar de un incremento del 25% en ingresos y 33% en volumen de ventas en 2024, el EBITDA de fruta congelada disminuyó debido a mayores costos de materia prima. Valle Frío también aprovecha sus descartes de fruta para producir pulpas y jugos, e incluso comercializa las semillas.</t>
  </si>
  <si>
    <t xml:space="preserve">Nutrisco S.A. </t>
  </si>
  <si>
    <t>10 de junio de 2022</t>
  </si>
  <si>
    <t>95,62</t>
  </si>
  <si>
    <t>10,97</t>
  </si>
  <si>
    <t>0,91</t>
  </si>
  <si>
    <t>10,08</t>
  </si>
  <si>
    <t>10,23%</t>
  </si>
  <si>
    <t>(1,18)</t>
  </si>
  <si>
    <t>(0,94)</t>
  </si>
  <si>
    <t>5,10</t>
  </si>
  <si>
    <t>Agropecuario, silvícola y pesquero / Transporte</t>
  </si>
  <si>
    <t>Pagaré</t>
  </si>
  <si>
    <t>64,57</t>
  </si>
  <si>
    <t>10,03</t>
  </si>
  <si>
    <t>0,93</t>
  </si>
  <si>
    <t>5,64</t>
  </si>
  <si>
    <t>13,82%</t>
  </si>
  <si>
    <t>2,37</t>
  </si>
  <si>
    <t>3,57</t>
  </si>
  <si>
    <t>0,36</t>
  </si>
  <si>
    <t>GOLDEN OMEGA S.A.</t>
  </si>
  <si>
    <t>Golden Omega S.A., Inició sus operaciones en 2012, es una filial de Nutrisco S.A. (con una participación del 50% a partir de 2023). Su negocio principal es la elaboración, transformación y refinamiento de aceite de pescado para producir concentrados de ácidos grasos Omega-3, con concentraciones entre 40% y 75%. Opera un complejo industrial en Arica, Chile, con una capacidad de 2.400 toneladas anuales, utilizando tecnologías europeas y procesos propios patentados. Los productos están destinados principalmente como suplementos alimenticios para mercados globales exigentes como Europa, Norteamérica y Asia. La empresa también se dedica a la investigación y desarrollo de nuevas tecnologías en este campo y adquirió la empresa noruega Omegatri AS en 2019, que posee tecnología patentada para fabricar polvo de Omega-3</t>
  </si>
  <si>
    <t>26 de diciembre de 2008</t>
  </si>
  <si>
    <t>36,84</t>
  </si>
  <si>
    <t>113,24</t>
  </si>
  <si>
    <t>0,94</t>
  </si>
  <si>
    <t>1,19</t>
  </si>
  <si>
    <t>14,02%</t>
  </si>
  <si>
    <t>(2,65)</t>
  </si>
  <si>
    <t>(2,03)</t>
  </si>
  <si>
    <t>(2,40)</t>
  </si>
  <si>
    <t>0,04</t>
  </si>
  <si>
    <t>34,42</t>
  </si>
  <si>
    <t>107,64</t>
  </si>
  <si>
    <t>0,95</t>
  </si>
  <si>
    <t>0,98</t>
  </si>
  <si>
    <t>24,76%</t>
  </si>
  <si>
    <t>0,25</t>
  </si>
  <si>
    <t>(0,28)</t>
  </si>
  <si>
    <t>(3,66)</t>
  </si>
  <si>
    <t xml:space="preserve">NUTRISCO S.A  </t>
  </si>
  <si>
    <t>Nutrisco S.A. surgió de la división de Orizon S.A. con el objetivo de diversificarse hacia la comercialización y distribución de productos alimenticios para consumo humano. Su modelo de negocio se enfoca en crear, producir y comercializar alimentos que promuevan una nutrición sostenible e inclusiva, estructurándose en tres unidades principales: Productos del Mar (a través de Orizon y FiordoSur, especializándose en jurel, bacalao de profundidad y centolla), Frutas y Vegetales (con Valle Frío y LiveMore, concentrándose en frutas congeladas y batidos orgánicos), y Snacks (mediante Flip SpA, que produce chips saludables de vegetales y frutas). La empresa ha fortalecido su presencia global con plataformas comerciales en Chile, Norteamérica y Europa, y para el 31 de diciembre de 2024, reportó ingresos operacionales consolidados de US$399,5 millones y una pérdida de US$(36,1) millones, con la proyección de alcanzar US$1.000 millones en ventas para 2029</t>
  </si>
  <si>
    <t>17 de agosto de 2022</t>
  </si>
  <si>
    <t>(MUS$)</t>
  </si>
  <si>
    <t>399,49</t>
  </si>
  <si>
    <t>290,29</t>
  </si>
  <si>
    <t>0,73</t>
  </si>
  <si>
    <t>26,44%</t>
  </si>
  <si>
    <t>(43,07)</t>
  </si>
  <si>
    <t>(36,08)</t>
  </si>
  <si>
    <t>(20,91)</t>
  </si>
  <si>
    <t>0,07</t>
  </si>
  <si>
    <t>428,02</t>
  </si>
  <si>
    <t>338,89</t>
  </si>
  <si>
    <t>36,83%</t>
  </si>
  <si>
    <t>27,40</t>
  </si>
  <si>
    <t>21,20</t>
  </si>
  <si>
    <t>(14,52)</t>
  </si>
  <si>
    <t>0,06</t>
  </si>
  <si>
    <t>&gt; 30.000</t>
  </si>
  <si>
    <t>20% - 30%</t>
  </si>
  <si>
    <t>EQUANS AUTOMATIZACION SPA</t>
  </si>
  <si>
    <t xml:space="preserve">Equans Automatización SpA, constituida originalmente como IMA Automatización SpA absorbió a IMA Tecnologías SpA en 2021, cambiando su nombre a Equans Automatización SpA. La compañía forma parte del Grupo Equans Services Chile SpA, y su matriz última es la francesa Bouygues S.A., que completó la adquisición del Grupo Equans en octubre de 2022. Su negocio principal se centra en el estudio y diseño para automatizar procesos industriales, incluyendo la instalación, mantenimiento y reparación de instrumentos y controles automáticos, así como otros servicios afines. </t>
  </si>
  <si>
    <t>Martin Bouygues y Olivier Bouygues</t>
  </si>
  <si>
    <t>25,02%</t>
  </si>
  <si>
    <t>29,37%</t>
  </si>
  <si>
    <t>30 de abril de 2010</t>
  </si>
  <si>
    <t>7.961,97</t>
  </si>
  <si>
    <t>666,13</t>
  </si>
  <si>
    <t>1,13</t>
  </si>
  <si>
    <t>4,94</t>
  </si>
  <si>
    <t>14,46%</t>
  </si>
  <si>
    <t>517,43</t>
  </si>
  <si>
    <t>385,50</t>
  </si>
  <si>
    <t>59,35</t>
  </si>
  <si>
    <t>Confirming</t>
  </si>
  <si>
    <t>7.856,42</t>
  </si>
  <si>
    <t>280,63</t>
  </si>
  <si>
    <t>14,43</t>
  </si>
  <si>
    <t>12,07%</t>
  </si>
  <si>
    <t>214,99</t>
  </si>
  <si>
    <t>162,65</t>
  </si>
  <si>
    <t>206,22</t>
  </si>
  <si>
    <t>500 - 1.200</t>
  </si>
  <si>
    <t>EQUANS BACK OFFICE SPA</t>
  </si>
  <si>
    <t>Equans Back Office SpA se constituyó originalmente como IMA SpA. Posteriormente, su nombre fue modificado a Equans Back Office SpA. El negocio principal de Equans Back Office SpA es la prestación de servicios de back office a otras sociedades del grupo Equans Services Chile SpA y sus subsidiarias, incluyendo asesoría, consultoría, diseño de proyectos de automatización y comercialización.</t>
  </si>
  <si>
    <t>2 de agosto de 2012</t>
  </si>
  <si>
    <t>18.163,49</t>
  </si>
  <si>
    <t>28.593,48</t>
  </si>
  <si>
    <t>1,88</t>
  </si>
  <si>
    <t>21,29%</t>
  </si>
  <si>
    <t>1.166,57</t>
  </si>
  <si>
    <t>1.265,07</t>
  </si>
  <si>
    <t>208,30</t>
  </si>
  <si>
    <t>14.343,22</t>
  </si>
  <si>
    <t>27.347,08</t>
  </si>
  <si>
    <t>1,02</t>
  </si>
  <si>
    <t>17,14%</t>
  </si>
  <si>
    <t>466,03</t>
  </si>
  <si>
    <t>23,99</t>
  </si>
  <si>
    <t>166,54</t>
  </si>
  <si>
    <t>0,85</t>
  </si>
  <si>
    <t>EQUANS CHILE SPA</t>
  </si>
  <si>
    <t>Equans Chile SpA fue constituida bajo la razón social GDF Suez Energie Services Holding SpA. Esta entidad sirve como la matriz del Grupo Equans, gestionando sus negocios y operaciones en Chile, Colombia y Perú. Según sus estatutos, la Sociedad está facultada para realizar una amplia gama de actividades que incluyen la inversión de capitales en bienes muebles e incorporales, la prestación de servicios de asesoría y consultoría de carácter financiero, económico, contable, tributario, comercial, administrativo, jurídico, recursos humanos y técnico en general, la implementación de sistemas de control interno, la organización de cursos de capacitación, la selección de personal para terceros, la administración de bienes propios y de terceros, y la compraventa, importación, exportación, distribución e intermediación de bienes. En Chile, sus operaciones se estructuran en cuatro grupos principales: Equans Back Office y subsidiarias (enfocadas en arrendamiento de vehículos, arrendamiento financiero de buses eléctricos y servicios de instrumentación y control industrial), Equans Industrial SpA (dedicada a la asesoría, diseño de proyectos para automatización industrial, mantenimiento e instalación de controles), Equans Facility Management y subsidiarias (centradas en la creación, financiamiento, operación y mantenimiento de instalaciones de climatización y sistemas eléctricos), y Equans Mantenimiento y Montaje Eléctrico y subsidiarias (ofreciendo servicios profesionales, técnicos, construcción, importación/exportación de materiales y líneas de negocio en telemedida y automatización, distribución y servicios comerciales, y utilities). Las actividades en Colombia se llevan a cabo mediante CAM Colombia Multiservicios S.A.S., y en Perú, a través de Equans Services Perú S.A. y sus subsidiarias.</t>
  </si>
  <si>
    <t>1 de diciembre de 2011</t>
  </si>
  <si>
    <t>303,06</t>
  </si>
  <si>
    <t>128,72</t>
  </si>
  <si>
    <t>1,54</t>
  </si>
  <si>
    <t>1,11</t>
  </si>
  <si>
    <t>10,41%</t>
  </si>
  <si>
    <t>10,54</t>
  </si>
  <si>
    <t>9,72</t>
  </si>
  <si>
    <t>3,84</t>
  </si>
  <si>
    <t>1,39</t>
  </si>
  <si>
    <t>264,13</t>
  </si>
  <si>
    <t>77,85</t>
  </si>
  <si>
    <t>1,60</t>
  </si>
  <si>
    <t>9,90%</t>
  </si>
  <si>
    <t>1,31</t>
  </si>
  <si>
    <t>6,83</t>
  </si>
  <si>
    <t>EQUANS FACILITY MANAGEMENT SPA</t>
  </si>
  <si>
    <t>Equans Facility Management SpA y sus subsidiarias se centran en la construcción e instalación de sistemas de aire acondicionado y calefacción, su reparación y mantenimiento. También abarcan proyectos de ingeniería para el mantenimiento de equipos de aire acondicionado, calefacción, refrigeración y ventilación, así como la instalación, reparación y mantenimiento de montajes residenciales e industriales en estos mismos campos. Complementariamente, sus actividades incluyen la importación, exportación, compra, venta, producción, comercialización y distribución de toda clase de bienes, equipos y maquinarias para aire acondicionado, calefacción y ventilación. La sociedad fue constituida originalmente como Térmika Holding S.A., y luego cambió su nombre a Térmika Holding SpA, para finalmente adoptar la razón social de Equans Facility Management SpA.</t>
  </si>
  <si>
    <t>22 de noviembre de 2011</t>
  </si>
  <si>
    <t>34,33</t>
  </si>
  <si>
    <t>13,09</t>
  </si>
  <si>
    <t>1,59</t>
  </si>
  <si>
    <t>14,65%</t>
  </si>
  <si>
    <t>2,85</t>
  </si>
  <si>
    <t>2,31</t>
  </si>
  <si>
    <t>(0,17)</t>
  </si>
  <si>
    <t>36,46</t>
  </si>
  <si>
    <t>6,04</t>
  </si>
  <si>
    <t>1,25</t>
  </si>
  <si>
    <t>2,87</t>
  </si>
  <si>
    <t>11,14%</t>
  </si>
  <si>
    <t>0,48</t>
  </si>
  <si>
    <t>(0,72)</t>
  </si>
  <si>
    <t>EQUANS INDUSTRIAL SPA</t>
  </si>
  <si>
    <t>Equans Industrial SpA tiene como negocio principal la asesoría, el estudio y el diseño de proyectos para la automatización de procesos industriales. Además, se encarga del mantenimiento en general, la instalación, el mantenimiento y la reparación de instrumentos y controles automáticos. La empresa también se dedica a la comercialización de todo tipo de maquinaria o instrumentos del sector, y en general, a la realización de cualquier negocio relacionado directa o indirectamente con estas especialidades</t>
  </si>
  <si>
    <t>10 de marzo de 1982</t>
  </si>
  <si>
    <t>79.594,71</t>
  </si>
  <si>
    <t>16.393,30</t>
  </si>
  <si>
    <t>1,10</t>
  </si>
  <si>
    <t>2,67</t>
  </si>
  <si>
    <t>10,86%</t>
  </si>
  <si>
    <t>1.667,38</t>
  </si>
  <si>
    <t>1.864,72</t>
  </si>
  <si>
    <t>780,03</t>
  </si>
  <si>
    <t xml:space="preserve">EMPRESA DE LOS FERROCARRILES DEL ESTADO  </t>
  </si>
  <si>
    <t>63.542,21</t>
  </si>
  <si>
    <t>9.329,30</t>
  </si>
  <si>
    <t>3,60</t>
  </si>
  <si>
    <t>9,53%</t>
  </si>
  <si>
    <t>(750,71)</t>
  </si>
  <si>
    <t>(360,87)</t>
  </si>
  <si>
    <t>1.606,28</t>
  </si>
  <si>
    <t>0,62</t>
  </si>
  <si>
    <t>EQUANS MANTENIMIENTO Y MONTAJE ELECTRICO SPA</t>
  </si>
  <si>
    <t>Equans Mantenimiento y Montaje Eléctrico SpA concentra su actividad principal en la prestación de servicios profesionales y técnicos, así como en actividades constructoras e inmobiliarias, incluyendo la construcción y refacción de todo tipo de inmuebles. Además, se dedica a la importación, exportación, compra, venta y distribución de materiales y equipos, y la producción o fabricación de maquinaria y equipos en cualquiera de sus etapas, junto con la representación de fabricantes y sociedades nacionales y extranjeras. Sus tres principales líneas de negocio abarcan Telemedida y automatización, Distribución y Servicios Comerciales, y Utilities. Como parte del Grupo Equans, la empresa contribuye a la estrategia global de acelerar la transición energética, industrial y digital de sus clientes hacia un mundo resiliente y bajo en carbono, utilizando su experiencia en ingeniería eléctrica y climática.</t>
  </si>
  <si>
    <t>23 de noviembre de 1988</t>
  </si>
  <si>
    <t>135.408,03</t>
  </si>
  <si>
    <t>48.702,09</t>
  </si>
  <si>
    <t>1,45</t>
  </si>
  <si>
    <t>13,18%</t>
  </si>
  <si>
    <t>1.228,41</t>
  </si>
  <si>
    <t>1.214,89</t>
  </si>
  <si>
    <t>(1.055,84)</t>
  </si>
  <si>
    <t>112.009,24</t>
  </si>
  <si>
    <t>20.770,17</t>
  </si>
  <si>
    <t>1,08</t>
  </si>
  <si>
    <t>2,55</t>
  </si>
  <si>
    <t>12,37%</t>
  </si>
  <si>
    <t>(771,85)</t>
  </si>
  <si>
    <t>(783,54)</t>
  </si>
  <si>
    <t>(2.609,58)</t>
  </si>
  <si>
    <t>EQUANS MOVILIDAD SPA</t>
  </si>
  <si>
    <t>Equans Movilidad SpA es una empresa proveedora de servicios internos, enfocada en transacciones de servicios o bienes, arrendamiento operativo, además de actividades relacionadas como la instalación de maquinaria y equipos industriales, venta de partes y accesorios para vehículos automotores, venta al por menor de combustibles, leasing financiero, la facturación por servicios de back office, traspasos de fondos a través de cuentas corrientes mercantiles y gastos reembolsables a empresas que forman parte del mismo grupo Equans Services Chile SpA y sus subsidiarias. La sociedad, originalmente constituida en 2010 como Los Andes Rent a Car Limitada, cambió su nombre a Equans Movilidad SpA en agosto de 2022. Esta modificación fue parte de una estrategia para reestructurar y separar las distintas unidades o líneas de negocio de su matriz, IMA SpA. La integración operativa y financiera de Equans Movilidad SpA dentro del grupo Equans Services Chile SpA implica que sus estados financieros separados deben ser leídos en conjunto con los estados financieros consolidados del grupo para una comprensión completa y adecuada. Esto se debe a que sus operaciones y el flujo de sus ingresos están intrínsecamente ligados a las necesidades y dinámicas internas del grupo Bouygues en su conjunto.</t>
  </si>
  <si>
    <t>17 de diciembre de 2010</t>
  </si>
  <si>
    <t>14.047,97</t>
  </si>
  <si>
    <t>4.368,45</t>
  </si>
  <si>
    <t>1,01</t>
  </si>
  <si>
    <t>3,61</t>
  </si>
  <si>
    <t>17%</t>
  </si>
  <si>
    <t>1.791,80</t>
  </si>
  <si>
    <t>1.451,34</t>
  </si>
  <si>
    <t>504,78</t>
  </si>
  <si>
    <t>0,99</t>
  </si>
  <si>
    <t>13.828,29</t>
  </si>
  <si>
    <t>2.917,12</t>
  </si>
  <si>
    <t>3,11</t>
  </si>
  <si>
    <t>20%</t>
  </si>
  <si>
    <t>1.747,83</t>
  </si>
  <si>
    <t>1.312,29</t>
  </si>
  <si>
    <t>735,67</t>
  </si>
  <si>
    <t>1.200 - 5.000</t>
  </si>
  <si>
    <t>SCF SERVICIOS FINANCIEROS CHILE S.A</t>
  </si>
  <si>
    <r>
      <rPr>
        <rFont val="Google Sans Text"/>
        <color rgb="FF131314"/>
        <sz val="9.0"/>
      </rPr>
      <t>WherEX es una empresa ligada al grupo Hurtado que opera como una plataforma B2B basada en inteligencia artificial, enfocada en digitalizar y optimizar los procesos de adquisición, licitación, pagos y cobranzas para grandes empresas y sus proveedores, fundada en 2015 por Juan Carlos Hurtado y Felipe Manterola, con el apoyo inicial de un fondo de Corfo.  Su actividad comercial principal se centra en conectar compradores con proveedores a través de soluciones tecnológicas que mejoran la eficiencia, reducen costos y aumentan la transparencia en la cadena de abastecimiento, a través de dos unidades de negocio clave: Plataforma de Abastecimiento (WherEX) y Plataforma de Cotizaciones y Licitaciones (WherEX Pay):  WherEX</t>
    </r>
    <r>
      <rPr>
        <rFont val="Google Sans Text"/>
        <b/>
        <color rgb="FF131314"/>
        <sz val="9.0"/>
      </rPr>
      <t>. Plataforma de Abastecimiento (WherEX)</t>
    </r>
    <r>
      <rPr>
        <rFont val="Google Sans Text"/>
        <color rgb="FF131314"/>
        <sz val="9.0"/>
      </rPr>
      <t xml:space="preserve">: Un sistema basado en inteligencia artificial que digitaliza procesos de cotización y licitación, conectando a grandes empresas con proveedores. Optimiza la cadena de abastecimiento, reduce costos y mejora la transparencia. Esta unidad fue la base de su operación inicial, con un enfoque en sectores como la salmonicultura, y ha evolucionado para atender múltiples industrias en varios países. Comenzó en 2015, inicialmente en la industria salmonera, facilitando licitaciones y conectando grandes empresas con proveedores. En 2016, gestionó transacciones por US$3 millones, creciendo a US$50 millones en 2017. En 2019, facturó US$2 millones, con planes de expansión a Perú, Colombia y México. Durante la pandemia, la empresa creció un 100% entre abril y mayo de 2020, sumando 1.500 nuevos proveedores y alcanzando 9.000 empresas inscritas, incluyendo 70 grandes compañías. La plataforma cobra una suscripción mensual a compradores y una comisión del 0,4% a proveedores por adjudicaciones. </t>
    </r>
    <r>
      <rPr>
        <rFont val="Google Sans Text"/>
        <b/>
        <color rgb="FF131314"/>
        <sz val="9.0"/>
      </rPr>
      <t>WherEX Pay</t>
    </r>
    <r>
      <rPr>
        <rFont val="Google Sans Text"/>
        <color rgb="FF131314"/>
        <sz val="9.0"/>
      </rPr>
      <t xml:space="preserve">: Una solución financiera que digitaliza la gestión de pagos y cobranzas, ofreciendo herramientas como factoring, pronto pago y ordenamiento de facturas. Está diseñada para optimizar la liquidez de empresas y proveedores, con módulos que agilizan la aprobación de facturas y la gestión de caja, maneja hasta US$120 millones en transacciones. Opera en Chile, México, Perú y Colombia.  </t>
    </r>
  </si>
  <si>
    <t>Juan Carlos Hurtado Cruzat, Felipe Manterola Gana</t>
  </si>
  <si>
    <t>18,6%</t>
  </si>
  <si>
    <t>15,6%</t>
  </si>
  <si>
    <t>21 de septiembre de 2021</t>
  </si>
  <si>
    <t>2.127,70</t>
  </si>
  <si>
    <t>N/D</t>
  </si>
  <si>
    <t>33,25%</t>
  </si>
  <si>
    <t>212,145</t>
  </si>
  <si>
    <t>165,341</t>
  </si>
  <si>
    <t>Buen posicionamiento, empresarios con crecimiento sostenido</t>
  </si>
  <si>
    <t>Salud / Servicios financieros</t>
  </si>
  <si>
    <t>Factoring de factoring</t>
  </si>
  <si>
    <t>CEMENTO POLPAICO S A</t>
  </si>
  <si>
    <t>1.321,17</t>
  </si>
  <si>
    <t>21,13%</t>
  </si>
  <si>
    <t>(12,671)</t>
  </si>
  <si>
    <t>(3,354)</t>
  </si>
  <si>
    <t>EVOLUCIONA</t>
  </si>
  <si>
    <t>Evoluciona Administradora de Mutuos Hipotecarios S.A. es una sociedad anónima cerrada chilena que se dedica a otorgar y administrar mutuos hipotecarios endosables (MHE) para personas (viviendas) y empresas (oficinas y locales comerciales), esto es, se encarga de la originación, administración y cobranza de los MHE, actuando como intermediario financiero al otorgar préstamos hipotecarios que luego transfiere a terceros, como compañías de seguros o inversionistas, generando ingresos principalmente por comisiones de administración y servicios de cobranza prejudicial, mientras mantiene una estructura financiera sólida con baja exposición al riesgo crediticio, cumpliendo con las Normas Internacionales de Información Financiera (NIIF) y las regulaciones de la Comisión para el Mercado Financiero (CMF). Su objetivo es facilitar el acceso de inversionistas institucionales al riesgo y retorno hipotecario en Chile, mejorar la experiencia del cliente (customer journey) en coordinación con inmobiliarias y elevar la calidad del servicio a inmobiliarias, optimizando tiempos de pago y la elegibilidad de compradores.</t>
  </si>
  <si>
    <t>Inversiones Evoluciona S.A. y Nueva Rinconada SpA</t>
  </si>
  <si>
    <t>99,99%</t>
  </si>
  <si>
    <t>0,01%</t>
  </si>
  <si>
    <t>20 de marzo de 2019</t>
  </si>
  <si>
    <t>100 - 150</t>
  </si>
  <si>
    <t>1.766,10</t>
  </si>
  <si>
    <t>3.632,36</t>
  </si>
  <si>
    <t>1,1</t>
  </si>
  <si>
    <t>6,49</t>
  </si>
  <si>
    <t>37,75%</t>
  </si>
  <si>
    <t>(0,577,29)</t>
  </si>
  <si>
    <t>(0,356,53)</t>
  </si>
  <si>
    <t>(0,358,50)</t>
  </si>
  <si>
    <t>Mutuos Hipotecarios Endosables</t>
  </si>
  <si>
    <t>1.579,75</t>
  </si>
  <si>
    <t>3.988,89</t>
  </si>
  <si>
    <t>1,22</t>
  </si>
  <si>
    <t>38,61%</t>
  </si>
  <si>
    <t>(0,186,09)</t>
  </si>
  <si>
    <t>(0,064,93)</t>
  </si>
  <si>
    <t>(0,016,05)</t>
  </si>
  <si>
    <t>30% - 40%</t>
  </si>
  <si>
    <t>COMERCIALIZADORA NUTRECO</t>
  </si>
  <si>
    <t>Comercializadora Nutreco Chile Limitada, forma parte del Grupo Nutreco, una multinacional holandesa líder en nutrición animal y piensos para acuicultura. fuefundada en 1994 tras la compra de la división de nutrición de BP, opera en más de 30 países con alrededor de 100 instalaciones de producción y emplea a unas 11,000 personas globalmente que se dedica principalmente a la comercialización al por mayor no especializada de materias primas agrícolas y piensos para acuicultura, especialmente para la industria salmonera chilena, bajo la marca Skretting, además de ofrecer servicios de apoyo a la acuicultura marina, transporte de carga marítimo y operaciones inmobiliarias; con 360 empleados, un alto ranking de ventas y capital, opera en ubicaciones estratégicas como Puerto Montt y Calbuco, aunque su exposición a riesgos sectoriales como enfermedades en la acuicultura o competencia requiere un análisis financiero detallado para evaluar su solvencia crediticia.</t>
  </si>
  <si>
    <t>SHV Holdings</t>
  </si>
  <si>
    <t>25 de abril de 1994</t>
  </si>
  <si>
    <t>INGRAM MICRO</t>
  </si>
  <si>
    <t>Ingram Micro Chile S.A., filial del mayor distribuidor tecnológico global, opera un modelo B2B que conecta fabricantes como Dell, HP y Microsoft con revendedores, minoristas e integradores en Chile, distribuyendo hardware (computadoras, servidores, equipos de red), licencias de software y servicios en la nube a través de plataformas como Ingram Micro Cloud y Xvantage, además de ofrecer logística eficiente, soporte técnico y financiamiento; con oficinas y centros de distribución en Santiago, la empresa apoya la transformación digital de sectores como retail y minería, pero enfrenta desafíos en ciberseguridad (tras el ciberataque de julio de 2025), cumplimiento aduanero y tributario, y gestión laboral, requiriendo un enfoque robusto en gobernanza y protección de datos para mantener su liderazgo en el mercado chileno.</t>
  </si>
  <si>
    <t>Platinum Equity</t>
  </si>
  <si>
    <t>19 de agosto de 1991</t>
  </si>
  <si>
    <t>COMERCIAL ECCSA S.A..</t>
  </si>
  <si>
    <t>BIOMAR S.A.</t>
  </si>
  <si>
    <t>BioMar se posiciona como un líder global en la industria de la acuicultura, dedicándose principalmente a la producción y suministro de piensos de alta calidad (aquafeed) para casi 50 especies acuícolas, incluyendo salmón atlántico, camarón, trucha arcoíris, lubina europea y besugo dorado. Su estructura operativa se divide en regiones estratégicas como la División Salmón (Noruega, Escocia, Chile y Australia), EMEA (Europa, Oriente Medio y África), LATAM (América Latina, enfocada en camarones) y Asia (China, Vietnam), con numerosas instalaciones de producción y Centros Tecnológicos de Acuicultura, además de joint ventures en mercados clave como China, Turquía y Vietnam. Un pilar central de su estrategia es la sostenibilidad, impulsada por programas como BioSustain y soluciones Blue Impact, que buscan reducir la huella de GEI de sus piensos en un tercio y lograr un 50% de ingredientes circulares y restaurativos para 2030, a través de la innovación en nutrición y el uso de materias primas novedosas como aceites de algas, harinas de insectos y el upcycling de subproductos marinos y terrestres. Además, BioMar invierte en soluciones tecnológicas para la acuicultura, como la adquisición de AQ1 Systems para la alimentación inteligente y su incursión en la biorremediación para mejorar la calidad del agua. A pesar de una reducción marginal en el volumen de ventas en 2023 para el grupo y una disminución en el volumen de la división Salmón, BioMar Group logró un récord en ganancias (EBITDA) de DKK 1,250 millones, aunque la participación en Salmones Austral registró una pérdida por ajuste de valor razonable de biomasa. La empresa también está invirtiendo en la digitalización de sus sistemas (plataforma ERP global basada en la nube) para mayor eficiencia y transparencia, y enfrenta riesgos como la volatilidad de precios de materias primas y energía y una acusación por colusión en Chile que niega y busca refutar.</t>
  </si>
  <si>
    <t>Schouw &amp; Co.</t>
  </si>
  <si>
    <t>8 de julio de 2000</t>
  </si>
  <si>
    <t>GRUPO TRUSAL</t>
  </si>
  <si>
    <t>UNIVERSIDAD DE LOS ANDES</t>
  </si>
  <si>
    <t>El Hospital Clínico forma parte de la Universidad de los Andes y es una institución docente asistencial sin fines de lucro. Todas sus ganancias se reinvierten para mejorar y potenciar los servicios que presta, incluyendo inversiones en infraestructura, equipamiento, investigación y becas de perfeccionamiento. A diferencia de la Universidad en general, el Hospital Clínico de la Universidad de los Andes está afecto a impuesto a las ganancias por sus prestaciones de servicios médicos. Sus ingresos provienen principalmente de: Prestaciones médicas hospitalarias o ambulatorias, las cuales son: días cama, pabellones quirúrgicos. En el caso de servicios ambulatorios, los principales ingresos corresponden a imagenología y procedimientos de diagnósticos..</t>
  </si>
  <si>
    <t>Fundación privada sin fines de lucro.</t>
  </si>
  <si>
    <t>15 de mayo de 2014</t>
  </si>
  <si>
    <t>251,04</t>
  </si>
  <si>
    <t>136,42</t>
  </si>
  <si>
    <t>1,80</t>
  </si>
  <si>
    <t>18,40%</t>
  </si>
  <si>
    <t>(1,95)</t>
  </si>
  <si>
    <t>(2,43)</t>
  </si>
  <si>
    <t>(11,17)</t>
  </si>
  <si>
    <t>0,81</t>
  </si>
  <si>
    <t>30 - 50</t>
  </si>
  <si>
    <t>Factoring con responsabilidad</t>
  </si>
  <si>
    <t xml:space="preserve">ISAPRE BANMEDICA / ISAPRE CONSALUD S.A. / ISAPRE CRUZ BLANCA S.A. / ISAPRE VIDA 3 / ISAPRE NUEVA MASVIDA S.A. / COLMENA GOLDEN CROSS S.A  </t>
  </si>
  <si>
    <t>237,36</t>
  </si>
  <si>
    <t>139,39</t>
  </si>
  <si>
    <t>19,24%</t>
  </si>
  <si>
    <t>(11,95)</t>
  </si>
  <si>
    <t>0,89</t>
  </si>
  <si>
    <t>TELEFONICA CHILE S.A.</t>
  </si>
  <si>
    <t>Telefónica Chile S.A. Telefónica Chile S.A., constituida formalmente en 1930, opera en Chile ofreciendo una amplia gama de servicios de telecomunicaciones, incluyendo telefonía fija, banda ancha (principalmente a través de fibra óptica), televisión de pago, servicios digitales y soluciones integrales para clientes masivos, empresariales y mayoristas. Es parte del Grupo Telefónica, con casa matriz en España, y es controlada por Telefónica Móviles Chile S.A. con una participación directa de aproximadamente el 99,39%. En el ejercicio terminado al 31 de diciembre de 2024, la compañía registró ingresos de actividades ordinarias por $924.784 millones y una pérdida neta de $57.712 millones, explicada principalmente por el reconocimiento del gasto por deterioro de plusvalía, la depreciación acelerada de la red de cobre y una pérdida de su asociada HoldCo InfraCo SpA. Su estrategia se alinea con el Plan GPS del Grupo Telefónica, enfocado en el crecimiento rentable, la eficiencia, la tecnología y la sostenibilidad. Cuenta con calificaciones crediticias de AA- (deuda a largo plazo) y Primera Clase, Nivel 4 (acciones) de Fitch Ratings, y AA+ (deuda a largo plazo) y Primera Clase, Nivel 3 (acciones) de ICR.</t>
  </si>
  <si>
    <t>TELEFONICA HISPANOAMERICA S.L, INVERSIONES TELEFONICA INTERNACIONAL HOLDING</t>
  </si>
  <si>
    <t>0,1%</t>
  </si>
  <si>
    <t>18 de noviembre de 1930</t>
  </si>
  <si>
    <t>61 - 90</t>
  </si>
  <si>
    <t>924,78</t>
  </si>
  <si>
    <t>1.063,41</t>
  </si>
  <si>
    <t>0,65</t>
  </si>
  <si>
    <t>48,14%</t>
  </si>
  <si>
    <t>(73,75)</t>
  </si>
  <si>
    <t>(57,71)</t>
  </si>
  <si>
    <t>(23,79)</t>
  </si>
  <si>
    <t>13,63</t>
  </si>
  <si>
    <t>963,19</t>
  </si>
  <si>
    <t>1.123,39</t>
  </si>
  <si>
    <t>50,21%</t>
  </si>
  <si>
    <t>(27,55)</t>
  </si>
  <si>
    <t>(1,20)</t>
  </si>
  <si>
    <t>(37,92)</t>
  </si>
  <si>
    <t>138,77</t>
  </si>
  <si>
    <t>TELEFONICA EMPRESAS CHILE SA</t>
  </si>
  <si>
    <t>Telefónica Empresas Chile S.A. es una filial de Telefónica Chile S.A. y su objetivo principal es la prestación y comercialización de servicios de telecomunicaciones, informática, procesos de negocio y tecnologías de la información y comunicación, con un foco estratégico en clientes B2B (empresas). Para el ejercicio terminado al 31 de diciembre de 2024, la sociedad reportó ingresos de actividades ordinarias de M$353.601.032 y una pérdida neta de M$17.122.148. La compañía está comprometida con la sostenibilidad y el medio ambiente, contando con certificaciones ISO 14001:2015 para gestión ambiental y ISO 50001:2018 para gestión de energía. Telefónica Empresas Chile S.A. enfrenta una fuerte competencia en sus áreas de negocio y adapta sus estrategias para satisfacer la demanda y potenciar la innovación.</t>
  </si>
  <si>
    <t>8 de marzo de 1995</t>
  </si>
  <si>
    <t>353.601,03</t>
  </si>
  <si>
    <t>28.153,60</t>
  </si>
  <si>
    <t>0,63</t>
  </si>
  <si>
    <t>11,52</t>
  </si>
  <si>
    <t>23,25%</t>
  </si>
  <si>
    <t>(25.616,51)</t>
  </si>
  <si>
    <t>(17.122,15)</t>
  </si>
  <si>
    <t>19.633,11</t>
  </si>
  <si>
    <t>0,33</t>
  </si>
  <si>
    <t xml:space="preserve">DIVISION DE ADQUISICIONES DEL EJERCITO  </t>
  </si>
  <si>
    <t>367.313,63</t>
  </si>
  <si>
    <t>44.747,64</t>
  </si>
  <si>
    <t>10,26</t>
  </si>
  <si>
    <t>15,98%</t>
  </si>
  <si>
    <t>(63.615,31)</t>
  </si>
  <si>
    <t>(43.424,68)</t>
  </si>
  <si>
    <t>22.968,23</t>
  </si>
  <si>
    <t>0,19</t>
  </si>
  <si>
    <t>TELEFÓNICA MÓVILES S.A.</t>
  </si>
  <si>
    <t>Telefónica Móviles Chile S.A., constituida en 2004 y transformada en sociedad anónima en 2011, es la controladora de Telefónica Chile S.A. Opera en Chile ofreciendo servicios de telecomunicaciones móviles, telefonía y banda ancha fija, servicios de datos y soluciones tecnológicas para empresas, y servicios de televisión, gestionando el desempeño de sus operaciones por segmento de negocio. Sus estados financieros consolidados para el ejercicio terminado al 31 de diciembre de 2024 muestran ingresos de actividades ordinarias de M$1.616.994.464 y una pérdida neta de M$446.551.493, impactada por un deterioro de plusvalía de M$319.347.652. Un hito importante en 2024 fue el cumplimiento del 100% del despliegue de su proyecto 5G en las tres fases, lo que resultó en la devolución de una boleta de garantía por 450.000 UF. La compañía monitorea su riesgo de falta de fondos y mantiene políticas de administración de riesgo financiero, incluyendo coberturas para el riesgo de tipo de cambio.</t>
  </si>
  <si>
    <t>12 de julio de 2004</t>
  </si>
  <si>
    <t xml:space="preserve">&gt; 300 </t>
  </si>
  <si>
    <t>1.616,99</t>
  </si>
  <si>
    <t>1.084,67</t>
  </si>
  <si>
    <t>58,75%</t>
  </si>
  <si>
    <t>(498,22)</t>
  </si>
  <si>
    <t>(446,55)</t>
  </si>
  <si>
    <t>(120,71)</t>
  </si>
  <si>
    <t xml:space="preserve">NEXTEL S.A. (WOM)  </t>
  </si>
  <si>
    <t>1.698,14</t>
  </si>
  <si>
    <t>1.525,61</t>
  </si>
  <si>
    <t>0,77</t>
  </si>
  <si>
    <t>60,85%</t>
  </si>
  <si>
    <t>(123,57)</t>
  </si>
  <si>
    <t>(76,57)</t>
  </si>
  <si>
    <t>(144,33)</t>
  </si>
  <si>
    <t>0,59</t>
  </si>
  <si>
    <t>CINTAC S.A.I.C.</t>
  </si>
  <si>
    <t>Cintac S.A.I.C. es una empresa chilena con 68 años de trayectoria, dedicada a la producción y comercialización de productos de acero principalmente para la industria de la construcción, abarcando sectores habitacionales, comerciales e industriales tanto en Chile como en el extranjero. Opera con dos plantas principales en Santiago, Maipú y Lonquén, que tienen una capacidad combinada de procesamiento de 252 mil toneladas anuales, ofreciendo productos como tubos, perfiles, Metalcon® y paneles aislados. Como filial directa de Cintac Chile SpA, y a su vez parte del Grupo Cintac bajo el control de CAP S.A., Cintac S.A.I.C. se enfoca estratégicamente en la industrialización de la construcción para ofrecer soluciones eficientes y sostenibles, siendo incluso certificada por el Ministerio de Vivienda y Urbanismo para participar en el Plan de Emergencia Habitacional. Sin embargo, la compañía enfrenta riesgos significativos, como la volatilidad en los precios internacionales del acero y la sensibilidad a las condiciones del mercado de la construcción.</t>
  </si>
  <si>
    <t>NOVACERO S.A.</t>
  </si>
  <si>
    <t>15 de mayo de 1956</t>
  </si>
  <si>
    <t>233,41</t>
  </si>
  <si>
    <t>107,95</t>
  </si>
  <si>
    <t>2,80</t>
  </si>
  <si>
    <t>15,69%</t>
  </si>
  <si>
    <t>(11,26)</t>
  </si>
  <si>
    <t>(15,17)</t>
  </si>
  <si>
    <t>(13,17)</t>
  </si>
  <si>
    <t>0,66</t>
  </si>
  <si>
    <t>234,31</t>
  </si>
  <si>
    <t>139,30</t>
  </si>
  <si>
    <t>1,12</t>
  </si>
  <si>
    <t>1,98</t>
  </si>
  <si>
    <t>13,05%</t>
  </si>
  <si>
    <t>(12,02)</t>
  </si>
  <si>
    <t>(9,09)</t>
  </si>
  <si>
    <t>(13,74)</t>
  </si>
  <si>
    <t>0,74</t>
  </si>
  <si>
    <t>PENA SPOERER Y CIA S A</t>
  </si>
  <si>
    <t>Peña, Spoerer y Cía. S.A. (Pesco S.A.) es una sociedad anónima cerrada que se dedica principalmente a la importación, fabricación y venta de equipos y maquinarias para las industrias minera, forestal y de recolección de desechos. La compañía opera con una estructura consolidada que incluye a sus filiales Pesco Rental S.A., enfocada en el arriendo y venta de vehículos motorizados; Pesco Producción Limitada, dedicada a la fabricación y comercialización de equipos y vehículos; Pesco Capacitaciones SpA, que ofrece capacitaciones sobre el uso de maquinaria; y Pesco Ambulancias SpA, constituida en 2024 para la producción y montaje de ambulancias. A finales de 2024, la empresa reportó activos totales por USD 102.233.554 y un resultado del ejercicio de USD 2.567.096, manteniendo el cumplimiento de todos sus compromisos de deuda financiera.</t>
  </si>
  <si>
    <t>Inversiones Kaufmann Chile S.A.</t>
  </si>
  <si>
    <t>26 de noviembre de 1998</t>
  </si>
  <si>
    <t>74.383</t>
  </si>
  <si>
    <t>16.579</t>
  </si>
  <si>
    <t>1.10</t>
  </si>
  <si>
    <t>5.15</t>
  </si>
  <si>
    <t>28.20%</t>
  </si>
  <si>
    <t>3.459</t>
  </si>
  <si>
    <t>2.558</t>
  </si>
  <si>
    <t>4.136</t>
  </si>
  <si>
    <t>0.50</t>
  </si>
  <si>
    <t>74.443</t>
  </si>
  <si>
    <t>15.934</t>
  </si>
  <si>
    <t>1.27</t>
  </si>
  <si>
    <t>3.27</t>
  </si>
  <si>
    <t>27.50%</t>
  </si>
  <si>
    <t>6.333</t>
  </si>
  <si>
    <t>4.656</t>
  </si>
  <si>
    <t>2.354</t>
  </si>
  <si>
    <t>0.67</t>
  </si>
  <si>
    <t xml:space="preserve">MULTI X S.A.  </t>
  </si>
  <si>
    <t>Multi X S.A., opera bajo un modelo de negocio integrado verticalmente que abarca toda la cadena de valor del salmón. Sus líneas operativas principales incluyen la genética y piscicultura en agua dulce, donde en 2024 produjo 25.8 millones de smolts en 5 pisciculturas propias, con un cambio irreversible a la producción en tierra desde 2020, y tiene participación en el joint venture MultiSea. Sigue la etapa de engorda en agua de mar, que dura entre 12 y 14 meses, operando en 57 centros de cultivo y poseyendo 106 concesiones acuícolas en las regiones de Los Lagos, Aysén y Magallanes; en 2024, la cosecha total fue de 88.9 mil toneladas WFE y se logró un hito de cero escapes de salmones. La División de Procesos transforma la materia prima en sus dos plantas propias en Puerto Montt (una para frescos y congelados, otra para ahumados) y una planta arrendada para productos de valor agregado, además de una planta en Puerto Natales para la producción de Magallanes, con una capacidad total de 130 mil toneladas anuales; sin embargo, esta línea fue impactada en 2024 por un incendio que destruyó la planta Entrevientos S.A., un joint venture en Punta Arenas. Respecto a los productos y valor agregado (VAP), Multi X es el principal exportador de salmón ahumado de Chile, con los VAP representando el 70% de las ventas en 2024 , y sus marcas incluyen Arka, Multi X y Latitude 45. Finalmente, las ventas y distribución alcanzaron 91.9 mil toneladas WFE vendidas y ventas totales consolidadas de US$ 704.6 millones en 2024, llegando a más de 50 países, con Estados Unidos como principal mercado (58%) a través de su filial Multi X Inc. (USA), y un robusto sistema de trazabilidad . A pesar de ser un año desafiante con un EBITDA consolidado de US$ 42.7 millones y una pérdida neta de US$ -2.9 millones.</t>
  </si>
  <si>
    <t>Martín Borda Mingo, Alberto Del Pedregal Labbé y José Ramón Gutiérrez Arrivillaga</t>
  </si>
  <si>
    <t>13,4%</t>
  </si>
  <si>
    <t>11,5%</t>
  </si>
  <si>
    <t>6,2%</t>
  </si>
  <si>
    <t>29 de marzo de 1989</t>
  </si>
  <si>
    <t>701,92</t>
  </si>
  <si>
    <t>398,28</t>
  </si>
  <si>
    <t>9,94%</t>
  </si>
  <si>
    <t>(3,52)</t>
  </si>
  <si>
    <t>(3,56)</t>
  </si>
  <si>
    <t>(24,66)</t>
  </si>
  <si>
    <t>769,80</t>
  </si>
  <si>
    <t>353,69</t>
  </si>
  <si>
    <t>1,77</t>
  </si>
  <si>
    <t>5,96%</t>
  </si>
  <si>
    <t>(9,47)</t>
  </si>
  <si>
    <t>(6,85)</t>
  </si>
  <si>
    <t>(18,72)</t>
  </si>
  <si>
    <t>TRUSAL S.A.</t>
  </si>
  <si>
    <t>Trusal S.A. es una subsidiaria de Salmones Austral S.A. dedicada a la producción y comercialización de productos marinos, especialmente salmones y truchas, cubriendo todo el ciclo de cultivo desde las ovas hasta la engorda en agua de mar y el producto terminado.  Por su parte, Salmones Austral S.A., que también se enfoca en la salmonicultura y distribuye sus productos en más de 20 mercados internacionales, principalmente Estados Unidos y Japón, reportó ventas de US$240.5 millones y utilidades de US$30 millones en 2019, con un total de activos de US$420.4 millones.  y están expuestas a riesgos financieros comunes como el riesgo de crédito, liquidez y de mercado (tipo de cambio, tasa de interés, precio), gestionando transacciones significativas con partes relacionadas, incluyendo la compra de alimentos a Biomar Chile S.A.. Adicionalmente, Trusal S.A. ha establecido un Joint Venture con Nova Austral S.A. para producir salmón en la Región de Magallanes, mientras que Salmones Austral S.A. ha avanzado en el proceso de inscripción de sus acciones en la Comisión para el Mercado Financiero (CMF).</t>
  </si>
  <si>
    <t>Familias Hurtado Vicuña y Navarro, Familia Nenadovich</t>
  </si>
  <si>
    <t>29 de septiembre de 1989</t>
  </si>
  <si>
    <t>258,62</t>
  </si>
  <si>
    <t>122,56</t>
  </si>
  <si>
    <t>1,63</t>
  </si>
  <si>
    <t>2,57</t>
  </si>
  <si>
    <t>7,56%</t>
  </si>
  <si>
    <t>21,82</t>
  </si>
  <si>
    <t>16,83</t>
  </si>
  <si>
    <t>(11,75)</t>
  </si>
  <si>
    <t>281,80</t>
  </si>
  <si>
    <t>95,81</t>
  </si>
  <si>
    <t>1,07</t>
  </si>
  <si>
    <t>2,89</t>
  </si>
  <si>
    <t>12,54%</t>
  </si>
  <si>
    <t>(16,24)</t>
  </si>
  <si>
    <t>(13,88)</t>
  </si>
  <si>
    <t>(7,23)</t>
  </si>
  <si>
    <t>0,17</t>
  </si>
  <si>
    <t>SALMONES PACIFIC STAR SA</t>
  </si>
  <si>
    <t xml:space="preserve">Salmones Pacific Star S.A. forma parte del holding Salmones Austral S.A. como una de sus subsidiarias clave, al tener una participación del 99.99% y haber sido parte de la fusión que dio origen a Salmones Austral en 2013, junto a Trusal S.A. y Comsur. Su función principal es la producción y comercialización integrada de salmones y truchas, lo que implica gestionar todas las etapas del cultivo, desde la ova hasta la fase de esmolt en agua dulce, y posteriormente, todo el período de engorde en agua de mar, hasta obtener el producto final listo para su venta. En cuanto a su representación financiera, Salmones Pacific Star S.A. reportó ingresos de actividades ordinarias por MUS$175,790 (equivalente a US$175.79 millones) y una pérdida de MUS$(23,146) (US$(23.146) millones) en 2024, con activos totales de MUS$162,574 (US$162.574 millones) en el mismo año. Para contextualizar, la entidad consolidada Salmones Austral S.A. (que incluye a Pacific Star) registró ventas por US$240.5 millones y una ganancia de US$30 millones en 2019, con activos totales consolidados de US$420.4 millones; esta comparación, aunque de diferentes años, subraya la significativa escala de Salmones Pacific Star dentro de las operaciones del grupo. </t>
  </si>
  <si>
    <t>30 de septiembre de 2008</t>
  </si>
  <si>
    <t>175,79</t>
  </si>
  <si>
    <t>38,11</t>
  </si>
  <si>
    <t>3,27</t>
  </si>
  <si>
    <t>(2,96)%</t>
  </si>
  <si>
    <t>(31,7)</t>
  </si>
  <si>
    <t>(23,15)</t>
  </si>
  <si>
    <t>(7,08)</t>
  </si>
  <si>
    <t>0,35</t>
  </si>
  <si>
    <t>123,59</t>
  </si>
  <si>
    <t>55,69</t>
  </si>
  <si>
    <t>3,29</t>
  </si>
  <si>
    <t>2,03</t>
  </si>
  <si>
    <t>(0,20)%</t>
  </si>
  <si>
    <t>(5,63)</t>
  </si>
  <si>
    <t>(4,12)</t>
  </si>
  <si>
    <t>(5,22)</t>
  </si>
  <si>
    <t>0,12</t>
  </si>
  <si>
    <t xml:space="preserve">PESQUERA FIORDO AUSTRAL SA  </t>
  </si>
  <si>
    <t>Pesquera Fiordo Austral S.A. es una sociedad anónima cerrada chilena, constituida en 2008, que se dedica principalmente a la fabricación y comercialización de productos derivados de los residuos orgánicos de la industria de la sardina. En 2023, la Sociedad experimentó una división y fusiones por absorción con Pesquera Pacific Star S.A. y Pesquera Pacific Star Internacional S.A.. Por otro lado, Salmones Austral S.A., formada en 2013 por la fusión de Trusal S.A., Pacific Star S.A. y Comsur, es una destacada compañía chilena de acuicultura de salmónidos (Salmón del Atlántico y Coho), que integra todas las etapas del cultivo desde la ova hasta la comercialización, operando en pisciculturas y centros de cultivo de agua dulce y de mar, además de dos plantas de proceso. Sus estados financieros consolidados reflejaron activos totales por US$420,4 millones, ventas por US$240,5 millones, un EBITDA de US$57,9 millones y una utilidad de US$30 millones, con planes de crecimiento a través de proyectos como la piscicultura Los Arrayanes y una operación en Magallanes, y gestionando activamente riesgos financieros y operacionales mediante seguros y derivados.</t>
  </si>
  <si>
    <t xml:space="preserve">Familia Hurtado Vicuña </t>
  </si>
  <si>
    <t>197,39</t>
  </si>
  <si>
    <t>60,10</t>
  </si>
  <si>
    <t>0,83</t>
  </si>
  <si>
    <t>3,14</t>
  </si>
  <si>
    <t>16,04%</t>
  </si>
  <si>
    <t>21,38</t>
  </si>
  <si>
    <t>18,48</t>
  </si>
  <si>
    <t>(12,27)</t>
  </si>
  <si>
    <t>0,00</t>
  </si>
  <si>
    <t>64,38</t>
  </si>
  <si>
    <t>84,08</t>
  </si>
  <si>
    <t>2,09</t>
  </si>
  <si>
    <t>20,15%</t>
  </si>
  <si>
    <t>(792,00)</t>
  </si>
  <si>
    <t>(735,00)</t>
  </si>
  <si>
    <t>(4,29)</t>
  </si>
  <si>
    <t>AGROINDUSTRIAL VALLE FRIO S.A.</t>
  </si>
  <si>
    <t>Agroindustrial Valle Frio S.A., con sede en Curicó, se posiciona como una empresa rentable del sector agroindustrial, evidenciado por su nombre y la significativa inversión en propiedades, planta y equipo, y existencias. Su estrategia financiera se caracteriza por un robusto apalancamiento con pasivos financieros corrientes y no corrientes, y una fuerte interdependencia con empresas relacionadas, reflejada en sustanciales cuentas por cobrar y por pagar a largo plazo, lo que sugiere una operación y financiación intergrupal. La compañía mostró solidez al reportar una ganancia neta de $439.971.542 para el período de enero a mayo de 2024, contribuyendo a un aumento en sus utilidades acumuladas. No obstante, enfrenta riesgos clave como la liquidez, debido a un considerable monto de pasivos financieros corrientes frente a su efectivo, un riesgo de crédito concentrado en sus abultadas cuentas por cobrar a empresas relacionadas, y el riesgo de tasa de interés asociado a su deuda financiera. Además, aunque no está explícitamente detallado en los estados financieros, la naturaleza del negocio agroindustrial sugiere una exposición a riesgos inherentes al sector como la volatilidad de precios o las condiciones climáticas.</t>
  </si>
  <si>
    <t>Juan Sebastián Moreno Urzúa, María Verónica Repenning Kostner</t>
  </si>
  <si>
    <t>17 de enero de 2012</t>
  </si>
  <si>
    <t>AGROGESTION VITRA S.A</t>
  </si>
  <si>
    <t>El negocio principal de Agrogestión Vitra S.A. se centra en la compra y venta al por mayor y menor de fertilizantes de uso agrícola en Chile, abarcando productos granulares, líquidos, enmiendas, azufres y especialidades agrícolas. Su objetivo también incluye el corretaje, comercialización, importación y exportación de diversos productos y mercaderías, el arrendamiento de maquinaria y vehículos, y servicios de transporte; además, la sociedad posee dos plantas de acopio de granos en San Fernando. La relación con Graneles del Sur S.A. es de control y propiedad común dentro del mismo grupo económico: Agrogestión Vitra S.A. es controlada en un 85% por Inversiones Graneles del Sur S.A., mientras que el 15% restante pertenece directamente a Graneles del Sur S.A.. Ambas empresas mantienen transacciones significativas de cuentas por cobrar y pagar entre sí y con Inversiones Graneles del Sur S.A., y sus estados financieros separados deben ser analizados en conjunto con los estados consolidados de Inversiones Graneles del Sur S.A. y sus filiales para una interpretación adecuada. Gonzalo Vial Concha, junto con Paulina Lira Willart, es la figura central que controla este grupo empresarial, siendo el accionista mayoritario de Inversiones Graneles del Sur S.A. (que a su vez controla Agrogestión Vitra) y de Graneles de Chile S.A. a través de Inversiones La Estampa Ltda.; se ha acordado que este accionista principal no distribuirá dividendos en Agrogestión Vitra S.A. ni en Graneles de Chile S.A.. En cuanto a Agrosuper, las fuentes indican que "Alimentos Agrosuper Ltda." y "Agrícola Súper Ltda." son consideradas "socios comunes" o "entidades relacionadas" con Graneles de Chile S.A., con la que esta última realiza transacciones de ventas, servicios y tiene cuentas por pagar, lo que sugiere una conexión comercial y accionarial indirecta dentro del entramado de empresas del grupo.</t>
  </si>
  <si>
    <t xml:space="preserve">Gonzalo Vial </t>
  </si>
  <si>
    <t>25 de noviembre de 1997</t>
  </si>
  <si>
    <t>149,33</t>
  </si>
  <si>
    <t>14,18</t>
  </si>
  <si>
    <t>7,79</t>
  </si>
  <si>
    <t>5,80%</t>
  </si>
  <si>
    <t>(7,42)</t>
  </si>
  <si>
    <t>(4,32)</t>
  </si>
  <si>
    <t>10,35</t>
  </si>
  <si>
    <t>CARMEN LUISA SEPULVEDA SEGUEL</t>
  </si>
  <si>
    <t>160,68</t>
  </si>
  <si>
    <t>18,74</t>
  </si>
  <si>
    <t>4,46</t>
  </si>
  <si>
    <t>6,34%</t>
  </si>
  <si>
    <t>(7,65)</t>
  </si>
  <si>
    <t>(4,82)</t>
  </si>
  <si>
    <t>12,133</t>
  </si>
  <si>
    <t>0,72</t>
  </si>
  <si>
    <t>EMPRESAS LA POLAR S.A</t>
  </si>
  <si>
    <r>
      <rPr>
        <rFont val="Google Sans Text"/>
        <color rgb="FF131314"/>
        <sz val="9.0"/>
      </rPr>
      <t>ABC S.A., anteriormente conocida como Empresas La Polar S.A., es una de las compañías más grandes de retail y retail financiero en Chile. Su negocio se organiza en dos grandes segmentos: el de</t>
    </r>
    <r>
      <rPr>
        <rFont val="Google Sans Text"/>
        <b/>
        <color rgb="FF131314"/>
        <sz val="9.0"/>
      </rPr>
      <t xml:space="preserve"> Retail</t>
    </r>
    <r>
      <rPr>
        <rFont val="Google Sans Text"/>
        <color rgb="FF131314"/>
        <sz val="9.0"/>
      </rPr>
      <t xml:space="preserve">, dedicado a la venta al detalle de productos en líneas blandas (vestuario, calzado, belleza, deporte e infantil) y líneas duras (electrónica, tecnología y artículos para el hogar), disponibles tanto en sus 100 tiendas físicas distribuidas por todo Chile como a través de su canal online, que representó el 18% de las ventas totales en 2024, siendo este último la "tienda número 1 de la cadena"; y el de </t>
    </r>
    <r>
      <rPr>
        <rFont val="Google Sans Text"/>
        <b/>
        <color rgb="FF131314"/>
        <sz val="9.0"/>
      </rPr>
      <t>Servicios Financieros</t>
    </r>
    <r>
      <rPr>
        <rFont val="Google Sans Text"/>
        <color rgb="FF131314"/>
        <sz val="9.0"/>
      </rPr>
      <t>, que ofrece productos como tarjetas de crédito y avances de efectivo, y cuyas actividades incluyen la administración de tarjetas de crédito propias o de terceros, servicios de evaluación y análisis de clientes para el otorgamiento de crédito, y la administración de carteras de crédito y cobranza. Una subsidiaria clave en este último ámbito es Operadora y Administradora Nueva Polar S.A.. En 2024, la compañía experimentó una transformación significativa al integrarse con AD Retail S.A. (ahora abc Retail Financiero S.A.), lo que llevó a la optimización de recursos y costos, la consolidación de operaciones, y la redefinición de sus objetivos estratégicos, logrando una reducción de su deuda financiera entre un 23% y 25% a través de la securitización de carteras de crédito y reestructuración de deuda.</t>
    </r>
  </si>
  <si>
    <t>Larraín Vial Corredores de Bolsa, Setec SpA, BTG Pactual Chile S.A. C de B, Banchile C de B S.A., Bolsa de Comercio de Santiago Bolsa de Valores, Santander C de B Ltda.</t>
  </si>
  <si>
    <t>37,65%</t>
  </si>
  <si>
    <t>25,41%</t>
  </si>
  <si>
    <t>6,13%</t>
  </si>
  <si>
    <t>3,90%</t>
  </si>
  <si>
    <t>2,50%</t>
  </si>
  <si>
    <t>11 de noviembre de 1998</t>
  </si>
  <si>
    <t>61,15</t>
  </si>
  <si>
    <t>2.651,75</t>
  </si>
  <si>
    <t>No disponible</t>
  </si>
  <si>
    <t>21,349</t>
  </si>
  <si>
    <t>Comercio, alojamiento y turismo / Enseñanza</t>
  </si>
  <si>
    <t>39,80</t>
  </si>
  <si>
    <t>4.074,05</t>
  </si>
  <si>
    <t>15,06</t>
  </si>
  <si>
    <t>ADMINISTRADORA DE MUTUOS HIPOTECARIOS MYV</t>
  </si>
  <si>
    <t xml:space="preserve">Administradora de Mutuos Hipotecarios M &amp; V S.A. es una sociedad anónima cerrada, fiscalizada por la CMF, Se dedica principalmente principal a el otorgamiento de mutuos hipotecarios endosables para el financiamiento de bienes raíces o fines generales. Sus líneas de negocio e ingresos ordinarios provienen de comisiones por administración de mutuos de cartera de terceros, intereses y reajustes de mutuos de cartera propia, e ingresos por endoso de mutuos hipotecarios. Los socios principales son ACTIVA PRIVATE DEBT SPA., GESTION HIPOTECARIA LIMITADA y AFIANZA SPA., cada uno con aproximadamente un tercio de las acciones. La empresa tiene una exposición acotada a riesgos financieros como el de crédito, liquidez, mercado y prepago, debido a su modelo de negocio que implica el endoso rápido de los créditos a inversionistas (en 3 o 4 meses), transfiriendo así los riesgos significativos. Un desafío continuo es la adaptación a nuevas normativas contables, como la NIIF 18, cuya aplicación obligatoria comienza en 2027. Al 31 de diciembre de 2024, su patrimonio total era de M$ 2.460.263 y el pasivo exigible total de M$ 17.154.035.058, resultando en una razón de endeudamiento de 6,9724. </t>
  </si>
  <si>
    <t>ERIC VUCINA LJUBETIC, GONZALO DIAZ VILLALOBOS y JOSE GABRIEL MENA ROZAS</t>
  </si>
  <si>
    <t>33,3%</t>
  </si>
  <si>
    <t>31 de diciembre de 2009</t>
  </si>
  <si>
    <t>1.942,27</t>
  </si>
  <si>
    <t>2.460,263</t>
  </si>
  <si>
    <t>6,97</t>
  </si>
  <si>
    <t>49,06%</t>
  </si>
  <si>
    <t>631,428</t>
  </si>
  <si>
    <t>461,142</t>
  </si>
  <si>
    <t>228,711</t>
  </si>
  <si>
    <t>Empresa Mediana (MM$1.200 - MM$4.000 en ingresos)</t>
  </si>
  <si>
    <t>1.637,28</t>
  </si>
  <si>
    <t>2.027,148</t>
  </si>
  <si>
    <t>9,82</t>
  </si>
  <si>
    <t>47,55%</t>
  </si>
  <si>
    <t>487,696</t>
  </si>
  <si>
    <t>356,028</t>
  </si>
  <si>
    <t>126,996</t>
  </si>
  <si>
    <t>&gt; 30%</t>
  </si>
  <si>
    <t>VITAPRO CHILE SA</t>
  </si>
  <si>
    <t>Vitapro Chile S.A. es una sociedad anónima chilena constituida en 1993, cuyo objeto social principal es la producción y comercialización de alimentos para el cultivo, crianza y engorda de pescados, aves y especies animales en general, con ingresos generados mayormente por la venta de alimento extruido para peces, aditivos y servicios relacionados. La empresa opera con marcas como Nicovita (para camarones) y Salmofood (para salmónidos), y está controlada por Alicorp Holdco España S.L. y Alicorp Inversiones S.A., siendo Alicorp S.A.A. de Perú su controlante última. Entre los desafíos significativos que enfrenta, se incluye una demanda por presunta colusión en los precios de venta de alimentos para salmones entre 2004 y 2019, además de riesgos financieros inherentes a su negocio, como el riesgo de tipo de cambio, comercial (concentración de clientes), de precio (fluctuaciones en materias primas como harina y aceite de pescado), de desabastecimiento de materias primas y de liquidez, los cuales la compañía busca mitigar mediante diversas estrategias como la diversificación de la cartera de clientes, seguros de crédito, indexación de costos y contratos de suministro. Asimismo, debe cumplir con obligaciones de covenants financieros asociados a un contrato de crédito sindicado, que incluyen ratios de cobertura de servicio de deuda y deuda financiera neta a EBITDA, y enfrenta el desafío de la incertidumbre en las cadenas logísticas globales y los precios elevados de productos, exacerbados por eventos como la pandemia de COVID-19 y conflictos geopolíticos.</t>
  </si>
  <si>
    <t>Grupo Alicorp</t>
  </si>
  <si>
    <t>26 de mayo de 1993</t>
  </si>
  <si>
    <t>204.997,00</t>
  </si>
  <si>
    <t>77.935,00</t>
  </si>
  <si>
    <t>2,28</t>
  </si>
  <si>
    <t>3,52%</t>
  </si>
  <si>
    <t>(3.863,00)</t>
  </si>
  <si>
    <t>(2.783,00)</t>
  </si>
  <si>
    <t>(4.162,00)</t>
  </si>
  <si>
    <t>7.604,00</t>
  </si>
  <si>
    <t>SALMONES AYSEN S.A.</t>
  </si>
  <si>
    <t>280.856,00</t>
  </si>
  <si>
    <t>81.317,00</t>
  </si>
  <si>
    <t>4,40%</t>
  </si>
  <si>
    <t>1.040,00</t>
  </si>
  <si>
    <t>754,00</t>
  </si>
  <si>
    <t>(4.488,00)</t>
  </si>
  <si>
    <t>19.411,00</t>
  </si>
  <si>
    <t>AQUILA CAPITAL S.A</t>
  </si>
  <si>
    <t>Aquila Capital, parte del Aquila Group y con una participación mayoritaria de Commerzbank desde 2024, es un gestor de activos especializado en inversiones sostenibles en energías renovables (16.6 GW de capacidad), infraestructura verde, bienes raíces, logística (695,000 m²) y centros de datos, gestionando más de 14,600 millones de euros en activos a nivel global con un enfoque en criterios ESG. Propiedad de sus fundadores Dieter Rentsch y Roman Rosslenbroich, junto con una participación minoritaria de Daiwa, enfrenta desafíos como alta inflación, regulaciones estrictas de la BaFin, competencia con gestoras como Blackstone, presión por cumplir estándares ESG, disrupciones en la cadena de suministro y la necesidad de captar capital privado para la transición energética en un entorno macroeconómico complejo.</t>
  </si>
  <si>
    <t>Carlos Alberto Ricci Ferrer, Michele-Marie Bunout Stiepovic, Patricio Baeza Aspee, José Luis Cury Cheul y José Miguel Salvador Nasur</t>
  </si>
  <si>
    <t>23 de mayo de 2012</t>
  </si>
  <si>
    <t>FARMACIAS AHUMADA S.A.</t>
  </si>
  <si>
    <t>MANUKA</t>
  </si>
  <si>
    <t>Manuka es la principal productora de leche en Chile, operando en las regiones de Los Lagos y Los Ríos con un modelo pastoril sostenible de inspiración neozelandesa, produciendo 170.3 millones de litros de leche en la temporada 2022-2023 para plantas procesadoras, con un enfoque en bienestar animal (certificaciones Grass Fed y Certified Humane), sostenibilidad ambiental (huella de carbono 8% bajo el promedio global, reciclaje de 610 toneladas de plásticos) y responsabilidad social a través de la Fundación Tres Hojas y Emporio Manuka; aunque no se detalla la propiedad exacta, parece vinculada a la cooperativa Campos Australes con 75 cooperados, enfrentando desafíos como optimizar la eficiencia operativa, reducir emisiones, mantener estándares de calidad, gestionar talento humano (636 trabajadores), asegurar viabilidad financiera mediante un crédito sindicado y fortalecer la relación con comunidades locales.</t>
  </si>
  <si>
    <t>Minvest Securities (New Zealand) Limited, Rescap Investments Pty Ltd, S T B Offshore Limited, R-CAP Resources GP S.A., Mile Oak Investments Ltd, Level 1 Pty Ltd</t>
  </si>
  <si>
    <t>6,09%</t>
  </si>
  <si>
    <t>2,82%</t>
  </si>
  <si>
    <t>2,26%</t>
  </si>
  <si>
    <t>1,92%</t>
  </si>
  <si>
    <t>1,70%</t>
  </si>
  <si>
    <t>1,50%</t>
  </si>
  <si>
    <t>29 de junio de 2005</t>
  </si>
  <si>
    <t>80,72</t>
  </si>
  <si>
    <t>474,30</t>
  </si>
  <si>
    <t>32,18%</t>
  </si>
  <si>
    <t>(2,66)</t>
  </si>
  <si>
    <t>(1,67)</t>
  </si>
  <si>
    <t>(19,87)</t>
  </si>
  <si>
    <t>82,33</t>
  </si>
  <si>
    <t>452,06</t>
  </si>
  <si>
    <t>0,16</t>
  </si>
  <si>
    <t>10,34%</t>
  </si>
  <si>
    <t>(20,03)</t>
  </si>
  <si>
    <t>(13,61)</t>
  </si>
  <si>
    <t>(22,22)</t>
  </si>
  <si>
    <t>0,11</t>
  </si>
  <si>
    <t>RIMU S.A.</t>
  </si>
  <si>
    <t>RIMU S.A. y sus subsidiarias (Manuka) se posicionan como el mayor productor de leche en Chile, aportando aproximadamente el 10% de la producción total del país, y se dedican al desarrollo, producción y venta de productos agrícolas, con un enfoque principal en los negocios lechero y cárnico, operando bajo un modelo Business to Business (B2B) basado en el pastoreo al estilo neozelandés. La propiedad de la empresa recae en una base de accionistas comprometida, cuyo control es ejercido por un Directorio (presidido por Sir Henry van der Heyden y con Moisés Saravia como CEO), y parte de su financiación proviene de préstamos subordinados de estos mismos accionistas. Sin embargo, Manuka enfrenta múltiples desafíos, que incluyen riesgos financieros como la fluctuación del precio de la leche, los costos de materias primas e intereses, y la necesidad de acceso a financiación; riesgos operacionales y ambientales como el impacto de desastres naturales, enfermedades del ganado, demandas por el crecimiento del negocio y la disponibilidad de tierras; así como riesgos de mercado y regulatorios derivados de la influencia de los procesadores, la volatilidad de los precios internacionales y un marco normativo en constante evolución que abarca aspectos ambientales, laborales e indígenas. A pesar de estos retos, el Grupo ha mantenido una sólida trayectoria de crecimiento desde su inicio en 2005.</t>
  </si>
  <si>
    <t>Trebol Investments Limited, Otros NZ, Otros CL</t>
  </si>
  <si>
    <t>186,46</t>
  </si>
  <si>
    <t>177,30</t>
  </si>
  <si>
    <t>AGROCOMERCIAL IANSA S.A.</t>
  </si>
  <si>
    <t>Agrocomercial Iansa S.A. se dedica principalmente al envase, distribución y comercialización de una amplia gama de productos y bienes, tanto propios como de terceros. La empresa pertenece de forma indirecta al Holding de Empresas Iansa S.A., siendo su principal accionista Iansagro S.A. con el 99,90% de participación. Los desafíos que enfrenta incluyen el riesgo de mercado, que se gestiona minimizando inventarios y controlando gastos fijos; el riesgo financiero, que aborda variaciones de moneda y plazos de financiamiento equilibrando pasivos a largo y corto plazo; y el riesgo de crédito, mitigado mediante seguros de crédito y provisiones para cuentas por cobrar.</t>
  </si>
  <si>
    <t>ED &amp; F Man Chile Holding SpA y Sociedad de Inversiones Campos Chilenos S.A.</t>
  </si>
  <si>
    <t>49,21%</t>
  </si>
  <si>
    <t>42,74%</t>
  </si>
  <si>
    <t>11 de mayo de 2020</t>
  </si>
  <si>
    <t>34.128,82</t>
  </si>
  <si>
    <t>(1.854,175)</t>
  </si>
  <si>
    <t>(8,50)</t>
  </si>
  <si>
    <t>21,95%</t>
  </si>
  <si>
    <t>(1.401,712)</t>
  </si>
  <si>
    <t>(1.016,092)</t>
  </si>
  <si>
    <t>(5.789,123)</t>
  </si>
  <si>
    <t>0,34</t>
  </si>
  <si>
    <t>35.326,59</t>
  </si>
  <si>
    <t>(864,577)</t>
  </si>
  <si>
    <t>(16,42)</t>
  </si>
  <si>
    <t>18,95%</t>
  </si>
  <si>
    <t>(1.791,432)</t>
  </si>
  <si>
    <t>(1.319,669)</t>
  </si>
  <si>
    <t>(12.152,509)</t>
  </si>
  <si>
    <t>0,18</t>
  </si>
  <si>
    <t>15% - 20%</t>
  </si>
  <si>
    <t>IANSAGRO S.A</t>
  </si>
  <si>
    <r>
      <rPr>
        <rFont val="Google Sans Text"/>
        <color rgb="FF131314"/>
        <sz val="9.0"/>
      </rPr>
      <t xml:space="preserve">Iansagro S.A. es una filial directa de Empresas Iansa S.A., que posee el 99,99% de su capital accionario. El 0,01% restante de Iansagro S.A. pertenece a la Sociedad de Inversiones Campos Chilenos S.A. Se especializa en la producción, distribución y comercialización de azúcar y otros alimentos naturales de calidad. En su origen, el objeto principal de la sociedad era la elaboración de toda clase de alimentos para consumo humano y animal. Actualmente, su objeto social ampliado incluye: </t>
    </r>
    <r>
      <rPr>
        <rFont val="Google Sans Text"/>
        <b/>
        <color rgb="FF131314"/>
        <sz val="9.0"/>
      </rPr>
      <t>Producción y comercialización de azúcar</t>
    </r>
    <r>
      <rPr>
        <rFont val="Google Sans Text"/>
        <color rgb="FF131314"/>
        <sz val="9.0"/>
      </rPr>
      <t xml:space="preserve">: Es el eje central de su negocio. Complementa su producción nacional con importaciones de azúcar de distintos orígenes para mantener una adecuada participación de mercado. </t>
    </r>
    <r>
      <rPr>
        <rFont val="Google Sans Text"/>
        <b/>
        <color rgb="FF131314"/>
        <sz val="9.0"/>
      </rPr>
      <t>Coproducción</t>
    </r>
    <r>
      <rPr>
        <rFont val="Google Sans Text"/>
        <color rgb="FF131314"/>
        <sz val="9.0"/>
      </rPr>
      <t xml:space="preserve">: Se refiere a la comercialización de subproductos como coseta y melaza. </t>
    </r>
    <r>
      <rPr>
        <rFont val="Google Sans Text"/>
        <b/>
        <color rgb="FF131314"/>
        <sz val="9.0"/>
      </rPr>
      <t>Alimentos al retail</t>
    </r>
    <r>
      <rPr>
        <rFont val="Google Sans Text"/>
        <color rgb="FF131314"/>
        <sz val="9.0"/>
      </rPr>
      <t xml:space="preserve">: Producción y comercialización de alimentos para el segmento minorista. </t>
    </r>
    <r>
      <rPr>
        <rFont val="Google Sans Text"/>
        <b/>
        <color rgb="FF131314"/>
        <sz val="9.0"/>
      </rPr>
      <t>Nutrición animal</t>
    </r>
    <r>
      <rPr>
        <rFont val="Google Sans Text"/>
        <color rgb="FF131314"/>
        <sz val="9.0"/>
      </rPr>
      <t xml:space="preserve">: Producción y comercialización de alimentos para animales. </t>
    </r>
    <r>
      <rPr>
        <rFont val="Google Sans Text"/>
        <b/>
        <color rgb="FF131314"/>
        <sz val="9.0"/>
      </rPr>
      <t>Fertilizantes, maquinarias y equipos agrícolas e insumos en general</t>
    </r>
    <r>
      <rPr>
        <rFont val="Google Sans Text"/>
        <color rgb="FF131314"/>
        <sz val="9.0"/>
      </rPr>
      <t xml:space="preserve">: Incluye la producción y comercialización de estos productos. </t>
    </r>
    <r>
      <rPr>
        <rFont val="Google Sans Text"/>
        <b/>
        <color rgb="FF131314"/>
        <sz val="9.0"/>
      </rPr>
      <t>Cultivo y arriendo de predios agrícolas</t>
    </r>
    <r>
      <rPr>
        <rFont val="Google Sans Text"/>
        <color rgb="FF131314"/>
        <sz val="9.0"/>
      </rPr>
      <t xml:space="preserve">: Se ha expandido a la producción agrícola mediante siembras propias de remolacha en campos administrados por la sociedad a través de contratos de arriendo a largo plazo, gestionados por su afiliada Agrícola Terrandes S.A. </t>
    </r>
    <r>
      <rPr>
        <rFont val="Google Sans Text"/>
        <b/>
        <color rgb="FF131314"/>
        <sz val="9.0"/>
      </rPr>
      <t>Producción y comercialización de jugos concentrados de frutas</t>
    </r>
    <r>
      <rPr>
        <rFont val="Google Sans Text"/>
        <color rgb="FF131314"/>
        <sz val="9.0"/>
      </rPr>
      <t xml:space="preserve">: A través de su filial Patagoniafresh S.A., </t>
    </r>
    <r>
      <rPr>
        <rFont val="Google Sans Text"/>
        <b/>
        <color rgb="FF131314"/>
        <sz val="9.0"/>
      </rPr>
      <t>Inversiones mobiliarias</t>
    </r>
    <r>
      <rPr>
        <rFont val="Google Sans Text"/>
        <color rgb="FF131314"/>
        <sz val="9.0"/>
      </rPr>
      <t xml:space="preserve">: A través de Inversiones Iansa S.A., </t>
    </r>
    <r>
      <rPr>
        <rFont val="Google Sans Text"/>
        <b/>
        <color rgb="FF131314"/>
        <sz val="9.0"/>
      </rPr>
      <t>Generación de energía</t>
    </r>
    <r>
      <rPr>
        <rFont val="Google Sans Text"/>
        <color rgb="FF131314"/>
        <sz val="9.0"/>
      </rPr>
      <t xml:space="preserve">: A través de Compañía de Generación Industrial S.A., </t>
    </r>
    <r>
      <rPr>
        <rFont val="Google Sans Text"/>
        <b/>
        <color rgb="FF131314"/>
        <sz val="9.0"/>
      </rPr>
      <t>Productos hortofrutícolas en Perú</t>
    </r>
    <r>
      <rPr>
        <rFont val="Google Sans Text"/>
        <color rgb="FF131314"/>
        <sz val="9.0"/>
      </rPr>
      <t xml:space="preserve">: A través de Icatom S.A., </t>
    </r>
    <r>
      <rPr>
        <rFont val="Google Sans Text"/>
        <b/>
        <color rgb="FF131314"/>
        <sz val="9.0"/>
      </rPr>
      <t>Comercialización de endulzantes en el mercado latinoamericano</t>
    </r>
    <r>
      <rPr>
        <rFont val="Google Sans Text"/>
        <color rgb="FF131314"/>
        <sz val="9.0"/>
      </rPr>
      <t xml:space="preserve">: A través de Droguería Karani S.A.C., </t>
    </r>
    <r>
      <rPr>
        <rFont val="Google Sans Text"/>
        <b/>
        <color rgb="FF131314"/>
        <sz val="9.0"/>
      </rPr>
      <t>Servicios financieros</t>
    </r>
    <r>
      <rPr>
        <rFont val="Google Sans Text"/>
        <color rgb="FF131314"/>
        <sz val="9.0"/>
      </rPr>
      <t>: A través de Agromás S.A.</t>
    </r>
  </si>
  <si>
    <t>30 de noviembre de 1995</t>
  </si>
  <si>
    <t>562.693,43</t>
  </si>
  <si>
    <t>45.618,99</t>
  </si>
  <si>
    <t>0,75</t>
  </si>
  <si>
    <t>9,97</t>
  </si>
  <si>
    <t>24,38%</t>
  </si>
  <si>
    <t>1.106,07</t>
  </si>
  <si>
    <t>33,88</t>
  </si>
  <si>
    <t>103.622,77</t>
  </si>
  <si>
    <t>0,30</t>
  </si>
  <si>
    <t>NESTLE CHILE S.A.</t>
  </si>
  <si>
    <t>511.460,77</t>
  </si>
  <si>
    <t>41.664,21</t>
  </si>
  <si>
    <t>9,48</t>
  </si>
  <si>
    <t>25,10%</t>
  </si>
  <si>
    <t>(9.140,26)</t>
  </si>
  <si>
    <t>(4.869,31)</t>
  </si>
  <si>
    <t>112.159,04</t>
  </si>
  <si>
    <t>0,39</t>
  </si>
  <si>
    <t>LDA SPA</t>
  </si>
  <si>
    <t>LDA SpA se dedica principalmente al envase, distribución y comercialización de toda clase de materias primas, productos, subproductos, mercaderías y bienes, sean propios o de terceros, abarcando también la elaboración, fabricación, importación, exportación y representación de estos, y la prestación de servicios relacionados con la actividad agroindustrial. Históricamente, sus actividades han incluido la producción, importación, exportación y venta de alimentos como azúcar, edulcorantes y jugos, además de la fabricación y comercialización de alimentos para mascotas. La empresa fue constituida el 18 de mayo de 2007 como LDA S.A. y se transformó en LDA SpA el 23 de septiembre de 2019. Un hito importante fue la fusión por absorción de Iansa Alimentos S.A. el 2 de octubre de 2023, y antes de eso, la de Iansa Petfood SpA en octubre de 2019. Los dueños de LDA SpA son principalmente Iansagro S.A., que posee el 99.6% de su capital accionario, mientras que Empresas Iansa S.A. tiene el 0.4% restante al 31 de diciembre de 2024, consolidándola como una filial indirecta de Empresas Iansa S.A.. La continuidad operacional de LDA SpA se fundamenta en su integración y el apoyo recibido del Grupo Iansa, ya que la sociedad presenta un patrimonio negativo.</t>
  </si>
  <si>
    <t>18 de mayo de 2007</t>
  </si>
  <si>
    <t>144,49</t>
  </si>
  <si>
    <t>(18,91)</t>
  </si>
  <si>
    <t>(4,78)</t>
  </si>
  <si>
    <t>20,24%</t>
  </si>
  <si>
    <t>(10,87)</t>
  </si>
  <si>
    <t>(7,30)</t>
  </si>
  <si>
    <t>(37,77)</t>
  </si>
  <si>
    <t xml:space="preserve">AGROINDUSTRIA ITATA LIMITADA  DIMERC S.A.  </t>
  </si>
  <si>
    <t>49,84</t>
  </si>
  <si>
    <t>(12,25)</t>
  </si>
  <si>
    <t>(4,86)</t>
  </si>
  <si>
    <t>19,68%</t>
  </si>
  <si>
    <t>(6,56)</t>
  </si>
  <si>
    <t>(4,49)</t>
  </si>
  <si>
    <t>(12,49)</t>
  </si>
  <si>
    <t>0,40</t>
  </si>
  <si>
    <t>&gt; 25%</t>
  </si>
  <si>
    <t>PATAGONIA FRESH S.A.</t>
  </si>
  <si>
    <t>Patagonia Fresh es una empresa chilena dedicada a la producción y exportación de frutas frescas, principalmente manzanas y kiwis, con un enfoque en calidad, sostenibilidad y certificaciones internacionales como GlobalG.A.P. Opera desde el sur de Chile, exportando a mercados globales como Asia, Europa y América. Trabaja con huertos propios y productores locales. Su negocio principal se centra en la producción, elaboración, comercialización, distribución, venta, importación y exportación de jugos concentrados, pasta de tomate y pulpas de frutas y vegetales. La compañía es parte integral del Grupo Iansa, y sus propietarios son Iansagro S.A. con el 99,90% de participación y Empresas Iansa S.A. con el 0,10%</t>
  </si>
  <si>
    <t>17 de febrero de 2000</t>
  </si>
  <si>
    <t>92.604,28</t>
  </si>
  <si>
    <t>31.674,31</t>
  </si>
  <si>
    <t>23,79%</t>
  </si>
  <si>
    <t>4.687,27</t>
  </si>
  <si>
    <t>3.419,53</t>
  </si>
  <si>
    <t>5.086,99</t>
  </si>
  <si>
    <t>FRESH AND GOOD BV / Lamex Foods Europe Ltd. / SMG COMERCIAL S.A. / Domingo R. Ghelfa Scognamiglio / TRADIN ORGANICS USA LLC / Gibur S.A. / ITOCHU CORPORATION</t>
  </si>
  <si>
    <t>83.939,99</t>
  </si>
  <si>
    <t>27.580,40</t>
  </si>
  <si>
    <t>2,61</t>
  </si>
  <si>
    <t>33,07%</t>
  </si>
  <si>
    <t>11.141,24</t>
  </si>
  <si>
    <t>8.276,43</t>
  </si>
  <si>
    <t>5.015,65</t>
  </si>
  <si>
    <t xml:space="preserve">ARRIGONI INGENIERIA &amp; CONSTRUCCION  </t>
  </si>
  <si>
    <t>Arrigoni Ingeniería y Construcción S.A. se especializa en la ejecución de montajes y obras civiles de diversa índole, incluyendo proyectos residenciales, educativos, hospitalarios, puentes, y obras de alcantarillado, además de actividades relacionadas con la adquisición de terrenos y la producción de viviendas industrializadas . La empresa fue constituida el 22 de marzo de 2010 como Arrigoni Montajes S.A., adoptando su nombre actual el 27 de noviembre de 2013 . Ha diversificado exitosamente su cartera de negocios, enfocándose en proyectos estratégicos en sectores privados y públicos como minería e infraestructura, lo que le ha permitido una notable recuperación en sus resultados operativos durante 2023 y 2024. Al 31 de diciembre de 2024, sus principales accionistas son: Arrigoni S.A. (46,84%), Ingeniería y Construcción El Sifón Ltda. (23,42%), Optimiza Ingeniería y Consultoría SpA (11,71%), Inversiones San Ireneo SpA (11,71%), y Esperel SpA (6,32%) .</t>
  </si>
  <si>
    <t>LEONARDO DANERI JONES, DANTE ARRIGONI CAMMAS, VITTORIO ARRIGONI GUGLIELMUCCI y MAURICIO BRAVO CARDENAS</t>
  </si>
  <si>
    <t>22 de marzo de 2010</t>
  </si>
  <si>
    <t>33.593,36</t>
  </si>
  <si>
    <t>9.503,072</t>
  </si>
  <si>
    <t>1,33</t>
  </si>
  <si>
    <t>14,05%</t>
  </si>
  <si>
    <t>1.451,481</t>
  </si>
  <si>
    <t>1.322,383</t>
  </si>
  <si>
    <t>1.291,694</t>
  </si>
  <si>
    <t>26.220,14</t>
  </si>
  <si>
    <t>11.536,239</t>
  </si>
  <si>
    <t>1,91</t>
  </si>
  <si>
    <t>20,68%</t>
  </si>
  <si>
    <t>1.194,790</t>
  </si>
  <si>
    <t>1.145,300</t>
  </si>
  <si>
    <t>2.225,448</t>
  </si>
  <si>
    <t>DISTRIBUIDORA DE PAPELES INDUSTRIALES S.A.</t>
  </si>
  <si>
    <t>Distribuidora de Papeles Industriales SPA (DIPISA) es una empresa chilena que opera en el sector de la comercialización de productos Mecklenburg articles, stationery, and office supplies, clasificada como de primera categoría. Su actividad principal incluye la venta al por mayor y menor de artículos de papelería y escritorio, servicios relacionados con la impresión, y la compra, venta y alquiler de inmuebles (excluyendo amoblados). DIPISA gestiona inventarios significativos (M$19,116,576 en 2024) y cuentas por cobrar (M$17,774,648 en 2024), lo que indica una operación intensiva en la distribución de productos. Además, posee una infraestructura robusta con propiedades, mobiliario y equipos (M$24,459,277 en 2024) y propiedades de inversión (M$1,360,285 en 2024), lo que sugiere instalaciones para almacenamiento y distribución. La empresa mantiene una alta liquidez (M$2,604,314 en efectivo en 2024) y maneja pasivos corrientes considerables (M$28,266,759 en 2024), reflejando una operación activa con compromisos financieros a corto plazo.</t>
  </si>
  <si>
    <t xml:space="preserve">Gabriel Ruiz-Tagle Correa; María Loreto Barros Gallardo, Gabriel Ruiz-Tagle Barros, José Tomás Ruiz-Tagle Barros, Matías Ruiz-Tagle Barros, Ignacio Ruiz-Tagle Barros, José Rodrigo Ruiz-Tagle Barros y Miguel Ruiz-Tagle Barros </t>
  </si>
  <si>
    <t>6,38%</t>
  </si>
  <si>
    <t>14,54%</t>
  </si>
  <si>
    <t>10 de Agosto de 1993</t>
  </si>
  <si>
    <t>59,64</t>
  </si>
  <si>
    <t>30,032</t>
  </si>
  <si>
    <t>1,446</t>
  </si>
  <si>
    <t>1,290</t>
  </si>
  <si>
    <t>16,23%</t>
  </si>
  <si>
    <t>0,316</t>
  </si>
  <si>
    <t>0,440</t>
  </si>
  <si>
    <t>1,345</t>
  </si>
  <si>
    <t>0,787</t>
  </si>
  <si>
    <t>50,85</t>
  </si>
  <si>
    <t>29,982</t>
  </si>
  <si>
    <t>1,280</t>
  </si>
  <si>
    <t>0,988</t>
  </si>
  <si>
    <t>12,39%</t>
  </si>
  <si>
    <t>(1,468)</t>
  </si>
  <si>
    <t>(3,329)</t>
  </si>
  <si>
    <t>1,487</t>
  </si>
  <si>
    <t>0,629</t>
  </si>
  <si>
    <t>ACEITES SBH SPA</t>
  </si>
  <si>
    <t>Aceites SBH SpA se dedica principalmente al corretaje de toda clase de aceites y productos derivados o relacionados con aceites, tanto manufacturados como industriales, buscando ofrecer a sus clientes una formulación de complejo lipídico que garantice calidad, trazabilidad e inocuidad de los ingredientes. Sus principales fuentes de ingresos provienen de la venta de aceite y los servicios de almacenamiento. La empresa opera bajo un enfoque "punta a punta", concretando la adquisición de productos solo después de asegurar el trato con el cliente, lo que minimiza el riesgo de fluctuaciones de precios en la materia prima y optimiza la planificación de inventario. Actualmente, el único accionista y entidad controladora de Aceites SBH SpA es Terramar Chile SpA, con el 100% de participación. Inversiones Benjagus Limitada es también mencionada como propietaria indirecta. El balance financiero de ACEITES SBH revela inconsistencias significativas. Se observa un aumento sustancial en el capital de un año a otro, lo cual no se correlaciona con la evolución del margen bruto. A pesar del incremento en las ventas, el margen bruto no creció proporcionalmente debido a un aumento en los costos. Adicionalmente, la presentación de los costos de venta y el resultado de la explotación en el balance es problemática. Existe una falta de claridad en la gestión y la información financiera. Esto se evidencia en el aumento de gastos y la disminución de ganancias, a pesar del capital adicional inyectado en la compañía.</t>
  </si>
  <si>
    <t>Gonzalo Díaz Jaramillo y Rodrigo Díaz Cruzat</t>
  </si>
  <si>
    <t>7 de diciembre de 2018</t>
  </si>
  <si>
    <t>177,75</t>
  </si>
  <si>
    <t>5,18</t>
  </si>
  <si>
    <t>2,74</t>
  </si>
  <si>
    <t>2,91%</t>
  </si>
  <si>
    <t>1,32</t>
  </si>
  <si>
    <t>1,78</t>
  </si>
  <si>
    <t>0,54</t>
  </si>
  <si>
    <t xml:space="preserve">EWOS CHILE ALIMENTOS LIMITADA / BIOMAR CHILE S.A.  </t>
  </si>
  <si>
    <t>92,70</t>
  </si>
  <si>
    <t>163,50</t>
  </si>
  <si>
    <t>3,77%</t>
  </si>
  <si>
    <t>TERRAMAR CHILE SPA</t>
  </si>
  <si>
    <t>Terramar Chile SpA es una empresa dedicada al aprovisionamiento y logística de materias primas para la industria de alimento para animales, con un enfoque particular en la acuicultura en Chile y a nivel global, ofreciendo proteínas y lípidos de alta calidad y con altos estándares de control de inocuidad, derivados de la industria aviar y vegetal. La sociedad comenzó sus operaciones el , originalmente constituida como Agro Comercial Terramar Chile Limitada por Gonzalo Díaz Jaramillo, Rodrigo Díaz Cruzat y Carola Díaz Cruzat. Posteriormente, el 2 de noviembre de 2018, se transformó en una Sociedad por Acciones (SpA) y cambió su razón social a Terramar Chile SpA. Actualmente, la propiedad de Terramar Chile SpA se distribuye entre los siguientes accionistas: Inversiones Benjagus Limitada (25,00%), Inmobiliaria Rodal Limitada (51,00%) e Inmobiliaria e Inversiones Santa Agustina Ltda. (24,00%).</t>
  </si>
  <si>
    <t>Gonzalo Díaz Jaramillo, Alejandro Toledo Bahamondes, Rodrigo Díaz Cruzat y Sacha Ilic Huerta</t>
  </si>
  <si>
    <t>7 de junio de 2001</t>
  </si>
  <si>
    <t>328.524,00</t>
  </si>
  <si>
    <t>22.244</t>
  </si>
  <si>
    <t>4,82</t>
  </si>
  <si>
    <t>6,84%</t>
  </si>
  <si>
    <t>2.370</t>
  </si>
  <si>
    <t>2.055</t>
  </si>
  <si>
    <t>8.000</t>
  </si>
  <si>
    <t>EWOS CHILE ALIMENTOS LIMITADA / BIOMAR CHILE S.A. / EXPORTADORA LOS FIORDOS LIMITADA /  VITAPRO CHILE S.A.</t>
  </si>
  <si>
    <t>283.147,00</t>
  </si>
  <si>
    <t>24.873</t>
  </si>
  <si>
    <t>4,60</t>
  </si>
  <si>
    <t>9,34%</t>
  </si>
  <si>
    <t>7.771</t>
  </si>
  <si>
    <t>5.637</t>
  </si>
  <si>
    <t>8.352</t>
  </si>
  <si>
    <t>COMERCIALIZADORA SAN LUIS SA</t>
  </si>
  <si>
    <t>Comercializadora San Luis S.A. (COSAL S.A.) se dedica principalmente a la comercialización de harina y aceite de pescado, así como a la prestación de servicios de manejo y reaprovechamiento de borras de aceite de pescado y otros residuos de la industria pesquera. Adicionalmente, sus actividades incluyen la venta al por mayor de productos del mar (pescados, mariscos y algas), venta al por mayor no especializada, servicios de corretaje de valores y commodities, y el alquiler de bienes inmuebles amoblados o con equipos y maquinarias. Sus proveedores principales son empresas del grupo controlador común, con las que mantiene transacciones recurrentes de facturación recibida por bienes y servicios. Entre las entidades relacionadas que actúan como proveedores se encuentran Setop S.A. (su controladora), Indugras S.A., Mar Fusión S.A., Innocon S.A., Inversiones Tralca S.A., Industone S.A., Socosep S.A., Karilo Limitada, Rov S.A.C., Inversiones Otey Ltda., y KGB Logistic Ltda., destacando que los costos de sus inventarios, incluidos productos terminados y en proceso, comprenden los costos de adquisición de materias primas.</t>
  </si>
  <si>
    <t>Luis Sepúlveda Toepfer, Francisco Sepúlveda Aguilera, Luis Sepúlveda Aguilera, Fernanda Sepúlveda Aguilera, José Sepúlveda Aguilera y Florencia Sepúlveda Véliz</t>
  </si>
  <si>
    <t>61,60%</t>
  </si>
  <si>
    <t>7,4%</t>
  </si>
  <si>
    <t>11 de septiembre de 2012</t>
  </si>
  <si>
    <t>101,59</t>
  </si>
  <si>
    <t>126,97</t>
  </si>
  <si>
    <t>6,77%</t>
  </si>
  <si>
    <t>(1,62)</t>
  </si>
  <si>
    <t>(1,22)</t>
  </si>
  <si>
    <t>(4,67)</t>
  </si>
  <si>
    <t>EWOS CHILE ALIMENTOS LIMITADA / COMERCIALIZADORA NUTRECO S.A.</t>
  </si>
  <si>
    <t>109,91</t>
  </si>
  <si>
    <t>3,36</t>
  </si>
  <si>
    <t>15,75</t>
  </si>
  <si>
    <t>7,24%</t>
  </si>
  <si>
    <t>2,07</t>
  </si>
  <si>
    <t>1,49</t>
  </si>
  <si>
    <t>(4,46)</t>
  </si>
  <si>
    <t>0,44</t>
  </si>
  <si>
    <t>MAR FUSION S.A.</t>
  </si>
  <si>
    <t>Mar Fusión S.A. es una Sociedad Anónima Cerrada con domicilio en Concepción, Chile, siendo controlada por Sociedad de Inversiones, Comercial e Inmobiliaria Luis Sepúlveda Toepfer S.A. (Setop S.A.) con el 88.43% de las acciones. Su actividad principal se centra en la elaboración, refinamiento y comercialización de productos para el consumo animal, específicamente para cerdos, aves, vacunos, salmones y mascotas, contando con una planta equipada para la mezcla de proteínas de origen animal/marino y el procesamiento de aceite marino. Los ingresos ordinarios de la empresa se derivan de la comercialización de productos como FO, aceites y ácidos grasos. En cuanto a sus proveedores, Mar Fusión S.A. gestiona sus pagos a través de acuerdos de financiamiento de proveedores (factoring) con diversas instituciones bancarias y de factoring como Banco Santander Chile, Bice Factoring S.A. y Factoring Security S.A., con pagos que ascendieron a MUS$31.472 en 2024</t>
  </si>
  <si>
    <t>Luis Sepúlveda Toepfer</t>
  </si>
  <si>
    <t>88,43%</t>
  </si>
  <si>
    <t>26 de noviembre de 2012</t>
  </si>
  <si>
    <t>53.799,30</t>
  </si>
  <si>
    <t>11.825,29</t>
  </si>
  <si>
    <t>6,67</t>
  </si>
  <si>
    <t>7,53%</t>
  </si>
  <si>
    <t>(2.698,37)</t>
  </si>
  <si>
    <t>(2.318,06)</t>
  </si>
  <si>
    <t>(3.656,97)</t>
  </si>
  <si>
    <t>EWOS CHILE ALIMENTOS LIMITADA / SALMONES ANTARTICA S.A. / VITAPRO CHILE S.A.</t>
  </si>
  <si>
    <t>85.178,69</t>
  </si>
  <si>
    <t>10.378,14</t>
  </si>
  <si>
    <t>2,54</t>
  </si>
  <si>
    <t>13,07%</t>
  </si>
  <si>
    <t>3.418,06</t>
  </si>
  <si>
    <t>2.494,55</t>
  </si>
  <si>
    <t>(4.549,99)</t>
  </si>
  <si>
    <t>WOM S.A.</t>
  </si>
  <si>
    <t>WOM, sucesora de Nextel, compañía que comenzó a operar en Chile en 2003. En enero de 2015 fue adquirida por el accionista principal de la actual compañía, el que es asesorado y administrado por Novator, un fondo de capital privado con sede en Londres. Sus unidades de negocio cubren una amplia gama de servicios, incluyendo telefonía móvil (prepago y postpago), internet de fibra óptica, venta de equipos y accesorios, soluciones especializadas para empresas (Business) y servicios mayoristas. La compañía cuenta con una extensa red de más de 10.300 proveedores activos, de los cuales el 98.75% son de origen nacional, y complementa su operación con aproximadamente 6.193 trabajadores no empleados a través de 206 empresas contratistas. Un hito significativo en 2024 fue su voluntaria solicitud de reorganización bajo el Capítulo 11 del Código de Quiebras de Estados Unidos, proceso del cual logró salir en menos de un año, manteniendo su participación de mercado del 26% y su posición como el segundo operador en conexiones móviles, al tiempo que fue reconocida por su satisfacción del cliente.</t>
  </si>
  <si>
    <t>Novator Partners LLP</t>
  </si>
  <si>
    <t>26 de enero de 2015</t>
  </si>
  <si>
    <t>685.05</t>
  </si>
  <si>
    <t>216.55</t>
  </si>
  <si>
    <t>0.26</t>
  </si>
  <si>
    <t>6.21</t>
  </si>
  <si>
    <t>12.42%</t>
  </si>
  <si>
    <t>(32.01)</t>
  </si>
  <si>
    <t>(12.42)</t>
  </si>
  <si>
    <t>(111.24)</t>
  </si>
  <si>
    <t>0.16</t>
  </si>
  <si>
    <t>OHL INDUSTRIAL CHILE S.A.</t>
  </si>
  <si>
    <t>OHL Industrial Chile S.A., se dedica principalmente se centra en el sector industrial e institucional, ofreciendo una amplia gama de servicios que incluyen el suministro de equipamiento, ingeniería y servicios para la adaptación medioambiental, la realización de estudios (medioambientales, mineros, geológicos, hidrológicos), el tratamiento de residuos (urbanos e industriales), la gestión del ciclo integral del agua, y la ejecución, mantenimiento y gestión de obras de construcción y proyectos de ingeniería. OHL Industrial Chile S.A. opera como una filial del Grupo OHLA (Obrascón Huarte Lain, S.A.), siendo parte de su segmento Industrial global. El Grupo OHLA desarrolla sus actividades principalmente en sectores como la Construcción y el Industrial, con una presencia global notable en España, EE. UU., Latinoamérica y el resto de Europa..</t>
  </si>
  <si>
    <t>Luis Fernando Martín Amodio y Julio Martín Amodio</t>
  </si>
  <si>
    <t>12,98%</t>
  </si>
  <si>
    <t>20 de enero de 2001</t>
  </si>
  <si>
    <t>50 - 100</t>
  </si>
  <si>
    <t>46.61</t>
  </si>
  <si>
    <t>63.83</t>
  </si>
  <si>
    <t>1.12</t>
  </si>
  <si>
    <t>1.94</t>
  </si>
  <si>
    <t>87.09%</t>
  </si>
  <si>
    <t>0.22</t>
  </si>
  <si>
    <t>14.95</t>
  </si>
  <si>
    <t>CORP NACIONAL DEL COBRE DE CHILE</t>
  </si>
  <si>
    <t>3.038,00</t>
  </si>
  <si>
    <t>6.659</t>
  </si>
  <si>
    <t>2.10</t>
  </si>
  <si>
    <t>1.03</t>
  </si>
  <si>
    <t>-28.43%</t>
  </si>
  <si>
    <t>0.446</t>
  </si>
  <si>
    <t>-0.076</t>
  </si>
  <si>
    <t>0.55</t>
  </si>
  <si>
    <t>BLANCO Y NEGRO</t>
  </si>
  <si>
    <t xml:space="preserve">Blanco y Negro S.A. es una sociedad anónima abierta, que inició sus operaciones el 1 de julio de 2005 tras suscribir un contrato de concesión con la Corporación Club Social y Deportivo Colo-Colo para gestionar sus activos. Su actividad principal es la administración integral del fútbol profesional y formativo del Club Social y Deportivo Colo-Colo, incluyendo la organización, producción y comercialización de espectáculos deportivos y actividades recreacionales. Sus unidades de negocio principales son la Recaudación y Venta de Jugadores (que incluye ingresos por entradas, venta de pases y derechos de televisión), la Publicidad (por contratos con patrocinadores y publicidad estática), y Otros ingresos (como licencias, merchandising, y el Museo Colo-Colo/Tour Monumental). </t>
  </si>
  <si>
    <t>BTG Pactual Chile S.A. Corredores de Bolsa y Santander Corredores de Bolsa Limitada y Larrain Vial S.A. Corredora de Bolsa.</t>
  </si>
  <si>
    <t>8 de marzo de 2005</t>
  </si>
  <si>
    <t xml:space="preserve">30 - 50 </t>
  </si>
  <si>
    <t>47,33</t>
  </si>
  <si>
    <t>15,97</t>
  </si>
  <si>
    <t>2,78</t>
  </si>
  <si>
    <t>24,91%</t>
  </si>
  <si>
    <t>0,67</t>
  </si>
  <si>
    <t>1,79</t>
  </si>
  <si>
    <t>29,66</t>
  </si>
  <si>
    <t>15,36</t>
  </si>
  <si>
    <t>0,51</t>
  </si>
  <si>
    <t>2,34</t>
  </si>
  <si>
    <t>24,27%</t>
  </si>
  <si>
    <t>GT INVERSIONES</t>
  </si>
  <si>
    <t>GT Inversiones se dedica principalmente a inversiones y al arriendo de bienes inmuebles, diversifica sus operaciones a través de la participación en dos unidades de negocio principales: GT LEASING SPA y GT FACTORING SPA. Esta es una empresa casi sin movimiento y el balance aún no está listo.</t>
  </si>
  <si>
    <t>10 de mayo de 2013</t>
  </si>
  <si>
    <t>1.32</t>
  </si>
  <si>
    <t>0.93</t>
  </si>
  <si>
    <t>3.94</t>
  </si>
  <si>
    <t>0.42</t>
  </si>
  <si>
    <t>0.001</t>
  </si>
  <si>
    <t>AGRÍCOLA LA HIGUERA S.A.</t>
  </si>
  <si>
    <t>Agrícola La Higuera, es una empresa dedicada principalmente a la producción agrícola y exportación de sus productos, complementando con ventas nacionales. Sus operaciones centrales incluyen el cultivo de diversas frutas como duraznos, nectarinas, ciruelas, mandarinas, uvas, damascos y naranjas, y actividades de empaque (packing), como lo evidencian las inversiones en plantaciones frutales y los gastos asociados a insumos agrícolas y de packing. A nivel de unidades de negocio, aunque no formalmente descritas, existen referencias a ubicaciones como "Valtelina" y "Proyecto El Maiten", y relaciones con entidades como "El Maní", "Capistrano Limitada" y "Camarillo Ltda." a través de cuentas corrientes. Sus proveedores abarcan diversas categorías, incluyendo proveedores generales, de insumos químicos, abonos y riegos, y de materiales específicos para exportación, además de contratar servicios para mano de obra, logística, reparaciones y mantenciones agrícolas y de packing.</t>
  </si>
  <si>
    <t>Cristián Covarrubias Morandé</t>
  </si>
  <si>
    <t>2 de diciembre de 1998</t>
  </si>
  <si>
    <t>&gt; 60</t>
  </si>
  <si>
    <t>9.99</t>
  </si>
  <si>
    <t>3.53</t>
  </si>
  <si>
    <t>1.36</t>
  </si>
  <si>
    <t>3.99</t>
  </si>
  <si>
    <t>26.35%</t>
  </si>
  <si>
    <t>0.57</t>
  </si>
  <si>
    <t>0.00</t>
  </si>
  <si>
    <t>Alta incertidumbre, antecedentes de fraude o quiebra</t>
  </si>
  <si>
    <t>2.91</t>
  </si>
  <si>
    <t>1.04</t>
  </si>
  <si>
    <t>4.86</t>
  </si>
  <si>
    <t>(2.50)</t>
  </si>
  <si>
    <t>0.25</t>
  </si>
  <si>
    <t>INVERSIONES LP</t>
  </si>
  <si>
    <t>Inversiones LP SpA tiene 165.901.828 acciones de ABC S.A (ex La Polar) lo que al valor de la acción de hoy equivale a $1.828.238.145. Los Accionistas de Inv. LP son Higuerillas con un 25% e Higuerillas Uno con el 75% restante. La primera sociedad está ligada a Bárbara Palma e Higuerillas Uno a Anselmo Palma. Los préstamos se originaron cuando se compraron acciones de La Polar por LP. La empresa está en proceso de elaborar una Junta Extraordinaria en Inv. LP para capitalizar los pasivos con las dos Higueras.</t>
  </si>
  <si>
    <t>Anselmo Palma Pfotzer, Alberto Delfau Vernet, Fernando Delfau Vernet, Luis Felipe Galilea Fresno y Marcelo Macció Cordano.</t>
  </si>
  <si>
    <t>30,67%</t>
  </si>
  <si>
    <t>12 de abril de 2018</t>
  </si>
  <si>
    <t>-1.15</t>
  </si>
  <si>
    <t>-7.02</t>
  </si>
  <si>
    <t>-0.04</t>
  </si>
  <si>
    <t>0.04</t>
  </si>
  <si>
    <t>SACYR CHILE S.A.</t>
  </si>
  <si>
    <t>Sacyr Chile S.A. es la filial chilena del Grupo Sacyr, un destacado grupo global de infraestructuras con sede en España, que se constituyó en Chile con el objetivo principal de contratar, gestionar y ejecutar toda clase de obras y construcciones. El modelo de negocio del Grupo Sacyr se ha redefinido hacia un enfoque concesional, operando principalmente a través de dos líneas estratégicas: Sacyr Concesiones, que se dedica al desarrollo y gestión sostenible de infraestructuras de transporte (como autopistas y aeropuertos) y sociales (como hospitales), y proyectos de ciclo integral del agua; y Sacyr Ingeniería e Infraestructuras, líder en la construcción de obra civil (incluyendo autopistas y ferrocarriles), edificación y proyectos industriales, actuando frecuentemente como socio estratégico para Sacyr Concesiones. Sacyr Chile S.A. tiene proyectos vigentes que abarcan desde hospitales hasta carreteras y aeropuertos. Sus proveedores son clave para el montaje de instalaciones, el suministro de energía, y la provisión de materiales de construcción como acero, hormigón y áridos. La compañía gestiona sus proveedores a través de un Modelo de Gestión Responsable de la Cadena de Suministro, que incluye criterios de debida diligencia, cláusulas contractuales ESG y análisis de riesgos.</t>
  </si>
  <si>
    <t>Familia Carceller, Familia Loureda López, Familia Fuertes Fernández, Juan Ignacio Manzano García, David Rosen, Banco Central de Noruega</t>
  </si>
  <si>
    <t>14,60%</t>
  </si>
  <si>
    <t>6,75%</t>
  </si>
  <si>
    <t>5,90%</t>
  </si>
  <si>
    <t>5,11%</t>
  </si>
  <si>
    <t>4,43%</t>
  </si>
  <si>
    <t>3,04%</t>
  </si>
  <si>
    <t>26 de mayo de 1996</t>
  </si>
  <si>
    <t>355,99</t>
  </si>
  <si>
    <t>241,85</t>
  </si>
  <si>
    <t>1,52</t>
  </si>
  <si>
    <t>1,57</t>
  </si>
  <si>
    <t>27,61%</t>
  </si>
  <si>
    <t>64,18</t>
  </si>
  <si>
    <t>49,79</t>
  </si>
  <si>
    <t>(4,38)</t>
  </si>
  <si>
    <t>298,64</t>
  </si>
  <si>
    <t>192,06</t>
  </si>
  <si>
    <t>1,28</t>
  </si>
  <si>
    <t>19,15%</t>
  </si>
  <si>
    <t>27,60</t>
  </si>
  <si>
    <t>22,13</t>
  </si>
  <si>
    <t>(5,32)</t>
  </si>
  <si>
    <t>CASAPRONTA LEASING</t>
  </si>
  <si>
    <t>Casapronta Leasing S.A. es una sociedad chilena, con operaciones financieras reportadas al 31 de diciembre de 2024 y 2023. Su actividad principal y único segmento de negocio se centra en la compraventa y arrendamiento con promesa de venta de inmuebles nuevos o usados para uso habitacional, conforme a la Ley N°19.281, además de la venta de contratos de leasing habitacional. Sus líneas de negocio e ingresos provienen mayoritariamente del "Ingreso por Endoso de Cartera" (venta de contratos a inversionistas), complementados por "Arriendos Ganados" y la administración de cartera. En cuanto a sus proveedores y gastos operativos, la empresa adquiere inmuebles de vendedores de bienes raíces y contrata servicios de agencias y consultores, incurriendo también en gastos relacionados con recursos humanos, software, asesorías contables y legales, entre otros, para su operación y administración. Adicionalmente, la sociedad acepta Bonos Vivienda Leasing Habitacional (subsidios Minvu) como medio de pago parcial para las viviendas.</t>
  </si>
  <si>
    <t xml:space="preserve">Asesorías e Inversiones Galaz Leon Limitada,, Asesorías e Inversiones Concha Valenzuela Limitada, Inversiones Fodel SpA y Coz Coz SpA </t>
  </si>
  <si>
    <t>4 de enero de 2023</t>
  </si>
  <si>
    <t>5.446</t>
  </si>
  <si>
    <t>0.482</t>
  </si>
  <si>
    <t>1.14</t>
  </si>
  <si>
    <t>2.82</t>
  </si>
  <si>
    <t>9.02%</t>
  </si>
  <si>
    <t>0.089</t>
  </si>
  <si>
    <t>0.070</t>
  </si>
  <si>
    <t>(0.027)</t>
  </si>
  <si>
    <t>Microempresas (MM$1 - MM$500 en ingresos)</t>
  </si>
  <si>
    <t>1 - 3</t>
  </si>
  <si>
    <t>Leasing</t>
  </si>
  <si>
    <t>0.965</t>
  </si>
  <si>
    <t>0.412</t>
  </si>
  <si>
    <t>3.88</t>
  </si>
  <si>
    <t>8.77%</t>
  </si>
  <si>
    <t>0.010</t>
  </si>
  <si>
    <t>0.012</t>
  </si>
  <si>
    <t>(0.001)</t>
  </si>
  <si>
    <t>0 - 500</t>
  </si>
  <si>
    <t>RAUL PLANELLS</t>
  </si>
  <si>
    <t>Raúl Planells y Cía. Ltda., se especializa en la instalación y montaje de plantas industriales y mineras, la exportación de equipos, accesorios y repuestos industriales y mineros, y la provisión de asesorías técnicas en estos rubros. Sus operaciones comerciales abarcan tanto ventas a nivel nacional como "ventas triangulares", y sus activos incluyen existencias de materias primas y productos en proceso, así como una línea de negocio potencial en "Obras en ejecución Planta Trituradora de Neumáticos". En cuanto a sus relaciones comerciales, la empresa interactúa con entidades como "Peide Electric Supply S.A." y "Peide Argentina", y mantiene inversiones significativas en "Sensei Ambiente S.A.". Dentro de su estructura de pasivos, la empresa registra directamente obligaciones con sus proveedores en el rubro de "Documentos por pagar".</t>
  </si>
  <si>
    <t>Raúl Planells Ibáñez, Laura Portugal Becerra y Raúl Planells Portugal</t>
  </si>
  <si>
    <t>31 de marzo de 1988</t>
  </si>
  <si>
    <t>0.523892</t>
  </si>
  <si>
    <t>7.869947</t>
  </si>
  <si>
    <t>0.35</t>
  </si>
  <si>
    <t>1.29</t>
  </si>
  <si>
    <t>75.35%</t>
  </si>
  <si>
    <t>0.606442</t>
  </si>
  <si>
    <t>(0.606442)</t>
  </si>
  <si>
    <t>(0.008040)</t>
  </si>
  <si>
    <t>0.32</t>
  </si>
  <si>
    <t>Baja notoriedad, socios sin referencias fuertes</t>
  </si>
  <si>
    <t>Empresa mediana  (MM$1.000 - MM$4.000 en ingresos)</t>
  </si>
  <si>
    <t>1.090337</t>
  </si>
  <si>
    <t>6.099642</t>
  </si>
  <si>
    <t>0.49</t>
  </si>
  <si>
    <t>1.87</t>
  </si>
  <si>
    <t>97.31%</t>
  </si>
  <si>
    <t>0.109682</t>
  </si>
  <si>
    <t>(0.146533)</t>
  </si>
  <si>
    <t>0.46</t>
  </si>
  <si>
    <t>ISS SERVICIOS GENERALES</t>
  </si>
  <si>
    <t>ISS Servicios Generales Limitada comenzó sus operaciones antes de 1993, y su giro principal abarca servicios integrales de aseo, seguridad y mantención, con una amplia gama de actividades económicas que incluyen desde reparación de maquinaria industrial y reciclaje de papel hasta suministro de comidas y servicios de seguridad privada. Al igual que su entidad hermana, forma parte de la multinacional ISS World, un proveedor global de Facility Services con más de 520,000 empleados en mercados clave. En Chile, también es una empresa líder en Facility Services, con su consolidación tras la adquisición de Lyons Servicios en 2006. Opera con más de 13,500 empleados, brinda servicio a 2,800 clientes y administra más de 3,900 instalaciones las 24 horas del día, los 7 días de la semana, ofreciendo servicios completos de Facility Management. La sociedad está compuesta por ISS FACILITY SERVICES S.A. e ISS CHILE S.A., ambas incorporadas en 2006, y también participa en DISTRIBUIDORA MANANTIALES S.A.. Su estructura accionaria es similar, con 77% de "Otros", 17% de Kirkbi Invest A/S y 6% de Blackstone Invest. Partners Ltd.. Entre sus representantes legales se encuentran Horacio Italo Minano Araya, Ignacio Andres Barra Cañas, Rodrigo Antonio Southerland Lopez y Rodrigo Alfonso Gonzalez Acevedo. En cuanto a sus finanzas al 31 de diciembre de 2023, registró Activos Totales de M$ 28.324.596, Pasivos Totales de M$ 20.519.132, un Patrimonio Total de M$ 7.805.464, Ingresos de Actividades Ordinarias de M$ 73.463.908 y un Resultado del Ejercicio de M$ 48.280.</t>
  </si>
  <si>
    <t>ISS A/S</t>
  </si>
  <si>
    <t>25 de enero de 1993</t>
  </si>
  <si>
    <t>ISS SERVICIOS INTEGRALES</t>
  </si>
  <si>
    <t>ISS Servicios Integrales Limitada  inició actividades el 26 de septiembre de 1997 y se dedica principalmente a servicios integrales de aseo, seguridad y mantención, incluyendo la administración de edificios y seguridad privada. Es parte de ISS World, una multinacional de Facility Services y outsourcing fundada en 1901, con una presencia global de más de 520,000 empleados en Europa, Asia, América, África del Norte y Australia. En Chile, la empresa es líder en el sector, consolidando su presencia con la adquisición de Lyons Servicios en 2006. Actualmente, cuenta con más de 13,500 empleados, atiende a 2,800 clientes y gestiona más de 3,900 instalaciones en Chile, ofreciendo servicios de Facility Management integral como limpieza, seguridad, mantención, alimentación y soporte. La sociedad está conformada por ISS FACILITY SERVICES S.A. e ISS CHILE S.A., con una participación del 77% de "Otros", 17% de Kirkbi Invest A/S y 6% de Blackstone Invest. Partners Ltd.. Sus representantes legales incluyen a Horacio Italo Minano Araya, Ignacio Andres Barra Cañas y Rodrigo Alfonso Gonzalez Acevedo. Financieramente, al 31 de diciembre de 2023, reportó Activos Totales de M$ 14.476.607, Pasivos Totales de M$ 2.295.624, un Patrimonio Total de M$ 12.180.983, Ingresos de Actividades Ordinarias de M$ 23.660.720 y un Resultado del Ejercicio de M$ 360.261.</t>
  </si>
  <si>
    <t>26 de septiembre de 1997</t>
  </si>
  <si>
    <t>IMPORTADORA REMIN S.A.</t>
  </si>
  <si>
    <t xml:space="preserve">Importadora Remin es una empresa mediana, que se dedica principalmente a ser una importadora y proveedora de instalaciones. Sus unidades de negocio abarcan la comercialización e importación al por menor de computadores, equipo periférico y programas informáticos, así como de artículos de ferretería y materiales de construcción. Además, ofrece servicios especializados de construcción e ingeniería y consultoría, y secundariamente, otras actividades de servicios financieros. Para sus operaciones, la empresa depende de diversos proveedores para la adquisición de mercaderías, servicios de fletes y transporte, honorarios profesionales y asesorías externas, remuneraciones para su personal, arriendos de propiedades y equipos, y otros gastos generales y servicios externos. </t>
  </si>
  <si>
    <t>Ignacio Morales Killinger y Juan Bautista González Sandoval</t>
  </si>
  <si>
    <t>4 de mayo de 2020</t>
  </si>
  <si>
    <t>2.858</t>
  </si>
  <si>
    <t>0.194</t>
  </si>
  <si>
    <t>2.46</t>
  </si>
  <si>
    <t>4.41</t>
  </si>
  <si>
    <t>60.00</t>
  </si>
  <si>
    <t>0.536</t>
  </si>
  <si>
    <t>1.74</t>
  </si>
  <si>
    <t>MINERA ESCONDIDA LIMITADA</t>
  </si>
  <si>
    <t>0.637</t>
  </si>
  <si>
    <t>0.200</t>
  </si>
  <si>
    <t>0.88</t>
  </si>
  <si>
    <t>2.83</t>
  </si>
  <si>
    <t>76.97</t>
  </si>
  <si>
    <t>0.110</t>
  </si>
  <si>
    <t>0.101</t>
  </si>
  <si>
    <t>0.015</t>
  </si>
  <si>
    <t>0.14</t>
  </si>
  <si>
    <t>HORMIGONES POLPAICO</t>
  </si>
  <si>
    <t xml:space="preserve">Polpaico Soluciones es una compañía chilena líder en la industria de materiales de construcción que, desde su fundación original en 1948 como Cemento Cerro Blanco de Polpaico S.A., ha evolucionado para posicionarse como un referente en soluciones innovadoras y sostenibles. Lanzó su marca corporativa Polpaico Soluciones en 2023 con el propósito de construir un mundo sostenible y que más del 20% de su EBITDA provenga de nuevos negocios para 2030. Sus cuatro líneas de negocio verticalmente integradas son: Cemento, Hormigón Premezclado (HPM), Áridos y Gestión de Residuos (bajo la marca Coactiva). En 2023, llevó a cabo una reestructuración societaria pasando de diez a cinco filiales para optimizar operaciones y eliminar duplicidades funcionales, y en 2024, Hormigones Polpaico S.A. absorbió a Sociedad Pétreos S.A. y Hormigones Bicentenario S.A., concentrando las operaciones de hormigón. </t>
  </si>
  <si>
    <t>Gamma Cementos II SpA, Inversiones Lota Green SpA, Empresa Minera Paragsha S.A.C., Inversiones Megeve Dos Ltda., MBI Administradora General de Fondos S.A. y DISA S.A.</t>
  </si>
  <si>
    <t>41,98%</t>
  </si>
  <si>
    <t>29,42%</t>
  </si>
  <si>
    <t>15,89%</t>
  </si>
  <si>
    <t>4,24%</t>
  </si>
  <si>
    <t>0,99%</t>
  </si>
  <si>
    <t>0,30%</t>
  </si>
  <si>
    <t>20 de septiembre de 1948</t>
  </si>
  <si>
    <t>247.011,911</t>
  </si>
  <si>
    <t>104.362,091</t>
  </si>
  <si>
    <t>1.89</t>
  </si>
  <si>
    <t>30.53%</t>
  </si>
  <si>
    <t>12.604,575</t>
  </si>
  <si>
    <t>10.257,271</t>
  </si>
  <si>
    <t>1.507,332</t>
  </si>
  <si>
    <t>0.07</t>
  </si>
  <si>
    <t>139.792,584</t>
  </si>
  <si>
    <t>59.692,684</t>
  </si>
  <si>
    <t>1.72</t>
  </si>
  <si>
    <t>0.51</t>
  </si>
  <si>
    <t>22.11%</t>
  </si>
  <si>
    <t>(2.551,084)</t>
  </si>
  <si>
    <t>(671,876)</t>
  </si>
  <si>
    <t>1.777,738</t>
  </si>
  <si>
    <t>0.09</t>
  </si>
  <si>
    <t>ECHEVERRIA IZQUIERDO MONTAJES INDUSTRIALES</t>
  </si>
  <si>
    <t>Echeverría Izquierdo Montajes Industriales S.A. (EIMISA) es una filial de Echeverría Izquierdo S.A., fundada en 1998, que se ha consolidado como una de las empresas más importantes en el rubro del montaje industrial en Chile. EIMISA se especializa en la ejecución de proyectos de gran envergadura y complejidad, ofreciendo soluciones integrales que abarcan desde la ingeniería, abastecimiento, obras civiles y montaje electromecánico, hasta el precomisionamiento, puesta en marcha y mantenimiento industrial. La empresa trabaja en sectores clave como minería, celulosa, energía y petroquímica, destacándose por su compromiso con la seguridad, calidad, innovación y sostenibilidad.</t>
  </si>
  <si>
    <t>Echeverría Izquierdo S.A.</t>
  </si>
  <si>
    <t>8 de noviembre de 1998</t>
  </si>
  <si>
    <t>322.73</t>
  </si>
  <si>
    <t>55.63</t>
  </si>
  <si>
    <t>4.26</t>
  </si>
  <si>
    <t>1.56</t>
  </si>
  <si>
    <t>10.14%</t>
  </si>
  <si>
    <t>16.84</t>
  </si>
  <si>
    <t>12.98</t>
  </si>
  <si>
    <t>(3.69)</t>
  </si>
  <si>
    <t>310.97</t>
  </si>
  <si>
    <t>48.28</t>
  </si>
  <si>
    <t>6.18</t>
  </si>
  <si>
    <t>2.07</t>
  </si>
  <si>
    <t>10.65%</t>
  </si>
  <si>
    <t>14.40</t>
  </si>
  <si>
    <t>10.80</t>
  </si>
  <si>
    <t>(1.70)</t>
  </si>
  <si>
    <t>ECHEVERRÍA IZQUIERDO S.A.</t>
  </si>
  <si>
    <t>Echeverría Izquierdo S.A. es un grupo empresarial con actividades en inversión en obras de ingeniería y construcción, desarrollo inmobiliario y servicios compartidos. En 2024, la compañía alcanzó utilidades récord, impulsadas especialmente por proyectos relacionados con la minería, y su cartera de proyectos (backlog) continuó aumentando hasta niveles históricos. La empresa se ha posicionado como líder en sostenibilidad e innovación, obteniendo el primer lugar en el Ranking de Sostenibilidad Empresarial 2024 de la industria de Construcción e Inmobiliaria, y el primer lugar en el ranking Merco Talento Chile 2024 en el rubro de Construcción e Inmobiliaria por su capacidad para atraer y retener talento.</t>
  </si>
  <si>
    <t>Fernando Echeverría, Álvaro Izquierdo, Darío Barros y Bernardo Echeverría</t>
  </si>
  <si>
    <t>15 de octubre de 1978</t>
  </si>
  <si>
    <t>538.83</t>
  </si>
  <si>
    <t>159.54</t>
  </si>
  <si>
    <t>2.45</t>
  </si>
  <si>
    <t>11.83%</t>
  </si>
  <si>
    <t>32.21</t>
  </si>
  <si>
    <t>25.00</t>
  </si>
  <si>
    <t>14.13</t>
  </si>
  <si>
    <t>568.79</t>
  </si>
  <si>
    <t>145.53</t>
  </si>
  <si>
    <t>2.62</t>
  </si>
  <si>
    <t>9.82%</t>
  </si>
  <si>
    <t>20.58</t>
  </si>
  <si>
    <t>17.81</t>
  </si>
  <si>
    <t>15.74</t>
  </si>
  <si>
    <t>0.06</t>
  </si>
  <si>
    <t>NEXXO S.A</t>
  </si>
  <si>
    <t>Nexxo S.A. es una filial de Echeverría Izquierdo S.A., especializada en tres líneas de negocio principales: mantenimiento integral de plantas (mecánico, hidráulico, eléctrico, instrumental y operativo), obras y montajes electromecánicos de mediana envergadura, y servicios de ingeniería aplicada altamente especializados como dragados y limpiezas químicas. La empresa ha logrado contratos de mantenimiento de largo plazo, paradas generales de planta y servicios de emergencia, con operaciones que se extienden a países como Argentina, Bolivia, Brasil, Colombia, Perú, Uruguay y Surinam.</t>
  </si>
  <si>
    <t>22 de abril de 1993</t>
  </si>
  <si>
    <t>131,619</t>
  </si>
  <si>
    <t>21,853</t>
  </si>
  <si>
    <t>1.05</t>
  </si>
  <si>
    <t>2.04</t>
  </si>
  <si>
    <t>10.71%</t>
  </si>
  <si>
    <t>6,219</t>
  </si>
  <si>
    <t>4,826</t>
  </si>
  <si>
    <t>(2,203)</t>
  </si>
  <si>
    <t>0.96</t>
  </si>
  <si>
    <t xml:space="preserve">CIA CONTRACTUAL MINERA OJOS DEL SALADO / CORP NACIONAL DEL COBRE DE CHILE  </t>
  </si>
  <si>
    <t>112,274</t>
  </si>
  <si>
    <t>19,905</t>
  </si>
  <si>
    <t>10.91%</t>
  </si>
  <si>
    <t>3,166</t>
  </si>
  <si>
    <t>2,589</t>
  </si>
  <si>
    <t>(4,261)</t>
  </si>
  <si>
    <t>PILOTES TERRATEST S.A</t>
  </si>
  <si>
    <t>Pilotes Terratest S.A. es una empresa de construcción e ingeniería especializada en obras de fundaciones especiales y tratamientos del terreno, prestando sus servicios desde la concepción de la solución hasta las pruebas de monitoreo de la obra terminada. La Sociedad, que opera en Chile y Perú, ha reestructurado su enfoque en los últimos años para atender clientes en la industria minera y de gran infraestructura, logrando aumentar el tamaño promedio de sus proyectos y mejorar su gestión operativa. Pilotes Terratest S.A. es una filial 100% controlada por Echeverría Izquierdo S.A. desde 2017, y sus estados financieros consolidados se preparan anualmente al 31 de diciembre. La empresa fue distinguida con 5 estrellas en el Cuadro de Honor de Seguridad y Salud Laboral CChC 2024 por su desempeño sobresaliente en la gestión de seguridad</t>
  </si>
  <si>
    <t>03 de enero de 1995</t>
  </si>
  <si>
    <t>41.34</t>
  </si>
  <si>
    <t>12.52</t>
  </si>
  <si>
    <t>1.19</t>
  </si>
  <si>
    <t>21.32%</t>
  </si>
  <si>
    <t>5.09</t>
  </si>
  <si>
    <t>3.95</t>
  </si>
  <si>
    <t>1.08</t>
  </si>
  <si>
    <t>0.97</t>
  </si>
  <si>
    <t>Estabilidad comprobada, aunque con leves áreas de mejora en gobernanza o transparencia.</t>
  </si>
  <si>
    <t xml:space="preserve">FERROVIAL CONSTRUCCIONES CHILE SA / SERVICIOS AVO II SPA / TECHINT CHILE S.A.  </t>
  </si>
  <si>
    <t>14.32</t>
  </si>
  <si>
    <t>10.94</t>
  </si>
  <si>
    <t>1.22</t>
  </si>
  <si>
    <t>1.63</t>
  </si>
  <si>
    <t>24.77%</t>
  </si>
  <si>
    <t>0.99</t>
  </si>
  <si>
    <t>0.91</t>
  </si>
  <si>
    <t>1.30</t>
  </si>
  <si>
    <t>0.94</t>
  </si>
  <si>
    <t>AURA INGENIERIA SA</t>
  </si>
  <si>
    <t>Aura Ingeniería S.A. Aura Ingeniería S.A. es la continuadora legal de Aura Ingeniería Limitada, constituida originalmente en 1991, y transformada a S.A. el 13 de abril de 2012. Su principal línea de negocio es la realización de obras de ingeniería y construcción, destacándose como proveedor de servicios para la minería subterránea en Chile, incluyendo la construcción de túneles, rampas, desarrollos verticales y fortificaciones, así como servicios de ingeniería y provisión e instalación de equipos. La Sociedad opera reconociendo ingresos de contratos con clientes a medida que satisface sus obligaciones de desempeño, generalmente a lo largo del tiempo, y gestiona diversos riesgos financieros (tasa de interés, tipo de cambio, liquidez), de suministro de insumos (con cláusulas de reajustabilidad en contratos) y operacionales (seguridad, capacitación de personal). Desde 2012, sus operaciones se vieron potenciadas con el ingreso de Empresas Conpax S.A. en su propiedad. Al 31 de diciembre de 2024, sus principales accionistas son Empresas Conpax S.A. (43.59%) e Inversiones Aurora Ltda. (43.42%), siendo Empresas Conpax S.A. su controladora.</t>
  </si>
  <si>
    <t>George Andresen Finch, Gerardo Palma Elizalde, Pablo Sanhueza Rahmer, Jose Francisco Cerda Taverne y Sergio Correa del Rio</t>
  </si>
  <si>
    <t>9,08%</t>
  </si>
  <si>
    <t>5,09%</t>
  </si>
  <si>
    <t>14 de junio de 1991</t>
  </si>
  <si>
    <t>89,71</t>
  </si>
  <si>
    <t>24,14</t>
  </si>
  <si>
    <t>13,91%</t>
  </si>
  <si>
    <t>9,19</t>
  </si>
  <si>
    <t>7,49</t>
  </si>
  <si>
    <t>91,54</t>
  </si>
  <si>
    <t>19,31</t>
  </si>
  <si>
    <t>1,14</t>
  </si>
  <si>
    <t>2,30</t>
  </si>
  <si>
    <t>11,41%</t>
  </si>
  <si>
    <t>5,78</t>
  </si>
  <si>
    <t>4,56</t>
  </si>
  <si>
    <t>2,46</t>
  </si>
  <si>
    <t xml:space="preserve">DESARROLLOS MINEROS AURA SPA  </t>
  </si>
  <si>
    <t>Desarrollos Mineros Aura SpA Desarrollos Mineros Aura SpA es la continuadora legal de Desarrollos Mineros Aura Limitada, constituida en 2011, y transformada a S.p.A. el 24 de mayo de 2016. Su giro es la prestación de servicios de ingeniería y construcción, enfocándose actualmente en obras de construcción de túneles y producción para minería dentro de Chile. La sociedad se constituyó inicialmente para la ejecución de un proyecto particular y ha enfrentado desafíos relacionados con el término unilateral de un contrato por parte de un mandante (Minera Tres Valles), lo que ha llevado a acciones legales y esfuerzos para la recuperación de valores pendientes. Al 31 de diciembre de 2024, Desarrollos Mineros Aura SpA es una subsidiaria de Aura Ingeniería S.A., la cual posee el 100% de participación directa.</t>
  </si>
  <si>
    <t>27 de diciembre de 2011</t>
  </si>
  <si>
    <t>3.367,661</t>
  </si>
  <si>
    <t>1.737,663</t>
  </si>
  <si>
    <t>2,32</t>
  </si>
  <si>
    <t>-3,77%</t>
  </si>
  <si>
    <t>455,297</t>
  </si>
  <si>
    <t>140,951</t>
  </si>
  <si>
    <t>158,536</t>
  </si>
  <si>
    <t>Empresa mediana  (MM$1.200 - MM$4.000 en ingresos)</t>
  </si>
  <si>
    <t>MINERA LAS CENIZAS S.A.</t>
  </si>
  <si>
    <t>8.873,815</t>
  </si>
  <si>
    <t>1.577,411</t>
  </si>
  <si>
    <t>2,38</t>
  </si>
  <si>
    <t>-1,54%</t>
  </si>
  <si>
    <t>-409,987</t>
  </si>
  <si>
    <t>-47,724</t>
  </si>
  <si>
    <t>309,929</t>
  </si>
  <si>
    <t>0,79</t>
  </si>
  <si>
    <t>GRUPO PATIO</t>
  </si>
  <si>
    <t>Grupo Patio SpA y sus subsidiarias (en adelante "Grupo Patio") es una empresa especializada en el desarrollo y la administración de activos inmobiliarios, gestionando proyectos desde la planificación estratégica hasta la administración de activos e inversión como gestor inmobiliario. Su misión principal es crear espacios innovadores que generen experiencias únicas bajo un desarrollo sostenible y que impulsen el desarrollo territorial mediante alianzas sólidas y prácticas sostenibles. La historia de Grupo Patio, la matriz de Patio Comercial, inició en 2004 con la apertura de Patio Tobalab, y en la actualidad opera a través de cuatro unidades de negocio principales y diversificadas: Patio Comercial (enfocada en centros comerciales como strip centers, stand alone y outlets), Patio Oficinas (activos inmobiliarios de oficinas en centros de negocios), Patio Industrial (soluciones de almacenamiento incluyendo frigoríficos, centros de distribución, condominios de bodegas y minibodegas como Mr. Storage) , y Patio Capitales; la unidad de Patio Residencial fue cerrada en diciembre de 2024. La Sociedad tiene presencia en Chile, Perú, México y Estados Unidos, y gestiona a sus proveedores priorizando la alineación con su estrategia y el cumplimiento de altos estándares ambientales, legales y sociales, incluyendo cláusulas de cumplimiento en todos los contratos y un período promedio de pago de 30 días.</t>
  </si>
  <si>
    <t>Paola Luksic y Óscar Lería, Eduardo Elberg, Guillermo Harding, Gabriela Luksic, Roberto Abumohor</t>
  </si>
  <si>
    <t>26%</t>
  </si>
  <si>
    <t>6%</t>
  </si>
  <si>
    <t>30 de marzo de 2004</t>
  </si>
  <si>
    <t>64.42</t>
  </si>
  <si>
    <t>241.73</t>
  </si>
  <si>
    <t>0.43</t>
  </si>
  <si>
    <t>87.05%</t>
  </si>
  <si>
    <t>0.69</t>
  </si>
  <si>
    <t>(42.78)</t>
  </si>
  <si>
    <t>52.46</t>
  </si>
  <si>
    <t>55.04</t>
  </si>
  <si>
    <t>194.77</t>
  </si>
  <si>
    <t>0.36</t>
  </si>
  <si>
    <t>1.66</t>
  </si>
  <si>
    <t>84.62%</t>
  </si>
  <si>
    <t>(68.08)</t>
  </si>
  <si>
    <t>(56.49)</t>
  </si>
  <si>
    <t>(40.32)</t>
  </si>
  <si>
    <t>19.28</t>
  </si>
  <si>
    <t>SCHWAGER SERVICE S.A.</t>
  </si>
  <si>
    <t>Schwager S.A. es una empresa chilena diversificada, constituida originalmente en 1996 como sociedad anónima abierta, que en septiembre de 2020 modificó su razón social de Schwager Energy S.A. a Schwager S.A. para reflejar su enfoque principal en los negocios de la minería. Su core business se centra en dos áreas principales: el Área Minería y el Área Energía. Dentro del Área Minería, su principal subsidiaria es Schwager Service S.A., que se dedica a proporcionar servicios de mantenimiento y apoyo a la operación para la gran minería chilena, con contratos importantes con compañías como Codelco (Divisiones Radomiro Tomic, Gabriela Mistral, El Teniente, Andina, Ministro Hales, Chuquicamata) y Minera Los Pelambres, además de Compañía Contractual Minera Candelaria. Otra unidad relevante en minería es Electric Solutions, que provee soluciones de integración eléctrica, salas eléctricas transportables, subestaciones y ductos de barra, salas de control, sistemas de control y comunicaciones industriales, principalmente para el sector minero. En el Área Energía, a través de subsidiarias como Schwager Biogás S.A. y L&amp;E Biogas SpA, la empresa ha desarrollado proyectos de Energías Renovables No Convencionales (ERNC) mediante la construcción y operación de plantas generadoras de biogás . También opera Lácteos y Energía S.A., que produce y comercializa productos lácteos y genera biogás a partir de residuos lácteos, siendo pionera en Chile en este proceso y exportadora desde 2021. Complementariamente, Centro de Bodegaje y Logística Integral S.A. (BLISA), creada en 2013, ofrece servicios de arriendo de bodegas en Coronel, aprovechando la ubicación de instalaciones industriales históricas. Los proveedores varían por segmento, incluyendo proveedores únicos definidos por clientes como CODELCO para servicios en minería, y la subcontratación de maestranzas y contratistas para Electric Solutions . Schwager S.A. consolidó su participación en Schwager Service S.A. del 60% al 78% en marzo de 2024 mediante la adquisición del 45% de Sociedad de Inversiones y Asesorías Invaos Ltda. A junio de 2024, Schwager S.A. y sus subsidiarias tenían un promedio de 2,170 colaboradores.</t>
  </si>
  <si>
    <t>Larrain Vial S. A. Corredora de Bolsa, Bice Inversiones Corredores de Bolsa S.A., Valores Security S. A. Corredores de Bolsa, Banchile Corredores de Bolsa S.A.</t>
  </si>
  <si>
    <t>20,51%</t>
  </si>
  <si>
    <t>11,86%</t>
  </si>
  <si>
    <t>11,69%</t>
  </si>
  <si>
    <t>10,79%</t>
  </si>
  <si>
    <t>15 de septiembre de 2020</t>
  </si>
  <si>
    <t>45.987</t>
  </si>
  <si>
    <t>28.808</t>
  </si>
  <si>
    <t>17,21%</t>
  </si>
  <si>
    <t>3.041</t>
  </si>
  <si>
    <t>2.213</t>
  </si>
  <si>
    <t>749</t>
  </si>
  <si>
    <t>1.800</t>
  </si>
  <si>
    <t>38.299</t>
  </si>
  <si>
    <t>29.315</t>
  </si>
  <si>
    <t>17,06%</t>
  </si>
  <si>
    <t>2.355</t>
  </si>
  <si>
    <t>1.689</t>
  </si>
  <si>
    <t>1.212</t>
  </si>
  <si>
    <t>4.239</t>
  </si>
  <si>
    <t>BLUMAR</t>
  </si>
  <si>
    <t>Blumar S.A. Como la compañía matriz del Grupo, Blumar S.A. es una de las principales empresas a nivel nacional en las industrias pesquera y acuícola de Chile. Se dedica a la pesca, elaboración, transformación, comercialización y exportación de pescado, así como a la engorda, procesamiento, comercialización y exportación de productos salmonídeos. Además de sus actividades productivas y comerciales directas, actúa como holding de sus subsidiarias, asociadas y acuerdos conjuntos, y su objeto social abarca desde la construcción y reparación de embarcaciones hasta la prestación de servicios a terceros y la compra-venta de insumos para la actividad pesquera. La compañía se originó en 2011 de la fusión de Pesquera Itata S.A. (fundada a fines de la década de 1940) y Pesquera El Golfo S.A., adoptando el nombre de Blumar S.A.</t>
  </si>
  <si>
    <t>Familia Sarquis y el grupo Yaconi-Santa Cruz</t>
  </si>
  <si>
    <t>15%</t>
  </si>
  <si>
    <t>15 de octubre de 2011</t>
  </si>
  <si>
    <t>14,849.2</t>
  </si>
  <si>
    <t>474,821.5</t>
  </si>
  <si>
    <t>1.93</t>
  </si>
  <si>
    <t>1.17</t>
  </si>
  <si>
    <t>22.33%</t>
  </si>
  <si>
    <t>27,654.5</t>
  </si>
  <si>
    <t>16,846.5</t>
  </si>
  <si>
    <t>29,033.4</t>
  </si>
  <si>
    <t>0.52</t>
  </si>
  <si>
    <t>591,529.7</t>
  </si>
  <si>
    <t>405,744.7</t>
  </si>
  <si>
    <t>2.35</t>
  </si>
  <si>
    <t>1.01</t>
  </si>
  <si>
    <t>18.48%</t>
  </si>
  <si>
    <t>16,005.1</t>
  </si>
  <si>
    <t>11,532.5</t>
  </si>
  <si>
    <t>19,890.1</t>
  </si>
  <si>
    <t>0.59</t>
  </si>
  <si>
    <t>SALMONES BLUMAR MAGALLANES S.A.</t>
  </si>
  <si>
    <t>Salmones Blumar Magallanes SpA es una subsidiaria 100% indirecta de Blumar S.A., a través de Salmones Blumar S.A.. Se centra en la engorda de productos salmonídeos, con centros de engorda ubicados en la Región de Magallanes. La compañía ha pasado por varias transformaciones de nombre y propiedad dentro del grupo desde su constitución original en 2006 como Riverfish S.A..</t>
  </si>
  <si>
    <t>29 de agosto de 2006</t>
  </si>
  <si>
    <t>(MUSD)</t>
  </si>
  <si>
    <t>97.914</t>
  </si>
  <si>
    <t>113.744</t>
  </si>
  <si>
    <t>2.118</t>
  </si>
  <si>
    <t>1.494</t>
  </si>
  <si>
    <t>-0.01%</t>
  </si>
  <si>
    <t>-9.189</t>
  </si>
  <si>
    <t>-8.514</t>
  </si>
  <si>
    <t>3.078</t>
  </si>
  <si>
    <t>1.758</t>
  </si>
  <si>
    <t>100.632</t>
  </si>
  <si>
    <t>122.562</t>
  </si>
  <si>
    <t>2.342</t>
  </si>
  <si>
    <t>0.753</t>
  </si>
  <si>
    <t>-4.17%</t>
  </si>
  <si>
    <t>-26.325</t>
  </si>
  <si>
    <t>-18.954</t>
  </si>
  <si>
    <t>1.356</t>
  </si>
  <si>
    <t>1.974</t>
  </si>
  <si>
    <t>SALMONES BLUMAR S.A.</t>
  </si>
  <si>
    <t>Esta es una filial 100% de Blumar S.A., dedicada por completo a la industria acuícola. Sus actividades principales incluyen la engorda, transformación, procesamiento, comercialización y exportación de productos salmonídeos, tanto en Chile como en mercados internacionales como Asia y América. Fue fundada el 29 de agosto de 2006.</t>
  </si>
  <si>
    <t>335.202</t>
  </si>
  <si>
    <t>209.312</t>
  </si>
  <si>
    <t>2.47</t>
  </si>
  <si>
    <t>10.08%</t>
  </si>
  <si>
    <t>(20.733)</t>
  </si>
  <si>
    <t>(17.310)</t>
  </si>
  <si>
    <t>(21.557)</t>
  </si>
  <si>
    <t>0.56</t>
  </si>
  <si>
    <t>366.161</t>
  </si>
  <si>
    <t>173.416</t>
  </si>
  <si>
    <t>2.58</t>
  </si>
  <si>
    <t>2.01%</t>
  </si>
  <si>
    <t>(49.263)</t>
  </si>
  <si>
    <t>(35.537)</t>
  </si>
  <si>
    <t>(18.371)</t>
  </si>
  <si>
    <t>CONPAX MAQUINARIAS SPA </t>
  </si>
  <si>
    <t>Conpax Maquinarias SpA, filial directa y 100% participada de Empresas Conpax S.A., inició sus actividades antes de 1993, aunque su existencia jurídica como Sociedad de Responsabilidad Limitada se remonta a 1990 , transformándose en una Sociedad por Acciones (SpA) en 2013. Clasificada como una Gran Empresa de Primera Categoría tributaria, su objeto principal es la prestación de servicios de operación de equipos pesados para la industria de la construcción, complementado con el arriendo y venta de maquinaria y equipo usado, reciclaje de desperdicios metálicos y alquiler de bienes inmuebles con equipo. Operativamente, la empresa busca un 80% de utilización de sus activos y aplica la depreciación por "hora uso máquina" desde 2019/2020 para un mejor reflejo del consumo de activos, contando con personal e instalaciones para mantenimiento preventivo en obra. Sus ingresos provienen mayormente de otras filiales del Grupo Conpax (90%), y gestiona el riesgo de tasa de interés privilegiando tasas fijas o productos con topes, con un bajo riesgo cambiario y de inflación dado que la mayoría de los contratos e insumos están en moneda nacional o indexados a la UF. A pesar de presentar un capital de trabajo negativo al 31 de diciembre de 2024, la compañía mantiene una sólida integración operativa con su matriz y posee un alto predictor empresarial de 999 (riesgo muy bajo), sin documentos impagos registrados, aunque enfrenta el desafío de cuentas por cobrar no corrientes significativas (M$2.362.287 en 2024 y 2023) con su asociada Consorcio Valle Hermoso S.A., la cual muestra indicadores de riesgo de continuidad operacional y cuya recuperación se encuentra en una etapa preliminar de estrategias legales y comerciales.</t>
  </si>
  <si>
    <t>21 de octubre de 1990</t>
  </si>
  <si>
    <t>8.368</t>
  </si>
  <si>
    <t>6.339</t>
  </si>
  <si>
    <t>36.96%</t>
  </si>
  <si>
    <t>1.079</t>
  </si>
  <si>
    <t>0.975</t>
  </si>
  <si>
    <t>(0.986)</t>
  </si>
  <si>
    <t>0.142</t>
  </si>
  <si>
    <t>BESALCO MAQUINARIAS S.A.</t>
  </si>
  <si>
    <t>10.442</t>
  </si>
  <si>
    <t>5.364</t>
  </si>
  <si>
    <t>0.45</t>
  </si>
  <si>
    <t>2.77</t>
  </si>
  <si>
    <t>32.73%</t>
  </si>
  <si>
    <t>1.039</t>
  </si>
  <si>
    <t>0.819</t>
  </si>
  <si>
    <t>(0.804)</t>
  </si>
  <si>
    <t>0.230</t>
  </si>
  <si>
    <t>CONSORCIO TALABRE SA</t>
  </si>
  <si>
    <t>Consorcio Talabre S.A. es filial clave y controlada al 100% de Empresas Conpax S.A. La empresa se enfoca principalmente en el desarrollo de proyectos de ingeniería y construcción, especializándose en la ejecución de obra pública y privada, como el relevante "Contrato CC-001, Caminos, Infraestructura y Otros, para proyecto Construcción IX etapa Tranque Talabre" para Codelco. La empresa se reporta dentro del segmento de "Obras Civiles" del grupo y reconoce ingresos de contratos de construcción a lo largo del tiempo, basados en el grado de avance. La compañía prepara sus estados financieros de acuerdo con las Normas Internacionales de Información Financiera (NIIF) y realizan numerosas transacciones y mantienen saldos con otras empresas relacionadas dentro del grupo, como la prestación de servicios de Conpax Maquinarias a Consorcio Talabre, y gestionan sus riesgos operacionales y financieros mediante seguros y políticas de endeudamiento.</t>
  </si>
  <si>
    <t>15 de diciembre de 2022</t>
  </si>
  <si>
    <t>19.02</t>
  </si>
  <si>
    <t>(0.02)</t>
  </si>
  <si>
    <t>0.995</t>
  </si>
  <si>
    <t>(330.07)</t>
  </si>
  <si>
    <t>1.18%</t>
  </si>
  <si>
    <t>21.81</t>
  </si>
  <si>
    <t>(0.18)</t>
  </si>
  <si>
    <t>0.980</t>
  </si>
  <si>
    <t>(71.68)</t>
  </si>
  <si>
    <t>(1.22%)</t>
  </si>
  <si>
    <t>(0.26)</t>
  </si>
  <si>
    <t>(0.19)</t>
  </si>
  <si>
    <t>0.974</t>
  </si>
  <si>
    <t>CONSTRUCTORA CONPAX INCOLUR LTDA</t>
  </si>
  <si>
    <t>Constructora Conpax Incolur Limitada se dedica principalmente a la elaboración de proyectos y estudios de ingeniería, la participación en licitaciones y adjudicación de obras públicas y privadas, así como la ejecución y desarrollo de toda clase de proyectos de ingeniería, construcción y montaje de infraestructuras y obras civiles, tanto en el ámbito público como privado, destacándose su participación en la obra “Montaje de Estación Ciclones Oriente...” para Codelco. La empresa opera bajo las Normas Internacionales de Información Financiera (NIIF) utilizando el peso chileno como moneda funcional, y aunque al 31 de diciembre de 2024 presenta capital de trabajo negativo y déficit patrimonial, sus estados financieros se han preparado bajo el principio de empresa en marcha, considerando una nueva obra en participación con Constructora Conpax SpA y las proyecciones de futuros negocios. Su administración está a cargo de un directorio de cuatro miembros y un Gerente General, y su principal riesgo se vincula al ambiente macroeconómico de la gran y mediana minería del cobre en Chile, siendo sensible a los cambios a nivel mundial, y no emplea instrumentos derivados para cubrir riesgos. La sociedad mantiene transacciones con empresas relacionadas, las cuales se ajustan a la Ley 18.046.</t>
  </si>
  <si>
    <t>5 de noviembre de 2020</t>
  </si>
  <si>
    <t>34.91</t>
  </si>
  <si>
    <t>(0.65)</t>
  </si>
  <si>
    <t>0.95</t>
  </si>
  <si>
    <t>-36.04</t>
  </si>
  <si>
    <t>2.25%</t>
  </si>
  <si>
    <t>(0.87)</t>
  </si>
  <si>
    <t>(0.63)</t>
  </si>
  <si>
    <t>(0.09)</t>
  </si>
  <si>
    <t>0.79</t>
  </si>
  <si>
    <t>1.58</t>
  </si>
  <si>
    <t>(0.01)</t>
  </si>
  <si>
    <t>-250.80</t>
  </si>
  <si>
    <t>2.50%</t>
  </si>
  <si>
    <t>(0.03)</t>
  </si>
  <si>
    <t>(0.002)</t>
  </si>
  <si>
    <t>0.78</t>
  </si>
  <si>
    <t>CONSTRUCTORA CONPAX SpA</t>
  </si>
  <si>
    <t>Constructora Conpax SpA., se dedica principalmente al estudio, proyecto y ejecución de obras de ingeniería y construcciones en general, además de la representación de empresas extranjeras relacionadas. A través de sus filiales, como Conpax Obras Civiles SpA, Conpax Minería SpA y Exploroc SpA, su enfoque principal es el segmento de construcción de Obras Civiles, incluyendo proyectos de infraestructura vial y minería. Opera bajo las Normas Internacionales de Información Financiera (NIIF), reconociendo ingresos de contratos de construcción a lo largo del tiempo, basados en el grado de avance y los costos incurridos. La compañía gestiona activamente diversos riesgos, como los ciclos económicos (a través de la diversificación de especialidades y la participación en licitaciones con mandantes sólidos), regulatorios (mediante el estudio meticuloso de propuestas), de competencia (buscando nichos de mercado y realizando alianzas estratégicas), y financieros (manteniendo una cartera diversificada de clientes, políticas de endeudamiento claras y líneas de capital de trabajo con reajustabilidad por IPC en sus contratos). No obstante, el informe del auditor independiente incluye una salvedad relacionada con una cuenta por cobrar y la inversión en la asociada Consorcio Valle Hermoso S.A., la cual presenta indicadores de riesgo de continuidad operacional, y sobre la que el auditor no pudo obtener evidencia suficiente para concluir sobre un eventual deterioro o plazo de recuperación.</t>
  </si>
  <si>
    <t>19 de marzo de 1986</t>
  </si>
  <si>
    <t>51.83</t>
  </si>
  <si>
    <t>22.07</t>
  </si>
  <si>
    <t>1.54</t>
  </si>
  <si>
    <t>1.00</t>
  </si>
  <si>
    <t>8.71</t>
  </si>
  <si>
    <t>1.16</t>
  </si>
  <si>
    <t>(0.98)</t>
  </si>
  <si>
    <t>63.87</t>
  </si>
  <si>
    <t>20.89</t>
  </si>
  <si>
    <t>1.41</t>
  </si>
  <si>
    <t>2.42</t>
  </si>
  <si>
    <t>(1.96)</t>
  </si>
  <si>
    <t>(1.13)</t>
  </si>
  <si>
    <t>0.84</t>
  </si>
  <si>
    <t>EMPRESAS CONPAX S.A.</t>
  </si>
  <si>
    <t>Empresas Conpax S.A. es la sociedad matriz del grupo empresarial. Su objeto social principal es la inversión en bienes muebles e inmuebles, corporales o incorporales, incluyendo acciones y otros instrumentos, además de la administración, adquisición, enajenación, arrendamiento y explotación de estos bienes, y la formación o inversión en sociedades. También ofrece servicios de asesoría económica, administrativa, financiera, contable, de recursos humanos, desarrollo e implementación de proyectos, publicidad, marketing, difusión y procesamiento de datos a sus filiales y a terceros. A través de sus filiales, el Grupo opera en diversas líneas de negocio: Obras Civiles (que incluye Constructora Conpax SpA y Aura Ingeniería S.A.), Montajes y Túneles (Conpax Montajes SpA y Aura Ingeniería S.A. para obras subterráneas), Energía y Concesiones (Conpax Energía y Concesiones SpA), Inmobiliario, Arriendo de Maquinarias (Conpax Maquinarias SpA), Administración e Ingeniería. Para operar, el Grupo diversifica y expande sus actividades a mercados con diferentes ciclos económicos (como el sector minero), participa en licitaciones con mandantes financieramente sólidos, y ha establecido representaciones regionales en Chile, además de incorporar negocios con contratos de larga duración (&gt;10 años). Gestiona riesgos mediante un estudio meticuloso de propuestas, análisis de riesgos, búsqueda de nichos de mercado con estrategias diferenciadoras, alianzas y consorcios con otras empresas del rubro. Prioriza la seguridad con capacitación y seguros corporativos, y gestiona el abastecimiento mediante contratos de suma alzada (reajustables por inflación), relaciones de largo plazo con proveedores, cotizaciones múltiples y políticas de incentivos para retener mano de obra calificada. Financieramente, mantiene una cartera de clientes diversificada para el riesgo de solvencia, y gestiona la liquidez con políticas claras de endeudamiento por filial, fondos de reserva, líneas de capital de trabajo y factoring. La mayor parte de su deuda financiera está en Unidades de Fomento (UF), mitigando el riesgo de inflación, y muchos de sus contratos de construcción incluyen reajustabilidad por IPC. Los estados financieros consolidados se preparan bajo NIIF, y a pesar de haber reportado Ganancias del Ejercicio de M$10.803.073 en 2024, el auditor independiente emitió una opinión con salvedades, principalmente debido a incertidumbres sobre la recuperabilidad de cuentas por cobrar de la filial Aura Ingeniería S.A. al 31 de diciembre de 2023 y, de manera más significativa, a las cuentas por cobrar a la asociada Consorcio Valle Hermoso S.A., que presenta indicadores de riesgo de continuidad operacional (pérdidas acumuladas, déficit de patrimonio y flujo de caja operacional negativo), a pesar de que sus estados financieros fueron preparados bajo el supuesto de empresa en marcha.</t>
  </si>
  <si>
    <t>4 de noviembre de 2004.</t>
  </si>
  <si>
    <t>164.93</t>
  </si>
  <si>
    <t>74.32</t>
  </si>
  <si>
    <t>1.25</t>
  </si>
  <si>
    <t>1.20</t>
  </si>
  <si>
    <t>13.28%</t>
  </si>
  <si>
    <t>12.73</t>
  </si>
  <si>
    <t>3.51</t>
  </si>
  <si>
    <t>0.13</t>
  </si>
  <si>
    <t>166.65</t>
  </si>
  <si>
    <t>66.28</t>
  </si>
  <si>
    <t>1.57</t>
  </si>
  <si>
    <t>8.89%</t>
  </si>
  <si>
    <t>3.72</t>
  </si>
  <si>
    <t>4.92</t>
  </si>
  <si>
    <t>5.58</t>
  </si>
  <si>
    <t>0.18</t>
  </si>
  <si>
    <t>ECOCLEAN S.A</t>
  </si>
  <si>
    <t>Ecoclean S.A. es una empresa chilena cuyo principal objetivo es la gestión y transporte de residuos. Sus líneas de negocio abarcan la recogida de desechos no peligrosos, la recuperación y reciclaje de materiales como metales, papel y vidrio, la venta al por mayor de chatarra, el transporte de carga por carretera, y actividades de consultoría de gestión. Opera desde la IV hasta la XIII región de Chile, con una ambición de expandir sus sucursales en la zona central, y su forma de operar incluye la instalación y retiro de contenedores de residuos para su transporte a vertederos, con planes de convertirse en un "trader" de basura. La empresa cuenta con 134 empleados y, según sus estados financieros, posee una flota de vehículos (aunque un reporte indica 0 vehículos), mantiene un bajo indicador de riesgo (999), no registra deuda fiscal ni documentos impagos, a pesar de reportar pérdidas tributarias significativas de -6.363.132.680 pesos al 31 de diciembre de 2024 y -6.287.858.482 pesos al 31 de diciembre de 2023.</t>
  </si>
  <si>
    <t>Alberto Delfau Vernet, Fernando Delfau Vernet y Anselmo Palma Pfotzer</t>
  </si>
  <si>
    <t>28 de diciembre de 1995</t>
  </si>
  <si>
    <t>7.369</t>
  </si>
  <si>
    <t>1.377</t>
  </si>
  <si>
    <t>0.90</t>
  </si>
  <si>
    <t>1.62</t>
  </si>
  <si>
    <t>21%</t>
  </si>
  <si>
    <t>0.300</t>
  </si>
  <si>
    <t>0.30</t>
  </si>
  <si>
    <t>0.227</t>
  </si>
  <si>
    <t>0.03</t>
  </si>
  <si>
    <t>SOFTYS CHILE SPA</t>
  </si>
  <si>
    <t>6.542</t>
  </si>
  <si>
    <t>1.860</t>
  </si>
  <si>
    <t>1.60</t>
  </si>
  <si>
    <t>INGENIERIA Y CONSTRUCCIONES MAS ERRAZURIZ LTDA</t>
  </si>
  <si>
    <t>Ingeniería y Construcción Mas Errázuriz Ltda., es una empresa con más de 40 años de experiencia en el sector, dedicándose principalmente a la construcción de edificios (residenciales), otras obras de ingeniería civil y actividades especializadas de construcción, además de exportación. Aunque su inicio de actividades data de antes de 1993 y fue constituida formalmente el 14 de junio de 1982 con diversas transformaciones y divisiones societarias, opera bajo el control de Inversiones Mas Errázuriz S.A. La empresa gestiona sus operaciones y finanzas adhiriéndose a las Normas Internacionales de Información Financiera (NIIF-IFRS), reconociendo los ingresos de contratos con clientes al satisfacer las obligaciones de desempeño mediante la medición de costos incurridos contra costos proyectados, y manteniendo un bajo perfil de riesgo financiero en el mercado, crédito y liquidez, gracias a contratos firmados y una gestión prudente de sus obligaciones.</t>
  </si>
  <si>
    <t>Jaime Errázuriz Montes, Jorge Mas Figueroa, Manuel Errázuriz Ruiz-Tagle y Fernando Concha Fueyo</t>
  </si>
  <si>
    <t>14 de junio de 1982</t>
  </si>
  <si>
    <t>121.67</t>
  </si>
  <si>
    <t>32.11</t>
  </si>
  <si>
    <t>1.42</t>
  </si>
  <si>
    <t>0.21</t>
  </si>
  <si>
    <t>7.68%</t>
  </si>
  <si>
    <t>1.59</t>
  </si>
  <si>
    <t>1.39</t>
  </si>
  <si>
    <t>2.60</t>
  </si>
  <si>
    <t>1.33</t>
  </si>
  <si>
    <t>99.30</t>
  </si>
  <si>
    <t>30.56</t>
  </si>
  <si>
    <t>1.55</t>
  </si>
  <si>
    <t>6.91%</t>
  </si>
  <si>
    <t>0.23</t>
  </si>
  <si>
    <t>1.07</t>
  </si>
  <si>
    <t>1.90</t>
  </si>
  <si>
    <t>1.43</t>
  </si>
  <si>
    <t xml:space="preserve">FINMAS SERVICIOS FINANCIEROS SPA  </t>
  </si>
  <si>
    <t>FINMAS CORREDORES DE BOLSA DE PRODUCTOS S.A. es una sociedad chilena que actúa como Corredor de Bolsa de Productos. Sus líneas de negocio principales se centran en la intermediación de productos agropecuarios y los derechos derivados de sus contratos, así como la intermediación de facturas emitidas bajo la Ley N° 19.983, y ofrece asesorías en evaluación de negocios y clientes. La empresa opera únicamente por cuenta de terceros, no por cuenta propia, y sus estados financieros son preparados bajo Normas Internacionales de Información Financiera (NIIF) y auditados por KAM Auditores Consultores Ltda.. FINMAS gestiona su riesgo financiero de forma controlada, considerando el riesgo de mercado inexistente por la correlación con las condiciones de mercado, un riesgo de liquidez acotado al intermediar para terceros, y un riesgo de crédito mitigado por evaluaciones semanales de clientes. Además, la sociedad mantiene un patrimonio depurado superior al mínimo legal exigido, y cuenta con las pólizas de seguros necesarias para sus operaciones como corredor de bolsa y transacciones de facturas.</t>
  </si>
  <si>
    <t>Alfonso Álamos Allende y Felipe Nanning Biskupovic</t>
  </si>
  <si>
    <t>50%</t>
  </si>
  <si>
    <t>28 de octubre de 2016</t>
  </si>
  <si>
    <t>0.417</t>
  </si>
  <si>
    <t>0.307</t>
  </si>
  <si>
    <t>5.45</t>
  </si>
  <si>
    <t>0.166</t>
  </si>
  <si>
    <t>64.39%</t>
  </si>
  <si>
    <t>(0.008)</t>
  </si>
  <si>
    <t>(0.006)</t>
  </si>
  <si>
    <t>0.007</t>
  </si>
  <si>
    <t>5.08</t>
  </si>
  <si>
    <t xml:space="preserve">EXPORTADORA LOS FIORDOS LIMITADA / AGRICOLA SUPER LTDA.  </t>
  </si>
  <si>
    <t>0.285</t>
  </si>
  <si>
    <t>0.313</t>
  </si>
  <si>
    <t>3.61</t>
  </si>
  <si>
    <t>0.288</t>
  </si>
  <si>
    <t>65.78%</t>
  </si>
  <si>
    <t>0.037</t>
  </si>
  <si>
    <t>0.014</t>
  </si>
  <si>
    <t>0.006</t>
  </si>
  <si>
    <t>3.28</t>
  </si>
  <si>
    <t>ICAFAL INGENIERIA Y CONSTRUCCION</t>
  </si>
  <si>
    <t>Icafal Ingeniería y Construcción S.A. es una gran empresa chilena dedicada a la construcción y servicios de ingeniería, que inició actividades antes de 1993. Sus principales líneas de negocio incluyen edificación (viviendas, clínicas, oficinas, hoteles, retail), infraestructura (vial, puentes, Metro, aeropuertos), obras civiles y montajes (sectores hidroeléctrico, sanitario y minero), y construcción y mantenimiento de vías férreas. Opera tanto en Chile (con sucursales en Las Condes y Quilicura) como en Perú (con una sucursal en Lima desde 2017). La empresa cuenta con una sólida gestión financiera, utilizando las Normas Internacionales de Información Financiera (NIIF), tiene un bajo indicador de riesgo (999) y posee una cantidad significativa de propiedades y vehículos.</t>
  </si>
  <si>
    <t>Sergio Icaza Pérez y Gonzalo Falcone Benavente</t>
  </si>
  <si>
    <t>28 de octubre de 1981</t>
  </si>
  <si>
    <t>131.61</t>
  </si>
  <si>
    <t>24.31</t>
  </si>
  <si>
    <t>2.53</t>
  </si>
  <si>
    <t>6.75%</t>
  </si>
  <si>
    <t>7.86</t>
  </si>
  <si>
    <t>5.92</t>
  </si>
  <si>
    <t>0.47</t>
  </si>
  <si>
    <t>INVERSIONES Y PROYECTOS HIDROSUR SPA</t>
  </si>
  <si>
    <t>113.73</t>
  </si>
  <si>
    <t>19.10</t>
  </si>
  <si>
    <t>3.84%</t>
  </si>
  <si>
    <t>2.93</t>
  </si>
  <si>
    <t>0.05</t>
  </si>
  <si>
    <t>FINGROUP SPA</t>
  </si>
  <si>
    <t>Fingroup SpA, ahora conocida como Apex Group Chile SpA desde el 8 de enero de 2025, es una gran empresa que inició actividades en 2018, enfocándose en la inversión en toda clase de bienes y la prestación de servicios de asesoría profesional y técnica. Opera como una sociedad matriz que consolida los estados financieros de sus filiales, las cuales se dedican a la administración de fondos de inversión, y a la provisión de asesorías financieras, contables, operacionales y tecnológicas. La propiedad de la empresa fue totalmente adquirida por Apex Consolidation Entity Ltd. el 14 de octubre de 2024, y mantiene un bajo riesgo financiero con un Indicador de Riesgo de 999, sin registrar documentos impagos ni causas activas en el Boletín Concursal.</t>
  </si>
  <si>
    <t>José Luis Marin Aro, José Ignacio Serazzi Aparicio y Raimundo Ducci Boetsch</t>
  </si>
  <si>
    <t>21 de noviembre de 2018</t>
  </si>
  <si>
    <t>6,11</t>
  </si>
  <si>
    <t>3,51</t>
  </si>
  <si>
    <t>40,75%</t>
  </si>
  <si>
    <t>5,56</t>
  </si>
  <si>
    <t>1,85</t>
  </si>
  <si>
    <t>43,30%</t>
  </si>
  <si>
    <t>MOONK FACTORING SPA</t>
  </si>
  <si>
    <t>Moonk Factoring SpA es una empresa cuyas principales líneas de negocio abarcan el factoring, inversiones en valores inmobiliarios, gestión de fondos y sociedades de inversión, y servicios de consultoría de gestión. La compañía es representada legalmente por Manuel Alejandro Lara Calderón y Marcelo Adolfo Tiara Abarca, y su estructura societaria incluye a Inversiones Moonk SpA. En términos de solidez financiera, Moonk Factoring SpA posee un indicador de riesgo de 999 (el más bajo riesgo), sin registrar documentos impagos, protestos o morosidades. Además, ha mostrado un crecimiento notable en sus activos totales, que pasaron de $15.722 millones en diciembre de 2023 a $19.395 millones en diciembre de 2024, y sus ingresos de actividades ordinarias se incrementaron de $3.698 millones en 2023 a $4.545 millones en 2024, generando utilidades por $316 millones en el último año.</t>
  </si>
  <si>
    <t>Benjamín Ureta Lyon, María de los Ángeles Ureta Lyon y Marcelo Tiara Abarca</t>
  </si>
  <si>
    <t>22 de noviembre de 2018</t>
  </si>
  <si>
    <t>4.55</t>
  </si>
  <si>
    <t>2.34</t>
  </si>
  <si>
    <t>7.30</t>
  </si>
  <si>
    <t>64.93%</t>
  </si>
  <si>
    <t>Medianas Empresas (MM$1.200 - MM$4.000 en ingresos)</t>
  </si>
  <si>
    <t>3.70</t>
  </si>
  <si>
    <t>1.52</t>
  </si>
  <si>
    <t>9.35</t>
  </si>
  <si>
    <t>63.00%</t>
  </si>
  <si>
    <t>0.33</t>
  </si>
  <si>
    <t xml:space="preserve">IKA MINERÍA S.A  </t>
  </si>
  <si>
    <t>IKA Minería S.A. es una empresa constituida en Chile. Su principal línea de negocio es la provisión de servicios de apoyo para la explotación de otras minas y canteras, lo que incluye el carguío y transporte de materiales, movimiento de tierras, así como la venta al por mayor y el alquiler de maquinaria y equipo sin operario. La empresa opera desde Lampa, Santiago, bajo la representación legal de Pedro Sebastián Krusell González e Ignacio Javier Schmidt De La Maza, y presenta un indicador de riesgo muy bajo, gestionando un total de activos que asciende a $9.611.534.094 y pasivos totales de $9.611.534.094 al final de diciembre de 2024, con un patrimonio de $1.460.564.465.</t>
  </si>
  <si>
    <t>Pedro Krusell González e Ignacio Schmidt De la Maza</t>
  </si>
  <si>
    <t>20 de febrero de 2014</t>
  </si>
  <si>
    <t>11.26</t>
  </si>
  <si>
    <t>1.46</t>
  </si>
  <si>
    <t>0.86</t>
  </si>
  <si>
    <t>6.58</t>
  </si>
  <si>
    <t>15.71%</t>
  </si>
  <si>
    <t>-0.28</t>
  </si>
  <si>
    <t>-0.48</t>
  </si>
  <si>
    <t>-0.49</t>
  </si>
  <si>
    <t xml:space="preserve">COMPANIA MINERA POLPAICO LIMITADA  </t>
  </si>
  <si>
    <t>10.61</t>
  </si>
  <si>
    <t>5.01</t>
  </si>
  <si>
    <t>11.05%</t>
  </si>
  <si>
    <t>-0.41</t>
  </si>
  <si>
    <t>0.01</t>
  </si>
  <si>
    <t>Cliente (Ordenado por colocación)</t>
  </si>
  <si>
    <t>Patrimonio</t>
  </si>
  <si>
    <t>Razón corriente</t>
  </si>
  <si>
    <t>Deuda/ Patrimonio</t>
  </si>
  <si>
    <t>Resultado antes de impuestos</t>
  </si>
  <si>
    <t>Resultado después de impuestos</t>
  </si>
  <si>
    <t>Liquidez Inmediata</t>
  </si>
  <si>
    <t>CONSTRUCTORA NOVAL LTDA</t>
  </si>
  <si>
    <t>CONSTRUCTORA SALFA</t>
  </si>
  <si>
    <t>ACCIONA CONSTRUCCIÓN</t>
  </si>
  <si>
    <t>CONSORCIO ACCIONA OSSA PIZZAROTTI C110 SPA</t>
  </si>
  <si>
    <t>VALLE FRIO SPA</t>
  </si>
  <si>
    <t>NUTRISCO S.A</t>
  </si>
  <si>
    <t>MULTI X S.A.</t>
  </si>
  <si>
    <t>PESQUERA FIORDO AUSTRAL SA</t>
  </si>
  <si>
    <t>ARRIGONI INGENIERIA &amp; CONSTRUCCION</t>
  </si>
  <si>
    <t>DESARROLLOS MINEROS AURA SPA</t>
  </si>
  <si>
    <t>CONPAX MAQUINARIAS SPA</t>
  </si>
  <si>
    <t>FINMAS SERVICIOS FINANCIEROS SPA</t>
  </si>
  <si>
    <t>IKA MINERÍA S.A</t>
  </si>
  <si>
    <t>Holding</t>
  </si>
  <si>
    <t>EEFF 2024</t>
  </si>
  <si>
    <t>Ficha</t>
  </si>
  <si>
    <t>Fecha ficha</t>
  </si>
  <si>
    <t>Fecha visita</t>
  </si>
  <si>
    <t>Salfa</t>
  </si>
  <si>
    <t>EEFF Noval 2024</t>
  </si>
  <si>
    <t>EEFF Constructora Salfa 2024</t>
  </si>
  <si>
    <t>EEFF Fe Grande 2024</t>
  </si>
  <si>
    <t>EEFF Tecsa 2024</t>
  </si>
  <si>
    <t>EEFF Mantenciones Salfa 2024</t>
  </si>
  <si>
    <t>EEFF Montajes Salfa 2024</t>
  </si>
  <si>
    <t>EEFF Geovita 2024</t>
  </si>
  <si>
    <t>EEFF Icem 2024</t>
  </si>
  <si>
    <t>EEFF Nogales 2024</t>
  </si>
  <si>
    <t>Aceros Aza</t>
  </si>
  <si>
    <t>EEFF Aceros Aza 2024</t>
  </si>
  <si>
    <t>Acciona</t>
  </si>
  <si>
    <t>EEFF Acciona Const. 2024</t>
  </si>
  <si>
    <t>EEFF Acop C110 2024</t>
  </si>
  <si>
    <t>Aramark</t>
  </si>
  <si>
    <t>EEFF Aramark Ss. Min. 2024</t>
  </si>
  <si>
    <t>EEFF CdR Aramark 2024</t>
  </si>
  <si>
    <t>Nutrisco</t>
  </si>
  <si>
    <t>EEFF Valle Frío 2024</t>
  </si>
  <si>
    <t>EEFF Golden Omega 2024</t>
  </si>
  <si>
    <t>EEFF Nutrisco 2024</t>
  </si>
  <si>
    <t>Equans</t>
  </si>
  <si>
    <t>EEFF Equans Aut. 2024</t>
  </si>
  <si>
    <t>EEFF Equans BO 2024</t>
  </si>
  <si>
    <t>EEFF Equans Chile 2024</t>
  </si>
  <si>
    <t>EEFF Equans Facility 2024</t>
  </si>
  <si>
    <t>EEFF Equans Industrial 2024</t>
  </si>
  <si>
    <t>EEFF Equans Mant. 2024</t>
  </si>
  <si>
    <t>EEFF Equans Mov. 2024</t>
  </si>
  <si>
    <t>Wherex</t>
  </si>
  <si>
    <r>
      <rPr>
        <rFont val="&quot;Google Sans Text&quot;, &quot;Google Sans&quot;, sans-serif"/>
        <color rgb="FF131314"/>
        <sz val="11.0"/>
      </rPr>
      <t>WherEX es una empresa ligada al grupo Hurtado que opera como una plataforma B2B basada en inteligencia artificial, enfocada en digitalizar y optimizar los procesos de adquisición, licitación, pagos y cobranzas para grandes empresas y sus proveedores, fundada en 2015 por Juan Carlos Hurtado y Felipe Manterola, con el apoyo inicial de un fondo de Corfo.  Su actividad comercial principal se centra en conectar compradores con proveedores a través de soluciones tecnológicas que mejoran la eficiencia, reducen costos y aumentan la transparencia en la cadena de abastecimiento, a través de dos unidades de negocio clave: Plataforma de Abastecimiento (WherEX) y Plataforma de Cotizaciones y Licitaciones (WherEX Pay):  WherEX</t>
    </r>
    <r>
      <rPr>
        <rFont val="&quot;Google Sans Text&quot;, &quot;Google Sans&quot;, sans-serif"/>
        <b/>
        <color rgb="FF131314"/>
        <sz val="11.0"/>
      </rPr>
      <t>. Plataforma de Abastecimiento (WherEX)</t>
    </r>
    <r>
      <rPr>
        <rFont val="&quot;Google Sans Text&quot;, &quot;Google Sans&quot;, sans-serif"/>
        <color rgb="FF131314"/>
        <sz val="11.0"/>
      </rPr>
      <t xml:space="preserve">: Un sistema basado en inteligencia artificial que digitaliza procesos de cotización y licitación, conectando a grandes empresas con proveedores. Optimiza la cadena de abastecimiento, reduce costos y mejora la transparencia. Esta unidad fue la base de su operación inicial, con un enfoque en sectores como la salmonicultura, y ha evolucionado para atender múltiples industrias en varios países. Comenzó en 2015, inicialmente en la industria salmonera, facilitando licitaciones y conectando grandes empresas con proveedores. En 2016, gestionó transacciones por US$3 millones, creciendo a US$50 millones en 2017. En 2019, facturó US$2 millones, con planes de expansión a Perú, Colombia y México. Durante la pandemia, la empresa creció un 100% entre abril y mayo de 2020, sumando 1.500 nuevos proveedores y alcanzando 9.000 empresas inscritas, incluyendo 70 grandes compañías. La plataforma cobra una suscripción mensual a compradores y una comisión del 0,4% a proveedores por adjudicaciones. </t>
    </r>
    <r>
      <rPr>
        <rFont val="&quot;Google Sans Text&quot;, &quot;Google Sans&quot;, sans-serif"/>
        <b/>
        <color rgb="FF131314"/>
        <sz val="11.0"/>
      </rPr>
      <t>WherEX Pay</t>
    </r>
    <r>
      <rPr>
        <rFont val="&quot;Google Sans Text&quot;, &quot;Google Sans&quot;, sans-serif"/>
        <color rgb="FF131314"/>
        <sz val="11.0"/>
      </rPr>
      <t xml:space="preserve">: Una solución financiera que digitaliza la gestión de pagos y cobranzas, ofreciendo herramientas como factoring, pronto pago y ordenamiento de facturas. Está diseñada para optimizar la liquidez de empresas y proveedores, con módulos que agilizan la aprobación de facturas y la gestión de caja, maneja hasta US$120 millones en transacciones. Opera en Chile, México, Perú y Colombia.  </t>
    </r>
  </si>
  <si>
    <t>Evoluciona</t>
  </si>
  <si>
    <t>EEFF Evoluciona 2024</t>
  </si>
  <si>
    <t>Nutreco</t>
  </si>
  <si>
    <t>Ingram</t>
  </si>
  <si>
    <t>Biomar</t>
  </si>
  <si>
    <t>U. de Los Andes</t>
  </si>
  <si>
    <t>EEFF Uandes 2024</t>
  </si>
  <si>
    <t>Telefónica</t>
  </si>
  <si>
    <t>EEFF Telefónica Chile 2024</t>
  </si>
  <si>
    <t>EEFF Telefónica Empresas 2024</t>
  </si>
  <si>
    <t>EEFF Telefónica Móviles 2024</t>
  </si>
  <si>
    <t>Cintac</t>
  </si>
  <si>
    <t>EEFF Cintac 2024</t>
  </si>
  <si>
    <t>Pesco</t>
  </si>
  <si>
    <t>EEFF Peña y Spoerer</t>
  </si>
  <si>
    <t>MultiX</t>
  </si>
  <si>
    <t>EEFF MultiX 2024</t>
  </si>
  <si>
    <t>Salmones Austral</t>
  </si>
  <si>
    <t>EEFF Trusal 2024</t>
  </si>
  <si>
    <t>EEFF SPS 2024</t>
  </si>
  <si>
    <t>EEFF Fiordo Austral 2024</t>
  </si>
  <si>
    <t>Valle Frío</t>
  </si>
  <si>
    <t>Graneles</t>
  </si>
  <si>
    <t>EEFF Vitra 2024</t>
  </si>
  <si>
    <t>La Polar</t>
  </si>
  <si>
    <t>EEFF La Polar 2024</t>
  </si>
  <si>
    <r>
      <rPr>
        <rFont val="&quot;Google Sans Text&quot;, &quot;Google Sans&quot;, sans-serif"/>
        <color rgb="FF131314"/>
        <sz val="11.0"/>
      </rPr>
      <t>ABC S.A., anteriormente conocida como Empresas La Polar S.A., es una de las compañías más grandes de retail y retail financiero en Chile. Su negocio se organiza en dos grandes segmentos: el de</t>
    </r>
    <r>
      <rPr>
        <rFont val="&quot;Google Sans Text&quot;, &quot;Google Sans&quot;, sans-serif"/>
        <b/>
        <color rgb="FF131314"/>
        <sz val="11.0"/>
      </rPr>
      <t xml:space="preserve"> Retail</t>
    </r>
    <r>
      <rPr>
        <rFont val="&quot;Google Sans Text&quot;, &quot;Google Sans&quot;, sans-serif"/>
        <color rgb="FF131314"/>
        <sz val="11.0"/>
      </rPr>
      <t xml:space="preserve">, dedicado a la venta al detalle de productos en líneas blandas (vestuario, calzado, belleza, deporte e infantil) y líneas duras (electrónica, tecnología y artículos para el hogar), disponibles tanto en sus 100 tiendas físicas distribuidas por todo Chile como a través de su canal online, que representó el 18% de las ventas totales en 2024, siendo este último la "tienda número 1 de la cadena"; y el de </t>
    </r>
    <r>
      <rPr>
        <rFont val="&quot;Google Sans Text&quot;, &quot;Google Sans&quot;, sans-serif"/>
        <b/>
        <color rgb="FF131314"/>
        <sz val="11.0"/>
      </rPr>
      <t>Servicios Financieros</t>
    </r>
    <r>
      <rPr>
        <rFont val="&quot;Google Sans Text&quot;, &quot;Google Sans&quot;, sans-serif"/>
        <color rgb="FF131314"/>
        <sz val="11.0"/>
      </rPr>
      <t>, que ofrece productos como tarjetas de crédito y avances de efectivo, y cuyas actividades incluyen la administración de tarjetas de crédito propias o de terceros, servicios de evaluación y análisis de clientes para el otorgamiento de crédito, y la administración de carteras de crédito y cobranza. Una subsidiaria clave en este último ámbito es Operadora y Administradora Nueva Polar S.A.. En 2024, la compañía experimentó una transformación significativa al integrarse con AD Retail S.A. (ahora abc Retail Financiero S.A.), lo que llevó a la optimización de recursos y costos, la consolidación de operaciones, y la redefinición de sus objetivos estratégicos, logrando una reducción de su deuda financiera entre un 23% y 25% a través de la securitización de carteras de crédito y reestructuración de deuda.</t>
    </r>
  </si>
  <si>
    <t>MyV</t>
  </si>
  <si>
    <t>EEFF MyV 2024</t>
  </si>
  <si>
    <t>Vitapro</t>
  </si>
  <si>
    <t>EEFF Vitapro 2024</t>
  </si>
  <si>
    <t>Aquila</t>
  </si>
  <si>
    <t>Manuka</t>
  </si>
  <si>
    <t>EEFF Manuka 2024</t>
  </si>
  <si>
    <t>EEFF Rimu 2024</t>
  </si>
  <si>
    <t>Iansa</t>
  </si>
  <si>
    <t>EEFF Agrocom. Iansa 2024</t>
  </si>
  <si>
    <t>EEFF Iansagro 2024</t>
  </si>
  <si>
    <r>
      <rPr>
        <rFont val="&quot;Google Sans Text&quot;, &quot;Google Sans&quot;, sans-serif"/>
        <color rgb="FF131314"/>
        <sz val="11.0"/>
      </rPr>
      <t xml:space="preserve">Iansagro S.A. es una filial directa de Empresas Iansa S.A., que posee el 99,99% de su capital accionario. El 0,01% restante de Iansagro S.A. pertenece a la Sociedad de Inversiones Campos Chilenos S.A. Se especializa en la producción, distribución y comercialización de azúcar y otros alimentos naturales de calidad. En su origen, el objeto principal de la sociedad era la elaboración de toda clase de alimentos para consumo humano y animal. Actualmente, su objeto social ampliado incluye: </t>
    </r>
    <r>
      <rPr>
        <rFont val="&quot;Google Sans Text&quot;, &quot;Google Sans&quot;, sans-serif"/>
        <b/>
        <color rgb="FF131314"/>
        <sz val="11.0"/>
      </rPr>
      <t>Producción y comercialización de azúcar</t>
    </r>
    <r>
      <rPr>
        <rFont val="&quot;Google Sans Text&quot;, &quot;Google Sans&quot;, sans-serif"/>
        <color rgb="FF131314"/>
        <sz val="11.0"/>
      </rPr>
      <t xml:space="preserve">: Es el eje central de su negocio. Complementa su producción nacional con importaciones de azúcar de distintos orígenes para mantener una adecuada participación de mercado. </t>
    </r>
    <r>
      <rPr>
        <rFont val="&quot;Google Sans Text&quot;, &quot;Google Sans&quot;, sans-serif"/>
        <b/>
        <color rgb="FF131314"/>
        <sz val="11.0"/>
      </rPr>
      <t>Coproducción</t>
    </r>
    <r>
      <rPr>
        <rFont val="&quot;Google Sans Text&quot;, &quot;Google Sans&quot;, sans-serif"/>
        <color rgb="FF131314"/>
        <sz val="11.0"/>
      </rPr>
      <t xml:space="preserve">: Se refiere a la comercialización de subproductos como coseta y melaza. </t>
    </r>
    <r>
      <rPr>
        <rFont val="&quot;Google Sans Text&quot;, &quot;Google Sans&quot;, sans-serif"/>
        <b/>
        <color rgb="FF131314"/>
        <sz val="11.0"/>
      </rPr>
      <t>Alimentos al retail</t>
    </r>
    <r>
      <rPr>
        <rFont val="&quot;Google Sans Text&quot;, &quot;Google Sans&quot;, sans-serif"/>
        <color rgb="FF131314"/>
        <sz val="11.0"/>
      </rPr>
      <t xml:space="preserve">: Producción y comercialización de alimentos para el segmento minorista. </t>
    </r>
    <r>
      <rPr>
        <rFont val="&quot;Google Sans Text&quot;, &quot;Google Sans&quot;, sans-serif"/>
        <b/>
        <color rgb="FF131314"/>
        <sz val="11.0"/>
      </rPr>
      <t>Nutrición animal</t>
    </r>
    <r>
      <rPr>
        <rFont val="&quot;Google Sans Text&quot;, &quot;Google Sans&quot;, sans-serif"/>
        <color rgb="FF131314"/>
        <sz val="11.0"/>
      </rPr>
      <t xml:space="preserve">: Producción y comercialización de alimentos para animales. </t>
    </r>
    <r>
      <rPr>
        <rFont val="&quot;Google Sans Text&quot;, &quot;Google Sans&quot;, sans-serif"/>
        <b/>
        <color rgb="FF131314"/>
        <sz val="11.0"/>
      </rPr>
      <t>Fertilizantes, maquinarias y equipos agrícolas e insumos en general</t>
    </r>
    <r>
      <rPr>
        <rFont val="&quot;Google Sans Text&quot;, &quot;Google Sans&quot;, sans-serif"/>
        <color rgb="FF131314"/>
        <sz val="11.0"/>
      </rPr>
      <t xml:space="preserve">: Incluye la producción y comercialización de estos productos. </t>
    </r>
    <r>
      <rPr>
        <rFont val="&quot;Google Sans Text&quot;, &quot;Google Sans&quot;, sans-serif"/>
        <b/>
        <color rgb="FF131314"/>
        <sz val="11.0"/>
      </rPr>
      <t>Cultivo y arriendo de predios agrícolas</t>
    </r>
    <r>
      <rPr>
        <rFont val="&quot;Google Sans Text&quot;, &quot;Google Sans&quot;, sans-serif"/>
        <color rgb="FF131314"/>
        <sz val="11.0"/>
      </rPr>
      <t xml:space="preserve">: Se ha expandido a la producción agrícola mediante siembras propias de remolacha en campos administrados por la sociedad a través de contratos de arriendo a largo plazo, gestionados por su afiliada Agrícola Terrandes S.A. </t>
    </r>
    <r>
      <rPr>
        <rFont val="&quot;Google Sans Text&quot;, &quot;Google Sans&quot;, sans-serif"/>
        <b/>
        <color rgb="FF131314"/>
        <sz val="11.0"/>
      </rPr>
      <t>Producción y comercialización de jugos concentrados de frutas</t>
    </r>
    <r>
      <rPr>
        <rFont val="&quot;Google Sans Text&quot;, &quot;Google Sans&quot;, sans-serif"/>
        <color rgb="FF131314"/>
        <sz val="11.0"/>
      </rPr>
      <t xml:space="preserve">: A través de su filial Patagoniafresh S.A., </t>
    </r>
    <r>
      <rPr>
        <rFont val="&quot;Google Sans Text&quot;, &quot;Google Sans&quot;, sans-serif"/>
        <b/>
        <color rgb="FF131314"/>
        <sz val="11.0"/>
      </rPr>
      <t>Inversiones mobiliarias</t>
    </r>
    <r>
      <rPr>
        <rFont val="&quot;Google Sans Text&quot;, &quot;Google Sans&quot;, sans-serif"/>
        <color rgb="FF131314"/>
        <sz val="11.0"/>
      </rPr>
      <t xml:space="preserve">: A través de Inversiones Iansa S.A., </t>
    </r>
    <r>
      <rPr>
        <rFont val="&quot;Google Sans Text&quot;, &quot;Google Sans&quot;, sans-serif"/>
        <b/>
        <color rgb="FF131314"/>
        <sz val="11.0"/>
      </rPr>
      <t>Generación de energía</t>
    </r>
    <r>
      <rPr>
        <rFont val="&quot;Google Sans Text&quot;, &quot;Google Sans&quot;, sans-serif"/>
        <color rgb="FF131314"/>
        <sz val="11.0"/>
      </rPr>
      <t xml:space="preserve">: A través de Compañía de Generación Industrial S.A., </t>
    </r>
    <r>
      <rPr>
        <rFont val="&quot;Google Sans Text&quot;, &quot;Google Sans&quot;, sans-serif"/>
        <b/>
        <color rgb="FF131314"/>
        <sz val="11.0"/>
      </rPr>
      <t>Productos hortofrutícolas en Perú</t>
    </r>
    <r>
      <rPr>
        <rFont val="&quot;Google Sans Text&quot;, &quot;Google Sans&quot;, sans-serif"/>
        <color rgb="FF131314"/>
        <sz val="11.0"/>
      </rPr>
      <t xml:space="preserve">: A través de Icatom S.A., </t>
    </r>
    <r>
      <rPr>
        <rFont val="&quot;Google Sans Text&quot;, &quot;Google Sans&quot;, sans-serif"/>
        <b/>
        <color rgb="FF131314"/>
        <sz val="11.0"/>
      </rPr>
      <t>Comercialización de endulzantes en el mercado latinoamericano</t>
    </r>
    <r>
      <rPr>
        <rFont val="&quot;Google Sans Text&quot;, &quot;Google Sans&quot;, sans-serif"/>
        <color rgb="FF131314"/>
        <sz val="11.0"/>
      </rPr>
      <t xml:space="preserve">: A través de Droguería Karani S.A.C., </t>
    </r>
    <r>
      <rPr>
        <rFont val="&quot;Google Sans Text&quot;, &quot;Google Sans&quot;, sans-serif"/>
        <b/>
        <color rgb="FF131314"/>
        <sz val="11.0"/>
      </rPr>
      <t>Servicios financieros</t>
    </r>
    <r>
      <rPr>
        <rFont val="&quot;Google Sans Text&quot;, &quot;Google Sans&quot;, sans-serif"/>
        <color rgb="FF131314"/>
        <sz val="11.0"/>
      </rPr>
      <t>: A través de Agromás S.A.</t>
    </r>
  </si>
  <si>
    <t>EEFF LDA 2024</t>
  </si>
  <si>
    <t>EEFF Patagonia Fresh 2024</t>
  </si>
  <si>
    <t>Arrigoni</t>
  </si>
  <si>
    <t>EEFF Arrigoni 2024</t>
  </si>
  <si>
    <t>Dipisa</t>
  </si>
  <si>
    <t>EEFF Dipisa 2024</t>
  </si>
  <si>
    <t>Terramar</t>
  </si>
  <si>
    <t>EEFF Aceites SBH 2024</t>
  </si>
  <si>
    <t>EEFF Terramar 2024</t>
  </si>
  <si>
    <t>Setop</t>
  </si>
  <si>
    <t>EEFF Cosal 2024</t>
  </si>
  <si>
    <t>EEFF Mar Fusión 2024</t>
  </si>
  <si>
    <t>Wom</t>
  </si>
  <si>
    <t>OHL</t>
  </si>
  <si>
    <t>EEFF OHL Industrial 2024</t>
  </si>
  <si>
    <t>Blanco y Negro</t>
  </si>
  <si>
    <t>EEFF Bynsa 2024</t>
  </si>
  <si>
    <t>GT</t>
  </si>
  <si>
    <t>Asesorías e Inversiones DP S.A., LFG EIRL y Marcelo Macció C.</t>
  </si>
  <si>
    <t>La Higuera</t>
  </si>
  <si>
    <t>EEFF La Higuera 2024</t>
  </si>
  <si>
    <t>LP</t>
  </si>
  <si>
    <t>EEFF Inv. LP 2024</t>
  </si>
  <si>
    <t>Sacyr</t>
  </si>
  <si>
    <t>EE Sacyr 2024</t>
  </si>
  <si>
    <t>Casapronta</t>
  </si>
  <si>
    <t>EEFF Casapronta 2024</t>
  </si>
  <si>
    <t>Raúl Planells</t>
  </si>
  <si>
    <t>EEFF R. Planells 2024</t>
  </si>
  <si>
    <t>ISS</t>
  </si>
  <si>
    <t>Remin</t>
  </si>
  <si>
    <t>EEFF Remin 2024</t>
  </si>
  <si>
    <t>Polpaico</t>
  </si>
  <si>
    <t>EEFF H. Polpaico 2024</t>
  </si>
  <si>
    <t>Echeverría Izquierdo</t>
  </si>
  <si>
    <t>EEFF EIMI 2024</t>
  </si>
  <si>
    <t>EEFF EISA 2024</t>
  </si>
  <si>
    <t>EEFF Nexxo 2024</t>
  </si>
  <si>
    <t>EEFF P. Terratest 2024</t>
  </si>
  <si>
    <t>Aura</t>
  </si>
  <si>
    <t>EEFF Aura Ing. 2024</t>
  </si>
  <si>
    <t>EEFF DMA 2024</t>
  </si>
  <si>
    <t>Patio</t>
  </si>
  <si>
    <t>EEFF Grupo Patio 2024</t>
  </si>
  <si>
    <t>Schwager</t>
  </si>
  <si>
    <t>EEFF Schwager 2024</t>
  </si>
  <si>
    <t>Blumar</t>
  </si>
  <si>
    <t>EEFF Blumar 2024</t>
  </si>
  <si>
    <t>EEFF SBM 2024</t>
  </si>
  <si>
    <t>EEFF SB 2024</t>
  </si>
  <si>
    <t>Conpax</t>
  </si>
  <si>
    <t>EEFF Conpax Maq. 2024</t>
  </si>
  <si>
    <t>EEFF Talabre 2024</t>
  </si>
  <si>
    <t>EEFF Conpax Incolur 2024</t>
  </si>
  <si>
    <t>EEFF Const. Conpax 2024</t>
  </si>
  <si>
    <t>EEFF Conpax 2024</t>
  </si>
  <si>
    <t>Ecoclean</t>
  </si>
  <si>
    <t>EEFF Ecoclean 2024</t>
  </si>
  <si>
    <t>Mas Errázuriz</t>
  </si>
  <si>
    <t>EEFF Mas Errázuriz 2024</t>
  </si>
  <si>
    <t>Finmas</t>
  </si>
  <si>
    <t>EEFF Finmas 2024</t>
  </si>
  <si>
    <t>Icafal</t>
  </si>
  <si>
    <t>EEFF Icafal 2024</t>
  </si>
  <si>
    <t>Fingroup</t>
  </si>
  <si>
    <t>EEFF Fingroup 2024</t>
  </si>
  <si>
    <t>Moonk</t>
  </si>
  <si>
    <t>EEFF Moonk 2024</t>
  </si>
  <si>
    <t>IKA</t>
  </si>
  <si>
    <t>EEFF IKA 2024</t>
  </si>
  <si>
    <t>Producto</t>
  </si>
  <si>
    <t>Monto Deuda Pesos al 04-07-2025</t>
  </si>
  <si>
    <t>Monto Linea
 Aprobada Pesos al 04- 07-2025</t>
  </si>
  <si>
    <t>MontoSobreGiro</t>
  </si>
  <si>
    <t>% de colocación</t>
  </si>
  <si>
    <t>CORP NACIONAL DEL COBR</t>
  </si>
  <si>
    <t>FACTORING SIN RESPONSABILIDAD</t>
  </si>
  <si>
    <t>19.047.991.852</t>
  </si>
  <si>
    <t>80.000.000.000</t>
  </si>
  <si>
    <t>60.952.008.148</t>
  </si>
  <si>
    <t>GRUPO SALFA</t>
  </si>
  <si>
    <t>TOTAL</t>
  </si>
  <si>
    <t>17.167.141.404</t>
  </si>
  <si>
    <t>39.642.857.145</t>
  </si>
  <si>
    <t>22.475.715.741</t>
  </si>
  <si>
    <t>ESTADO DE PAGOS</t>
  </si>
  <si>
    <t>10.227.471.726</t>
  </si>
  <si>
    <t>14.642.857.145</t>
  </si>
  <si>
    <t>4.415.385.419</t>
  </si>
  <si>
    <t>CESION CONTRATO INMOBILIARIO</t>
  </si>
  <si>
    <t>6.939.622.766</t>
  </si>
  <si>
    <t>15.000.000.000</t>
  </si>
  <si>
    <t>8.060.377.234</t>
  </si>
  <si>
    <t>-</t>
  </si>
  <si>
    <t>CONFIRMING</t>
  </si>
  <si>
    <t>10.000.000.000</t>
  </si>
  <si>
    <t>GRUPO NUTRISCO</t>
  </si>
  <si>
    <t>PAGARÉ ACTIVO</t>
  </si>
  <si>
    <t>10.804.794.393</t>
  </si>
  <si>
    <t>34.873.005.244</t>
  </si>
  <si>
    <t>24.068.210.851</t>
  </si>
  <si>
    <t>GRUPO EQUANS</t>
  </si>
  <si>
    <t>10.769.948.520</t>
  </si>
  <si>
    <t>8.000.000.000</t>
  </si>
  <si>
    <t>-2.769.948.520</t>
  </si>
  <si>
    <t>7.983.263.243</t>
  </si>
  <si>
    <t>16.736.757</t>
  </si>
  <si>
    <t>2.452.800.000</t>
  </si>
  <si>
    <t>-2.452.800.000</t>
  </si>
  <si>
    <t>PRONTO PAGO</t>
  </si>
  <si>
    <t>333.885.277</t>
  </si>
  <si>
    <t>-333.885.277</t>
  </si>
  <si>
    <t>GRUPO BLUMAR</t>
  </si>
  <si>
    <t>10.380.980.963</t>
  </si>
  <si>
    <t>4.619.019.037</t>
  </si>
  <si>
    <t>-10.380.980.963</t>
  </si>
  <si>
    <t>EVOLUCIONA ADMINISTRAD</t>
  </si>
  <si>
    <t>MUTUOS CRÉDITOS HIPOTECARIOS</t>
  </si>
  <si>
    <t>7.499.600.552</t>
  </si>
  <si>
    <t>500.399.448</t>
  </si>
  <si>
    <t>GRUPO POLPAICO</t>
  </si>
  <si>
    <t>7.335.411.536</t>
  </si>
  <si>
    <t>2.664.588.464</t>
  </si>
  <si>
    <t>FACTORING DE FACTORING</t>
  </si>
  <si>
    <t>-7.335.411.536</t>
  </si>
  <si>
    <t>PRODALAM SA</t>
  </si>
  <si>
    <t>6.767.945.498</t>
  </si>
  <si>
    <t>3.232.054.502</t>
  </si>
  <si>
    <t>COPPELIA S A</t>
  </si>
  <si>
    <t>6.001.500.000</t>
  </si>
  <si>
    <t>6.000.000.000</t>
  </si>
  <si>
    <t>-1.500.000</t>
  </si>
  <si>
    <t>CONSORCIO ACCIONA OSS</t>
  </si>
  <si>
    <t>5.970.684.444</t>
  </si>
  <si>
    <t>4.029.315.556</t>
  </si>
  <si>
    <t>LEASING</t>
  </si>
  <si>
    <t>5.000.000.000</t>
  </si>
  <si>
    <t>-970.684.444</t>
  </si>
  <si>
    <t>5.685.302.518</t>
  </si>
  <si>
    <t>9.742.635.000</t>
  </si>
  <si>
    <t>4.057.332.482</t>
  </si>
  <si>
    <t>3.846.109.645</t>
  </si>
  <si>
    <t>5.896.525.355</t>
  </si>
  <si>
    <t>1.553.323.868</t>
  </si>
  <si>
    <t>-1.553.323.868</t>
  </si>
  <si>
    <t>285.869.005</t>
  </si>
  <si>
    <t>-285.869.005</t>
  </si>
  <si>
    <t>5.666.709.001</t>
  </si>
  <si>
    <t>9.000.000.000</t>
  </si>
  <si>
    <t>3.333.290.999</t>
  </si>
  <si>
    <t>4.670.601.398</t>
  </si>
  <si>
    <t>1.329.398.602</t>
  </si>
  <si>
    <t>MULTI X S.A</t>
  </si>
  <si>
    <t>4.663.567.407</t>
  </si>
  <si>
    <t>7.422.960.000</t>
  </si>
  <si>
    <t>2.759.392.593</t>
  </si>
  <si>
    <t>GRUPO TELEFÓNICA</t>
  </si>
  <si>
    <t>CESIÓN DE CRÉDITOS VOUCHER</t>
  </si>
  <si>
    <t>4.228.665.043</t>
  </si>
  <si>
    <t>-4.228.665.043</t>
  </si>
  <si>
    <t>GRUPO DEUDORES CON COLOCACIÓN MENOR A M100</t>
  </si>
  <si>
    <t>4.278.258.608</t>
  </si>
  <si>
    <t>-4.278.258.608</t>
  </si>
  <si>
    <t>SIERRA GORDA SCM</t>
  </si>
  <si>
    <t>4.035.128.719</t>
  </si>
  <si>
    <t>5.964.871.281</t>
  </si>
  <si>
    <t>GRUPO FALABELLA</t>
  </si>
  <si>
    <t>4.408.133.620</t>
  </si>
  <si>
    <t>20.000.000.000</t>
  </si>
  <si>
    <t>15.591.866.380</t>
  </si>
  <si>
    <t>AGROINDUSTRIAL VALLE FRI</t>
  </si>
  <si>
    <t>3.760.038.531</t>
  </si>
  <si>
    <t>2.505.424.500</t>
  </si>
  <si>
    <t>-1.254.614.031</t>
  </si>
  <si>
    <t>GRUPO AGROSUPER</t>
  </si>
  <si>
    <t>3.354.632.066</t>
  </si>
  <si>
    <t>11.000.000.000</t>
  </si>
  <si>
    <t>7.645.367.934</t>
  </si>
  <si>
    <t>1.980.348.701</t>
  </si>
  <si>
    <t>6.019.651.299</t>
  </si>
  <si>
    <t>1.257.330.165</t>
  </si>
  <si>
    <t>3.000.000.000</t>
  </si>
  <si>
    <t>1.742.669.835</t>
  </si>
  <si>
    <t>FACTORING TRADICIONAL</t>
  </si>
  <si>
    <t>116.953.200</t>
  </si>
  <si>
    <t>-116.953.200</t>
  </si>
  <si>
    <t>3.234.231.142</t>
  </si>
  <si>
    <t>5.103.285.000</t>
  </si>
  <si>
    <t>1.869.053.858</t>
  </si>
  <si>
    <t>ODATA CHILE SPA</t>
  </si>
  <si>
    <t>2.716.110.502</t>
  </si>
  <si>
    <t>7.283.889.498</t>
  </si>
  <si>
    <t>GRUPO LA POLAR</t>
  </si>
  <si>
    <t>2.710.078.347</t>
  </si>
  <si>
    <t>7.000.000.000</t>
  </si>
  <si>
    <t>4.289.921.653</t>
  </si>
  <si>
    <t>ADMINISTRADORA DE MUTU</t>
  </si>
  <si>
    <t>2.552.972.301</t>
  </si>
  <si>
    <t>5.447.027.699</t>
  </si>
  <si>
    <t>CONSTRUMART S A</t>
  </si>
  <si>
    <t>2.373.541.175</t>
  </si>
  <si>
    <t>2.626.458.825</t>
  </si>
  <si>
    <t>2.286.999.080</t>
  </si>
  <si>
    <t>2.713.000.920</t>
  </si>
  <si>
    <t>2.235.709.711</t>
  </si>
  <si>
    <t>2.000.000.000</t>
  </si>
  <si>
    <t>-235.709.711</t>
  </si>
  <si>
    <t>GRUPO CONPAX</t>
  </si>
  <si>
    <t>2.021.460.000</t>
  </si>
  <si>
    <t>-21.460.000</t>
  </si>
  <si>
    <t>GRUPO WALMART</t>
  </si>
  <si>
    <t>1.777.063.780</t>
  </si>
  <si>
    <t>18.222.936.220</t>
  </si>
  <si>
    <t>ISAPRE CRUZ BLANCA S.A.</t>
  </si>
  <si>
    <t>1.691.344.789</t>
  </si>
  <si>
    <t>308.655.211</t>
  </si>
  <si>
    <t>EASY RETAIL S.A</t>
  </si>
  <si>
    <t>1.631.791.038</t>
  </si>
  <si>
    <t>13.368.208.962</t>
  </si>
  <si>
    <t>GRUPO ARRIGONI</t>
  </si>
  <si>
    <t>1.589.230.578</t>
  </si>
  <si>
    <t>-1.589.230.578</t>
  </si>
  <si>
    <t>DISTRIBUIDORA DE PAPELES</t>
  </si>
  <si>
    <t>1.530.716.666</t>
  </si>
  <si>
    <t>1.500.000.000</t>
  </si>
  <si>
    <t>-30.716.666</t>
  </si>
  <si>
    <t>IQI BV</t>
  </si>
  <si>
    <t>1.457.161.843</t>
  </si>
  <si>
    <t>1.855.740.000</t>
  </si>
  <si>
    <t>398.578.157</t>
  </si>
  <si>
    <t>COMERCIALIZADORA NUTRE</t>
  </si>
  <si>
    <t>1.374.289.051</t>
  </si>
  <si>
    <t>6.625.710.949</t>
  </si>
  <si>
    <t>EMILIO LUIS BARAYON FRIAS</t>
  </si>
  <si>
    <t>CESIÓN CUOTAS CONTRATO</t>
  </si>
  <si>
    <t>1.178.325.900</t>
  </si>
  <si>
    <t>-1.178.325.900</t>
  </si>
  <si>
    <t>1.141.081.523</t>
  </si>
  <si>
    <t>-1.141.081.523</t>
  </si>
  <si>
    <t>ISAPRE VIDA 3</t>
  </si>
  <si>
    <t>1.132.711.101</t>
  </si>
  <si>
    <t>1.867.288.899</t>
  </si>
  <si>
    <t>1.108.800.000</t>
  </si>
  <si>
    <t>891.200.000</t>
  </si>
  <si>
    <t>DE HEUS LLC</t>
  </si>
  <si>
    <t>1.020.001.068</t>
  </si>
  <si>
    <t>835.738.932</t>
  </si>
  <si>
    <t>1.005.476.833</t>
  </si>
  <si>
    <t>994.523.167</t>
  </si>
  <si>
    <t>786.957.352</t>
  </si>
  <si>
    <t>1.213.042.648</t>
  </si>
  <si>
    <t>218.519.481</t>
  </si>
  <si>
    <t>-218.519.481</t>
  </si>
  <si>
    <t>EWOS CHILE ALIMENTOS LI</t>
  </si>
  <si>
    <t>964.979.001</t>
  </si>
  <si>
    <t>13.918.050.000</t>
  </si>
  <si>
    <t>12.953.070.999</t>
  </si>
  <si>
    <t>BLANCO Y NEGRO SA</t>
  </si>
  <si>
    <t>951.744.000</t>
  </si>
  <si>
    <t>2.500.000.000</t>
  </si>
  <si>
    <t>1.548.256.000</t>
  </si>
  <si>
    <t>TRADIN ORGANICS USA LLC</t>
  </si>
  <si>
    <t>948.300.992</t>
  </si>
  <si>
    <t>927.870.000</t>
  </si>
  <si>
    <t>-20.430.992</t>
  </si>
  <si>
    <t>ISAPRE CONSALUD S.A.</t>
  </si>
  <si>
    <t>920.508.994</t>
  </si>
  <si>
    <t>1.079.491.006</t>
  </si>
  <si>
    <t>ISAPRE BANMEDICA</t>
  </si>
  <si>
    <t>882.714.848</t>
  </si>
  <si>
    <t>4.117.285.152</t>
  </si>
  <si>
    <t>ANDREW CUMMINS CUMMI</t>
  </si>
  <si>
    <t>865.113.728</t>
  </si>
  <si>
    <t>816.145.173</t>
  </si>
  <si>
    <t>-48.968.555</t>
  </si>
  <si>
    <t>LATAM AIRLINES GROUP S.A</t>
  </si>
  <si>
    <t>567.612.368</t>
  </si>
  <si>
    <t>-567.612.368</t>
  </si>
  <si>
    <t>224.669.870</t>
  </si>
  <si>
    <t>9.775.330.130</t>
  </si>
  <si>
    <t>GT INVERSIONES S.A.</t>
  </si>
  <si>
    <t>675.362.647</t>
  </si>
  <si>
    <t>670.000.000</t>
  </si>
  <si>
    <t>-5.362.647</t>
  </si>
  <si>
    <t>AGRICOLA LA HIGUERA LTD</t>
  </si>
  <si>
    <t>662.301.609</t>
  </si>
  <si>
    <t>-662.301.609</t>
  </si>
  <si>
    <t>INVERSIONES LP SPA</t>
  </si>
  <si>
    <t>539.887.111</t>
  </si>
  <si>
    <t>515.000.000</t>
  </si>
  <si>
    <t>-24.887.111</t>
  </si>
  <si>
    <t>COMERCIAL ECCSA S.A.</t>
  </si>
  <si>
    <t>497.754.830</t>
  </si>
  <si>
    <t>9.502.245.170</t>
  </si>
  <si>
    <t>SOPRAVAL S.A.</t>
  </si>
  <si>
    <t>486.315.767</t>
  </si>
  <si>
    <t>9.515.110.378</t>
  </si>
  <si>
    <t>ACMA S.A.</t>
  </si>
  <si>
    <t>484.889.622</t>
  </si>
  <si>
    <t>THE BRANCH OF DE HEUS L</t>
  </si>
  <si>
    <t>469.607.141</t>
  </si>
  <si>
    <t>1.386.132.859</t>
  </si>
  <si>
    <t>CULTIVOS YADRAN S.A.</t>
  </si>
  <si>
    <t>457.203.025</t>
  </si>
  <si>
    <t>463.935.000</t>
  </si>
  <si>
    <t>6.731.975</t>
  </si>
  <si>
    <t>ENAP REFINERIAS S.A</t>
  </si>
  <si>
    <t>370.680.363</t>
  </si>
  <si>
    <t>19.629.319.637</t>
  </si>
  <si>
    <t>GRUPO CENCOSUD</t>
  </si>
  <si>
    <t>344.837.563</t>
  </si>
  <si>
    <t>19.655.162.437</t>
  </si>
  <si>
    <t>RAUL PLANELLS SPA</t>
  </si>
  <si>
    <t>330.666.525</t>
  </si>
  <si>
    <t>440.000.000</t>
  </si>
  <si>
    <t>109.333.475</t>
  </si>
  <si>
    <t>MARTINEZ Y VALDIVIESO S.A</t>
  </si>
  <si>
    <t>323.104.289</t>
  </si>
  <si>
    <t>500.000.000</t>
  </si>
  <si>
    <t>176.895.711</t>
  </si>
  <si>
    <t>SKRETTING CO. LTD.</t>
  </si>
  <si>
    <t>319.309.017</t>
  </si>
  <si>
    <t>9.278.700.000</t>
  </si>
  <si>
    <t>8.959.390.983</t>
  </si>
  <si>
    <t>FEROSOR AGRICOLA S.A.</t>
  </si>
  <si>
    <t>313.169.325</t>
  </si>
  <si>
    <t>186.830.675</t>
  </si>
  <si>
    <t>GRUPO CCU</t>
  </si>
  <si>
    <t>347.168.342</t>
  </si>
  <si>
    <t>19.652.831.658</t>
  </si>
  <si>
    <t>THUAN DAO BRANCH - NUT</t>
  </si>
  <si>
    <t>298.578.359</t>
  </si>
  <si>
    <t>8.980.121.641</t>
  </si>
  <si>
    <t>INTEGRAMEDICA S.A.</t>
  </si>
  <si>
    <t>298.190.967</t>
  </si>
  <si>
    <t>1.701.809.033</t>
  </si>
  <si>
    <t>GOODYEAR DE CHILE SAIC</t>
  </si>
  <si>
    <t>291.412.224</t>
  </si>
  <si>
    <t>9.708.587.776</t>
  </si>
  <si>
    <t>AGRICOLA LOBERT LIMITAD</t>
  </si>
  <si>
    <t>288.729.701</t>
  </si>
  <si>
    <t>-288.729.701</t>
  </si>
  <si>
    <t>SFI RESORT S.A.</t>
  </si>
  <si>
    <t>286.775.621</t>
  </si>
  <si>
    <t>641.094.379</t>
  </si>
  <si>
    <t>CAJA DE COMPENSACION D</t>
  </si>
  <si>
    <t>272.890.517</t>
  </si>
  <si>
    <t>4.727.109.483</t>
  </si>
  <si>
    <t>CASAPRONTA LEASING S.A.</t>
  </si>
  <si>
    <t>CESION FLUJOS CUOTAS ARRIENDO</t>
  </si>
  <si>
    <t>248.160.729</t>
  </si>
  <si>
    <t>251.839.271</t>
  </si>
  <si>
    <t>LAN CARGO S.A.</t>
  </si>
  <si>
    <t>232.628.343</t>
  </si>
  <si>
    <t>14.767.371.657</t>
  </si>
  <si>
    <t>166.977.825</t>
  </si>
  <si>
    <t>14.833.022.175</t>
  </si>
  <si>
    <t>65.650.518</t>
  </si>
  <si>
    <t>-65.650.518</t>
  </si>
  <si>
    <t>INMOBILIARIA HOTELERA Y</t>
  </si>
  <si>
    <t>226.822.930</t>
  </si>
  <si>
    <t>1.000.000.000</t>
  </si>
  <si>
    <t>773.177.070</t>
  </si>
  <si>
    <t>COACTIVA SPA</t>
  </si>
  <si>
    <t>200.319.810</t>
  </si>
  <si>
    <t>14.799.680.190</t>
  </si>
  <si>
    <t>INBALNOR S.A.</t>
  </si>
  <si>
    <t>198.638.410</t>
  </si>
  <si>
    <t>4.639.350.000</t>
  </si>
  <si>
    <t>4.440.711.590</t>
  </si>
  <si>
    <t>VTR COMUNICACIONES SPA</t>
  </si>
  <si>
    <t>193.932.464</t>
  </si>
  <si>
    <t>4.806.067.536</t>
  </si>
  <si>
    <t>TRANSPORTE AEREO S A</t>
  </si>
  <si>
    <t>185.149.516</t>
  </si>
  <si>
    <t>14.814.850.484</t>
  </si>
  <si>
    <t>-185.149.516</t>
  </si>
  <si>
    <t>169.996.633</t>
  </si>
  <si>
    <t>19.830.003.367</t>
  </si>
  <si>
    <t>AGRIC. SANTA CAROLINA LT</t>
  </si>
  <si>
    <t>169.932.000</t>
  </si>
  <si>
    <t>-169.932.000</t>
  </si>
  <si>
    <t>NUTRITIONAL TECHNOLOGI</t>
  </si>
  <si>
    <t>163.876.688</t>
  </si>
  <si>
    <t>763.993.312</t>
  </si>
  <si>
    <t>149.789.772</t>
  </si>
  <si>
    <t>19.850.210.228</t>
  </si>
  <si>
    <t>GRUPO SACYR</t>
  </si>
  <si>
    <t>143.076.119 5.000.000.000 4.856.923.881</t>
  </si>
  <si>
    <t>100.595.762</t>
  </si>
  <si>
    <t>-100.595.762</t>
  </si>
  <si>
    <t>42.480.357</t>
  </si>
  <si>
    <t>-42.480.357</t>
  </si>
  <si>
    <t>CLARO CHILE S.A.</t>
  </si>
  <si>
    <t>140.659.031</t>
  </si>
  <si>
    <t>9.859.340.969</t>
  </si>
  <si>
    <t>MARIO BUSTAMANTE GONZA</t>
  </si>
  <si>
    <t>136.552.500</t>
  </si>
  <si>
    <t>-136.552.500</t>
  </si>
  <si>
    <t>FAST AIR ALMACENES DE CA</t>
  </si>
  <si>
    <t>136.073.581</t>
  </si>
  <si>
    <t>14.863.926.419</t>
  </si>
  <si>
    <t>WILLIAMSON BALFOUR MOT</t>
  </si>
  <si>
    <t>136.005.825</t>
  </si>
  <si>
    <t>363.994.175</t>
  </si>
  <si>
    <t>BHP CHILE INC</t>
  </si>
  <si>
    <t>104.384.680</t>
  </si>
  <si>
    <t>-104.384.680</t>
  </si>
  <si>
    <t>MBI SPA</t>
  </si>
  <si>
    <t>103.851.669</t>
  </si>
  <si>
    <t>1.896.148.331</t>
  </si>
  <si>
    <t>LUIS A. PASCHE WICKEL</t>
  </si>
  <si>
    <t>101.285.660</t>
  </si>
  <si>
    <t>-101.285.660</t>
  </si>
  <si>
    <t>BIOMAR</t>
  </si>
  <si>
    <t>99.492.141 6.495.090.000 6.395.597.859</t>
  </si>
  <si>
    <t>99.492.141</t>
  </si>
  <si>
    <t>-99.492.141</t>
  </si>
  <si>
    <t>6.495.090.000</t>
  </si>
  <si>
    <t>BREDENMASTER S.A.</t>
  </si>
  <si>
    <t>98.676.638</t>
  </si>
  <si>
    <t>-98.676.638</t>
  </si>
  <si>
    <t>COAGRA S.A</t>
  </si>
  <si>
    <t>96.569.988</t>
  </si>
  <si>
    <t>903.430.012</t>
  </si>
  <si>
    <t>EMPRESA PESQUERA APIAO</t>
  </si>
  <si>
    <t>10.067.609</t>
  </si>
  <si>
    <t>989.932.391</t>
  </si>
  <si>
    <t>GRUPO BESALCO</t>
  </si>
  <si>
    <t>1.233.728</t>
  </si>
  <si>
    <t>13.000.000.000</t>
  </si>
  <si>
    <t>12.998.766.272</t>
  </si>
  <si>
    <t>4.998.766.272</t>
  </si>
  <si>
    <t>300.000.000</t>
  </si>
  <si>
    <t>EMPRESA DE LOS FERROCA</t>
  </si>
  <si>
    <t>1.154.509.000</t>
  </si>
  <si>
    <t>FRUTICOLA Y EXPORTADOR</t>
  </si>
  <si>
    <t>GRUPO CAP</t>
  </si>
  <si>
    <t>28.763.970.000</t>
  </si>
  <si>
    <t>GRUPO ECHEVERRIA IZQUIE</t>
  </si>
  <si>
    <t>4.000.000.000</t>
  </si>
  <si>
    <t>GRUPO PATIO SPA</t>
  </si>
  <si>
    <t>5.300.000.000</t>
  </si>
  <si>
    <t>IMPRESA PIZZAROTTI &amp; C.SP</t>
  </si>
  <si>
    <t>1.300.000.000</t>
  </si>
  <si>
    <t>INGENIERIA Y CONSTRUCCI</t>
  </si>
  <si>
    <t>MINERA ESCONDIDA LIMITA</t>
  </si>
  <si>
    <t>RENTAS QUILIN SA</t>
  </si>
  <si>
    <t>SALMONES CAMANCHACA S</t>
  </si>
  <si>
    <t>SOC CONTRACTUAL MINERA</t>
  </si>
  <si>
    <t>VINA UNDURRAGA S A</t>
  </si>
  <si>
    <t>559.947.361</t>
  </si>
  <si>
    <t>4.440.052.639</t>
  </si>
  <si>
    <t>Holding Cliente</t>
  </si>
  <si>
    <t>Línea grupo total (MM$)</t>
  </si>
  <si>
    <t>Deuda grupo total</t>
  </si>
  <si>
    <t>Deuda cliente total</t>
  </si>
  <si>
    <t>Línea cliente por producto</t>
  </si>
  <si>
    <t>Deuda cliente por producto</t>
  </si>
  <si>
    <t>Deudor</t>
  </si>
  <si>
    <t>Monto Deuda Pesos</t>
  </si>
  <si>
    <t>PRODALAM S.A.</t>
  </si>
  <si>
    <t>CONSTRUMART S.A.</t>
  </si>
  <si>
    <t>CGE TRANSMISION S.A.</t>
  </si>
  <si>
    <t>TRANSFORMADORES TUSAN SA</t>
  </si>
  <si>
    <t>SOCIEDAD TRANSMISORA METROPOLITANA S.A.</t>
  </si>
  <si>
    <t>COMPANIA GENERAL DE ELECTRICIDAD S.A.</t>
  </si>
  <si>
    <t>SISTEMA DE TRANSMISIÓN DEL SUR S.A.</t>
  </si>
  <si>
    <t>MANTO VERDE S.A</t>
  </si>
  <si>
    <t>ENEL GENERACIÓN CHILE SA</t>
  </si>
  <si>
    <t>TRANSELEC S.A.</t>
  </si>
  <si>
    <t>ANGLO AMERICAN SUR S.A</t>
  </si>
  <si>
    <t>EQUANS SERVICIOS MULTITECNICOS SPA</t>
  </si>
  <si>
    <t>EQUANS SERVICIOS DE MANTENCION SPA</t>
  </si>
  <si>
    <t>FINNING CHILE SA</t>
  </si>
  <si>
    <t xml:space="preserve">EQUANS INDUSTRIAL SPA                                                                               </t>
  </si>
  <si>
    <t>PAGARÉ</t>
  </si>
  <si>
    <t>GRUPO WHEREX</t>
  </si>
  <si>
    <t>ARIDOS ACONCAGUA SA</t>
  </si>
  <si>
    <t>HORMIGONES POLPAICO S.A</t>
  </si>
  <si>
    <t>EMPRESA PESQUERA APIAO SA</t>
  </si>
  <si>
    <t>SOC PETREOS S A</t>
  </si>
  <si>
    <t>GRUPO ARAMARK</t>
  </si>
  <si>
    <t>ARAMARK SERVICIOS MINEROS Y REMOTOS LIMITADA</t>
  </si>
  <si>
    <t>INGRAM MICRO CHILE S.A.</t>
  </si>
  <si>
    <t>FALABELLA RETAIL S.A.</t>
  </si>
  <si>
    <t>GTD TELEDUCTOS S.A.</t>
  </si>
  <si>
    <t>BIOMAR CHILE SA</t>
  </si>
  <si>
    <t>SALMONES PACIFIC STAR S.A.</t>
  </si>
  <si>
    <t>COLMENA GOLDEN CROSS S.A</t>
  </si>
  <si>
    <t>NUEVA MASVIDA S.A.</t>
  </si>
  <si>
    <t>CINTAC S.A.I.C</t>
  </si>
  <si>
    <t>TELEFÓNICA MÓVILES CHILE S.A.</t>
  </si>
  <si>
    <t>GRUPO TERRAMAR</t>
  </si>
  <si>
    <t>BIOMAR CHILE S.A.</t>
  </si>
  <si>
    <t>EWOS CHILE ALIMENTOS LIMITADA</t>
  </si>
  <si>
    <t>VITAPRO CHILE S.A</t>
  </si>
  <si>
    <t>EXPORTADORA LOS FIORDOS LIMITADA</t>
  </si>
  <si>
    <t>AGROGESTION VITRA SA</t>
  </si>
  <si>
    <t>COAGRA SA</t>
  </si>
  <si>
    <t>COOP. AGRICOLA Y SERV. LTDA.</t>
  </si>
  <si>
    <t>MARTINEZ Y VALDIVIESO S.A.</t>
  </si>
  <si>
    <t>FRUTICOLA Y EXPORTADORA ATACAMA LTDA</t>
  </si>
  <si>
    <t>AGRIC. SANTA CAROLINA LTDA</t>
  </si>
  <si>
    <t>SOC SERV AGRICOLAS TECNICOS LT</t>
  </si>
  <si>
    <t>AGROFARMING SA</t>
  </si>
  <si>
    <t>COM. AGRIC ADOLFO SOTO M. LTDA</t>
  </si>
  <si>
    <t>AGRICOLA LOBERT LTDA.</t>
  </si>
  <si>
    <t>GRUPO FINMAS</t>
  </si>
  <si>
    <t>FINMAS CORREDORES DE BOLSA DE PRODUCTOS S.A.</t>
  </si>
  <si>
    <t>AGRICOLA SUPER LTDA.</t>
  </si>
  <si>
    <t>SALMONES MAULLIN LIMITADA</t>
  </si>
  <si>
    <t>PROCESADORA DE ALIMENTOS DEL SUR LTDA.</t>
  </si>
  <si>
    <t>AGROSUPER COMERCIALIZADORA DE ALIMENTOS LTDA</t>
  </si>
  <si>
    <t>FAENADORA LO MIRANDA LTDA</t>
  </si>
  <si>
    <t>FAENADORA SAN VICENTE LTDA.</t>
  </si>
  <si>
    <t>EMPRESAS AQUACHILE S.A.</t>
  </si>
  <si>
    <t>FARMACIAS AHUMADA  S.A.</t>
  </si>
  <si>
    <t>EMPRESA CONSTRUCTORA TECSA SA</t>
  </si>
  <si>
    <t>ODATA CHILE S.A.</t>
  </si>
  <si>
    <t>WALL MART CHILE SA.</t>
  </si>
  <si>
    <t>ICEM S.A.</t>
  </si>
  <si>
    <t>CONSORCIO VOB</t>
  </si>
  <si>
    <t>GRUPO SETOP</t>
  </si>
  <si>
    <t>COMERCIALIZADORA NUTRECO CHILE LIMITADA</t>
  </si>
  <si>
    <t>MENDEZ Y FERNANDEZ LTDA</t>
  </si>
  <si>
    <t>SALMONES ANTARTICA SA</t>
  </si>
  <si>
    <t>GRUPO OHL</t>
  </si>
  <si>
    <t>CEMENTOS BICENTENARIO SA</t>
  </si>
  <si>
    <t>CONSTRUCTORA RENAICO SPA</t>
  </si>
  <si>
    <t>CONSORCIO ACCIONA OSSA PIZZAROTTI II SPA</t>
  </si>
  <si>
    <t>GRUPO ISS</t>
  </si>
  <si>
    <t>ISS SERVICIOS GENERALES LIMITADA</t>
  </si>
  <si>
    <t>WILLIAMSON BALFOUR MOTORS SPA</t>
  </si>
  <si>
    <t>BREDENMASTER  S.A.</t>
  </si>
  <si>
    <t>ISS SERVICIOS INTEGRALES LIMITADA</t>
  </si>
  <si>
    <t>GRUPO IANSA</t>
  </si>
  <si>
    <t>COOP AGRIC.LECHERA SANTIAGO LT</t>
  </si>
  <si>
    <t>IANSA INGREDIENTES S.A.</t>
  </si>
  <si>
    <t>ICL CATODOS</t>
  </si>
  <si>
    <t>ICL CATODOS LIMITADA</t>
  </si>
  <si>
    <t>GRUPO ECHEVERRIA IZQUIERDO</t>
  </si>
  <si>
    <t>TECHINT CHILE S.A.</t>
  </si>
  <si>
    <t xml:space="preserve">ECHEVERRIA, IZQUIERDO SA                                                                            </t>
  </si>
  <si>
    <t>GRUPO COPEC</t>
  </si>
  <si>
    <t xml:space="preserve">NUTRISCO S.A                                                                                        </t>
  </si>
  <si>
    <t xml:space="preserve">FIORDOSUR EXPORT SPA                                                                                </t>
  </si>
  <si>
    <t xml:space="preserve">GOLDEN OMEGA SA                                                                                     </t>
  </si>
  <si>
    <t xml:space="preserve">AGRICOLA LA HIGUERA LTDA                                                                            </t>
  </si>
  <si>
    <t xml:space="preserve">AGROINDUSTRIAL VALLE FRIO S.A                                                                       </t>
  </si>
  <si>
    <t xml:space="preserve">ANDREW CUMMINS CUMMINS                                                                              </t>
  </si>
  <si>
    <t xml:space="preserve">ARRIGONI INGENIERIA &amp; CONSTRUCCION                                                                  </t>
  </si>
  <si>
    <t xml:space="preserve">DISTRIBUIDORA PAPELES INDUSTRIALES SPA                                                              </t>
  </si>
  <si>
    <t xml:space="preserve">GRUPO PATIO SPA                                                                                     </t>
  </si>
  <si>
    <t xml:space="preserve">GT INVERSIONES S.A.                                                                                 </t>
  </si>
  <si>
    <t xml:space="preserve">INVERSIONES LP SPA                                                                                  </t>
  </si>
  <si>
    <t xml:space="preserve">MULTI X S.A.                                                                                        </t>
  </si>
  <si>
    <t xml:space="preserve">PENA SPOERER Y CIA S.A                                                                              </t>
  </si>
  <si>
    <t xml:space="preserve">RAUL PLANELLS SPA                                                                                   </t>
  </si>
  <si>
    <t>Rut</t>
  </si>
  <si>
    <t>Rut Socio 1</t>
  </si>
  <si>
    <t xml:space="preserve">Socio 1 </t>
  </si>
  <si>
    <t>% Socio 1</t>
  </si>
  <si>
    <t>Rut Socio 2</t>
  </si>
  <si>
    <t>Socio 2</t>
  </si>
  <si>
    <t>% Socio 2</t>
  </si>
  <si>
    <t>Rut Socio 3</t>
  </si>
  <si>
    <t>Socio 3</t>
  </si>
  <si>
    <t>% Socio 3</t>
  </si>
  <si>
    <t>Rut Socio 4</t>
  </si>
  <si>
    <t>Socio 4</t>
  </si>
  <si>
    <t>% Socio 4</t>
  </si>
  <si>
    <t>Rut Socio 5</t>
  </si>
  <si>
    <t>Socio 5</t>
  </si>
  <si>
    <t>% Socio 5</t>
  </si>
  <si>
    <t>Rut Socio 6</t>
  </si>
  <si>
    <t>Socio 6</t>
  </si>
  <si>
    <t>% Socio 6</t>
  </si>
  <si>
    <t>Rut Socio 7</t>
  </si>
  <si>
    <t>Socio 7</t>
  </si>
  <si>
    <t>% Socio 7</t>
  </si>
  <si>
    <t>59069860-1</t>
  </si>
  <si>
    <t>Extranjero</t>
  </si>
  <si>
    <t>ACCIONA CONSTRUCCIÓN S.A. (España)</t>
  </si>
  <si>
    <t>76957638-K</t>
  </si>
  <si>
    <t>77.620.020-4</t>
  </si>
  <si>
    <t>TERRAMAR CHILE SpA</t>
  </si>
  <si>
    <t>92176000-0</t>
  </si>
  <si>
    <t>ACEROS AZA</t>
  </si>
  <si>
    <t>76090605-0</t>
  </si>
  <si>
    <t>96864810-1</t>
  </si>
  <si>
    <t>AGRÍCOLA LA HIGUERA</t>
  </si>
  <si>
    <t>76.005.645-6</t>
  </si>
  <si>
    <t>ASESORIAS E INVERSIONES CAPISTRANO LIMITADA</t>
  </si>
  <si>
    <t>77155289-7</t>
  </si>
  <si>
    <t>96.772.810-1</t>
  </si>
  <si>
    <t>IANSAGRO S A</t>
  </si>
  <si>
    <t>91.550.000-5</t>
  </si>
  <si>
    <t>EMPRESAS IANSA S A</t>
  </si>
  <si>
    <t>77082030-8</t>
  </si>
  <si>
    <t>AGROGESTIÓN VITRA S.A.</t>
  </si>
  <si>
    <t>76.238.250-4</t>
  </si>
  <si>
    <t>INVERSIONES GRANELES DEL SUR S.A.</t>
  </si>
  <si>
    <t>76.717.740-2</t>
  </si>
  <si>
    <t>GRANELES DEL SUR S.A.</t>
  </si>
  <si>
    <t>76197286-3</t>
  </si>
  <si>
    <t>AGROINDUSTRIAL VALLE FRIO</t>
  </si>
  <si>
    <t>5.612.939-1</t>
  </si>
  <si>
    <t>JUAN SEBASTIÁN MORENO URZÚA</t>
  </si>
  <si>
    <t>7.262.071-2</t>
  </si>
  <si>
    <t>MARIA VERONICA REPENNING KOSTNER</t>
  </si>
  <si>
    <t>76.185.452-6</t>
  </si>
  <si>
    <t>INVERSIONES CAHUELMO LIMITADA</t>
  </si>
  <si>
    <t>76212388-6</t>
  </si>
  <si>
    <t>AQUILA CAPITAL</t>
  </si>
  <si>
    <t>76117696-K</t>
  </si>
  <si>
    <t>96.936.210-4</t>
  </si>
  <si>
    <t>INVERSIONES CENTRALCORP LIMITADA</t>
  </si>
  <si>
    <t>96.989.740-7</t>
  </si>
  <si>
    <t>INVERSIONES EN ASEO Y MANTENIMIENTO S A</t>
  </si>
  <si>
    <t>76.178.360-2</t>
  </si>
  <si>
    <t>CENTRAL DE RESTAURANTES ARAMARK LIMITADA</t>
  </si>
  <si>
    <t>76091747-8</t>
  </si>
  <si>
    <t>76.534.893-5</t>
  </si>
  <si>
    <t>OPTIMIZA INGENIERIA Y CONSULTORIA SPA</t>
  </si>
  <si>
    <t>76.693.140-5</t>
  </si>
  <si>
    <t>INGENIERIA Y CONSTRUCCIONES EL SIFON LIMITADA</t>
  </si>
  <si>
    <t>76.006.807-1</t>
  </si>
  <si>
    <t>ESPEREL SPA</t>
  </si>
  <si>
    <t>96.635.240-K</t>
  </si>
  <si>
    <t>ARRIGONI S A</t>
  </si>
  <si>
    <t>78119320-8</t>
  </si>
  <si>
    <t>76.680.989-8</t>
  </si>
  <si>
    <t>INVERSIONES Y ASESORIAS LOS ROBLES SPA</t>
  </si>
  <si>
    <t>76.670.332-1</t>
  </si>
  <si>
    <t>INVERSIONES Y ASESORIAS ESIG SPA</t>
  </si>
  <si>
    <t>76.558.626-7</t>
  </si>
  <si>
    <t>INVERSIONES EL REFUGIO SPA</t>
  </si>
  <si>
    <t>76.672.184-2</t>
  </si>
  <si>
    <t>INVERSIONES Y ASESORIAS ALVAMA SPA</t>
  </si>
  <si>
    <t>99.575.630-7</t>
  </si>
  <si>
    <t>EMPRESAS CONPAX S A</t>
  </si>
  <si>
    <t>76.680.344-K</t>
  </si>
  <si>
    <t>INVERSIONES Y ASESORIAS PRISMA SPA</t>
  </si>
  <si>
    <t>76.188.620-7</t>
  </si>
  <si>
    <t>INVERSIONES AURORA LIMITADA</t>
  </si>
  <si>
    <t>96512650-3</t>
  </si>
  <si>
    <t>59.088.330-1</t>
  </si>
  <si>
    <t>BIOMAR GROUP A S</t>
  </si>
  <si>
    <t>77.581.330-K</t>
  </si>
  <si>
    <t>BIOMAR A S CHILE HOLDING S A</t>
  </si>
  <si>
    <t>99589230-8</t>
  </si>
  <si>
    <t>84.177.300-4</t>
  </si>
  <si>
    <t>BTG PACTUAL CHILE S.A. CORREDORES DE BOLSA</t>
  </si>
  <si>
    <t>96.683.200-2</t>
  </si>
  <si>
    <t>SANTANDER CORREDORES DE BOLSA Ltda</t>
  </si>
  <si>
    <t>80.537.000-9</t>
  </si>
  <si>
    <t>LARRAINVIAL S.A. CORREDORES DE BOLSA</t>
  </si>
  <si>
    <t>80860400-0</t>
  </si>
  <si>
    <t>94.699.000-0</t>
  </si>
  <si>
    <t>SOCIEDAD DE INVERSIONES PETROHUE S.A.</t>
  </si>
  <si>
    <t>87.144.000-K</t>
  </si>
  <si>
    <t>INVERSIONES MARTE SPA</t>
  </si>
  <si>
    <t>77.490.500-6</t>
  </si>
  <si>
    <t>EL CONDOR COMBUSTIBLE S.A.</t>
  </si>
  <si>
    <t>Pionero Fondo de Inversión</t>
  </si>
  <si>
    <t>76509844-0</t>
  </si>
  <si>
    <t>BORA FACTORING</t>
  </si>
  <si>
    <t>76178360-2</t>
  </si>
  <si>
    <t>76.178.390-4</t>
  </si>
  <si>
    <t>CENTRAL DE RESTAURANTES ARAMARK MULTISERVICIOS LIMITADA</t>
  </si>
  <si>
    <t>76721910-5</t>
  </si>
  <si>
    <t>96.925.940-0</t>
  </si>
  <si>
    <t>91.297.000-0</t>
  </si>
  <si>
    <t>CAP S.A.</t>
  </si>
  <si>
    <t>98.000.100-8</t>
  </si>
  <si>
    <t>AFP HABITAT S.A.</t>
  </si>
  <si>
    <t>76.240.079-0</t>
  </si>
  <si>
    <t>AFP CUPRIM S.A.</t>
  </si>
  <si>
    <t>76.309.115-5</t>
  </si>
  <si>
    <t xml:space="preserve">PIONERO FONDO DE INVERSIÓN </t>
  </si>
  <si>
    <t>76.777.416-8</t>
  </si>
  <si>
    <t>TOESCA SMALL CAP CHILE FONDO DE INVERSION</t>
  </si>
  <si>
    <t>AFP CAPITAL S.A.</t>
  </si>
  <si>
    <t>76237458-7</t>
  </si>
  <si>
    <t>COMERCIALIZADORA SAN LUIS S.A.</t>
  </si>
  <si>
    <t>76.122.233-3</t>
  </si>
  <si>
    <t>SOCIEDAD DE INVERSIONES COMERCIAL E INMOBILIARIA LUIS SEPULVEDA TOEPFER S A</t>
  </si>
  <si>
    <t>9.561.370-5</t>
  </si>
  <si>
    <t>LUIS EDUARDO SEPULVEDA TOEPFER</t>
  </si>
  <si>
    <t>JAVIER WALDRON ARENTSEN</t>
  </si>
  <si>
    <t>76046944-0</t>
  </si>
  <si>
    <t>COMPANIA MINERA MINERALES COPIAPO LIMITADA</t>
  </si>
  <si>
    <t>8.922.257-5</t>
  </si>
  <si>
    <t>PEDRO ALFONSO ARAYA ARAYA</t>
  </si>
  <si>
    <t>8.922.236-2</t>
  </si>
  <si>
    <t>LUIS ALBERTO ARAYA ARAYA</t>
  </si>
  <si>
    <t>10.888.573-4</t>
  </si>
  <si>
    <t>JOSE ANTONIO ARAYA ARAYA</t>
  </si>
  <si>
    <t>78016820-K</t>
  </si>
  <si>
    <t>77281922-6</t>
  </si>
  <si>
    <t>59.069.860-1</t>
  </si>
  <si>
    <t>ACCIONA CONSTRUCCIÓN S.A. AGENCIA CHILE</t>
  </si>
  <si>
    <t>59.296.750-2</t>
  </si>
  <si>
    <t>IMPRESA PIZZAROTTI &amp; C SpA AGENCIA EN CHILE</t>
  </si>
  <si>
    <t>76.140.162-9</t>
  </si>
  <si>
    <t>OBRAS SUBTERRANEAS S A AGENCIA EN CHILE</t>
  </si>
  <si>
    <t>77287961-K</t>
  </si>
  <si>
    <t>CONSORCIO MASTER DRILLING BESALCO</t>
  </si>
  <si>
    <t>96.764.560-5</t>
  </si>
  <si>
    <t>MASTER DRILLING CHILE S A</t>
  </si>
  <si>
    <t>96.727.830-0</t>
  </si>
  <si>
    <t>BESALCO MINERIA S A</t>
  </si>
  <si>
    <t>77695987-1</t>
  </si>
  <si>
    <t>79.637.370-9</t>
  </si>
  <si>
    <t>CONSTRUCTORA CONPAX SPA</t>
  </si>
  <si>
    <t>76.416.407-5</t>
  </si>
  <si>
    <t>VALKO MINERIA Y ENERGIA LIMITADA</t>
  </si>
  <si>
    <t>77266644-6</t>
  </si>
  <si>
    <t>CONSTRUCTORA CONPAX INCOLUR LIMITADA</t>
  </si>
  <si>
    <t>79.730.880-3</t>
  </si>
  <si>
    <t>INGENIERIA Y CONSTRUCCIONES INCOLUR S A</t>
  </si>
  <si>
    <t>99.511.310-4</t>
  </si>
  <si>
    <t>CONPAX MONTAJES SPA</t>
  </si>
  <si>
    <t>76053696-2</t>
  </si>
  <si>
    <t>CONSTRUCTORA NOVAL</t>
  </si>
  <si>
    <t>93659000-4</t>
  </si>
  <si>
    <t>CONSTRUCTORA SALFA S.A.</t>
  </si>
  <si>
    <t>99.506.950-4</t>
  </si>
  <si>
    <t>SALFA GESTION S A</t>
  </si>
  <si>
    <t>99.563.590-9</t>
  </si>
  <si>
    <t>SALFA INGENIERIA Y CONSTRUCCION S A</t>
  </si>
  <si>
    <t>76182983-1</t>
  </si>
  <si>
    <t>78.119.320-8</t>
  </si>
  <si>
    <t>AURA INGENIERIA S A</t>
  </si>
  <si>
    <t>93558000-5</t>
  </si>
  <si>
    <t>DISTRIBUIDORA PAPELES INDUSTRIALES SPA</t>
  </si>
  <si>
    <t>96870780-9</t>
  </si>
  <si>
    <t>85.747.000-1</t>
  </si>
  <si>
    <t>ECHEVERRIA IZQUIERDO INGENIERIA Y CONTRUCCION SA</t>
  </si>
  <si>
    <t>76.081.976-K</t>
  </si>
  <si>
    <t>ECHEVERRIA IZQUIERDO CONSTRUCCIONES S A</t>
  </si>
  <si>
    <t>76005049-0</t>
  </si>
  <si>
    <t>78.292.690-K</t>
  </si>
  <si>
    <t>INMOBILIARIA E INVERSIONES VEGAS NEGRAS LIMITADA</t>
  </si>
  <si>
    <t>78.292.700-0</t>
  </si>
  <si>
    <t>INMOBILIARIA E INVERSIONES PERGUE SPA</t>
  </si>
  <si>
    <t>96756460-5</t>
  </si>
  <si>
    <t>4.850.605-4</t>
  </si>
  <si>
    <t>LUIS ALFONSO GUZMAN BAIRD</t>
  </si>
  <si>
    <t>76.524.388-2</t>
  </si>
  <si>
    <t>ASESORIAS E INVERSIONES DP S A</t>
  </si>
  <si>
    <t>83109000-6</t>
  </si>
  <si>
    <t>4.091.745-4</t>
  </si>
  <si>
    <t>JUAN MANUEL TORRES LOPEZ</t>
  </si>
  <si>
    <t>7.116.796-8</t>
  </si>
  <si>
    <t>JOSE MIGUEL CALVO PUIG</t>
  </si>
  <si>
    <t>91.300.000-5</t>
  </si>
  <si>
    <t>4.684.446-7</t>
  </si>
  <si>
    <t>IVAN ARTURO MORENO LOPEZ</t>
  </si>
  <si>
    <t>79.756.050-2</t>
  </si>
  <si>
    <t>VIVIENDAS 2000 LIMITADA</t>
  </si>
  <si>
    <t>7.116.790-9</t>
  </si>
  <si>
    <t>DANIEL CALVO PUIG</t>
  </si>
  <si>
    <t>96.510.110-1</t>
  </si>
  <si>
    <t>SOC DE INGENIERIA VITO LIMITADA</t>
  </si>
  <si>
    <t>91300000-5</t>
  </si>
  <si>
    <t>EMPRESA CONSTRUCTORA TECSA S.A.</t>
  </si>
  <si>
    <t>99.554.660-4</t>
  </si>
  <si>
    <t>TECSA INVERSIONES S A</t>
  </si>
  <si>
    <t>76.033.830-3</t>
  </si>
  <si>
    <t>EMPRESAS TECSA S A</t>
  </si>
  <si>
    <t>INVERSIONES ASCOTAN LTDA</t>
  </si>
  <si>
    <t>LarrainVial CB</t>
  </si>
  <si>
    <t>96684600-3</t>
  </si>
  <si>
    <t xml:space="preserve">EMPRESA DE  MONTAJES INDUSTRIALES SALFA </t>
  </si>
  <si>
    <t>76.730.450-1</t>
  </si>
  <si>
    <t>SALFA GESTION INGENIERIA S A</t>
  </si>
  <si>
    <t>76929210-1</t>
  </si>
  <si>
    <t xml:space="preserve">EMPRESA DE MANTENCIONES Y SERVICIOS SALFA SA  </t>
  </si>
  <si>
    <t>96874030-K</t>
  </si>
  <si>
    <t>90.249.000-0</t>
  </si>
  <si>
    <t xml:space="preserve">BOLSA DE COMERCIO DE SANTIAGO </t>
  </si>
  <si>
    <t>BANCHILE CORREDORES DE BOLSA</t>
  </si>
  <si>
    <t>Santander CB</t>
  </si>
  <si>
    <t>76108126-8</t>
  </si>
  <si>
    <t>76.242.762-1</t>
  </si>
  <si>
    <t>76.179.794-8</t>
  </si>
  <si>
    <t>76242762-1</t>
  </si>
  <si>
    <t>76179794-8</t>
  </si>
  <si>
    <t>59.308.390-K</t>
  </si>
  <si>
    <t>EQUANS SAS</t>
  </si>
  <si>
    <t>76182576-3</t>
  </si>
  <si>
    <t>76.179.797-2</t>
  </si>
  <si>
    <t>INVERSIONES GSES LIMITADA</t>
  </si>
  <si>
    <t>88689100-8</t>
  </si>
  <si>
    <t>96902900-6</t>
  </si>
  <si>
    <t>EQUANS INGENIERIA Y MONTAJE SPA (EQUANS FACILITY)</t>
  </si>
  <si>
    <t>76.182.576-3</t>
  </si>
  <si>
    <t>96543670-7</t>
  </si>
  <si>
    <t>EQUANS MANTENIMIENTO Y MONTAJE ELECTRICO</t>
  </si>
  <si>
    <t>76143206-0</t>
  </si>
  <si>
    <t>76.179.794-9</t>
  </si>
  <si>
    <t>96858530-4</t>
  </si>
  <si>
    <t>EQUANS SERVICIOS DE MANTENCION SPA (EQUANS FACILITY)</t>
  </si>
  <si>
    <t>76485826-3</t>
  </si>
  <si>
    <t>EQUANS SERVICIOS MULTITECNICOS SPA (EQUANS FACILITY)</t>
  </si>
  <si>
    <t>76.182.576-4</t>
  </si>
  <si>
    <t>76697522-4</t>
  </si>
  <si>
    <t>EVOLUCIONA ADMINISTRADORA DE MUTUOS HIPOTECARIOS</t>
  </si>
  <si>
    <t>76951462-7</t>
  </si>
  <si>
    <t>FINGROUP</t>
  </si>
  <si>
    <t>77.69.6976-1</t>
  </si>
  <si>
    <t>SERVICIOS FINDUO III LTDA</t>
  </si>
  <si>
    <t>76.696.976-1</t>
  </si>
  <si>
    <t>COMPASS II (COMPASS GROUP CHILE INVERSIONES II)</t>
  </si>
  <si>
    <t>96.930.540-2</t>
  </si>
  <si>
    <t>COMPASS GROUP CHILE S.A.</t>
  </si>
  <si>
    <t>76452244-3</t>
  </si>
  <si>
    <t>FINMAS SERVICIOS FINANCIEROS</t>
  </si>
  <si>
    <t>91489000-4</t>
  </si>
  <si>
    <t>76.131.865-9</t>
  </si>
  <si>
    <t>INVERSIONES FINNING HOLDING CHILE LIMITADA</t>
  </si>
  <si>
    <t>59.049.620-0</t>
  </si>
  <si>
    <t>LONGINUS HOLDINGS LTD</t>
  </si>
  <si>
    <t>59.049.610-3</t>
  </si>
  <si>
    <t>FINNING INTERNATIONAL INC</t>
  </si>
  <si>
    <t>76041492-1</t>
  </si>
  <si>
    <t>FIORDO AUSTRAL</t>
  </si>
  <si>
    <t>99.546.370-9</t>
  </si>
  <si>
    <t>EMPRESAS CALBUCO SPA</t>
  </si>
  <si>
    <t xml:space="preserve">96.810.430-6 </t>
  </si>
  <si>
    <t>HARINAS Y PROTEINAS DE CHILE S A</t>
  </si>
  <si>
    <t xml:space="preserve">77.053.893-9 </t>
  </si>
  <si>
    <t>BEAMS INVEST CHILE SPA</t>
  </si>
  <si>
    <t xml:space="preserve">78.709.400-7 </t>
  </si>
  <si>
    <t>ASESORIAS E INVERSIONES LA NINA LTDA</t>
  </si>
  <si>
    <t xml:space="preserve">78.365.740-6 </t>
  </si>
  <si>
    <t>AGRICOLA CAFRISA SPA</t>
  </si>
  <si>
    <t xml:space="preserve">78.336.350-K </t>
  </si>
  <si>
    <t>INVERSIONES MIRAMAR LTDA</t>
  </si>
  <si>
    <t>76.144.718-1</t>
  </si>
  <si>
    <t xml:space="preserve"> AGRICOLA TAOMINA LIMITADA</t>
  </si>
  <si>
    <t>96596220-4</t>
  </si>
  <si>
    <t>FIORDOSUR EXPORT</t>
  </si>
  <si>
    <t>76.800.706-3</t>
  </si>
  <si>
    <t>PIDRELLA SPA</t>
  </si>
  <si>
    <t>76.340.007-7</t>
  </si>
  <si>
    <t>SOCIEDAD INMOBILIARIA E INVERSIONES RICARDO ANGUIANO SEPULVEDA LIMITADA</t>
  </si>
  <si>
    <t>SOCIEDAD DE INVERSIONES RICARDO ANGUIANO SEPÚLVEDA LTDA</t>
  </si>
  <si>
    <t>77676934-7</t>
  </si>
  <si>
    <t>FLIP</t>
  </si>
  <si>
    <t>77.643.297-0</t>
  </si>
  <si>
    <t>NUTRISCO S A</t>
  </si>
  <si>
    <t>96.691.330-4</t>
  </si>
  <si>
    <t>DICTUC S A</t>
  </si>
  <si>
    <t>FRIGORIFICO FIORDOSUR</t>
  </si>
  <si>
    <t>76.160.482-1</t>
  </si>
  <si>
    <t>INVERSIONES MBC LIMITADA</t>
  </si>
  <si>
    <t>96557400-K</t>
  </si>
  <si>
    <t>76044336-0</t>
  </si>
  <si>
    <t>GOLDEN OMEGA</t>
  </si>
  <si>
    <t>96.929.960-7</t>
  </si>
  <si>
    <t>ORIZON S A</t>
  </si>
  <si>
    <t>96.893.820-7</t>
  </si>
  <si>
    <t>CORPESCA S A</t>
  </si>
  <si>
    <t>76.040.469-1</t>
  </si>
  <si>
    <t>LOGISTICA ADOS S A</t>
  </si>
  <si>
    <t>96725160-7</t>
  </si>
  <si>
    <t>GRANELES DE CHILE</t>
  </si>
  <si>
    <t>77.096.880-1</t>
  </si>
  <si>
    <t>COMERCIAL Y ASESORIAS CORREA BARROS LIMITADA</t>
  </si>
  <si>
    <t>7.022.663-4</t>
  </si>
  <si>
    <t>GONZALO DEL ROSARIO VIAL CONCHA</t>
  </si>
  <si>
    <t>8.634.810-1</t>
  </si>
  <si>
    <t>PAULINA ANDREA LIRA WILLATT</t>
  </si>
  <si>
    <t>INVERSIONES GRANELES DEL SUR S A</t>
  </si>
  <si>
    <t>76349714-3</t>
  </si>
  <si>
    <t xml:space="preserve">76.381.308-8 </t>
  </si>
  <si>
    <t>INVERSIONES ANTARES SPA</t>
  </si>
  <si>
    <t xml:space="preserve">78.265.270-2 </t>
  </si>
  <si>
    <t>INVERSIONES Y ASESORIAS EL CONDOR S P A</t>
  </si>
  <si>
    <t>78.501.010-8</t>
  </si>
  <si>
    <t xml:space="preserve"> INMOBILIARIA E INVERSIONES PITREN LTDA</t>
  </si>
  <si>
    <t>76.096.608-8</t>
  </si>
  <si>
    <t xml:space="preserve"> INVERSIONES PATIO SPA</t>
  </si>
  <si>
    <t xml:space="preserve">76.410.151-0 </t>
  </si>
  <si>
    <t>INVERSIONES VIEJO ALMENDRAL S A</t>
  </si>
  <si>
    <t xml:space="preserve">76.011.213-5 </t>
  </si>
  <si>
    <t>RENTAS INFESA LIMITADA</t>
  </si>
  <si>
    <t xml:space="preserve">76.741.082-4 </t>
  </si>
  <si>
    <t>MAGIA SPA</t>
  </si>
  <si>
    <t>76261958-K</t>
  </si>
  <si>
    <t>76.250.561-4</t>
  </si>
  <si>
    <t>LUIS FELIPE GALILEA FRESNO INVERSIONES E I R L</t>
  </si>
  <si>
    <t>76724595-5</t>
  </si>
  <si>
    <t>43%.</t>
  </si>
  <si>
    <t>96772810-1</t>
  </si>
  <si>
    <t>88481800-1</t>
  </si>
  <si>
    <t>ICAFAL INGENIERIA Y CONSTRUCCION S A.</t>
  </si>
  <si>
    <t>76.019.323-2</t>
  </si>
  <si>
    <t xml:space="preserve"> INVERSIONES NIREHUE LIMITADA</t>
  </si>
  <si>
    <t xml:space="preserve">76.019.317-8 </t>
  </si>
  <si>
    <t>INVERSIONES HUAQUEN LIMITADA</t>
  </si>
  <si>
    <t>76.019.318-6</t>
  </si>
  <si>
    <t xml:space="preserve"> INVERSIONES EL MAITEN LIMITADA</t>
  </si>
  <si>
    <t xml:space="preserve">76.360.864-6 </t>
  </si>
  <si>
    <t>INVERSIONES PAILAPULLI S A</t>
  </si>
  <si>
    <t xml:space="preserve">77.609.000-K </t>
  </si>
  <si>
    <t>K Y T ASESORIAS DE INGENIERIA CONSTRUCCION Y COMUNICACIONES LIMITADA</t>
  </si>
  <si>
    <t xml:space="preserve">76.362.482-K </t>
  </si>
  <si>
    <t>INVERSIONES PUNTA AGUILA S A</t>
  </si>
  <si>
    <t>76.019.321-6</t>
  </si>
  <si>
    <t xml:space="preserve"> INVERSIONES ANDALUE LIMITADA</t>
  </si>
  <si>
    <t>79723890-2</t>
  </si>
  <si>
    <t>78.245.900-7</t>
  </si>
  <si>
    <t>SOC DE INVERSIONES QUEULAT LIMITADA</t>
  </si>
  <si>
    <t>77189740-1</t>
  </si>
  <si>
    <t>77.206.990-1</t>
  </si>
  <si>
    <t>INVERSIONES TALAVERA LIMITADA</t>
  </si>
  <si>
    <t>77.639.960-4</t>
  </si>
  <si>
    <t>INMOBILIARIA LOS ROBLES S A</t>
  </si>
  <si>
    <t>96.687.870-3</t>
  </si>
  <si>
    <t>CONFORMADORA DE METALES LIMITADA</t>
  </si>
  <si>
    <t>76361625-8</t>
  </si>
  <si>
    <t>76.058.526-2</t>
  </si>
  <si>
    <t>INVERSIONES SANTA ESTHER LIMITADA</t>
  </si>
  <si>
    <t>77.209.689-5</t>
  </si>
  <si>
    <t>IKA EMPRESAS SPA</t>
  </si>
  <si>
    <t>87996400-8</t>
  </si>
  <si>
    <t xml:space="preserve">ING. Y CONST. MAS ERRAZURIZ LTDA  </t>
  </si>
  <si>
    <t>76.206.807-9</t>
  </si>
  <si>
    <t>INVERSIONES MAS ERRAZURIZ S.A.</t>
  </si>
  <si>
    <t>77.124.350-9</t>
  </si>
  <si>
    <t>INVERSIONES JAIME ERRÁZURIZ LTDA</t>
  </si>
  <si>
    <t>77.124.330-4</t>
  </si>
  <si>
    <t>INVERSIONES JORGE MAS LTDA</t>
  </si>
  <si>
    <t>77.124.370-3</t>
  </si>
  <si>
    <t>INVERSIONES MANUEL ANTONIO ERRÁZURIZ LTDA</t>
  </si>
  <si>
    <t>78137000-2</t>
  </si>
  <si>
    <t>59.065.750-6</t>
  </si>
  <si>
    <t>INGRAM MICRO LATIN AMERICA</t>
  </si>
  <si>
    <t>59.213.220-6</t>
  </si>
  <si>
    <t>INGRAM MICRO INC</t>
  </si>
  <si>
    <t>76805119-4</t>
  </si>
  <si>
    <t>76855117-0</t>
  </si>
  <si>
    <t>78.733.880-1</t>
  </si>
  <si>
    <t>INVERSIONES HIGUERILLAS LTDA</t>
  </si>
  <si>
    <t>76.239.292-5</t>
  </si>
  <si>
    <t>INVERSIONES HIGUERILLAS UNO LIMITADA</t>
  </si>
  <si>
    <t>77084845-8</t>
  </si>
  <si>
    <t>INVERSIONES Y RENTAS ELEVENTHS</t>
  </si>
  <si>
    <t>96.597.540-3</t>
  </si>
  <si>
    <t>INVERSIONES MATOC SPA</t>
  </si>
  <si>
    <t>76.975.848-8</t>
  </si>
  <si>
    <t>AP RENTA UNO SPA</t>
  </si>
  <si>
    <t>99559230-4</t>
  </si>
  <si>
    <t>ISS CHILE S.A</t>
  </si>
  <si>
    <t>59.106.530-0</t>
  </si>
  <si>
    <t xml:space="preserve">ISS FINANS A/S </t>
  </si>
  <si>
    <t>59.106.540-8</t>
  </si>
  <si>
    <t>ISS GLOBAL A/S</t>
  </si>
  <si>
    <t>89026000-4</t>
  </si>
  <si>
    <t xml:space="preserve">ISS FACILITY SERVICES S.A.  </t>
  </si>
  <si>
    <t>99.559.230-4</t>
  </si>
  <si>
    <t>ISS CHILE S A</t>
  </si>
  <si>
    <t>80571500-6</t>
  </si>
  <si>
    <t>89.026.000-4</t>
  </si>
  <si>
    <t>ISS FACILITY SERVICES S A</t>
  </si>
  <si>
    <t>77025900-2</t>
  </si>
  <si>
    <t>ISS SERVICIOS INTEGRALES LTDA</t>
  </si>
  <si>
    <t>99587310-9</t>
  </si>
  <si>
    <t xml:space="preserve">LARRAIN VIAL CORREDORA DE BOLSA SA  </t>
  </si>
  <si>
    <t>93.883.000-2</t>
  </si>
  <si>
    <t>LARRAINVIAL SpA</t>
  </si>
  <si>
    <t>7.227.103-3</t>
  </si>
  <si>
    <t>SANTIAGO VIAL ECHEVERRIA</t>
  </si>
  <si>
    <t>76857210-0</t>
  </si>
  <si>
    <t>76014610-2</t>
  </si>
  <si>
    <t>LG ELECTRONICS INC CHILE LTDA</t>
  </si>
  <si>
    <t>59.238.660-7</t>
  </si>
  <si>
    <t>LG ELECTRONICS PANAMA S A</t>
  </si>
  <si>
    <t>59.051.660-0</t>
  </si>
  <si>
    <t>LG ELECTRONICS INC</t>
  </si>
  <si>
    <t>76248671-7</t>
  </si>
  <si>
    <t>MAR FUSIÓN S.A.</t>
  </si>
  <si>
    <t>76.093.861-0</t>
  </si>
  <si>
    <t>PLATAFORMA GESTION DE NEGOCIOS SPA</t>
  </si>
  <si>
    <t>76.167.033-6</t>
  </si>
  <si>
    <t>INVERSIONES WALDRON Y COMPANIA LIMITADA</t>
  </si>
  <si>
    <t>76951612-3</t>
  </si>
  <si>
    <t>76769420-2</t>
  </si>
  <si>
    <t>MULTIEXPORT PATAGONIA S A</t>
  </si>
  <si>
    <t>86968900-9</t>
  </si>
  <si>
    <t>NEXXO SA</t>
  </si>
  <si>
    <t>76.590.301-7</t>
  </si>
  <si>
    <t>INVERSIONES GRUPO PORTOBELLO LIMITADA</t>
  </si>
  <si>
    <t>76.578.809-9</t>
  </si>
  <si>
    <t>ECHEVERRIA IZQUIERDO MANTENCIONES INDUSTRIALES S A</t>
  </si>
  <si>
    <t>77643296-2</t>
  </si>
  <si>
    <t>NUTRISCO CHILE S.A.</t>
  </si>
  <si>
    <t>91.123.000-3</t>
  </si>
  <si>
    <t>PESQUERA IQUIQUE GUANAYE S A</t>
  </si>
  <si>
    <t>91.643.000-0</t>
  </si>
  <si>
    <t>INVERSIONES NUTRAVALOR S A</t>
  </si>
  <si>
    <t>96945150-6</t>
  </si>
  <si>
    <t>59.094.210-3</t>
  </si>
  <si>
    <t>OBRASCON HUARTE LAIN S A</t>
  </si>
  <si>
    <t>59.164.420-3</t>
  </si>
  <si>
    <t>OHL INDUSTRIAL S L UNIPERSONAL</t>
  </si>
  <si>
    <t>96912440-8</t>
  </si>
  <si>
    <t>76.004.559-4</t>
  </si>
  <si>
    <t>PATAGONIA INVESTMENT S A</t>
  </si>
  <si>
    <t>93.845.000-5</t>
  </si>
  <si>
    <t>JUGOS CONCENTRADOS S A</t>
  </si>
  <si>
    <t>90.278.000-9</t>
  </si>
  <si>
    <t>96.337.000-8</t>
  </si>
  <si>
    <t>CARGILL AGRO LIMITADA</t>
  </si>
  <si>
    <t>96877150-7</t>
  </si>
  <si>
    <t>PENA SPOERER Y CIA S.A</t>
  </si>
  <si>
    <t>76.455.078-1</t>
  </si>
  <si>
    <t>INVERSIONES NUEVA HUECHURABA LIMITADA</t>
  </si>
  <si>
    <t>96.852.370-8</t>
  </si>
  <si>
    <t>INMOBILIARIA E INVERSIONES LA COMPANIA LIMITADA</t>
  </si>
  <si>
    <t>76.180.546-0</t>
  </si>
  <si>
    <t>INMOBILIARIA E INVERSIONES GAGA SPA</t>
  </si>
  <si>
    <t>76.699.401-6</t>
  </si>
  <si>
    <t>INVERSIONES OLIVIA SPA</t>
  </si>
  <si>
    <t>76.246.708-9</t>
  </si>
  <si>
    <t>INVERSIONES KAUFMANN CHILE S A</t>
  </si>
  <si>
    <t>77.262.009-8</t>
  </si>
  <si>
    <t>INMOBILIARIA BAHIA MANSA SPA</t>
  </si>
  <si>
    <t>76.766.870-8</t>
  </si>
  <si>
    <t>FIORDO AUSTRAL SPA</t>
  </si>
  <si>
    <t>76.178.934-1</t>
  </si>
  <si>
    <t>INVERSIONES AUSTRAL SPA</t>
  </si>
  <si>
    <t>96588560-9</t>
  </si>
  <si>
    <t>76.927.707-2</t>
  </si>
  <si>
    <t>TERRAFOUNDATIONS S A</t>
  </si>
  <si>
    <t>76.208.864-9</t>
  </si>
  <si>
    <t>INVERSIONES ROSARIO NORTE 532 LIMITADA</t>
  </si>
  <si>
    <t>79794890-K</t>
  </si>
  <si>
    <t>5.398.812-1</t>
  </si>
  <si>
    <t>LAURA TERESA PORTUGAL BECERRA</t>
  </si>
  <si>
    <t>5.220.496-8</t>
  </si>
  <si>
    <t>RAUL PLANELLS IBÁÑEZ</t>
  </si>
  <si>
    <t>77433338-K</t>
  </si>
  <si>
    <t>RENTAS QUILÍN</t>
  </si>
  <si>
    <t>78.209.740-7</t>
  </si>
  <si>
    <t>SOC DE INVERSIONES PAMPLONA</t>
  </si>
  <si>
    <t>76294870-2</t>
  </si>
  <si>
    <t>59.121.920-0</t>
  </si>
  <si>
    <t xml:space="preserve"> PLAINS VIEW FARMS CHILE</t>
  </si>
  <si>
    <t>59.121.930-8</t>
  </si>
  <si>
    <t>HART TRUST</t>
  </si>
  <si>
    <t>59.121.890-5</t>
  </si>
  <si>
    <t>MARK DIANE TOWNSHEND FAMILY TRUST</t>
  </si>
  <si>
    <t>59.121.860-3</t>
  </si>
  <si>
    <t>KENNEDY PROPERTY TRUST</t>
  </si>
  <si>
    <t>59.121.870-0</t>
  </si>
  <si>
    <t>KINRICH HOLDINGS LIMITED</t>
  </si>
  <si>
    <t>59.121.910-3</t>
  </si>
  <si>
    <t>AGRICOLA HOLDINGS LIMITED</t>
  </si>
  <si>
    <t>59.121.880-8</t>
  </si>
  <si>
    <t>MJ BL KARL FAMILY TRUST</t>
  </si>
  <si>
    <t>96786880-9</t>
  </si>
  <si>
    <t>59.058.770-2</t>
  </si>
  <si>
    <t>SACYR CONSTRUCCION S A</t>
  </si>
  <si>
    <t>59.084.000-9</t>
  </si>
  <si>
    <t>INCHISACYR S A</t>
  </si>
  <si>
    <t>59.205.450-7</t>
  </si>
  <si>
    <t>SACYR CONSTRUCCION PARTICIPACIONES ACCIONARIALES S L</t>
  </si>
  <si>
    <t>76296099-0</t>
  </si>
  <si>
    <t>SALMONES AUSTRAL</t>
  </si>
  <si>
    <t>76.048.512-8</t>
  </si>
  <si>
    <t>INVERSIONES ACUICOLAS S A</t>
  </si>
  <si>
    <t>76.893.840-7</t>
  </si>
  <si>
    <t>INVERSIONES MELINKA LIMITADA</t>
  </si>
  <si>
    <t>96.512.650-3</t>
  </si>
  <si>
    <t>BIOMAR CHILE S A</t>
  </si>
  <si>
    <t>AGRICOLA TAOMINA LIMITADA</t>
  </si>
  <si>
    <t>76.617.410-8</t>
  </si>
  <si>
    <t>INVERSIONES NUEVO MILENIO SPA</t>
  </si>
  <si>
    <t>79.822.680-0</t>
  </si>
  <si>
    <t>INVERSIONES SANTA ISABEL LIMITADA</t>
  </si>
  <si>
    <t>76653690-5</t>
  </si>
  <si>
    <t>SALMONES BLUMAR</t>
  </si>
  <si>
    <t>80.860.400-0</t>
  </si>
  <si>
    <t>BLUMAR S A</t>
  </si>
  <si>
    <t>99.575.430-4</t>
  </si>
  <si>
    <t>PESQUERA BAHIA CALDERA S A</t>
  </si>
  <si>
    <t>76794340-7</t>
  </si>
  <si>
    <t xml:space="preserve">SALMONES BLUMAR MAGALLANES </t>
  </si>
  <si>
    <t>76.653.690-5</t>
  </si>
  <si>
    <t>SALMONES BLUMAR S A</t>
  </si>
  <si>
    <t>79559220-2</t>
  </si>
  <si>
    <t>SALMONES PACIFIC STAR</t>
  </si>
  <si>
    <t>76.308.756-5</t>
  </si>
  <si>
    <t>SALMONES AUSTRAL RESIDUAL SPA</t>
  </si>
  <si>
    <t>76.296.099-0</t>
  </si>
  <si>
    <t>SALMONES AUSTRAL S A</t>
  </si>
  <si>
    <t>77460259-3</t>
  </si>
  <si>
    <t>SCF SERVICIOS FINANCIEROS</t>
  </si>
  <si>
    <t>59.305.270-2</t>
  </si>
  <si>
    <t>WHEREX LTDA</t>
  </si>
  <si>
    <t>76.426.922-5</t>
  </si>
  <si>
    <t>CCS SpA</t>
  </si>
  <si>
    <t>76145047-6</t>
  </si>
  <si>
    <t>96.766.600-9</t>
  </si>
  <si>
    <t>SCHWAGER S A</t>
  </si>
  <si>
    <t>76.134.775-6</t>
  </si>
  <si>
    <t>SOCIEDAD DE INVERSIONES Y ASESORIAS INVAOS LIMITADA</t>
  </si>
  <si>
    <t>93933000-3</t>
  </si>
  <si>
    <t>SOCIEDAD PETREOS</t>
  </si>
  <si>
    <t>91.337.000-7</t>
  </si>
  <si>
    <t>CEMENTOS POLPAICO S.A.</t>
  </si>
  <si>
    <t>90635000-9</t>
  </si>
  <si>
    <t xml:space="preserve">TELEFONICA CHILE S.A  </t>
  </si>
  <si>
    <t>78.703.410-1</t>
  </si>
  <si>
    <t>TELEFONICA EMPRESAS CHILE S.A.</t>
  </si>
  <si>
    <t>78703410-1</t>
  </si>
  <si>
    <t>TELEFÓNICA EMPRESAS S.A.</t>
  </si>
  <si>
    <t>76124890-1</t>
  </si>
  <si>
    <t>77620020-4</t>
  </si>
  <si>
    <t>TERRAMAR</t>
  </si>
  <si>
    <t>77.203.390-7</t>
  </si>
  <si>
    <t>INMOBILIARIA RODAL SPA</t>
  </si>
  <si>
    <t> 25%</t>
  </si>
  <si>
    <t>96.621.250-0</t>
  </si>
  <si>
    <t>INMOBILIARIA E INVERSIONES SANTA AGUSTINA I LIMITADA</t>
  </si>
  <si>
    <t>76.325.250-7</t>
  </si>
  <si>
    <t>INVERSIONES BENJAGUS LIMITADA</t>
  </si>
  <si>
    <t>76011573-8</t>
  </si>
  <si>
    <t>TOROMIRO SPA</t>
  </si>
  <si>
    <t>76.294.870-2</t>
  </si>
  <si>
    <t>RIMU S A</t>
  </si>
  <si>
    <t>76.320.770-6</t>
  </si>
  <si>
    <t>MANUKA SPA</t>
  </si>
  <si>
    <t>96566740-7</t>
  </si>
  <si>
    <t>TRUSAL</t>
  </si>
  <si>
    <t>71614000-8</t>
  </si>
  <si>
    <t>FUNDACIÓN PRIVADA SIN FINES DE LUCRO</t>
  </si>
  <si>
    <t>77598126-1</t>
  </si>
  <si>
    <t>VALLE FRIO</t>
  </si>
  <si>
    <t>76.197.286-3</t>
  </si>
  <si>
    <t>AGROINDUSTRIAL VALLE FRIO SOCIEDAD ANONIMA</t>
  </si>
  <si>
    <t>76136076-0</t>
  </si>
  <si>
    <t>VIAL Y VIVES-DSD</t>
  </si>
  <si>
    <t>59.165.810-7</t>
  </si>
  <si>
    <t>CUMBRA PERÚ S.A.</t>
  </si>
  <si>
    <t>76.053.008-5</t>
  </si>
  <si>
    <t>INVERSIONES LA PLANICIE LIMITADA</t>
  </si>
  <si>
    <t>76.095.351-2</t>
  </si>
  <si>
    <t>Inversiones V y V SPA</t>
  </si>
  <si>
    <t>0.21%</t>
  </si>
  <si>
    <t>76.052.953-2</t>
  </si>
  <si>
    <t>Inversiones Magnolios Ltda.</t>
  </si>
  <si>
    <t>0.10%</t>
  </si>
  <si>
    <t>76.141.282-5</t>
  </si>
  <si>
    <t>ASESORIAS E INVERSIONES SAN FRANCISCO SPA</t>
  </si>
  <si>
    <t>78.811.030-8</t>
  </si>
  <si>
    <t>GUZMAN Y MENDIA LTDA</t>
  </si>
  <si>
    <t>76.239.142-2</t>
  </si>
  <si>
    <t>GYM CHILE SPA</t>
  </si>
  <si>
    <t>92461000-K</t>
  </si>
  <si>
    <t>96677260-3</t>
  </si>
  <si>
    <t>VITAPRO</t>
  </si>
  <si>
    <t>59.180.210-0</t>
  </si>
  <si>
    <t>ALICORP HOLDCO ESPAÑA  S.L.</t>
  </si>
  <si>
    <t>59.180.220-8</t>
  </si>
  <si>
    <t>ALICORP INVERSIONES S.A.</t>
  </si>
  <si>
    <t>Grupo económico</t>
  </si>
  <si>
    <t>Clasificación de riesgo externa de la matriz.</t>
  </si>
  <si>
    <t>Clasificación</t>
  </si>
  <si>
    <t xml:space="preserve">BBB- con perspectiva positiva, según Standard &amp; Poor’s </t>
  </si>
  <si>
    <t>B2</t>
  </si>
  <si>
    <t>No tiene</t>
  </si>
  <si>
    <t>N/A</t>
  </si>
  <si>
    <r>
      <rPr>
        <rFont val="Aptos Narrow"/>
        <color rgb="FF000000"/>
        <sz val="10.0"/>
      </rPr>
      <t>BBB+ con tendencia favorable</t>
    </r>
    <r>
      <rPr>
        <rFont val="Arial"/>
        <color rgb="FF000000"/>
        <sz val="10.0"/>
      </rPr>
      <t xml:space="preserve"> según Humphreys </t>
    </r>
  </si>
  <si>
    <t>A6</t>
  </si>
  <si>
    <t>Agroindustrial Valle Frío</t>
  </si>
  <si>
    <t>81624405-6</t>
  </si>
  <si>
    <t>ANDREW CUMMINS</t>
  </si>
  <si>
    <t>Andrew Cummins</t>
  </si>
  <si>
    <t>Aquila Capital</t>
  </si>
  <si>
    <t>76414510-0</t>
  </si>
  <si>
    <t>ARIDOS ACONCAGUA</t>
  </si>
  <si>
    <r>
      <rPr>
        <rFont val="Aptos Narrow"/>
        <color rgb="FF000000"/>
        <sz val="10.0"/>
      </rPr>
      <t>A+ con tendencia estable</t>
    </r>
    <r>
      <rPr>
        <rFont val="Arial"/>
        <color rgb="FF000000"/>
        <sz val="10.0"/>
      </rPr>
      <t xml:space="preserve"> según </t>
    </r>
    <r>
      <rPr>
        <rFont val="Arial"/>
        <b/>
        <color theme="1"/>
        <sz val="11.0"/>
      </rPr>
      <t>ICR Chile</t>
    </r>
  </si>
  <si>
    <t>A3</t>
  </si>
  <si>
    <t>76249099-4</t>
  </si>
  <si>
    <t>BESALCO ENERGÍA RENOVABLE</t>
  </si>
  <si>
    <t>Besalco</t>
  </si>
  <si>
    <r>
      <rPr>
        <rFont val="Aptos Narrow"/>
        <color rgb="FF000000"/>
        <sz val="10.0"/>
      </rPr>
      <t>A- con perspectiva estable</t>
    </r>
    <r>
      <rPr>
        <rFont val="Arial"/>
        <color rgb="FF000000"/>
        <sz val="10.0"/>
      </rPr>
      <t xml:space="preserve"> según </t>
    </r>
    <r>
      <rPr>
        <rFont val="Arial"/>
        <b/>
        <color theme="1"/>
        <sz val="11.0"/>
      </rPr>
      <t>ICR Chile</t>
    </r>
  </si>
  <si>
    <t>76099692-0</t>
  </si>
  <si>
    <t>BESALCO INFRAESTRUCTURA S.A</t>
  </si>
  <si>
    <r>
      <rPr>
        <rFont val="Aptos Narrow"/>
        <color rgb="FF000000"/>
        <sz val="10.0"/>
      </rPr>
      <t>A- con perspectiva estable</t>
    </r>
    <r>
      <rPr>
        <rFont val="Arial"/>
        <color rgb="FF000000"/>
        <sz val="10.0"/>
      </rPr>
      <t xml:space="preserve"> según </t>
    </r>
    <r>
      <rPr>
        <rFont val="Arial"/>
        <b/>
        <color theme="1"/>
        <sz val="11.0"/>
      </rPr>
      <t>ICR Chile</t>
    </r>
  </si>
  <si>
    <t>96727830-0</t>
  </si>
  <si>
    <r>
      <rPr>
        <rFont val="Aptos Narrow"/>
        <color rgb="FF000000"/>
        <sz val="10.0"/>
      </rPr>
      <t>A- con perspectiva estable</t>
    </r>
    <r>
      <rPr>
        <rFont val="Arial"/>
        <color rgb="FF000000"/>
        <sz val="10.0"/>
      </rPr>
      <t xml:space="preserve"> según </t>
    </r>
    <r>
      <rPr>
        <rFont val="Arial"/>
        <b/>
        <color theme="1"/>
        <sz val="11.0"/>
      </rPr>
      <t>ICR Chile</t>
    </r>
  </si>
  <si>
    <t>92434000-2</t>
  </si>
  <si>
    <t>BESALCO S.A.</t>
  </si>
  <si>
    <r>
      <rPr>
        <rFont val="Aptos Narrow"/>
        <color rgb="FF000000"/>
        <sz val="10.0"/>
      </rPr>
      <t>A- con perspectiva estable</t>
    </r>
    <r>
      <rPr>
        <rFont val="Arial"/>
        <color rgb="FF000000"/>
        <sz val="10.0"/>
      </rPr>
      <t xml:space="preserve"> según </t>
    </r>
    <r>
      <rPr>
        <rFont val="Arial"/>
        <b/>
        <color theme="1"/>
        <sz val="11.0"/>
      </rPr>
      <t>ICR Chile</t>
    </r>
  </si>
  <si>
    <r>
      <rPr>
        <rFont val="Aptos Narrow"/>
        <color rgb="FF000000"/>
        <sz val="10.0"/>
      </rPr>
      <t>BBB+ con perspectivas positivas</t>
    </r>
    <r>
      <rPr>
        <rFont val="Arial"/>
        <color rgb="FF000000"/>
        <sz val="10.0"/>
      </rPr>
      <t xml:space="preserve"> según </t>
    </r>
    <r>
      <rPr>
        <rFont val="Arial"/>
        <b/>
        <color theme="1"/>
        <sz val="11.0"/>
      </rPr>
      <t>Feller Rate</t>
    </r>
  </si>
  <si>
    <t>Bora</t>
  </si>
  <si>
    <t>94637000-2</t>
  </si>
  <si>
    <t>CÍA. SIDERÚRGICA HUACHIPATO</t>
  </si>
  <si>
    <t>CAP</t>
  </si>
  <si>
    <r>
      <rPr>
        <rFont val="Aptos Narrow"/>
        <color rgb="FF000000"/>
        <sz val="10.0"/>
      </rPr>
      <t>BBB-</t>
    </r>
    <r>
      <rPr>
        <rFont val="Arial"/>
        <color rgb="FF000000"/>
        <sz val="10.0"/>
      </rPr>
      <t xml:space="preserve"> en escala internacional según </t>
    </r>
    <r>
      <rPr>
        <rFont val="Arial"/>
        <b/>
        <color theme="1"/>
        <sz val="11.0"/>
      </rPr>
      <t>Fitch Ratings</t>
    </r>
    <r>
      <rPr>
        <rFont val="Arial"/>
        <color rgb="FF000000"/>
        <sz val="10.0"/>
      </rPr>
      <t xml:space="preserve">, con perspectiva estable. En escala nacional, su clasificación es </t>
    </r>
    <r>
      <rPr>
        <rFont val="Arial"/>
        <b/>
        <color theme="1"/>
        <sz val="11.0"/>
      </rPr>
      <t>AA-(cl)</t>
    </r>
  </si>
  <si>
    <r>
      <rPr>
        <rFont val="Aptos Narrow"/>
        <color rgb="FF000000"/>
        <sz val="10.0"/>
      </rPr>
      <t>BBB-</t>
    </r>
    <r>
      <rPr>
        <rFont val="Arial"/>
        <color rgb="FF000000"/>
        <sz val="10.0"/>
      </rPr>
      <t xml:space="preserve"> en escala internacional según </t>
    </r>
    <r>
      <rPr>
        <rFont val="Arial"/>
        <b/>
        <color theme="1"/>
        <sz val="11.0"/>
      </rPr>
      <t>Fitch Ratings</t>
    </r>
    <r>
      <rPr>
        <rFont val="Arial"/>
        <color rgb="FF000000"/>
        <sz val="10.0"/>
      </rPr>
      <t xml:space="preserve">, con perspectiva estable. En escala nacional, su clasificación es </t>
    </r>
    <r>
      <rPr>
        <rFont val="Arial"/>
        <b/>
        <color theme="1"/>
        <sz val="11.0"/>
      </rPr>
      <t>AA-(cl)</t>
    </r>
  </si>
  <si>
    <t>Minerales Copiapó</t>
  </si>
  <si>
    <t>76894086-K</t>
  </si>
  <si>
    <t>CONSORCIO CONSTRUCTOR BOV</t>
  </si>
  <si>
    <t>BOV</t>
  </si>
  <si>
    <t>76818074-1</t>
  </si>
  <si>
    <t xml:space="preserve">CONSORCIO LAGUNA VERDE S.A.  </t>
  </si>
  <si>
    <r>
      <rPr>
        <rFont val="Aptos Narrow"/>
        <color rgb="FF000000"/>
        <sz val="10.0"/>
      </rPr>
      <t>A- con perspectiva estable</t>
    </r>
    <r>
      <rPr>
        <rFont val="Arial"/>
        <color rgb="FF000000"/>
        <sz val="10.0"/>
      </rPr>
      <t xml:space="preserve"> según </t>
    </r>
    <r>
      <rPr>
        <rFont val="Arial"/>
        <b/>
        <color theme="1"/>
        <sz val="11.0"/>
      </rPr>
      <t>ICR Chile</t>
    </r>
  </si>
  <si>
    <t>CONSORCIO MASTER DRILLING BESALCO S.A.</t>
  </si>
  <si>
    <r>
      <rPr>
        <rFont val="Aptos Narrow"/>
        <color rgb="FF000000"/>
        <sz val="10.0"/>
      </rPr>
      <t>A- con perspectiva estable</t>
    </r>
    <r>
      <rPr>
        <rFont val="Arial"/>
        <color rgb="FF000000"/>
        <sz val="10.0"/>
      </rPr>
      <t xml:space="preserve"> según </t>
    </r>
    <r>
      <rPr>
        <rFont val="Arial"/>
        <b/>
        <color theme="1"/>
        <sz val="11.0"/>
      </rPr>
      <t>ICR Chile</t>
    </r>
  </si>
  <si>
    <r>
      <rPr>
        <rFont val="Aptos Narrow"/>
        <color rgb="FF000000"/>
        <sz val="10.0"/>
      </rPr>
      <t>BBB con tendencia estable</t>
    </r>
    <r>
      <rPr>
        <rFont val="Arial"/>
        <color rgb="FF000000"/>
        <sz val="10.0"/>
      </rPr>
      <t xml:space="preserve"> según </t>
    </r>
    <r>
      <rPr>
        <rFont val="Arial"/>
        <b/>
        <color theme="1"/>
        <sz val="11.0"/>
      </rPr>
      <t>ICR Chile</t>
    </r>
  </si>
  <si>
    <t>B1</t>
  </si>
  <si>
    <t>CONSTRUCTORA SALFA S A</t>
  </si>
  <si>
    <r>
      <rPr>
        <rFont val="Aptos Narrow"/>
        <color rgb="FF000000"/>
        <sz val="10.0"/>
      </rPr>
      <t>BBB con tendencia estable</t>
    </r>
    <r>
      <rPr>
        <rFont val="Arial"/>
        <color rgb="FF000000"/>
        <sz val="10.0"/>
      </rPr>
      <t xml:space="preserve"> según </t>
    </r>
    <r>
      <rPr>
        <rFont val="Arial"/>
        <b/>
        <color theme="1"/>
        <sz val="11.0"/>
      </rPr>
      <t>ICR Chile</t>
    </r>
  </si>
  <si>
    <t xml:space="preserve">61704000-K </t>
  </si>
  <si>
    <t>Codelco</t>
  </si>
  <si>
    <r>
      <rPr>
        <rFont val="Aptos Narrow"/>
        <color rgb="FF000000"/>
        <sz val="10.0"/>
      </rPr>
      <t>BBB+ con perspectiva estable</t>
    </r>
    <r>
      <rPr>
        <rFont val="Arial"/>
        <color rgb="FF000000"/>
        <sz val="10.0"/>
      </rPr>
      <t xml:space="preserve"> según </t>
    </r>
    <r>
      <rPr>
        <rFont val="Arial"/>
        <b/>
        <color theme="1"/>
        <sz val="11.0"/>
      </rPr>
      <t>Standard &amp; Poor’s</t>
    </r>
    <r>
      <rPr>
        <rFont val="Arial"/>
        <color rgb="FF000000"/>
        <sz val="10.0"/>
      </rPr>
      <t xml:space="preserve"> y </t>
    </r>
    <r>
      <rPr>
        <rFont val="Arial"/>
        <b/>
        <color theme="1"/>
        <sz val="11.0"/>
      </rPr>
      <t>Fitch Ratings</t>
    </r>
    <r>
      <rPr>
        <rFont val="Arial"/>
        <color rgb="FF000000"/>
        <sz val="10.0"/>
      </rPr>
      <t xml:space="preserve">. En escala nacional, su clasificación es </t>
    </r>
    <r>
      <rPr>
        <rFont val="Arial"/>
        <b/>
        <color theme="1"/>
        <sz val="11.0"/>
      </rPr>
      <t>AA+</t>
    </r>
    <r>
      <rPr>
        <rFont val="Arial"/>
        <color rgb="FF000000"/>
        <sz val="10.0"/>
      </rPr>
      <t xml:space="preserve"> según Feller Rate</t>
    </r>
  </si>
  <si>
    <t>93372000-4</t>
  </si>
  <si>
    <t xml:space="preserve">CRISTALERIAS TORO SPA  </t>
  </si>
  <si>
    <t>Cristalerías Toro</t>
  </si>
  <si>
    <t>76081976-K</t>
  </si>
  <si>
    <t>ECHEVERRÍA IZQUIERDO CONSTRUCCIONES</t>
  </si>
  <si>
    <r>
      <rPr>
        <rFont val="Aptos Narrow"/>
        <color rgb="FF000000"/>
        <sz val="10.0"/>
      </rPr>
      <t>BBB+ con tendencia estable</t>
    </r>
    <r>
      <rPr>
        <rFont val="Arial"/>
        <color rgb="FF000000"/>
        <sz val="10.0"/>
      </rPr>
      <t xml:space="preserve"> según </t>
    </r>
    <r>
      <rPr>
        <rFont val="Arial"/>
        <b/>
        <color theme="1"/>
        <sz val="11.0"/>
      </rPr>
      <t>Humphreys</t>
    </r>
  </si>
  <si>
    <t>85747000-1</t>
  </si>
  <si>
    <t>ECHEVERRÍA IZQUIERDO INGENIERÍA Y CONSTRUCCIÓN</t>
  </si>
  <si>
    <r>
      <rPr>
        <rFont val="Aptos Narrow"/>
        <color rgb="FF000000"/>
        <sz val="10.0"/>
      </rPr>
      <t>BBB+ con tendencia estable</t>
    </r>
    <r>
      <rPr>
        <rFont val="Arial"/>
        <color rgb="FF000000"/>
        <sz val="10.0"/>
      </rPr>
      <t xml:space="preserve"> según </t>
    </r>
    <r>
      <rPr>
        <rFont val="Arial"/>
        <b/>
        <color theme="1"/>
        <sz val="11.0"/>
      </rPr>
      <t>Humphreys</t>
    </r>
  </si>
  <si>
    <r>
      <rPr>
        <rFont val="Aptos Narrow"/>
        <color rgb="FF000000"/>
        <sz val="10.0"/>
      </rPr>
      <t>BBB+ con tendencia estable</t>
    </r>
    <r>
      <rPr>
        <rFont val="Arial"/>
        <color rgb="FF000000"/>
        <sz val="10.0"/>
      </rPr>
      <t xml:space="preserve"> según </t>
    </r>
    <r>
      <rPr>
        <rFont val="Arial"/>
        <b/>
        <color theme="1"/>
        <sz val="11.0"/>
      </rPr>
      <t>Humphreys</t>
    </r>
  </si>
  <si>
    <r>
      <rPr>
        <rFont val="Aptos Narrow"/>
        <color rgb="FF000000"/>
        <sz val="10.0"/>
      </rPr>
      <t>BBB+ con tendencia estable</t>
    </r>
    <r>
      <rPr>
        <rFont val="Arial"/>
        <color rgb="FF000000"/>
        <sz val="10.0"/>
      </rPr>
      <t xml:space="preserve"> según </t>
    </r>
    <r>
      <rPr>
        <rFont val="Arial"/>
        <b/>
        <color theme="1"/>
        <sz val="11.0"/>
      </rPr>
      <t>Humphreys</t>
    </r>
  </si>
  <si>
    <t>76401570-3</t>
  </si>
  <si>
    <t>ELABORADORA DE ALIMENTOS PORVENIR</t>
  </si>
  <si>
    <t>Copec</t>
  </si>
  <si>
    <r>
      <rPr>
        <rFont val="Arial"/>
        <color rgb="FF000000"/>
        <sz val="10.0"/>
      </rPr>
      <t xml:space="preserve"> </t>
    </r>
    <r>
      <rPr>
        <rFont val="Arial"/>
        <b/>
        <color theme="1"/>
        <sz val="11.0"/>
      </rPr>
      <t>AA con perspectiva estable</t>
    </r>
    <r>
      <rPr>
        <rFont val="Arial"/>
        <color rgb="FF000000"/>
        <sz val="10.0"/>
      </rPr>
      <t xml:space="preserve"> según </t>
    </r>
    <r>
      <rPr>
        <rFont val="Arial"/>
        <b/>
        <color theme="1"/>
        <sz val="11.0"/>
      </rPr>
      <t>Feller Rate</t>
    </r>
  </si>
  <si>
    <t>A1</t>
  </si>
  <si>
    <t>76045612-8</t>
  </si>
  <si>
    <t>ELECTRICA NUEVA ENERGÍA</t>
  </si>
  <si>
    <t>Enesa</t>
  </si>
  <si>
    <r>
      <rPr>
        <rFont val="Aptos Narrow"/>
        <color rgb="FF000000"/>
        <sz val="10.0"/>
      </rPr>
      <t>BBB con tendencia estable</t>
    </r>
    <r>
      <rPr>
        <rFont val="Arial"/>
        <color rgb="FF000000"/>
        <sz val="10.0"/>
      </rPr>
      <t xml:space="preserve"> según </t>
    </r>
    <r>
      <rPr>
        <rFont val="Arial"/>
        <b/>
        <color theme="1"/>
        <sz val="11.0"/>
      </rPr>
      <t>ICR Chile</t>
    </r>
  </si>
  <si>
    <r>
      <rPr>
        <rFont val="Aptos Narrow"/>
        <color rgb="FF000000"/>
        <sz val="10.0"/>
      </rPr>
      <t>BBB con tendencia estable</t>
    </r>
    <r>
      <rPr>
        <rFont val="Arial"/>
        <color rgb="FF000000"/>
        <sz val="10.0"/>
      </rPr>
      <t xml:space="preserve"> según </t>
    </r>
    <r>
      <rPr>
        <rFont val="Arial"/>
        <b/>
        <color theme="1"/>
        <sz val="11.0"/>
      </rPr>
      <t>ICR Chile</t>
    </r>
  </si>
  <si>
    <r>
      <rPr>
        <rFont val="Aptos Narrow"/>
        <color rgb="FF000000"/>
        <sz val="10.0"/>
      </rPr>
      <t>BBB con tendencia estable</t>
    </r>
    <r>
      <rPr>
        <rFont val="Arial"/>
        <color rgb="FF000000"/>
        <sz val="10.0"/>
      </rPr>
      <t xml:space="preserve"> según </t>
    </r>
    <r>
      <rPr>
        <rFont val="Arial"/>
        <b/>
        <color theme="1"/>
        <sz val="11.0"/>
      </rPr>
      <t>ICR Chile</t>
    </r>
  </si>
  <si>
    <r>
      <rPr>
        <rFont val="Aptos Narrow"/>
        <color rgb="FF000000"/>
        <sz val="10.0"/>
      </rPr>
      <t>BBB con tendencia estable</t>
    </r>
    <r>
      <rPr>
        <rFont val="Arial"/>
        <color rgb="FF000000"/>
        <sz val="10.0"/>
      </rPr>
      <t xml:space="preserve"> según </t>
    </r>
    <r>
      <rPr>
        <rFont val="Arial"/>
        <b/>
        <color theme="1"/>
        <sz val="11.0"/>
      </rPr>
      <t>ICR Chile</t>
    </r>
  </si>
  <si>
    <r>
      <rPr>
        <rFont val="Aptos Narrow"/>
        <color rgb="FF000000"/>
        <sz val="10.0"/>
      </rPr>
      <t>B+</t>
    </r>
    <r>
      <rPr>
        <rFont val="Arial"/>
        <color rgb="FF000000"/>
        <sz val="10.0"/>
      </rPr>
      <t xml:space="preserve"> según </t>
    </r>
    <r>
      <rPr>
        <rFont val="Arial"/>
        <b/>
        <color theme="1"/>
        <sz val="11.0"/>
      </rPr>
      <t>Humphreys</t>
    </r>
    <r>
      <rPr>
        <rFont val="Arial"/>
        <color rgb="FF000000"/>
        <sz val="10.0"/>
      </rPr>
      <t xml:space="preserve"> y </t>
    </r>
    <r>
      <rPr>
        <rFont val="Arial"/>
        <b/>
        <color theme="1"/>
        <sz val="11.0"/>
      </rPr>
      <t>BB-</t>
    </r>
    <r>
      <rPr>
        <rFont val="Arial"/>
        <color rgb="FF000000"/>
        <sz val="10.0"/>
      </rPr>
      <t xml:space="preserve"> según </t>
    </r>
    <r>
      <rPr>
        <rFont val="Arial"/>
        <b/>
        <color theme="1"/>
        <sz val="11.0"/>
      </rPr>
      <t>ICR Chile</t>
    </r>
  </si>
  <si>
    <t>B3</t>
  </si>
  <si>
    <t>Bouygues</t>
  </si>
  <si>
    <r>
      <rPr>
        <rFont val="Aptos Narrow"/>
        <color rgb="FF000000"/>
        <sz val="10.0"/>
      </rPr>
      <t>A-</t>
    </r>
    <r>
      <rPr>
        <rFont val="Arial"/>
        <color rgb="FF000000"/>
        <sz val="10.0"/>
      </rPr>
      <t xml:space="preserve"> por </t>
    </r>
    <r>
      <rPr>
        <rFont val="Arial"/>
        <b/>
        <color theme="1"/>
        <sz val="11.0"/>
      </rPr>
      <t>Standard &amp; Poor’s</t>
    </r>
    <r>
      <rPr>
        <rFont val="Arial"/>
        <color rgb="FF000000"/>
        <sz val="10.0"/>
      </rPr>
      <t xml:space="preserve"> y </t>
    </r>
    <r>
      <rPr>
        <rFont val="Arial"/>
        <b/>
        <color theme="1"/>
        <sz val="11.0"/>
      </rPr>
      <t>A3</t>
    </r>
    <r>
      <rPr>
        <rFont val="Arial"/>
        <color rgb="FF000000"/>
        <sz val="10.0"/>
      </rPr>
      <t xml:space="preserve"> por </t>
    </r>
    <r>
      <rPr>
        <rFont val="Arial"/>
        <b/>
        <color theme="1"/>
        <sz val="11.0"/>
      </rPr>
      <t>Moody’s</t>
    </r>
    <r>
      <rPr>
        <rFont val="Arial"/>
        <color rgb="FF000000"/>
        <sz val="10.0"/>
      </rPr>
      <t>, con variaciones en la perspectiva (estable, negativa, CreditWatch)</t>
    </r>
  </si>
  <si>
    <t>A5</t>
  </si>
  <si>
    <r>
      <rPr>
        <rFont val="Aptos Narrow"/>
        <color rgb="FF000000"/>
        <sz val="10.0"/>
      </rPr>
      <t>A-</t>
    </r>
    <r>
      <rPr>
        <rFont val="Arial"/>
        <color rgb="FF000000"/>
        <sz val="10.0"/>
      </rPr>
      <t xml:space="preserve"> por </t>
    </r>
    <r>
      <rPr>
        <rFont val="Arial"/>
        <b/>
        <color theme="1"/>
        <sz val="11.0"/>
      </rPr>
      <t>Standard &amp; Poor’s</t>
    </r>
    <r>
      <rPr>
        <rFont val="Arial"/>
        <color rgb="FF000000"/>
        <sz val="10.0"/>
      </rPr>
      <t xml:space="preserve"> y </t>
    </r>
    <r>
      <rPr>
        <rFont val="Arial"/>
        <b/>
        <color theme="1"/>
        <sz val="11.0"/>
      </rPr>
      <t>A3</t>
    </r>
    <r>
      <rPr>
        <rFont val="Arial"/>
        <color rgb="FF000000"/>
        <sz val="10.0"/>
      </rPr>
      <t xml:space="preserve"> por </t>
    </r>
    <r>
      <rPr>
        <rFont val="Arial"/>
        <b/>
        <color theme="1"/>
        <sz val="11.0"/>
      </rPr>
      <t>Moody’s</t>
    </r>
    <r>
      <rPr>
        <rFont val="Arial"/>
        <color rgb="FF000000"/>
        <sz val="10.0"/>
      </rPr>
      <t>, con variaciones en la perspectiva (estable, negativa, CreditWatch)</t>
    </r>
  </si>
  <si>
    <r>
      <rPr>
        <rFont val="Aptos Narrow"/>
        <color rgb="FF000000"/>
        <sz val="10.0"/>
      </rPr>
      <t>A-</t>
    </r>
    <r>
      <rPr>
        <rFont val="Arial"/>
        <color rgb="FF000000"/>
        <sz val="10.0"/>
      </rPr>
      <t xml:space="preserve"> por </t>
    </r>
    <r>
      <rPr>
        <rFont val="Arial"/>
        <b/>
        <color theme="1"/>
        <sz val="11.0"/>
      </rPr>
      <t>Standard &amp; Poor’s</t>
    </r>
    <r>
      <rPr>
        <rFont val="Arial"/>
        <color rgb="FF000000"/>
        <sz val="10.0"/>
      </rPr>
      <t xml:space="preserve"> y </t>
    </r>
    <r>
      <rPr>
        <rFont val="Arial"/>
        <b/>
        <color theme="1"/>
        <sz val="11.0"/>
      </rPr>
      <t>A3</t>
    </r>
    <r>
      <rPr>
        <rFont val="Arial"/>
        <color rgb="FF000000"/>
        <sz val="10.0"/>
      </rPr>
      <t xml:space="preserve"> por </t>
    </r>
    <r>
      <rPr>
        <rFont val="Arial"/>
        <b/>
        <color theme="1"/>
        <sz val="11.0"/>
      </rPr>
      <t>Moody’s</t>
    </r>
    <r>
      <rPr>
        <rFont val="Arial"/>
        <color rgb="FF000000"/>
        <sz val="10.0"/>
      </rPr>
      <t>, con variaciones en la perspectiva (estable, negativa, CreditWatch)</t>
    </r>
  </si>
  <si>
    <r>
      <rPr>
        <rFont val="Aptos Narrow"/>
        <color rgb="FF000000"/>
        <sz val="10.0"/>
      </rPr>
      <t>A-</t>
    </r>
    <r>
      <rPr>
        <rFont val="Arial"/>
        <color rgb="FF000000"/>
        <sz val="10.0"/>
      </rPr>
      <t xml:space="preserve"> por </t>
    </r>
    <r>
      <rPr>
        <rFont val="Arial"/>
        <b/>
        <color theme="1"/>
        <sz val="11.0"/>
      </rPr>
      <t>Standard &amp; Poor’s</t>
    </r>
    <r>
      <rPr>
        <rFont val="Arial"/>
        <color rgb="FF000000"/>
        <sz val="10.0"/>
      </rPr>
      <t xml:space="preserve"> y </t>
    </r>
    <r>
      <rPr>
        <rFont val="Arial"/>
        <b/>
        <color theme="1"/>
        <sz val="11.0"/>
      </rPr>
      <t>A3</t>
    </r>
    <r>
      <rPr>
        <rFont val="Arial"/>
        <color rgb="FF000000"/>
        <sz val="10.0"/>
      </rPr>
      <t xml:space="preserve"> por </t>
    </r>
    <r>
      <rPr>
        <rFont val="Arial"/>
        <b/>
        <color theme="1"/>
        <sz val="11.0"/>
      </rPr>
      <t>Moody’s</t>
    </r>
    <r>
      <rPr>
        <rFont val="Arial"/>
        <color rgb="FF000000"/>
        <sz val="10.0"/>
      </rPr>
      <t>, con variaciones en la perspectiva (estable, negativa, CreditWatch)</t>
    </r>
  </si>
  <si>
    <r>
      <rPr>
        <rFont val="Aptos Narrow"/>
        <color rgb="FF000000"/>
        <sz val="10.0"/>
      </rPr>
      <t>A-</t>
    </r>
    <r>
      <rPr>
        <rFont val="Arial"/>
        <color rgb="FF000000"/>
        <sz val="10.0"/>
      </rPr>
      <t xml:space="preserve"> por </t>
    </r>
    <r>
      <rPr>
        <rFont val="Arial"/>
        <b/>
        <color theme="1"/>
        <sz val="11.0"/>
      </rPr>
      <t>Standard &amp; Poor’s</t>
    </r>
    <r>
      <rPr>
        <rFont val="Arial"/>
        <color rgb="FF000000"/>
        <sz val="10.0"/>
      </rPr>
      <t xml:space="preserve"> y </t>
    </r>
    <r>
      <rPr>
        <rFont val="Arial"/>
        <b/>
        <color theme="1"/>
        <sz val="11.0"/>
      </rPr>
      <t>A3</t>
    </r>
    <r>
      <rPr>
        <rFont val="Arial"/>
        <color rgb="FF000000"/>
        <sz val="10.0"/>
      </rPr>
      <t xml:space="preserve"> por </t>
    </r>
    <r>
      <rPr>
        <rFont val="Arial"/>
        <b/>
        <color theme="1"/>
        <sz val="11.0"/>
      </rPr>
      <t>Moody’s</t>
    </r>
    <r>
      <rPr>
        <rFont val="Arial"/>
        <color rgb="FF000000"/>
        <sz val="10.0"/>
      </rPr>
      <t>, con variaciones en la perspectiva (estable, negativa, CreditWatch)</t>
    </r>
  </si>
  <si>
    <t>EQUANS INGENIERIA Y MONTAJE SPA</t>
  </si>
  <si>
    <r>
      <rPr>
        <rFont val="Aptos Narrow"/>
        <color rgb="FF000000"/>
        <sz val="10.0"/>
      </rPr>
      <t>A-</t>
    </r>
    <r>
      <rPr>
        <rFont val="Arial"/>
        <color rgb="FF000000"/>
        <sz val="10.0"/>
      </rPr>
      <t xml:space="preserve"> por </t>
    </r>
    <r>
      <rPr>
        <rFont val="Arial"/>
        <b/>
        <color theme="1"/>
        <sz val="11.0"/>
      </rPr>
      <t>Standard &amp; Poor’s</t>
    </r>
    <r>
      <rPr>
        <rFont val="Arial"/>
        <color rgb="FF000000"/>
        <sz val="10.0"/>
      </rPr>
      <t xml:space="preserve"> y </t>
    </r>
    <r>
      <rPr>
        <rFont val="Arial"/>
        <b/>
        <color theme="1"/>
        <sz val="11.0"/>
      </rPr>
      <t>A3</t>
    </r>
    <r>
      <rPr>
        <rFont val="Arial"/>
        <color rgb="FF000000"/>
        <sz val="10.0"/>
      </rPr>
      <t xml:space="preserve"> por </t>
    </r>
    <r>
      <rPr>
        <rFont val="Arial"/>
        <b/>
        <color theme="1"/>
        <sz val="11.0"/>
      </rPr>
      <t>Moody’s</t>
    </r>
    <r>
      <rPr>
        <rFont val="Arial"/>
        <color rgb="FF000000"/>
        <sz val="10.0"/>
      </rPr>
      <t>, con variaciones en la perspectiva (estable, negativa, CreditWatch)</t>
    </r>
  </si>
  <si>
    <r>
      <rPr>
        <rFont val="Aptos Narrow"/>
        <color rgb="FF000000"/>
        <sz val="10.0"/>
      </rPr>
      <t>A-</t>
    </r>
    <r>
      <rPr>
        <rFont val="Arial"/>
        <color rgb="FF000000"/>
        <sz val="10.0"/>
      </rPr>
      <t xml:space="preserve"> por </t>
    </r>
    <r>
      <rPr>
        <rFont val="Arial"/>
        <b/>
        <color theme="1"/>
        <sz val="11.0"/>
      </rPr>
      <t>Standard &amp; Poor’s</t>
    </r>
    <r>
      <rPr>
        <rFont val="Arial"/>
        <color rgb="FF000000"/>
        <sz val="10.0"/>
      </rPr>
      <t xml:space="preserve"> y </t>
    </r>
    <r>
      <rPr>
        <rFont val="Arial"/>
        <b/>
        <color theme="1"/>
        <sz val="11.0"/>
      </rPr>
      <t>A3</t>
    </r>
    <r>
      <rPr>
        <rFont val="Arial"/>
        <color rgb="FF000000"/>
        <sz val="10.0"/>
      </rPr>
      <t xml:space="preserve"> por </t>
    </r>
    <r>
      <rPr>
        <rFont val="Arial"/>
        <b/>
        <color theme="1"/>
        <sz val="11.0"/>
      </rPr>
      <t>Moody’s</t>
    </r>
    <r>
      <rPr>
        <rFont val="Arial"/>
        <color rgb="FF000000"/>
        <sz val="10.0"/>
      </rPr>
      <t>, con variaciones en la perspectiva (estable, negativa, CreditWatch)</t>
    </r>
  </si>
  <si>
    <r>
      <rPr>
        <rFont val="Aptos Narrow"/>
        <color rgb="FF000000"/>
        <sz val="10.0"/>
      </rPr>
      <t>A-</t>
    </r>
    <r>
      <rPr>
        <rFont val="Arial"/>
        <color rgb="FF000000"/>
        <sz val="10.0"/>
      </rPr>
      <t xml:space="preserve"> por </t>
    </r>
    <r>
      <rPr>
        <rFont val="Arial"/>
        <b/>
        <color theme="1"/>
        <sz val="11.0"/>
      </rPr>
      <t>Standard &amp; Poor’s</t>
    </r>
    <r>
      <rPr>
        <rFont val="Arial"/>
        <color rgb="FF000000"/>
        <sz val="10.0"/>
      </rPr>
      <t xml:space="preserve"> y </t>
    </r>
    <r>
      <rPr>
        <rFont val="Arial"/>
        <b/>
        <color theme="1"/>
        <sz val="11.0"/>
      </rPr>
      <t>A3</t>
    </r>
    <r>
      <rPr>
        <rFont val="Arial"/>
        <color rgb="FF000000"/>
        <sz val="10.0"/>
      </rPr>
      <t xml:space="preserve"> por </t>
    </r>
    <r>
      <rPr>
        <rFont val="Arial"/>
        <b/>
        <color theme="1"/>
        <sz val="11.0"/>
      </rPr>
      <t>Moody’s</t>
    </r>
    <r>
      <rPr>
        <rFont val="Arial"/>
        <color rgb="FF000000"/>
        <sz val="10.0"/>
      </rPr>
      <t>, con variaciones en la perspectiva (estable, negativa, CreditWatch)</t>
    </r>
  </si>
  <si>
    <r>
      <rPr>
        <rFont val="Aptos Narrow"/>
        <color rgb="FF000000"/>
        <sz val="10.0"/>
      </rPr>
      <t>A-</t>
    </r>
    <r>
      <rPr>
        <rFont val="Arial"/>
        <color rgb="FF000000"/>
        <sz val="10.0"/>
      </rPr>
      <t xml:space="preserve"> por </t>
    </r>
    <r>
      <rPr>
        <rFont val="Arial"/>
        <b/>
        <color theme="1"/>
        <sz val="11.0"/>
      </rPr>
      <t>Standard &amp; Poor’s</t>
    </r>
    <r>
      <rPr>
        <rFont val="Arial"/>
        <color rgb="FF000000"/>
        <sz val="10.0"/>
      </rPr>
      <t xml:space="preserve"> y </t>
    </r>
    <r>
      <rPr>
        <rFont val="Arial"/>
        <b/>
        <color theme="1"/>
        <sz val="11.0"/>
      </rPr>
      <t>A3</t>
    </r>
    <r>
      <rPr>
        <rFont val="Arial"/>
        <color rgb="FF000000"/>
        <sz val="10.0"/>
      </rPr>
      <t xml:space="preserve"> por </t>
    </r>
    <r>
      <rPr>
        <rFont val="Arial"/>
        <b/>
        <color theme="1"/>
        <sz val="11.0"/>
      </rPr>
      <t>Moody’s</t>
    </r>
    <r>
      <rPr>
        <rFont val="Arial"/>
        <color rgb="FF000000"/>
        <sz val="10.0"/>
      </rPr>
      <t>, con variaciones en la perspectiva (estable, negativa, CreditWatch)</t>
    </r>
  </si>
  <si>
    <r>
      <rPr>
        <rFont val="Aptos Narrow"/>
        <color rgb="FF000000"/>
        <sz val="10.0"/>
      </rPr>
      <t>A-</t>
    </r>
    <r>
      <rPr>
        <rFont val="Arial"/>
        <color rgb="FF000000"/>
        <sz val="10.0"/>
      </rPr>
      <t xml:space="preserve"> por </t>
    </r>
    <r>
      <rPr>
        <rFont val="Arial"/>
        <b/>
        <color theme="1"/>
        <sz val="11.0"/>
      </rPr>
      <t>Standard &amp; Poor’s</t>
    </r>
    <r>
      <rPr>
        <rFont val="Arial"/>
        <color rgb="FF000000"/>
        <sz val="10.0"/>
      </rPr>
      <t xml:space="preserve"> y </t>
    </r>
    <r>
      <rPr>
        <rFont val="Arial"/>
        <b/>
        <color theme="1"/>
        <sz val="11.0"/>
      </rPr>
      <t>A3</t>
    </r>
    <r>
      <rPr>
        <rFont val="Arial"/>
        <color rgb="FF000000"/>
        <sz val="10.0"/>
      </rPr>
      <t xml:space="preserve"> por </t>
    </r>
    <r>
      <rPr>
        <rFont val="Arial"/>
        <b/>
        <color theme="1"/>
        <sz val="11.0"/>
      </rPr>
      <t>Moody’s</t>
    </r>
    <r>
      <rPr>
        <rFont val="Arial"/>
        <color rgb="FF000000"/>
        <sz val="10.0"/>
      </rPr>
      <t>, con variaciones en la perspectiva (estable, negativa, CreditWatch)</t>
    </r>
  </si>
  <si>
    <t>76344931-9</t>
  </si>
  <si>
    <t>EQUANS TELECOM SPA</t>
  </si>
  <si>
    <r>
      <rPr>
        <rFont val="Aptos Narrow"/>
        <color rgb="FF000000"/>
        <sz val="10.0"/>
      </rPr>
      <t>A-</t>
    </r>
    <r>
      <rPr>
        <rFont val="Arial"/>
        <color rgb="FF000000"/>
        <sz val="10.0"/>
      </rPr>
      <t xml:space="preserve"> por </t>
    </r>
    <r>
      <rPr>
        <rFont val="Arial"/>
        <b/>
        <color theme="1"/>
        <sz val="11.0"/>
      </rPr>
      <t>Standard &amp; Poor’s</t>
    </r>
    <r>
      <rPr>
        <rFont val="Arial"/>
        <color rgb="FF000000"/>
        <sz val="10.0"/>
      </rPr>
      <t xml:space="preserve"> y </t>
    </r>
    <r>
      <rPr>
        <rFont val="Arial"/>
        <b/>
        <color theme="1"/>
        <sz val="11.0"/>
      </rPr>
      <t>A3</t>
    </r>
    <r>
      <rPr>
        <rFont val="Arial"/>
        <color rgb="FF000000"/>
        <sz val="10.0"/>
      </rPr>
      <t xml:space="preserve"> por </t>
    </r>
    <r>
      <rPr>
        <rFont val="Arial"/>
        <b/>
        <color theme="1"/>
        <sz val="11.0"/>
      </rPr>
      <t>Moody’s</t>
    </r>
    <r>
      <rPr>
        <rFont val="Arial"/>
        <color rgb="FF000000"/>
        <sz val="10.0"/>
      </rPr>
      <t>, con variaciones en la perspectiva (estable, negativa, CreditWatch)</t>
    </r>
  </si>
  <si>
    <t>Finning</t>
  </si>
  <si>
    <t>76766870-8</t>
  </si>
  <si>
    <t>Fiordo Austral</t>
  </si>
  <si>
    <t xml:space="preserve">FIORDOSUR EXPORT SPA  </t>
  </si>
  <si>
    <r>
      <rPr>
        <rFont val="Arial"/>
        <color rgb="FF000000"/>
        <sz val="10.0"/>
      </rPr>
      <t xml:space="preserve"> </t>
    </r>
    <r>
      <rPr>
        <rFont val="Arial"/>
        <b/>
        <color theme="1"/>
        <sz val="11.0"/>
      </rPr>
      <t>AA con perspectiva estable</t>
    </r>
    <r>
      <rPr>
        <rFont val="Arial"/>
        <color rgb="FF000000"/>
        <sz val="10.0"/>
      </rPr>
      <t xml:space="preserve"> según </t>
    </r>
    <r>
      <rPr>
        <rFont val="Arial"/>
        <b/>
        <color theme="1"/>
        <sz val="11.0"/>
      </rPr>
      <t>Feller Rate</t>
    </r>
  </si>
  <si>
    <r>
      <rPr>
        <rFont val="Arial"/>
        <color rgb="FF000000"/>
        <sz val="10.0"/>
      </rPr>
      <t xml:space="preserve"> </t>
    </r>
    <r>
      <rPr>
        <rFont val="Arial"/>
        <b/>
        <color theme="1"/>
        <sz val="11.0"/>
      </rPr>
      <t>AA con perspectiva estable</t>
    </r>
    <r>
      <rPr>
        <rFont val="Arial"/>
        <color rgb="FF000000"/>
        <sz val="10.0"/>
      </rPr>
      <t xml:space="preserve"> según </t>
    </r>
    <r>
      <rPr>
        <rFont val="Arial"/>
        <b/>
        <color theme="1"/>
        <sz val="11.0"/>
      </rPr>
      <t>Feller Rate</t>
    </r>
  </si>
  <si>
    <r>
      <rPr>
        <rFont val="Arial"/>
        <color rgb="FF000000"/>
        <sz val="10.0"/>
      </rPr>
      <t xml:space="preserve"> </t>
    </r>
    <r>
      <rPr>
        <rFont val="Arial"/>
        <b/>
        <color theme="1"/>
        <sz val="11.0"/>
      </rPr>
      <t>AA con perspectiva estable</t>
    </r>
    <r>
      <rPr>
        <rFont val="Arial"/>
        <color rgb="FF000000"/>
        <sz val="10.0"/>
      </rPr>
      <t xml:space="preserve"> según </t>
    </r>
    <r>
      <rPr>
        <rFont val="Arial"/>
        <b/>
        <color theme="1"/>
        <sz val="11.0"/>
      </rPr>
      <t>Feller Rate</t>
    </r>
  </si>
  <si>
    <r>
      <rPr>
        <rFont val="Aptos Narrow"/>
        <color rgb="FF000000"/>
        <sz val="10.0"/>
      </rPr>
      <t>BBB con tendencia estable</t>
    </r>
    <r>
      <rPr>
        <rFont val="Arial"/>
        <color rgb="FF000000"/>
        <sz val="10.0"/>
      </rPr>
      <t xml:space="preserve"> según </t>
    </r>
    <r>
      <rPr>
        <rFont val="Arial"/>
        <b/>
        <color theme="1"/>
        <sz val="11.0"/>
      </rPr>
      <t>ICR Chile</t>
    </r>
  </si>
  <si>
    <t xml:space="preserve">GOLDEN OMEGA SA  </t>
  </si>
  <si>
    <r>
      <rPr>
        <rFont val="Arial"/>
        <color rgb="FF000000"/>
        <sz val="10.0"/>
      </rPr>
      <t xml:space="preserve"> </t>
    </r>
    <r>
      <rPr>
        <rFont val="Arial"/>
        <b/>
        <color theme="1"/>
        <sz val="11.0"/>
      </rPr>
      <t>AA con perspectiva estable</t>
    </r>
    <r>
      <rPr>
        <rFont val="Arial"/>
        <color rgb="FF000000"/>
        <sz val="10.0"/>
      </rPr>
      <t xml:space="preserve"> según </t>
    </r>
    <r>
      <rPr>
        <rFont val="Arial"/>
        <b/>
        <color theme="1"/>
        <sz val="11.0"/>
      </rPr>
      <t>Feller Rate</t>
    </r>
  </si>
  <si>
    <r>
      <rPr>
        <rFont val="Aptos Narrow"/>
        <color rgb="FF000000"/>
        <sz val="10.0"/>
      </rPr>
      <t>A con tendencia estable</t>
    </r>
    <r>
      <rPr>
        <rFont val="Arial"/>
        <color rgb="FF000000"/>
        <sz val="10.0"/>
      </rPr>
      <t xml:space="preserve"> según </t>
    </r>
    <r>
      <rPr>
        <rFont val="Arial"/>
        <b/>
        <color theme="1"/>
        <sz val="11.0"/>
      </rPr>
      <t>ICR Chile</t>
    </r>
  </si>
  <si>
    <t>A4</t>
  </si>
  <si>
    <t>GT Inversiones</t>
  </si>
  <si>
    <r>
      <rPr>
        <rFont val="Aptos Narrow"/>
        <color rgb="FF000000"/>
        <sz val="10.0"/>
      </rPr>
      <t>BBB+ con tendencia favorable</t>
    </r>
    <r>
      <rPr>
        <rFont val="Arial"/>
        <color rgb="FF000000"/>
        <sz val="10.0"/>
      </rPr>
      <t xml:space="preserve"> según Humphreys </t>
    </r>
  </si>
  <si>
    <r>
      <rPr>
        <rFont val="Aptos Narrow"/>
        <color rgb="FF000000"/>
        <sz val="10.0"/>
      </rPr>
      <t>BBB+ con tendencia favorable</t>
    </r>
    <r>
      <rPr>
        <rFont val="Arial"/>
        <color rgb="FF000000"/>
        <sz val="10.0"/>
      </rPr>
      <t xml:space="preserve"> según Humphreys </t>
    </r>
  </si>
  <si>
    <r>
      <rPr>
        <rFont val="Aptos Narrow"/>
        <color rgb="FF000000"/>
        <sz val="10.0"/>
      </rPr>
      <t>BBB con tendencia estable</t>
    </r>
    <r>
      <rPr>
        <rFont val="Arial"/>
        <color rgb="FF000000"/>
        <sz val="10.0"/>
      </rPr>
      <t xml:space="preserve"> según </t>
    </r>
    <r>
      <rPr>
        <rFont val="Arial"/>
        <b/>
        <color theme="1"/>
        <sz val="11.0"/>
      </rPr>
      <t>ICR Chile</t>
    </r>
  </si>
  <si>
    <t>ICL Cátodos</t>
  </si>
  <si>
    <t>IKA Minería</t>
  </si>
  <si>
    <t>Ingram Micro</t>
  </si>
  <si>
    <r>
      <rPr>
        <rFont val="Aptos Narrow"/>
        <color rgb="FF000000"/>
        <sz val="10.0"/>
      </rPr>
      <t>BBB con tendencia estable</t>
    </r>
    <r>
      <rPr>
        <rFont val="Arial"/>
        <color rgb="FF000000"/>
        <sz val="10.0"/>
      </rPr>
      <t xml:space="preserve"> según </t>
    </r>
    <r>
      <rPr>
        <rFont val="Arial"/>
        <b/>
        <color theme="1"/>
        <sz val="11.0"/>
      </rPr>
      <t>ICR Chile</t>
    </r>
  </si>
  <si>
    <t>Inversiones LP</t>
  </si>
  <si>
    <t>Eleventh</t>
  </si>
  <si>
    <t>ISS CHILE S.A.</t>
  </si>
  <si>
    <t>ISS FACILITY SERVICES S.A.</t>
  </si>
  <si>
    <t>LarrainVial</t>
  </si>
  <si>
    <r>
      <rPr>
        <rFont val="Aptos Narrow"/>
        <color rgb="FF000000"/>
        <sz val="10.0"/>
      </rPr>
      <t>AA- con perspectivas estables</t>
    </r>
    <r>
      <rPr>
        <rFont val="Arial"/>
        <color rgb="FF000000"/>
        <sz val="10.0"/>
      </rPr>
      <t xml:space="preserve"> según </t>
    </r>
    <r>
      <rPr>
        <rFont val="Arial"/>
        <b/>
        <color theme="1"/>
        <sz val="11.0"/>
      </rPr>
      <t>Feller Rate</t>
    </r>
    <r>
      <rPr>
        <rFont val="Arial"/>
        <color rgb="FF000000"/>
        <sz val="10.0"/>
      </rPr>
      <t>.</t>
    </r>
  </si>
  <si>
    <t>A2</t>
  </si>
  <si>
    <r>
      <rPr>
        <rFont val="Aptos Narrow"/>
        <color rgb="FF000000"/>
        <sz val="10.0"/>
      </rPr>
      <t>BBB+ con tendencia favorable</t>
    </r>
    <r>
      <rPr>
        <rFont val="Arial"/>
        <color rgb="FF000000"/>
        <sz val="10.0"/>
      </rPr>
      <t xml:space="preserve"> según Humphreys </t>
    </r>
  </si>
  <si>
    <t>LG</t>
  </si>
  <si>
    <r>
      <rPr>
        <rFont val="Aptos Narrow"/>
        <color rgb="FF000000"/>
        <sz val="10.0"/>
      </rPr>
      <t>BBB con tendencia estable</t>
    </r>
    <r>
      <rPr>
        <rFont val="Arial"/>
        <color rgb="FF000000"/>
        <sz val="10.0"/>
      </rPr>
      <t xml:space="preserve"> según </t>
    </r>
    <r>
      <rPr>
        <rFont val="Arial"/>
        <b/>
        <color theme="1"/>
        <sz val="11.0"/>
      </rPr>
      <t>Fitch Ratings</t>
    </r>
  </si>
  <si>
    <t>Multi X</t>
  </si>
  <si>
    <r>
      <rPr>
        <rFont val="Aptos Narrow"/>
        <color rgb="FF000000"/>
        <sz val="10.0"/>
      </rPr>
      <t>A- con perspectiva estable</t>
    </r>
    <r>
      <rPr>
        <rFont val="Arial"/>
        <color rgb="FF000000"/>
        <sz val="10.0"/>
      </rPr>
      <t xml:space="preserve"> según </t>
    </r>
    <r>
      <rPr>
        <rFont val="Arial"/>
        <b/>
        <color theme="1"/>
        <sz val="11.0"/>
      </rPr>
      <t>ICR Chile</t>
    </r>
  </si>
  <si>
    <r>
      <rPr>
        <rFont val="Aptos Narrow"/>
        <color rgb="FF000000"/>
        <sz val="10.0"/>
      </rPr>
      <t>BBB+ con tendencia estable</t>
    </r>
    <r>
      <rPr>
        <rFont val="Arial"/>
        <color rgb="FF000000"/>
        <sz val="10.0"/>
      </rPr>
      <t xml:space="preserve"> según </t>
    </r>
    <r>
      <rPr>
        <rFont val="Arial"/>
        <b/>
        <color theme="1"/>
        <sz val="11.0"/>
      </rPr>
      <t>Humphreys</t>
    </r>
  </si>
  <si>
    <r>
      <rPr>
        <rFont val="Arial"/>
        <color rgb="FF000000"/>
        <sz val="10.0"/>
      </rPr>
      <t xml:space="preserve"> </t>
    </r>
    <r>
      <rPr>
        <rFont val="Arial"/>
        <b/>
        <color theme="1"/>
        <sz val="11.0"/>
      </rPr>
      <t>AA con perspectiva estable</t>
    </r>
    <r>
      <rPr>
        <rFont val="Arial"/>
        <color rgb="FF000000"/>
        <sz val="10.0"/>
      </rPr>
      <t xml:space="preserve"> según </t>
    </r>
    <r>
      <rPr>
        <rFont val="Arial"/>
        <b/>
        <color theme="1"/>
        <sz val="11.0"/>
      </rPr>
      <t>Feller Rate</t>
    </r>
  </si>
  <si>
    <r>
      <rPr>
        <rFont val="Aptos Narrow"/>
        <color rgb="FF000000"/>
        <sz val="10.0"/>
      </rPr>
      <t>BBB+ con tendencia favorable</t>
    </r>
    <r>
      <rPr>
        <rFont val="Arial"/>
        <color rgb="FF000000"/>
        <sz val="10.0"/>
      </rPr>
      <t xml:space="preserve"> según Humphreys </t>
    </r>
  </si>
  <si>
    <r>
      <rPr>
        <rFont val="Aptos Narrow"/>
        <color rgb="FF000000"/>
        <sz val="10.0"/>
      </rPr>
      <t>BBB+ con tendencia estable</t>
    </r>
    <r>
      <rPr>
        <rFont val="Arial"/>
        <color rgb="FF000000"/>
        <sz val="10.0"/>
      </rPr>
      <t xml:space="preserve"> según </t>
    </r>
    <r>
      <rPr>
        <rFont val="Arial"/>
        <b/>
        <color theme="1"/>
        <sz val="11.0"/>
      </rPr>
      <t>Humphreys</t>
    </r>
  </si>
  <si>
    <t>77384276-0</t>
  </si>
  <si>
    <t>PJ LOGISTICS</t>
  </si>
  <si>
    <t>Drake</t>
  </si>
  <si>
    <t>76543046-1</t>
  </si>
  <si>
    <t>PROMET MONTAJES SPA</t>
  </si>
  <si>
    <t>Promet</t>
  </si>
  <si>
    <t>96853940-K</t>
  </si>
  <si>
    <t xml:space="preserve">PROMET SERVICIOS SPA  </t>
  </si>
  <si>
    <t>Rentas Quilín</t>
  </si>
  <si>
    <r>
      <rPr>
        <rFont val="Aptos Narrow"/>
        <color rgb="FF000000"/>
        <sz val="10.0"/>
      </rPr>
      <t>BBB+ con perspectivas positivas</t>
    </r>
    <r>
      <rPr>
        <rFont val="Arial"/>
        <color rgb="FF000000"/>
        <sz val="10.0"/>
      </rPr>
      <t xml:space="preserve"> según </t>
    </r>
    <r>
      <rPr>
        <rFont val="Arial"/>
        <b/>
        <color theme="1"/>
        <sz val="11.0"/>
      </rPr>
      <t>Feller Rate</t>
    </r>
  </si>
  <si>
    <r>
      <rPr>
        <rFont val="Aptos Narrow"/>
        <color rgb="FF000000"/>
        <sz val="10.0"/>
      </rPr>
      <t>BBB+ con perspectivas positivas</t>
    </r>
    <r>
      <rPr>
        <rFont val="Arial"/>
        <color rgb="FF000000"/>
        <sz val="10.0"/>
      </rPr>
      <t xml:space="preserve"> según </t>
    </r>
    <r>
      <rPr>
        <rFont val="Arial"/>
        <b/>
        <color theme="1"/>
        <sz val="11.0"/>
      </rPr>
      <t>Feller Rate</t>
    </r>
  </si>
  <si>
    <t>SOCIEDAD PETREOS S A</t>
  </si>
  <si>
    <r>
      <rPr>
        <rFont val="Aptos Narrow"/>
        <color rgb="FF000000"/>
        <sz val="10.0"/>
      </rPr>
      <t>A+ con tendencia estable</t>
    </r>
    <r>
      <rPr>
        <rFont val="Arial"/>
        <color rgb="FF000000"/>
        <sz val="10.0"/>
      </rPr>
      <t xml:space="preserve"> según </t>
    </r>
    <r>
      <rPr>
        <rFont val="Arial"/>
        <b/>
        <color theme="1"/>
        <sz val="11.0"/>
      </rPr>
      <t>ICR Chile</t>
    </r>
  </si>
  <si>
    <t>99593350-0</t>
  </si>
  <si>
    <t>TANDEM</t>
  </si>
  <si>
    <t>Tandem</t>
  </si>
  <si>
    <r>
      <rPr>
        <rFont val="Aptos Narrow"/>
        <color rgb="FF000000"/>
        <sz val="10.0"/>
      </rPr>
      <t>AA- con tendencia negativa</t>
    </r>
    <r>
      <rPr>
        <rFont val="Arial"/>
        <color rgb="FF000000"/>
        <sz val="10.0"/>
      </rPr>
      <t xml:space="preserve"> según </t>
    </r>
    <r>
      <rPr>
        <rFont val="Arial"/>
        <b/>
        <color theme="1"/>
        <sz val="11.0"/>
      </rPr>
      <t>ICR Chile</t>
    </r>
  </si>
  <si>
    <r>
      <rPr>
        <rFont val="Aptos Narrow"/>
        <color rgb="FF000000"/>
        <sz val="10.0"/>
      </rPr>
      <t>AA- con tendencia negativa</t>
    </r>
    <r>
      <rPr>
        <rFont val="Arial"/>
        <color rgb="FF000000"/>
        <sz val="10.0"/>
      </rPr>
      <t xml:space="preserve"> según </t>
    </r>
    <r>
      <rPr>
        <rFont val="Arial"/>
        <b/>
        <color theme="1"/>
        <sz val="11.0"/>
      </rPr>
      <t>ICR Chile</t>
    </r>
  </si>
  <si>
    <r>
      <rPr>
        <rFont val="Aptos Narrow"/>
        <color rgb="FF000000"/>
        <sz val="10.0"/>
      </rPr>
      <t>AA- con tendencia negativa</t>
    </r>
    <r>
      <rPr>
        <rFont val="Arial"/>
        <color rgb="FF000000"/>
        <sz val="10.0"/>
      </rPr>
      <t xml:space="preserve"> según </t>
    </r>
    <r>
      <rPr>
        <rFont val="Arial"/>
        <b/>
        <color theme="1"/>
        <sz val="11.0"/>
      </rPr>
      <t>ICR Chile</t>
    </r>
  </si>
  <si>
    <t>96689310-9</t>
  </si>
  <si>
    <t>TRANSBANK</t>
  </si>
  <si>
    <t>Transbank</t>
  </si>
  <si>
    <r>
      <rPr>
        <rFont val="Aptos Narrow"/>
        <color rgb="FF000000"/>
        <sz val="10.0"/>
      </rPr>
      <t>AA con Creditwatch Negativo</t>
    </r>
    <r>
      <rPr>
        <rFont val="Arial"/>
        <color rgb="FF000000"/>
        <sz val="10.0"/>
      </rPr>
      <t xml:space="preserve">, según </t>
    </r>
    <r>
      <rPr>
        <rFont val="Arial"/>
        <b/>
        <color theme="1"/>
        <sz val="11.0"/>
      </rPr>
      <t>Feller Rate</t>
    </r>
  </si>
  <si>
    <t>78590360-9</t>
  </si>
  <si>
    <t>TRANSPORTES Y GRUAS VECCHIOLA S A</t>
  </si>
  <si>
    <t>Vecchiola</t>
  </si>
  <si>
    <t>79918390-0</t>
  </si>
  <si>
    <t>TRIO SPA</t>
  </si>
  <si>
    <t>Universidad de Los Andes</t>
  </si>
  <si>
    <r>
      <rPr>
        <rFont val="Arial"/>
        <color rgb="FF000000"/>
        <sz val="10.0"/>
      </rPr>
      <t xml:space="preserve"> </t>
    </r>
    <r>
      <rPr>
        <rFont val="Arial"/>
        <b/>
        <color theme="1"/>
        <sz val="11.0"/>
      </rPr>
      <t>AA con perspectiva estable</t>
    </r>
    <r>
      <rPr>
        <rFont val="Arial"/>
        <color rgb="FF000000"/>
        <sz val="10.0"/>
      </rPr>
      <t xml:space="preserve"> según </t>
    </r>
    <r>
      <rPr>
        <rFont val="Arial"/>
        <b/>
        <color theme="1"/>
        <sz val="11.0"/>
      </rPr>
      <t>Feller Rate</t>
    </r>
  </si>
  <si>
    <t>Vial y Vives</t>
  </si>
  <si>
    <t>Viña Undurraga</t>
  </si>
  <si>
    <t>78921690-8</t>
  </si>
  <si>
    <t>WOM</t>
  </si>
  <si>
    <r>
      <rPr>
        <rFont val="Aptos Narrow"/>
        <color rgb="FF000000"/>
        <sz val="10.0"/>
      </rPr>
      <t>CCC-</t>
    </r>
    <r>
      <rPr>
        <rFont val="Arial"/>
        <color rgb="FF000000"/>
        <sz val="10.0"/>
      </rPr>
      <t xml:space="preserve"> según </t>
    </r>
    <r>
      <rPr>
        <rFont val="Arial"/>
        <b/>
        <color theme="1"/>
        <sz val="11.0"/>
      </rPr>
      <t>Fitch Ratings</t>
    </r>
  </si>
  <si>
    <t>D</t>
  </si>
  <si>
    <t xml:space="preserve">Cumplimiento (días) </t>
  </si>
  <si>
    <t>Controladores</t>
  </si>
  <si>
    <t xml:space="preserve">Industria </t>
  </si>
  <si>
    <t>Tamaño Empresa</t>
  </si>
  <si>
    <t>Liquidez</t>
  </si>
  <si>
    <t>Rentabilidad</t>
  </si>
  <si>
    <t>Solidez institucional</t>
  </si>
  <si>
    <t>Tamaño y trayectoria</t>
  </si>
  <si>
    <t>Nota ponderada</t>
  </si>
  <si>
    <t>Categoría</t>
  </si>
  <si>
    <t>Clientes</t>
  </si>
  <si>
    <t>Comportamiento de pagos</t>
  </si>
  <si>
    <t>Solvencia y liquidez</t>
  </si>
  <si>
    <t xml:space="preserve">Rentabilidad </t>
  </si>
  <si>
    <t xml:space="preserve">Solidez Estructural y Otros Factores </t>
  </si>
  <si>
    <t xml:space="preserve">Calidad de los Deudores </t>
  </si>
  <si>
    <t>Notas</t>
  </si>
  <si>
    <t>Categoría interna</t>
  </si>
  <si>
    <t>Nota mínima</t>
  </si>
  <si>
    <t>Nota máxima</t>
  </si>
  <si>
    <t>C</t>
  </si>
  <si>
    <t>3.49</t>
  </si>
  <si>
    <t xml:space="preserve">CONSORCIO ACCIONA OSSA PIZZAROTTI II SPA  </t>
  </si>
  <si>
    <t>EQUANS SERVICES SPA</t>
  </si>
  <si>
    <t>EQUANS SOLUCIONES ELÉCTRICAS SPA</t>
  </si>
  <si>
    <t>HORMIGONES POLPAICO S.A.</t>
  </si>
  <si>
    <t>Dicom comercial y laboral (MM$)</t>
  </si>
  <si>
    <t>Cumplimiento de pagos (días)</t>
  </si>
  <si>
    <t>Monto multas (CTE) (MM$)</t>
  </si>
  <si>
    <t>Sanciones (veces al año) (CTE)</t>
  </si>
  <si>
    <t>Rectificaciones (CTE)</t>
  </si>
  <si>
    <t>Ventas anuales (MM$)</t>
  </si>
  <si>
    <t>Patrimonio (MM$)</t>
  </si>
  <si>
    <t>Antigüedad cliente (años)</t>
  </si>
  <si>
    <t>Solidez Estructural y Otros Factores</t>
  </si>
  <si>
    <t>Calidad de los Deudores</t>
  </si>
  <si>
    <t>≤ 10</t>
  </si>
  <si>
    <t>≤ 1</t>
  </si>
  <si>
    <t>0 - 1</t>
  </si>
  <si>
    <t>&gt; 450.000</t>
  </si>
  <si>
    <t>Empresa grande (ingresos sobre los 4 mil millones);</t>
  </si>
  <si>
    <t>&gt; 10</t>
  </si>
  <si>
    <t>10 - 50</t>
  </si>
  <si>
    <t>2 - 3</t>
  </si>
  <si>
    <t>300.000 - 450.000</t>
  </si>
  <si>
    <t>25% - 30%</t>
  </si>
  <si>
    <t>Empresa mediana (ingresos en un rango de 1200 a 4 mil millones)</t>
  </si>
  <si>
    <t>5 - 10</t>
  </si>
  <si>
    <t>Trayectoria extensa, políticas de control claras y buen nivel de confianza institucional.</t>
  </si>
  <si>
    <t>3 - 5</t>
  </si>
  <si>
    <t>180.000 - 300.000</t>
  </si>
  <si>
    <t>Empresa pequeña (ingresos en un rango de 1200 a 500 millones)</t>
  </si>
  <si>
    <t>4 - 5</t>
  </si>
  <si>
    <t>90.000 - 180.000</t>
  </si>
  <si>
    <t>Reconocimiento moderado, influencia regional</t>
  </si>
  <si>
    <t>Microempresa (ingresos inferiores a 500 millones)</t>
  </si>
  <si>
    <t>Cierta estabilidad, pero con problemas operativos o de estructura que afectan la consistencia.</t>
  </si>
  <si>
    <t>150 - 200</t>
  </si>
  <si>
    <t>&gt; 5</t>
  </si>
  <si>
    <t>5 - 6</t>
  </si>
  <si>
    <t>30.000 - 90.000</t>
  </si>
  <si>
    <t>Startups / Empresas emergentes</t>
  </si>
  <si>
    <t>6 - 1</t>
  </si>
  <si>
    <t>Inestabilidad reiterada, problemas en gobernanza y bajos niveles de transparencia.</t>
  </si>
  <si>
    <t>&gt; 6</t>
  </si>
  <si>
    <t>6 - 9</t>
  </si>
  <si>
    <t xml:space="preserve"> 9.000 - 30.000</t>
  </si>
  <si>
    <t>Reputación incierta, antecedentes de conflictos empresariales</t>
  </si>
  <si>
    <t>Negocios informales o tiene un historial de pérdidas</t>
  </si>
  <si>
    <t>&lt; 6 meses</t>
  </si>
  <si>
    <t>Estructura muy frágil, con inestabilidad y falta de controles internos adecuados.</t>
  </si>
  <si>
    <t>&gt; 800</t>
  </si>
  <si>
    <t>&gt; 91</t>
  </si>
  <si>
    <t>&gt; 7</t>
  </si>
  <si>
    <t>&lt; 9.000</t>
  </si>
  <si>
    <t>Administración pública</t>
  </si>
  <si>
    <t>Empresa en quiebra o con antecedentes de fraude</t>
  </si>
  <si>
    <t>0 - con incumplimientos</t>
  </si>
  <si>
    <t>Falta clara de estructura, gobernanza deficiente y ausencia de mecanismos de control.</t>
  </si>
  <si>
    <t>Factoring</t>
  </si>
  <si>
    <t xml:space="preserve">Resto de los productos </t>
  </si>
  <si>
    <t>Variable</t>
  </si>
  <si>
    <t>Ponderación</t>
  </si>
  <si>
    <t>Subcategoría</t>
  </si>
  <si>
    <t>Subponderación</t>
  </si>
  <si>
    <t>Comportamiento de pago</t>
  </si>
  <si>
    <t>Dicom comercial y laboral</t>
  </si>
  <si>
    <t xml:space="preserve">Deuda TGR </t>
  </si>
  <si>
    <t xml:space="preserve">Cumplimiento de pagos (días) </t>
  </si>
  <si>
    <t>El patrimonio es superior a 30 mil millones de pesos?; La razón corriente es superior a 2,0?; La relación deuda/patrimonio es inferior a 0,8?; El margen (resultado bruto) es superior a 50%;  Los resultados antes y después de impuestos es superior al 30%?; Los gastos financieros son inferiores a 5%?</t>
  </si>
  <si>
    <t>Multas, sanciones o rectificaciones (CTE)</t>
  </si>
  <si>
    <t xml:space="preserve">Patrimonio </t>
  </si>
  <si>
    <t>Solidez estructutural y otros factores</t>
  </si>
  <si>
    <t xml:space="preserve">Antigüedad cliente (años) </t>
  </si>
  <si>
    <t>Calidad de los deudores</t>
  </si>
  <si>
    <t xml:space="preserve">Dicom comercial y laboral </t>
  </si>
  <si>
    <t>El cliente tiene una alta calidad crediticia. La capacidad de pago de sus obligaciones financieras es fuerte. Eventos previsibles no afectan esta capacidad en forma importante.</t>
  </si>
  <si>
    <t>El deudor clasificado en esta categoría presenta sólidos fundamentos financieros y competitivos y su capacidad de pago muestra resistencia a fluctuaciones cíclicas de la economía o de los mercados en que participa. Bajo escenarios económicos-financieros restrictivos, esa capacidad no variaría sensiblemente.</t>
  </si>
  <si>
    <t>Riesgo elevado: La empresa puede estar expuesta a una alta volatilidad financiera.</t>
  </si>
  <si>
    <t>Dependencia de condiciones favorables: Su capacidad de pago puede verse afectada por cambios en el entorno económico.</t>
  </si>
  <si>
    <t>Acceso restringido a financiamiento: Es posible que enfrente mayores costos de crédito o dificultades para obtener financiamiento en mercados tradicionales.</t>
  </si>
  <si>
    <t>Probabilidad de incumplimiento: Aunque no está en una situación crítica, su perfil financiero sugiere una mayor posibilidad de dificultades en el futuro.</t>
  </si>
  <si>
    <t>Rut sin DV</t>
  </si>
  <si>
    <t>Correo contacto</t>
  </si>
  <si>
    <t>Nombre contacto</t>
  </si>
  <si>
    <t xml:space="preserve">Apellido </t>
  </si>
  <si>
    <t>fvergara@acciona.com</t>
  </si>
  <si>
    <t>Francisco</t>
  </si>
  <si>
    <t>Vergara</t>
  </si>
  <si>
    <t>manuel.lagos@terramar-chile.com</t>
  </si>
  <si>
    <t>Manuel</t>
  </si>
  <si>
    <t>Lagos</t>
  </si>
  <si>
    <t>cecilia.retamales@aza.cl</t>
  </si>
  <si>
    <t>Cecilia</t>
  </si>
  <si>
    <t>Retamales</t>
  </si>
  <si>
    <t>jpv@xoomcapital.cl</t>
  </si>
  <si>
    <t>Juan Pablo</t>
  </si>
  <si>
    <t>Valdes</t>
  </si>
  <si>
    <t>cjcovarrubias@higuera.cl</t>
  </si>
  <si>
    <t>Cristián</t>
  </si>
  <si>
    <t>Covarrubias</t>
  </si>
  <si>
    <t>sergio.prieto@iansa.cl</t>
  </si>
  <si>
    <t>Sergio</t>
  </si>
  <si>
    <t>Prieto</t>
  </si>
  <si>
    <t>mespinoza@agrovita.com</t>
  </si>
  <si>
    <t>Matías</t>
  </si>
  <si>
    <t>Espinoza</t>
  </si>
  <si>
    <t>purra@vallefriowines.com</t>
  </si>
  <si>
    <t>Paul</t>
  </si>
  <si>
    <t>Urra</t>
  </si>
  <si>
    <t>andy@explorador.net</t>
  </si>
  <si>
    <t>Andrew</t>
  </si>
  <si>
    <t>Cummins</t>
  </si>
  <si>
    <t>met@aquilacapital.cl</t>
  </si>
  <si>
    <t>Martín</t>
  </si>
  <si>
    <t>Echeverría</t>
  </si>
  <si>
    <t>erpel-lidia@aramark.cl</t>
  </si>
  <si>
    <t>Lidia</t>
  </si>
  <si>
    <t>Erpel</t>
  </si>
  <si>
    <t>fabiana.delgado@aarigoni.cl</t>
  </si>
  <si>
    <t>Fabiana</t>
  </si>
  <si>
    <t>Delgado</t>
  </si>
  <si>
    <t>isaacnunez@aura.cl</t>
  </si>
  <si>
    <t>Isaac</t>
  </si>
  <si>
    <t>Núñez</t>
  </si>
  <si>
    <t>sergio.rodriguez@besalco.cl</t>
  </si>
  <si>
    <t>Rodríguez</t>
  </si>
  <si>
    <t>jascui@biomar.com</t>
  </si>
  <si>
    <t>Jorge</t>
  </si>
  <si>
    <t>Ascui</t>
  </si>
  <si>
    <t>lpino@colocolo.cl</t>
  </si>
  <si>
    <t>Leonardo</t>
  </si>
  <si>
    <t>Pino</t>
  </si>
  <si>
    <t>barbara.sanhueza@blumar.com</t>
  </si>
  <si>
    <t>Barbara</t>
  </si>
  <si>
    <t>Sanhueza</t>
  </si>
  <si>
    <t>bfernandez@borafactoring.cl</t>
  </si>
  <si>
    <t>Benjamin</t>
  </si>
  <si>
    <t>Fernandez</t>
  </si>
  <si>
    <t>Bravo-Marcela@aramark.cl</t>
  </si>
  <si>
    <t>Marcela</t>
  </si>
  <si>
    <t>Bravo</t>
  </si>
  <si>
    <t>aabosolo@csh.cl</t>
  </si>
  <si>
    <t>Alejandro</t>
  </si>
  <si>
    <t>Abásolo</t>
  </si>
  <si>
    <t>esagardia@cintac.cl</t>
  </si>
  <si>
    <t>Eusebio</t>
  </si>
  <si>
    <t>Sagardía</t>
  </si>
  <si>
    <t>rportino@setop.com</t>
  </si>
  <si>
    <t>Rose Marie</t>
  </si>
  <si>
    <t>Portiño</t>
  </si>
  <si>
    <t>lguerra@arayahermanos.cl</t>
  </si>
  <si>
    <t>Guerra</t>
  </si>
  <si>
    <t>david.fransoni@conpax.cl</t>
  </si>
  <si>
    <t>David</t>
  </si>
  <si>
    <t>Fransoni</t>
  </si>
  <si>
    <t>cbanus@acciona.com</t>
  </si>
  <si>
    <t>Claudio</t>
  </si>
  <si>
    <t>Banus</t>
  </si>
  <si>
    <t>78017978-3</t>
  </si>
  <si>
    <t>antonio.alija@obechile.cl</t>
  </si>
  <si>
    <t>Antonio</t>
  </si>
  <si>
    <t>Alija</t>
  </si>
  <si>
    <t>mario.mur@conpax.cl</t>
  </si>
  <si>
    <t>Mario</t>
  </si>
  <si>
    <t>Mur</t>
  </si>
  <si>
    <t>dgalaz@icolur.cl</t>
  </si>
  <si>
    <t>Dariela</t>
  </si>
  <si>
    <t>Galaz</t>
  </si>
  <si>
    <t>79637370-9</t>
  </si>
  <si>
    <t>dcardenas@salfagestion.cl</t>
  </si>
  <si>
    <t>Daniela</t>
  </si>
  <si>
    <t>Cárdenas</t>
  </si>
  <si>
    <t>vbustamante@cristoro.cl</t>
  </si>
  <si>
    <t>Valeria</t>
  </si>
  <si>
    <t>Bustamante</t>
  </si>
  <si>
    <t>juliaespinoza@aura.cl</t>
  </si>
  <si>
    <t>Julia</t>
  </si>
  <si>
    <t>jwilson@dipisa.cl</t>
  </si>
  <si>
    <t>Jimmy</t>
  </si>
  <si>
    <t>Wilson</t>
  </si>
  <si>
    <t>jorrego@ei.cl</t>
  </si>
  <si>
    <t>Juan Ramón</t>
  </si>
  <si>
    <t>Orrego </t>
  </si>
  <si>
    <t>nbarria@ecoclean.cl</t>
  </si>
  <si>
    <t>Nicolás</t>
  </si>
  <si>
    <t>Barría</t>
  </si>
  <si>
    <t>juan.limonado@abc.cl</t>
  </si>
  <si>
    <t xml:space="preserve">Juan Pablo </t>
  </si>
  <si>
    <t>Limonado</t>
  </si>
  <si>
    <t>veronica.llancao@equans.com</t>
  </si>
  <si>
    <t xml:space="preserve">Verónica </t>
  </si>
  <si>
    <t>Llancao</t>
  </si>
  <si>
    <t>rducci@finix-group.com</t>
  </si>
  <si>
    <t>Raimundo</t>
  </si>
  <si>
    <t>Ducci</t>
  </si>
  <si>
    <t>eahumada@finmas.cl</t>
  </si>
  <si>
    <t>Esteban</t>
  </si>
  <si>
    <t>Ahumada</t>
  </si>
  <si>
    <t>ignacio.guffanti@finning.com</t>
  </si>
  <si>
    <t>Ignacio</t>
  </si>
  <si>
    <t>Guffanti</t>
  </si>
  <si>
    <t>cristobal.avendano@fiordoaustral.com</t>
  </si>
  <si>
    <t>Cristóbal</t>
  </si>
  <si>
    <t>Avendaño</t>
  </si>
  <si>
    <t>teresa.escudero@nutrisco.com</t>
  </si>
  <si>
    <t>Teresa</t>
  </si>
  <si>
    <t>Escudero</t>
  </si>
  <si>
    <t>vnavas@patio.cl</t>
  </si>
  <si>
    <t>Vanessa</t>
  </si>
  <si>
    <t>navas</t>
  </si>
  <si>
    <t>mmaccio@aidp.cl</t>
  </si>
  <si>
    <t>Marcelo</t>
  </si>
  <si>
    <t>Maccio</t>
  </si>
  <si>
    <t>fquirozr@icafal.cl</t>
  </si>
  <si>
    <t>Quiroz</t>
  </si>
  <si>
    <t>jrojas@iclcatodos.cl</t>
  </si>
  <si>
    <t>Juan</t>
  </si>
  <si>
    <t>Rojas</t>
  </si>
  <si>
    <t>kerlyng.luzon@ika.cl</t>
  </si>
  <si>
    <t>Kerlyng</t>
  </si>
  <si>
    <t>Luzón</t>
  </si>
  <si>
    <t>77151667-K</t>
  </si>
  <si>
    <t>operaciones@remin.cl</t>
  </si>
  <si>
    <t>Alejandra</t>
  </si>
  <si>
    <t>Contreras</t>
  </si>
  <si>
    <t>cristian.bustos@maserrazuriz.cl</t>
  </si>
  <si>
    <t>Bustos</t>
  </si>
  <si>
    <t>hugo.ortiz@ingrammicro.com</t>
  </si>
  <si>
    <t>Hugo</t>
  </si>
  <si>
    <t>Ortiz</t>
  </si>
  <si>
    <t>alfredo.alcaino@assetplan.cl</t>
  </si>
  <si>
    <t>Alfredo</t>
  </si>
  <si>
    <t>Alcaino</t>
  </si>
  <si>
    <t>isabel.mandujano@cl.issworld.com</t>
  </si>
  <si>
    <t xml:space="preserve">Isabel </t>
  </si>
  <si>
    <t>Mandujano</t>
  </si>
  <si>
    <t>JFontaine@larrainvial.com</t>
  </si>
  <si>
    <t>Fontaine</t>
  </si>
  <si>
    <t>gaston.bobadilla@lge.com</t>
  </si>
  <si>
    <t>Gaston</t>
  </si>
  <si>
    <t>Bobadilla</t>
  </si>
  <si>
    <t>isberth.ruiz@moonk.cl</t>
  </si>
  <si>
    <t>Isberth</t>
  </si>
  <si>
    <t>Ruiz</t>
  </si>
  <si>
    <t>srabi@multi-xsalmon.com</t>
  </si>
  <si>
    <t>Soraya</t>
  </si>
  <si>
    <t>Rabi</t>
  </si>
  <si>
    <t>gonzalo.burgos@ohla-chile.cl</t>
  </si>
  <si>
    <t>Gonzalo</t>
  </si>
  <si>
    <t>Burgos</t>
  </si>
  <si>
    <t>jalvarado@pesco.cl</t>
  </si>
  <si>
    <t>Joselin</t>
  </si>
  <si>
    <t>Alvarado</t>
  </si>
  <si>
    <t>alejandra.gonzalez@promet.cl</t>
  </si>
  <si>
    <t>González</t>
  </si>
  <si>
    <t>cmarquez@promet.cl</t>
  </si>
  <si>
    <t>Márquez</t>
  </si>
  <si>
    <t>raplanells@peide.cl</t>
  </si>
  <si>
    <t>Raúl</t>
  </si>
  <si>
    <t>Planells</t>
  </si>
  <si>
    <t>agonzalez@quilin.cl</t>
  </si>
  <si>
    <t>Ada</t>
  </si>
  <si>
    <t>Gonzalez</t>
  </si>
  <si>
    <t>fernando.gomez@manuka.cl</t>
  </si>
  <si>
    <t>Fernando</t>
  </si>
  <si>
    <t>Gómez</t>
  </si>
  <si>
    <t>aquintanilla@sacyr.com</t>
  </si>
  <si>
    <t>Quintanilla</t>
  </si>
  <si>
    <t>fabiola.fernandez@salmonesaustral.cl</t>
  </si>
  <si>
    <t>Fabiola</t>
  </si>
  <si>
    <t xml:space="preserve">Barbara </t>
  </si>
  <si>
    <t>smaureira@wherex.com</t>
  </si>
  <si>
    <t>Shirley</t>
  </si>
  <si>
    <t>Maureira</t>
  </si>
  <si>
    <t>jdiaz@schwager.cl</t>
  </si>
  <si>
    <t>Díaz</t>
  </si>
  <si>
    <t>jonathan.silva@polpaicosoluciones.cl</t>
  </si>
  <si>
    <t>Jonathan</t>
  </si>
  <si>
    <t>Silva</t>
  </si>
  <si>
    <t>hector.santana@telefonica.com</t>
  </si>
  <si>
    <t xml:space="preserve">Héctor </t>
  </si>
  <si>
    <t>Santana</t>
  </si>
  <si>
    <t>pvillegas@clinicauandes.cl</t>
  </si>
  <si>
    <t>Pamela</t>
  </si>
  <si>
    <t>Villegas</t>
  </si>
  <si>
    <t>mverav@vitapro.cl</t>
  </si>
  <si>
    <t>Margaret</t>
  </si>
  <si>
    <t>Vera</t>
  </si>
  <si>
    <t>thomas.heerwagen@wom.cl</t>
  </si>
  <si>
    <t>Thomas</t>
  </si>
  <si>
    <t>Heerwagen</t>
  </si>
  <si>
    <t>Equifax</t>
  </si>
  <si>
    <t>Carpeta Tributaria</t>
  </si>
  <si>
    <t>Comercial</t>
  </si>
  <si>
    <t>Certificado TGR</t>
  </si>
  <si>
    <t>RUT</t>
  </si>
  <si>
    <t>Razón Social</t>
  </si>
  <si>
    <t>Tamaño Dicom</t>
  </si>
  <si>
    <t>Monto Infracciones laborales</t>
  </si>
  <si>
    <t>Fecha CTE</t>
  </si>
  <si>
    <t>Obs Trib.</t>
  </si>
  <si>
    <t>Obs.</t>
  </si>
  <si>
    <t>Justificación</t>
  </si>
  <si>
    <t>Reconocimiento Grupo E</t>
  </si>
  <si>
    <t>Tipo Cobertura(4 opciones: N/A, reputacional, comercial, aval)</t>
  </si>
  <si>
    <t>Matriz si o no</t>
  </si>
  <si>
    <t xml:space="preserve">Rut Matriz </t>
  </si>
  <si>
    <t>Garantía Comercial si o no</t>
  </si>
  <si>
    <t>Rut Tercero</t>
  </si>
  <si>
    <t>Tipo grantía Comercial</t>
  </si>
  <si>
    <t>Fecha Garantía</t>
  </si>
  <si>
    <t xml:space="preserve">Certificado TGR </t>
  </si>
  <si>
    <t>Fecha Certificado TGR</t>
  </si>
  <si>
    <t>Si tiene o no convenio</t>
  </si>
  <si>
    <t>Deuda Líquida Morosa TGR</t>
  </si>
  <si>
    <t>Gran empresa</t>
  </si>
  <si>
    <t>No</t>
  </si>
  <si>
    <t>ALTO</t>
  </si>
  <si>
    <t>Tercero extranjero.</t>
  </si>
  <si>
    <t>Si</t>
  </si>
  <si>
    <t>MEDIO</t>
  </si>
  <si>
    <t>Tercero chileno y cliente Fynpal</t>
  </si>
  <si>
    <t>BAJO</t>
  </si>
  <si>
    <t>No Tiene Cobertura</t>
  </si>
  <si>
    <t>no</t>
  </si>
  <si>
    <t>48162440-5</t>
  </si>
  <si>
    <t>99575630-7</t>
  </si>
  <si>
    <t>BESALCO INFRAESTRUCTURA S.A.</t>
  </si>
  <si>
    <t xml:space="preserve">CÍA. SIDERÚRGICA HUACHIPATO S.A.                                                                    </t>
  </si>
  <si>
    <t>MUY ALTO</t>
  </si>
  <si>
    <t>91297000-0</t>
  </si>
  <si>
    <t>Coventant</t>
  </si>
  <si>
    <t>76122233-3</t>
  </si>
  <si>
    <t>Tercero chileno y no cliente de Fynpal</t>
  </si>
  <si>
    <t>Empresa mediana</t>
  </si>
  <si>
    <t>ECHEVERRÍA IZQUIERDO MONTAJES INDUSTRIALES</t>
  </si>
  <si>
    <t>99520000–7</t>
  </si>
  <si>
    <t xml:space="preserve">EMPRESA DE MANTENCIONES Y SERVICIOS SALFA </t>
  </si>
  <si>
    <t xml:space="preserve">EMPRESA DE MONTAJES INDUSTRIALES SALFA </t>
  </si>
  <si>
    <t>EQUANS CHILE</t>
  </si>
  <si>
    <t xml:space="preserve">EQUANS INGENIERIA Y MONTAJE SPA </t>
  </si>
  <si>
    <t xml:space="preserve">EQUANS SERVICES </t>
  </si>
  <si>
    <t xml:space="preserve">EQUANS SERVICIOS DE MANTENCION SPA </t>
  </si>
  <si>
    <t xml:space="preserve">EQUANS SERVICIOS MULTITECNICOS SPA </t>
  </si>
  <si>
    <t>7557133-K</t>
  </si>
  <si>
    <t>FERNANDO DELFAU</t>
  </si>
  <si>
    <t>77454378-3</t>
  </si>
  <si>
    <t>Micro empresa</t>
  </si>
  <si>
    <t>76547643-7</t>
  </si>
  <si>
    <t>92475000-6</t>
  </si>
  <si>
    <t>Mediana empresa</t>
  </si>
  <si>
    <t>91337000-7</t>
  </si>
  <si>
    <t>VALLE FRIO SpA</t>
  </si>
  <si>
    <t>VITAPRO CHILE SpA</t>
  </si>
  <si>
    <t>Dicom Marzo</t>
  </si>
  <si>
    <t>Dicom Abril</t>
  </si>
  <si>
    <t>Dicom Mayo</t>
  </si>
  <si>
    <t>Dicom Junio</t>
  </si>
  <si>
    <t>Dicom Julio</t>
  </si>
  <si>
    <t>Dicom Agosto</t>
  </si>
  <si>
    <t>Dicom Septiembre</t>
  </si>
  <si>
    <t>Dicom Octubre</t>
  </si>
  <si>
    <t>Dicom Noviembre</t>
  </si>
  <si>
    <t>Dicom Diciembre</t>
  </si>
  <si>
    <t>Dicom Enero</t>
  </si>
  <si>
    <t>Dicom Febrero</t>
  </si>
  <si>
    <t>Dicom promedio</t>
  </si>
  <si>
    <t>BESALCO INFRAESTRUCTURA</t>
  </si>
  <si>
    <t>Monto (CLP)</t>
  </si>
  <si>
    <t>Demandante</t>
  </si>
  <si>
    <t>Materia</t>
  </si>
  <si>
    <t>Estado</t>
  </si>
  <si>
    <t>78408990-8</t>
  </si>
  <si>
    <t xml:space="preserve">ADMINISTRADORA DE CENTROS COMERCIALES CENCOSUD SPA  </t>
  </si>
  <si>
    <t>91410000-3</t>
  </si>
  <si>
    <t xml:space="preserve">AMERICAN SCREW CHILESPA  </t>
  </si>
  <si>
    <t>77762940-9</t>
  </si>
  <si>
    <t xml:space="preserve">ANGLO AMERICAN SUR S.A  </t>
  </si>
  <si>
    <t>78727440-4</t>
  </si>
  <si>
    <t xml:space="preserve">AUSENCO CHILE LIMITADA  </t>
  </si>
  <si>
    <t xml:space="preserve">BESALCO SOCIEDAD ANONIMA  </t>
  </si>
  <si>
    <t xml:space="preserve">BIOMAR CHILE S.A.  </t>
  </si>
  <si>
    <t>99589100-K</t>
  </si>
  <si>
    <t xml:space="preserve">BRUNDL CONSTRUCCIONES S. A.  </t>
  </si>
  <si>
    <t>70016330-K</t>
  </si>
  <si>
    <t xml:space="preserve">CAJA DE COMPENSACION DE ASIGNACION FAMILIAR LOS HEROES  </t>
  </si>
  <si>
    <t>81290800-6</t>
  </si>
  <si>
    <t xml:space="preserve">CIA. AGROPECUARIA COPEVAL S.A.  </t>
  </si>
  <si>
    <t>96799250-K</t>
  </si>
  <si>
    <t xml:space="preserve">CLARO CHILE S.A.  </t>
  </si>
  <si>
    <t>76296619-0</t>
  </si>
  <si>
    <t xml:space="preserve">COLMENA GOLDEN CROSS S.A  </t>
  </si>
  <si>
    <t>78634910-9</t>
  </si>
  <si>
    <t xml:space="preserve">Comercial AyB Ltda.  </t>
  </si>
  <si>
    <t>83382700-6</t>
  </si>
  <si>
    <t xml:space="preserve">COMERCIAL ECCSA S.A.  </t>
  </si>
  <si>
    <t>77490461-1</t>
  </si>
  <si>
    <t xml:space="preserve">Consorcio VOB  </t>
  </si>
  <si>
    <t>61704000-K</t>
  </si>
  <si>
    <t>76871322-7</t>
  </si>
  <si>
    <t xml:space="preserve">DSC SPA  </t>
  </si>
  <si>
    <t>76525290-3</t>
  </si>
  <si>
    <t xml:space="preserve">EBCO S.A.  </t>
  </si>
  <si>
    <t>61216000-7</t>
  </si>
  <si>
    <t>87756500-9</t>
  </si>
  <si>
    <t xml:space="preserve">ENAP REFINERIAS S.A  </t>
  </si>
  <si>
    <t>77424780-7</t>
  </si>
  <si>
    <t xml:space="preserve">EWOS CHILE ALIMENTOS LIMITADA  </t>
  </si>
  <si>
    <t>93770000-8</t>
  </si>
  <si>
    <t xml:space="preserve">GOODYEAR DE CHILE SAIC  </t>
  </si>
  <si>
    <t>76098454-K</t>
  </si>
  <si>
    <t xml:space="preserve">INTEGRAMEDICA S.A.  </t>
  </si>
  <si>
    <t>96572800-7</t>
  </si>
  <si>
    <t xml:space="preserve">ISAPRE BANMEDICA  </t>
  </si>
  <si>
    <t>96856780-2</t>
  </si>
  <si>
    <t xml:space="preserve">ISAPRE CONSALUD S.A.  </t>
  </si>
  <si>
    <t>96501450-0</t>
  </si>
  <si>
    <t xml:space="preserve">Isapre Cruz Blanca S.A.  </t>
  </si>
  <si>
    <t>96502530-8</t>
  </si>
  <si>
    <t xml:space="preserve">Isapre Vida 3  </t>
  </si>
  <si>
    <t xml:space="preserve">KAUFMANN SA VEHICULOS MOTORIZADOS  </t>
  </si>
  <si>
    <t>89862200-2</t>
  </si>
  <si>
    <t xml:space="preserve">LATAM AIRLINES GROUP S.A.  </t>
  </si>
  <si>
    <t>96896440-2</t>
  </si>
  <si>
    <t xml:space="preserve">LEVEL 3 CHILE S.A.  </t>
  </si>
  <si>
    <t>96802690-9</t>
  </si>
  <si>
    <t xml:space="preserve">MASISA S.A.  </t>
  </si>
  <si>
    <t>61219000-3</t>
  </si>
  <si>
    <t xml:space="preserve">METRO S.A  </t>
  </si>
  <si>
    <t>76727040-2</t>
  </si>
  <si>
    <t xml:space="preserve">Minera Centinela  </t>
  </si>
  <si>
    <t>79587210-8</t>
  </si>
  <si>
    <t xml:space="preserve">MINERA ESCONDIDA LIMITADA  </t>
  </si>
  <si>
    <t>76591160-5</t>
  </si>
  <si>
    <t xml:space="preserve">MINERA FLORIDA LIMITADA  </t>
  </si>
  <si>
    <t>76051610-4</t>
  </si>
  <si>
    <t xml:space="preserve">MINERA FRANKEMINERA FRANKESOCIEDAD CONTRACTUAL  </t>
  </si>
  <si>
    <t>96508670-6</t>
  </si>
  <si>
    <t xml:space="preserve">MINERA MERIDIAN LTDA  </t>
  </si>
  <si>
    <t>86542100-1</t>
  </si>
  <si>
    <t xml:space="preserve">MINERA SPENCE  </t>
  </si>
  <si>
    <t>92244000-K</t>
  </si>
  <si>
    <t xml:space="preserve">MOLY COP CHILE S. A.  </t>
  </si>
  <si>
    <t>2010019209</t>
  </si>
  <si>
    <t xml:space="preserve">MOLYCOP ADESUR S.A  </t>
  </si>
  <si>
    <t>96633780-K</t>
  </si>
  <si>
    <t xml:space="preserve">MOWI CHILE S.A.  </t>
  </si>
  <si>
    <t>96504160-5</t>
  </si>
  <si>
    <t xml:space="preserve">NUEVA MASVIDA S.A.  </t>
  </si>
  <si>
    <t>12010000-9</t>
  </si>
  <si>
    <t xml:space="preserve">Orkla Foods Sverige AB  </t>
  </si>
  <si>
    <t>96775400-5</t>
  </si>
  <si>
    <t xml:space="preserve">OS SAOS SATATTERSALL AGROINSUM  </t>
  </si>
  <si>
    <t>1101903695</t>
  </si>
  <si>
    <t xml:space="preserve">PRINCES LIMITED  </t>
  </si>
  <si>
    <t>93772000-9</t>
  </si>
  <si>
    <t xml:space="preserve">PRODALAM S.A.  </t>
  </si>
  <si>
    <t>40470000-6</t>
  </si>
  <si>
    <t xml:space="preserve">Rahal International, Inc.  </t>
  </si>
  <si>
    <t>79891160-0</t>
  </si>
  <si>
    <t xml:space="preserve">SALMONES MULTIEXPORT S.A.  </t>
  </si>
  <si>
    <t>97018000-1</t>
  </si>
  <si>
    <t xml:space="preserve">SCOTIABANK CHILE  </t>
  </si>
  <si>
    <t>76081590-K</t>
  </si>
  <si>
    <t xml:space="preserve">SIERRA GORDA SCM  </t>
  </si>
  <si>
    <t>96701340-4</t>
  </si>
  <si>
    <t xml:space="preserve">SOC CONTRACTUAL MINERA EL ABRA  </t>
  </si>
  <si>
    <t>11019031-K</t>
  </si>
  <si>
    <t xml:space="preserve">TRADIN ORGANICS USA LLC  </t>
  </si>
  <si>
    <t>79862750-3</t>
  </si>
  <si>
    <t xml:space="preserve">TRANSPORTES CCU LTDA.  </t>
  </si>
  <si>
    <t xml:space="preserve">TRUSAL S.A.  </t>
  </si>
  <si>
    <t>14710000-0</t>
  </si>
  <si>
    <t xml:space="preserve">Unilever Andina Colombia Ltda  </t>
  </si>
  <si>
    <t>14910000-8</t>
  </si>
  <si>
    <t xml:space="preserve">UNILEVER BRASIL INDUSTRIAL LTDA  </t>
  </si>
  <si>
    <t>92091000-9</t>
  </si>
  <si>
    <t xml:space="preserve">UNILEVER CHILE  LTDA  </t>
  </si>
  <si>
    <t>89069300-8</t>
  </si>
  <si>
    <t xml:space="preserve">VINICOLA PATACON LIMITADA  </t>
  </si>
  <si>
    <t>76114143-0</t>
  </si>
  <si>
    <t xml:space="preserve">VTR COMUNICACIONES SPA  </t>
  </si>
  <si>
    <t>77555640-4</t>
  </si>
  <si>
    <t xml:space="preserve">ZÜBLIN INTERNATIONAL GmbH CHILE SPA  </t>
  </si>
  <si>
    <t>Grupo</t>
  </si>
  <si>
    <t>Sector / industria</t>
  </si>
  <si>
    <t>Línea aprobada</t>
  </si>
  <si>
    <t>Línea utilizada al 01/07</t>
  </si>
  <si>
    <t>Dicom marzo</t>
  </si>
  <si>
    <t>Dicom abril</t>
  </si>
  <si>
    <t>Dicom mayo</t>
  </si>
  <si>
    <t>Dicom junio</t>
  </si>
  <si>
    <t>Dicom julio</t>
  </si>
  <si>
    <t>Montos demandas</t>
  </si>
  <si>
    <t xml:space="preserve">SALMONES BLUMAR S.A  </t>
  </si>
  <si>
    <t>Salmones</t>
  </si>
  <si>
    <t>CLP</t>
  </si>
  <si>
    <t>Retail</t>
  </si>
  <si>
    <t>Lechera</t>
  </si>
  <si>
    <t xml:space="preserve">EQUANS MANTENIMIENTO Y MONTAJE ELECTRICO SPA  </t>
  </si>
  <si>
    <t>Servicios</t>
  </si>
  <si>
    <t xml:space="preserve">EQUANS INDUSTRIAL SPA  </t>
  </si>
  <si>
    <t xml:space="preserve">WOM S.A.  </t>
  </si>
  <si>
    <t>Telecom</t>
  </si>
  <si>
    <t xml:space="preserve">SALMONES BLUMAR MAGALLANES SPA  </t>
  </si>
  <si>
    <t xml:space="preserve">CÍA. SIDERÚRGICA HUACHIPATO S.A.  </t>
  </si>
  <si>
    <t>Huachipato</t>
  </si>
  <si>
    <t>Aceros</t>
  </si>
  <si>
    <t>US$</t>
  </si>
  <si>
    <t>Trusal</t>
  </si>
  <si>
    <t>Deuda</t>
  </si>
  <si>
    <t>Promedio Dicom</t>
  </si>
  <si>
    <t>Etiquetas de fila</t>
  </si>
  <si>
    <t>Suma de Línea aprobada</t>
  </si>
  <si>
    <t>Suma de Línea utilizada al 01/07</t>
  </si>
  <si>
    <t>Suma de Promedio Dicom</t>
  </si>
  <si>
    <t>Total general</t>
  </si>
  <si>
    <t xml:space="preserve">Sector </t>
  </si>
  <si>
    <t>Línea utilizada en pesos al 28/06</t>
  </si>
  <si>
    <t>Línea utilizada en dolares al 28/06</t>
  </si>
  <si>
    <t>Infraestructura</t>
  </si>
  <si>
    <t>ICL</t>
  </si>
  <si>
    <t>Minería</t>
  </si>
  <si>
    <t>Uandes</t>
  </si>
  <si>
    <t>Salud</t>
  </si>
  <si>
    <t>Alimentos</t>
  </si>
  <si>
    <t>Larraín Vial</t>
  </si>
  <si>
    <t>Financiero</t>
  </si>
  <si>
    <t>Suma de Montos demandas</t>
  </si>
  <si>
    <t>Promedio Dicom USD</t>
  </si>
  <si>
    <t>Suma de Promedio Dicom USD</t>
  </si>
  <si>
    <t>Sector</t>
  </si>
  <si>
    <t>Suma de Línea utilizada en pesos al 28/06</t>
  </si>
  <si>
    <t>Suma de Línea utilizada en dolares al 28/06</t>
  </si>
  <si>
    <t>Marzo</t>
  </si>
  <si>
    <t>Abril</t>
  </si>
  <si>
    <t>Mayo</t>
  </si>
  <si>
    <t>Junio</t>
  </si>
  <si>
    <t>Julio</t>
  </si>
  <si>
    <t>Pagarés</t>
  </si>
  <si>
    <t>Construcción</t>
  </si>
  <si>
    <t>Inversiones</t>
  </si>
  <si>
    <t>DRAKE LOGISTICS</t>
  </si>
  <si>
    <t>ECHEVERRÍA IZQUIERDO</t>
  </si>
  <si>
    <t>ESPEREL</t>
  </si>
  <si>
    <t>Inv. LP</t>
  </si>
  <si>
    <t>Financiera</t>
  </si>
  <si>
    <t>Minerìa</t>
  </si>
  <si>
    <t>F. Delfau</t>
  </si>
  <si>
    <t>Energía</t>
  </si>
  <si>
    <t>Valle Frio</t>
  </si>
  <si>
    <t>Agrícola</t>
  </si>
  <si>
    <t>Golden Omega</t>
  </si>
  <si>
    <t>Agroindustrial Valle Frio</t>
  </si>
  <si>
    <t>A.Cummings</t>
  </si>
  <si>
    <t>Línea utilizada en pesos al 01/07</t>
  </si>
  <si>
    <t>Línea utilizada en dolares al 01/07</t>
  </si>
  <si>
    <t>Estado de Pago</t>
  </si>
  <si>
    <t>CONSORCIO MASTER DRILLING BESALCO SA</t>
  </si>
  <si>
    <t>Monto demandas</t>
  </si>
  <si>
    <t>Demandantes</t>
  </si>
  <si>
    <t>Varios acreedores</t>
  </si>
  <si>
    <t xml:space="preserve">No pago de facturas </t>
  </si>
  <si>
    <t>COBRE Y METALES SA</t>
  </si>
  <si>
    <t>Werco Trade AG</t>
  </si>
  <si>
    <t>Proporcionar información falsa respecto a la concentración de cobre que contenían los productos vendidos.</t>
  </si>
  <si>
    <t>No pago de facturas</t>
  </si>
  <si>
    <t xml:space="preserve">Incumplimiento de órdenes de compra y estados de pago </t>
  </si>
  <si>
    <t>TERMINACION DE CONTRATO, COBRO DE RENTAS, MULTAS</t>
  </si>
  <si>
    <t>Resolución de contrato con indemnización de perjuicios</t>
  </si>
  <si>
    <t>cobro de las facturas</t>
  </si>
  <si>
    <t>MASISA</t>
  </si>
  <si>
    <t>CONSORCIO BESALCO ARRIGONI</t>
  </si>
  <si>
    <t>Demanda de resolución de contrato con indemnización de perjuicios</t>
  </si>
  <si>
    <t>Monto de la demanda</t>
  </si>
  <si>
    <t>Causa reservada</t>
  </si>
  <si>
    <t>(en blanco)</t>
  </si>
  <si>
    <t>SERVICIO NACIONAL DE PESCA</t>
  </si>
  <si>
    <t>Tanner Servicios Financieros</t>
  </si>
  <si>
    <t>USA Service Ltda</t>
  </si>
  <si>
    <t>ACCIONA CONSTRUCCION S.A. AGENCIA CHILE</t>
  </si>
  <si>
    <t xml:space="preserve">Acciona Construcción Agencia en Chile </t>
  </si>
  <si>
    <t>Banco Santander</t>
  </si>
  <si>
    <t>Polla Chilena de Beneficiencia</t>
  </si>
  <si>
    <t>Geosub Ingeniería S.P.A.</t>
  </si>
  <si>
    <t>Jamarne</t>
  </si>
  <si>
    <t>Invesdol SpA</t>
  </si>
  <si>
    <t>Banco BCI</t>
  </si>
  <si>
    <t>Inverfact factoring</t>
  </si>
  <si>
    <t>Transportes Dangelo Orozco</t>
  </si>
  <si>
    <t>INCOFIN S.A.</t>
  </si>
  <si>
    <t>Lar Ingeniería E.I.R.L</t>
  </si>
  <si>
    <t>Four Trees Energía Distribuida SPA</t>
  </si>
  <si>
    <t>Constructora BMF Ltda.</t>
  </si>
  <si>
    <t>Ingetec Construcciones SpA</t>
  </si>
  <si>
    <t>Bermudez y Castillo Service Limitada</t>
  </si>
  <si>
    <t xml:space="preserve">Amaval SpA </t>
  </si>
  <si>
    <t>RICARDO FUENTES GUARDA</t>
  </si>
  <si>
    <t>ESCOTTA CHILE CONSULTORÍA SpA</t>
  </si>
  <si>
    <t>Nuevo Capital S.A.</t>
  </si>
  <si>
    <t>Comercial de Aceros JG SpA</t>
  </si>
  <si>
    <t>Emp. de Transp. Pullman San Luis Ltda.</t>
  </si>
  <si>
    <t>Amaval SpA</t>
  </si>
  <si>
    <t xml:space="preserve"> GTD Teleductos S.A</t>
  </si>
  <si>
    <t>MUNICIPALIDAD DE HUECHURABA</t>
  </si>
  <si>
    <t>Stracon Technologies SpA</t>
  </si>
  <si>
    <t>Hurst Labeling Systems LLC Chile Ltda</t>
  </si>
  <si>
    <t>Municipalidad de Viña del Mar</t>
  </si>
  <si>
    <t>SHERWIN WILLIAMS CHILE S.A</t>
  </si>
  <si>
    <t>Politrans Geoliner SPA</t>
  </si>
  <si>
    <t>Ing. y Const. Nelson Pizarro Tirado EIRL</t>
  </si>
  <si>
    <t xml:space="preserve">GTD TELESAT S.A. </t>
  </si>
  <si>
    <t>Mercoagro S.A.</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</si>
</sst>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0.00;(#,##0.00)"/>
    <numFmt numFmtId="165" formatCode="0.0%"/>
    <numFmt numFmtId="166" formatCode="_-* #,##0_-;\-* #,##0_-;_-* &quot;-&quot;??_-;_-@"/>
    <numFmt numFmtId="167" formatCode="_-* #,##0.00_-;\-* #,##0.00_-;_-* &quot;-&quot;??_-;_-@"/>
    <numFmt numFmtId="168" formatCode="_(* #,##0_);_(* \(#,##0\);_(* &quot;-&quot;??_);_(@_)"/>
    <numFmt numFmtId="169" formatCode="0.0"/>
    <numFmt numFmtId="170" formatCode="_ [$$-340A]* #,##0_ ;_ [$$-340A]* \-#,##0_ ;_ [$$-340A]* &quot;-&quot;_ ;_ @_ "/>
    <numFmt numFmtId="171" formatCode="_-[$$-409]* #,##0.00_ ;_-[$$-409]* \-#,##0.00\ ;_-[$$-409]* &quot;-&quot;??_ ;_-@_ "/>
    <numFmt numFmtId="172" formatCode="_-[$$-409]* #,##0_ ;_-[$$-409]* \-#,##0\ ;_-[$$-409]* &quot;-&quot;_ ;_-@_ "/>
    <numFmt numFmtId="173" formatCode="_-* #,##0.00\ [$USD]_-;\-* #,##0.00\ [$USD]_-;_-* &quot;-&quot;??\ [$USD]_-;_-@"/>
    <numFmt numFmtId="174" formatCode="[$$-340A]#,##0"/>
    <numFmt numFmtId="175" formatCode="_-* #,##0_-;\-* #,##0_-;_-* &quot;-&quot;_-;_-@"/>
    <numFmt numFmtId="176" formatCode="_ [$$-340A]* #,##0.00_ ;_ [$$-340A]* \-#,##0.00_ ;_ [$$-340A]* &quot;-&quot;??_ ;_ @_ "/>
  </numFmts>
  <fonts count="53">
    <font>
      <sz val="10.0"/>
      <color rgb="FF000000"/>
      <name val="Arial"/>
      <scheme val="minor"/>
    </font>
    <font>
      <sz val="10.0"/>
      <color rgb="FF000000"/>
      <name val="Google Sans Text"/>
    </font>
    <font>
      <sz val="9.0"/>
      <color theme="1"/>
      <name val="Arial"/>
    </font>
    <font>
      <sz val="9.0"/>
      <color theme="1"/>
      <name val="Google Sans Text"/>
    </font>
    <font>
      <i/>
      <sz val="9.0"/>
      <color theme="1"/>
      <name val="Arial"/>
    </font>
    <font>
      <sz val="9.0"/>
      <color rgb="FF131314"/>
      <name val="Google Sans Text"/>
    </font>
    <font>
      <color theme="1"/>
      <name val="Arial"/>
      <scheme val="minor"/>
    </font>
    <font>
      <sz val="9.0"/>
      <color rgb="FF434343"/>
      <name val="Google Sans Text"/>
    </font>
    <font/>
    <font>
      <sz val="9.0"/>
      <color rgb="FF000000"/>
      <name val="Google Sans Text"/>
    </font>
    <font>
      <sz val="9.0"/>
      <color theme="1"/>
      <name val="Arial"/>
      <scheme val="minor"/>
    </font>
    <font>
      <sz val="9.0"/>
      <color rgb="FF000000"/>
      <name val="Arial"/>
    </font>
    <font>
      <color theme="1"/>
      <name val="Arial"/>
    </font>
    <font>
      <i/>
      <sz val="9.0"/>
      <color rgb="FF000000"/>
      <name val="Arial"/>
    </font>
    <font>
      <sz val="10.0"/>
      <color theme="1"/>
      <name val="Google Sans Text"/>
    </font>
    <font>
      <sz val="10.0"/>
      <color rgb="FF131314"/>
      <name val="Google Sans Text"/>
    </font>
    <font>
      <u/>
      <sz val="10.0"/>
      <color rgb="FF0000FF"/>
      <name val="Google Sans Text"/>
    </font>
    <font>
      <sz val="11.0"/>
      <color rgb="FF131314"/>
      <name val="&quot;Google Sans Text&quot;"/>
    </font>
    <font>
      <sz val="11.0"/>
      <color theme="1"/>
      <name val="Google Sans Text"/>
    </font>
    <font>
      <u/>
      <sz val="10.0"/>
      <color rgb="FF0000FF"/>
      <name val="Google Sans Text"/>
    </font>
    <font>
      <sz val="11.0"/>
      <color rgb="FF000000"/>
      <name val="Google Sans Text"/>
    </font>
    <font>
      <sz val="11.0"/>
      <color rgb="FF131314"/>
      <name val="Google Sans Text"/>
    </font>
    <font>
      <u/>
      <sz val="10.0"/>
      <color rgb="FF0000FF"/>
      <name val="Google Sans Text"/>
    </font>
    <font>
      <color rgb="FF222222"/>
      <name val="Arial"/>
    </font>
    <font>
      <b/>
      <sz val="8.0"/>
      <color theme="1"/>
      <name val="Calibri"/>
    </font>
    <font>
      <sz val="8.0"/>
      <color theme="1"/>
      <name val="Calibri"/>
    </font>
    <font>
      <b/>
      <sz val="8.0"/>
      <color rgb="FF000000"/>
      <name val="Calibri"/>
    </font>
    <font>
      <color rgb="FF000000"/>
      <name val="&quot;Times New Roman&quot;"/>
    </font>
    <font>
      <sz val="8.0"/>
      <color rgb="FF000000"/>
      <name val="Calibri"/>
    </font>
    <font>
      <sz val="10.0"/>
      <color theme="1"/>
      <name val="Aptos Narrow"/>
    </font>
    <font>
      <sz val="10.0"/>
      <color theme="1"/>
      <name val="Arial"/>
    </font>
    <font>
      <b/>
      <sz val="10.0"/>
      <color theme="1"/>
      <name val="Aptos Narrow"/>
    </font>
    <font>
      <sz val="10.0"/>
      <color rgb="FF000000"/>
      <name val="Arial"/>
    </font>
    <font>
      <b/>
      <sz val="9.0"/>
      <color theme="1"/>
      <name val="Google Sans Text"/>
    </font>
    <font>
      <sz val="9.0"/>
      <color rgb="FF212223"/>
      <name val="Google Sans Text"/>
    </font>
    <font>
      <sz val="11.0"/>
      <color theme="1"/>
      <name val="Arial"/>
    </font>
    <font>
      <sz val="10.0"/>
      <color rgb="FF000000"/>
      <name val="Aptos Narrow"/>
    </font>
    <font>
      <b/>
      <sz val="11.0"/>
      <color rgb="FF3C4043"/>
      <name val="Inconsolata"/>
    </font>
    <font>
      <color rgb="FF000000"/>
      <name val="Arial"/>
    </font>
    <font>
      <color rgb="FF000000"/>
      <name val="&quot;Aptos Narrow&quot;"/>
    </font>
    <font>
      <sz val="11.0"/>
      <color rgb="FF000000"/>
      <name val="Aptos Narrow"/>
    </font>
    <font>
      <sz val="10.0"/>
      <color rgb="FF1F1F1F"/>
      <name val="Arial"/>
    </font>
    <font>
      <u/>
      <sz val="10.0"/>
      <color rgb="FF000000"/>
      <name val="Google Sans Text"/>
    </font>
    <font>
      <b/>
      <sz val="11.0"/>
      <color theme="1"/>
      <name val="Aptos Narrow"/>
    </font>
    <font>
      <sz val="11.0"/>
      <color theme="1"/>
      <name val="Aptos Narrow"/>
    </font>
    <font>
      <sz val="10.0"/>
      <color rgb="FF1F1F1F"/>
      <name val="Aptos Narrow"/>
    </font>
    <font>
      <sz val="11.0"/>
      <color rgb="FF000000"/>
      <name val="Arial"/>
    </font>
    <font>
      <sz val="11.0"/>
      <color rgb="FFFFFFFF"/>
      <name val="Calibri"/>
    </font>
    <font>
      <sz val="10.0"/>
      <color rgb="FFFFFFFF"/>
      <name val="Arial"/>
    </font>
    <font>
      <sz val="11.0"/>
      <color rgb="FF000000"/>
      <name val="Calibri"/>
    </font>
    <font>
      <b/>
      <sz val="11.0"/>
      <color theme="1"/>
      <name val="Calibri"/>
    </font>
    <font>
      <sz val="11.0"/>
      <color theme="1"/>
      <name val="Calibri"/>
    </font>
    <font>
      <b/>
      <sz val="10.0"/>
      <color theme="1"/>
      <name val="Arial"/>
    </font>
  </fonts>
  <fills count="28">
    <fill>
      <patternFill patternType="none"/>
    </fill>
    <fill>
      <patternFill patternType="lightGray"/>
    </fill>
    <fill>
      <patternFill patternType="solid">
        <fgColor rgb="FFFFFFFF"/>
        <bgColor rgb="FFFFFFFF"/>
      </patternFill>
    </fill>
    <fill>
      <patternFill patternType="solid">
        <fgColor rgb="FFF6F8F9"/>
        <bgColor rgb="FFF6F8F9"/>
      </patternFill>
    </fill>
    <fill>
      <patternFill patternType="solid">
        <fgColor rgb="FFF2F2F2"/>
        <bgColor rgb="FFF2F2F2"/>
      </patternFill>
    </fill>
    <fill>
      <patternFill patternType="solid">
        <fgColor rgb="FFCFE2F3"/>
        <bgColor rgb="FFCFE2F3"/>
      </patternFill>
    </fill>
    <fill>
      <patternFill patternType="solid">
        <fgColor rgb="FFE5E5E5"/>
        <bgColor rgb="FFE5E5E5"/>
      </patternFill>
    </fill>
    <fill>
      <patternFill patternType="solid">
        <fgColor rgb="FFBFBFBF"/>
        <bgColor rgb="FFBFBFBF"/>
      </patternFill>
    </fill>
    <fill>
      <patternFill patternType="solid">
        <fgColor rgb="FFD0D0D0"/>
        <bgColor rgb="FFD0D0D0"/>
      </patternFill>
    </fill>
    <fill>
      <patternFill patternType="solid">
        <fgColor theme="0"/>
        <bgColor theme="0"/>
      </patternFill>
    </fill>
    <fill>
      <patternFill patternType="solid">
        <fgColor rgb="FF6ED26C"/>
        <bgColor rgb="FF6ED26C"/>
      </patternFill>
    </fill>
    <fill>
      <patternFill patternType="solid">
        <fgColor rgb="FF92D050"/>
        <bgColor rgb="FF92D050"/>
      </patternFill>
    </fill>
    <fill>
      <patternFill patternType="solid">
        <fgColor rgb="FFFFCC66"/>
        <bgColor rgb="FFFFCC66"/>
      </patternFill>
    </fill>
    <fill>
      <patternFill patternType="solid">
        <fgColor rgb="FFF28E85"/>
        <bgColor rgb="FFF28E85"/>
      </patternFill>
    </fill>
    <fill>
      <patternFill patternType="solid">
        <fgColor rgb="FFFF6666"/>
        <bgColor rgb="FFFF6666"/>
      </patternFill>
    </fill>
    <fill>
      <patternFill patternType="solid">
        <fgColor rgb="FFD9E6FC"/>
        <bgColor rgb="FFD9E6FC"/>
      </patternFill>
    </fill>
    <fill>
      <patternFill patternType="solid">
        <fgColor rgb="FFCCFF99"/>
        <bgColor rgb="FFCCFF99"/>
      </patternFill>
    </fill>
    <fill>
      <patternFill patternType="solid">
        <fgColor rgb="FF66CC66"/>
        <bgColor rgb="FF66CC66"/>
      </patternFill>
    </fill>
    <fill>
      <patternFill patternType="solid">
        <fgColor rgb="FFFFF066"/>
        <bgColor rgb="FFFFF066"/>
      </patternFill>
    </fill>
    <fill>
      <patternFill patternType="solid">
        <fgColor rgb="FFCCCCCC"/>
        <bgColor rgb="FFCCCCCC"/>
      </patternFill>
    </fill>
    <fill>
      <patternFill patternType="solid">
        <fgColor rgb="FF99CC66"/>
        <bgColor rgb="FF99CC66"/>
      </patternFill>
    </fill>
    <fill>
      <patternFill patternType="solid">
        <fgColor rgb="FFD8D8D8"/>
        <bgColor rgb="FFD8D8D8"/>
      </patternFill>
    </fill>
    <fill>
      <patternFill patternType="solid">
        <fgColor rgb="FF2F9299"/>
        <bgColor rgb="FF2F9299"/>
      </patternFill>
    </fill>
    <fill>
      <patternFill patternType="solid">
        <fgColor rgb="FF8FD7DC"/>
        <bgColor rgb="FF8FD7DC"/>
      </patternFill>
    </fill>
    <fill>
      <patternFill patternType="solid">
        <fgColor rgb="FFB4E4E8"/>
        <bgColor rgb="FFB4E4E8"/>
      </patternFill>
    </fill>
    <fill>
      <patternFill patternType="solid">
        <fgColor rgb="FFD9F1F3"/>
        <bgColor rgb="FFD9F1F3"/>
      </patternFill>
    </fill>
    <fill>
      <patternFill patternType="solid">
        <fgColor rgb="FFFFFF00"/>
        <bgColor rgb="FFFFFF00"/>
      </patternFill>
    </fill>
    <fill>
      <patternFill patternType="solid">
        <fgColor rgb="FF104861"/>
        <bgColor rgb="FF104861"/>
      </patternFill>
    </fill>
  </fills>
  <borders count="78">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border>
    <border>
      <left style="thin">
        <color rgb="FF000000"/>
      </left>
      <right style="thin">
        <color rgb="FF000000"/>
      </right>
      <top style="medium">
        <color rgb="FF000000"/>
      </top>
      <bottom style="thin">
        <color rgb="FF000000"/>
      </bottom>
    </border>
    <border>
      <left style="medium">
        <color rgb="FF000000"/>
      </left>
      <right style="thin">
        <color rgb="FF000000"/>
      </right>
    </border>
    <border>
      <left style="thin">
        <color rgb="FF000000"/>
      </left>
      <right style="thin">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medium">
        <color rgb="FF000000"/>
      </top>
    </border>
    <border>
      <left style="thin">
        <color rgb="FF000000"/>
      </left>
      <right style="medium">
        <color rgb="FF000000"/>
      </right>
    </border>
    <border>
      <left style="thin">
        <color rgb="FF000000"/>
      </left>
      <right style="medium">
        <color rgb="FF000000"/>
      </right>
      <bottom style="medium">
        <color rgb="FF000000"/>
      </bottom>
    </border>
    <border>
      <top style="medium">
        <color rgb="FF000000"/>
      </top>
    </border>
    <border>
      <bottom style="medium">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medium">
        <color rgb="FF000000"/>
      </top>
      <bottom/>
    </border>
    <border>
      <left style="medium">
        <color rgb="FF000000"/>
      </left>
      <top style="medium">
        <color rgb="FF000000"/>
      </top>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border>
    <border>
      <left style="thin">
        <color rgb="FF000000"/>
      </left>
      <right style="medium">
        <color rgb="FF000000"/>
      </right>
      <top style="thin">
        <color rgb="FF000000"/>
      </top>
      <bottom style="thin">
        <color rgb="FF000000"/>
      </bottom>
    </border>
    <border>
      <left style="medium">
        <color rgb="FF000000"/>
      </left>
      <right style="thin">
        <color rgb="FF000000"/>
      </right>
      <bottom style="thin">
        <color rgb="FF000000"/>
      </bottom>
    </border>
    <border>
      <left/>
      <right/>
      <top/>
      <bottom/>
    </border>
    <border>
      <left style="thin">
        <color rgb="FF000000"/>
      </left>
      <right style="medium">
        <color rgb="FF000000"/>
      </right>
      <top style="thin">
        <color rgb="FF000000"/>
      </top>
    </border>
    <border>
      <left style="thin">
        <color rgb="FF000000"/>
      </left>
      <right style="medium">
        <color rgb="FF000000"/>
      </right>
      <top style="thin">
        <color rgb="FF000000"/>
      </top>
      <bottom style="medium">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thin">
        <color rgb="FF000000"/>
      </left>
      <right/>
      <top style="medium">
        <color rgb="FF000000"/>
      </top>
      <bottom style="medium">
        <color rgb="FF000000"/>
      </bottom>
    </border>
    <border>
      <left style="thin">
        <color rgb="FF000000"/>
      </left>
      <bottom style="thin">
        <color rgb="FF000000"/>
      </bottom>
    </border>
    <border>
      <left style="thin">
        <color rgb="FF000000"/>
      </left>
      <right/>
      <top style="thin">
        <color rgb="FF000000"/>
      </top>
      <bottom style="thin">
        <color rgb="FF000000"/>
      </bottom>
    </border>
    <border>
      <left/>
      <right/>
      <top style="medium">
        <color rgb="FF000000"/>
      </top>
    </border>
    <border>
      <left/>
      <top/>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right/>
      <top/>
      <bottom/>
    </border>
    <border>
      <left style="medium">
        <color rgb="FF000000"/>
      </left>
      <right style="thin">
        <color rgb="FF000000"/>
      </right>
      <top style="thin">
        <color rgb="FF000000"/>
      </top>
      <bottom style="thin">
        <color rgb="FF000000"/>
      </bottom>
    </border>
    <border>
      <top/>
      <bottom/>
    </border>
    <border>
      <left style="medium">
        <color rgb="FF000000"/>
      </left>
      <right style="thin">
        <color rgb="FF000000"/>
      </right>
      <top style="thin">
        <color rgb="FF000000"/>
      </top>
    </border>
    <border>
      <left/>
      <right/>
      <bottom/>
    </border>
    <border>
      <left style="thin">
        <color rgb="FF000000"/>
      </left>
      <top style="thin">
        <color rgb="FF000000"/>
      </top>
    </border>
    <border>
      <top style="thin">
        <color rgb="FF000000"/>
      </top>
    </border>
    <border>
      <right style="thin">
        <color rgb="FF000000"/>
      </right>
      <top style="thin">
        <color rgb="FF000000"/>
      </top>
    </border>
    <border>
      <right style="medium">
        <color rgb="FF000000"/>
      </right>
      <top style="medium">
        <color rgb="FF000000"/>
      </top>
      <bottom style="medium">
        <color rgb="FF000000"/>
      </bottom>
    </border>
    <border>
      <left style="thin">
        <color rgb="FF000000"/>
      </left>
    </border>
    <border>
      <left style="thin">
        <color rgb="FF000000"/>
      </left>
      <top style="medium">
        <color rgb="FF000000"/>
      </top>
    </border>
    <border>
      <right style="medium">
        <color rgb="FF000000"/>
      </right>
      <top style="medium">
        <color rgb="FF000000"/>
      </top>
    </border>
    <border>
      <right style="medium">
        <color rgb="FF000000"/>
      </right>
      <top style="thin">
        <color rgb="FF000000"/>
      </top>
      <bottom style="thin">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bottom style="medium">
        <color rgb="FF000000"/>
      </bottom>
    </border>
    <border>
      <right style="medium">
        <color rgb="FF000000"/>
      </right>
      <top style="thin">
        <color rgb="FF000000"/>
      </top>
      <bottom style="medium">
        <color rgb="FF000000"/>
      </bottom>
    </border>
    <border>
      <bottom style="thin">
        <color rgb="FF000000"/>
      </bottom>
    </border>
    <border>
      <left style="medium">
        <color rgb="FF000000"/>
      </left>
      <top style="thin">
        <color rgb="FF000000"/>
      </top>
      <bottom style="thin">
        <color rgb="FF000000"/>
      </bottom>
    </border>
    <border>
      <left style="medium">
        <color rgb="FF000000"/>
      </left>
      <right/>
      <top style="thin">
        <color rgb="FF000000"/>
      </top>
      <bottom style="thin">
        <color rgb="FF000000"/>
      </bottom>
    </border>
    <border>
      <left style="medium">
        <color rgb="FF000000"/>
      </left>
      <right style="thin">
        <color rgb="FF000000"/>
      </right>
      <top style="thin">
        <color rgb="FF000000"/>
      </top>
      <bottom style="medium">
        <color rgb="FF000000"/>
      </bottom>
    </border>
    <border>
      <top style="thin">
        <color rgb="FF000000"/>
      </top>
      <bottom style="medium">
        <color rgb="FF000000"/>
      </bottom>
    </border>
    <border>
      <left style="medium">
        <color rgb="FF000000"/>
      </left>
      <top style="thin">
        <color rgb="FF000000"/>
      </top>
      <bottom style="medium">
        <color rgb="FF000000"/>
      </bottom>
    </border>
    <border>
      <left/>
      <top/>
      <bottom style="thin">
        <color rgb="FF000000"/>
      </bottom>
    </border>
    <border>
      <top/>
      <bottom style="thin">
        <color rgb="FF000000"/>
      </bottom>
    </border>
    <border>
      <left style="thin">
        <color rgb="FF000000"/>
      </left>
      <right style="thin">
        <color rgb="FF000000"/>
      </right>
      <top style="thin">
        <color rgb="FF000000"/>
      </top>
      <bottom/>
    </border>
    <border>
      <left/>
      <right style="thin">
        <color rgb="FF000000"/>
      </right>
      <top/>
      <bottom/>
    </border>
    <border>
      <left/>
      <right/>
      <top/>
      <bottom style="thin">
        <color rgb="FF8DB5F8"/>
      </bottom>
    </border>
    <border>
      <left/>
      <right/>
      <top style="thin">
        <color rgb="FF000000"/>
      </top>
      <bottom/>
    </border>
    <border>
      <bottom style="thin">
        <color rgb="FF8DB5F8"/>
      </bottom>
    </border>
  </borders>
  <cellStyleXfs count="1">
    <xf borderId="0" fillId="0" fontId="0" numFmtId="0" applyAlignment="1" applyFont="1"/>
  </cellStyleXfs>
  <cellXfs count="616">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readingOrder="0" shrinkToFit="0" vertical="center" wrapText="1"/>
    </xf>
    <xf borderId="2" fillId="2" fontId="2" numFmtId="0" xfId="0" applyAlignment="1" applyBorder="1" applyFont="1">
      <alignment horizontal="center" readingOrder="0" shrinkToFit="0" vertical="center" wrapText="1"/>
    </xf>
    <xf borderId="2" fillId="2" fontId="3" numFmtId="0" xfId="0" applyAlignment="1" applyBorder="1" applyFont="1">
      <alignment horizontal="center" readingOrder="0" shrinkToFit="0" vertical="center" wrapText="1"/>
    </xf>
    <xf borderId="2" fillId="2" fontId="2" numFmtId="0" xfId="0" applyAlignment="1" applyBorder="1" applyFont="1">
      <alignment horizontal="left" readingOrder="0" shrinkToFit="0" vertical="center" wrapText="1"/>
    </xf>
    <xf borderId="2" fillId="2" fontId="2" numFmtId="0" xfId="0" applyAlignment="1" applyBorder="1" applyFont="1">
      <alignment horizontal="center" shrinkToFit="0" vertical="center" wrapText="1"/>
    </xf>
    <xf borderId="3" fillId="2" fontId="4" numFmtId="0" xfId="0" applyAlignment="1" applyBorder="1" applyFont="1">
      <alignment horizontal="center" shrinkToFit="0" vertical="center" wrapText="1"/>
    </xf>
    <xf borderId="4" fillId="2" fontId="5" numFmtId="2" xfId="0" applyAlignment="1" applyBorder="1" applyFont="1" applyNumberFormat="1">
      <alignment shrinkToFit="0" vertical="center" wrapText="1"/>
    </xf>
    <xf borderId="5" fillId="2" fontId="5" numFmtId="2" xfId="0" applyAlignment="1" applyBorder="1" applyFont="1" applyNumberFormat="1">
      <alignment shrinkToFit="0" vertical="center" wrapText="1"/>
    </xf>
    <xf borderId="5" fillId="2" fontId="3" numFmtId="49" xfId="0" applyAlignment="1" applyBorder="1" applyFont="1" applyNumberFormat="1">
      <alignment horizontal="center" shrinkToFit="0" vertical="center" wrapText="1"/>
    </xf>
    <xf borderId="5" fillId="2" fontId="3" numFmtId="49" xfId="0" applyAlignment="1" applyBorder="1" applyFont="1" applyNumberFormat="1">
      <alignment horizontal="center" vertical="center"/>
    </xf>
    <xf borderId="5" fillId="2" fontId="5" numFmtId="0" xfId="0" applyAlignment="1" applyBorder="1" applyFont="1">
      <alignment horizontal="center" vertical="center"/>
    </xf>
    <xf borderId="6" fillId="2" fontId="3" numFmtId="49" xfId="0" applyAlignment="1" applyBorder="1" applyFont="1" applyNumberFormat="1">
      <alignment horizontal="center" shrinkToFit="0" vertical="center" wrapText="0"/>
    </xf>
    <xf borderId="6" fillId="0" fontId="6" numFmtId="0" xfId="0" applyAlignment="1" applyBorder="1" applyFont="1">
      <alignment horizontal="center" vertical="center"/>
    </xf>
    <xf borderId="7" fillId="2" fontId="7" numFmtId="0" xfId="0" applyAlignment="1" applyBorder="1" applyFont="1">
      <alignment horizontal="center" shrinkToFit="0" vertical="center" wrapText="0"/>
    </xf>
    <xf borderId="7" fillId="2" fontId="7" numFmtId="164" xfId="0" applyAlignment="1" applyBorder="1" applyFont="1" applyNumberFormat="1">
      <alignment horizontal="center" shrinkToFit="0" vertical="center" wrapText="0"/>
    </xf>
    <xf borderId="7" fillId="2" fontId="7" numFmtId="49" xfId="0" applyAlignment="1" applyBorder="1" applyFont="1" applyNumberFormat="1">
      <alignment horizontal="center" shrinkToFit="0" vertical="center" wrapText="0"/>
    </xf>
    <xf borderId="8" fillId="3" fontId="8" numFmtId="0" xfId="0" applyBorder="1" applyFill="1" applyFont="1"/>
    <xf borderId="6" fillId="3" fontId="8" numFmtId="0" xfId="0" applyBorder="1" applyFont="1"/>
    <xf borderId="6" fillId="0" fontId="8" numFmtId="0" xfId="0" applyBorder="1" applyFont="1"/>
    <xf borderId="9" fillId="2" fontId="7" numFmtId="0" xfId="0" applyAlignment="1" applyBorder="1" applyFont="1">
      <alignment horizontal="center" shrinkToFit="0" vertical="center" wrapText="0"/>
    </xf>
    <xf borderId="9" fillId="2" fontId="7" numFmtId="164" xfId="0" applyAlignment="1" applyBorder="1" applyFont="1" applyNumberFormat="1">
      <alignment horizontal="center" shrinkToFit="0" vertical="center" wrapText="0"/>
    </xf>
    <xf borderId="9" fillId="2" fontId="7" numFmtId="49" xfId="0" applyAlignment="1" applyBorder="1" applyFont="1" applyNumberFormat="1">
      <alignment horizontal="center" shrinkToFit="0" vertical="center" wrapText="0"/>
    </xf>
    <xf borderId="10" fillId="2" fontId="8" numFmtId="0" xfId="0" applyBorder="1" applyFont="1"/>
    <xf borderId="11" fillId="2" fontId="8" numFmtId="0" xfId="0" applyBorder="1" applyFont="1"/>
    <xf borderId="11" fillId="0" fontId="8" numFmtId="0" xfId="0" applyBorder="1" applyFont="1"/>
    <xf borderId="12" fillId="0" fontId="8" numFmtId="0" xfId="0" applyBorder="1" applyFont="1"/>
    <xf borderId="13" fillId="2" fontId="9" numFmtId="49" xfId="0" applyAlignment="1" applyBorder="1" applyFont="1" applyNumberFormat="1">
      <alignment horizontal="center" shrinkToFit="0" vertical="center" wrapText="0"/>
    </xf>
    <xf borderId="13" fillId="2" fontId="3" numFmtId="1" xfId="0" applyAlignment="1" applyBorder="1" applyFont="1" applyNumberFormat="1">
      <alignment horizontal="center" shrinkToFit="0" vertical="center" wrapText="0"/>
    </xf>
    <xf borderId="13" fillId="2" fontId="3" numFmtId="0" xfId="0" applyAlignment="1" applyBorder="1" applyFont="1">
      <alignment horizontal="center" shrinkToFit="0" vertical="center" wrapText="0"/>
    </xf>
    <xf borderId="13" fillId="2" fontId="3" numFmtId="0" xfId="0" applyAlignment="1" applyBorder="1" applyFont="1">
      <alignment horizontal="left" shrinkToFit="0" vertical="center" wrapText="0"/>
    </xf>
    <xf borderId="5" fillId="2" fontId="3" numFmtId="49" xfId="0" applyAlignment="1" applyBorder="1" applyFont="1" applyNumberFormat="1">
      <alignment horizontal="center" shrinkToFit="0" vertical="center" wrapText="0"/>
    </xf>
    <xf borderId="5" fillId="0" fontId="6" numFmtId="0" xfId="0" applyAlignment="1" applyBorder="1" applyFont="1">
      <alignment horizontal="center" vertical="center"/>
    </xf>
    <xf borderId="14" fillId="2" fontId="3" numFmtId="49" xfId="0" applyAlignment="1" applyBorder="1" applyFont="1" applyNumberFormat="1">
      <alignment horizontal="center" shrinkToFit="0" vertical="center" wrapText="1"/>
    </xf>
    <xf borderId="6" fillId="2" fontId="8" numFmtId="0" xfId="0" applyBorder="1" applyFont="1"/>
    <xf borderId="15" fillId="3" fontId="8" numFmtId="0" xfId="0" applyBorder="1" applyFont="1"/>
    <xf borderId="11" fillId="3" fontId="8" numFmtId="0" xfId="0" applyBorder="1" applyFont="1"/>
    <xf borderId="13" fillId="2" fontId="9" numFmtId="49" xfId="0" applyAlignment="1" applyBorder="1" applyFont="1" applyNumberFormat="1">
      <alignment horizontal="left" shrinkToFit="0" vertical="center" wrapText="0"/>
    </xf>
    <xf borderId="16" fillId="0" fontId="8" numFmtId="0" xfId="0" applyBorder="1" applyFont="1"/>
    <xf borderId="8" fillId="0" fontId="8" numFmtId="0" xfId="0" applyBorder="1" applyFont="1"/>
    <xf borderId="10" fillId="0" fontId="8" numFmtId="0" xfId="0" applyBorder="1" applyFont="1"/>
    <xf borderId="13" fillId="2" fontId="3" numFmtId="2" xfId="0" applyAlignment="1" applyBorder="1" applyFont="1" applyNumberFormat="1">
      <alignment horizontal="center" shrinkToFit="0" vertical="center" wrapText="0"/>
    </xf>
    <xf borderId="0" fillId="2" fontId="6" numFmtId="0" xfId="0" applyAlignment="1" applyFont="1">
      <alignment vertical="center"/>
    </xf>
    <xf borderId="17" fillId="2" fontId="6" numFmtId="0" xfId="0" applyAlignment="1" applyBorder="1" applyFont="1">
      <alignment vertical="center"/>
    </xf>
    <xf borderId="7" fillId="2" fontId="7" numFmtId="1" xfId="0" applyAlignment="1" applyBorder="1" applyFont="1" applyNumberFormat="1">
      <alignment horizontal="center" shrinkToFit="0" vertical="center" wrapText="0"/>
    </xf>
    <xf borderId="18" fillId="0" fontId="8" numFmtId="0" xfId="0" applyBorder="1" applyFont="1"/>
    <xf borderId="7" fillId="2" fontId="3" numFmtId="0" xfId="0" applyAlignment="1" applyBorder="1" applyFont="1">
      <alignment horizontal="center" shrinkToFit="0" vertical="center" wrapText="0"/>
    </xf>
    <xf borderId="7" fillId="2" fontId="3" numFmtId="2" xfId="0" applyAlignment="1" applyBorder="1" applyFont="1" applyNumberFormat="1">
      <alignment horizontal="center" shrinkToFit="0" vertical="center" wrapText="0"/>
    </xf>
    <xf borderId="7" fillId="2" fontId="3" numFmtId="0" xfId="0" applyAlignment="1" applyBorder="1" applyFont="1">
      <alignment horizontal="left" shrinkToFit="0" vertical="center" wrapText="0"/>
    </xf>
    <xf borderId="9" fillId="2" fontId="3" numFmtId="0" xfId="0" applyAlignment="1" applyBorder="1" applyFont="1">
      <alignment horizontal="center" shrinkToFit="0" vertical="center" wrapText="0"/>
    </xf>
    <xf borderId="9" fillId="2" fontId="3" numFmtId="2" xfId="0" applyAlignment="1" applyBorder="1" applyFont="1" applyNumberFormat="1">
      <alignment horizontal="center" shrinkToFit="0" vertical="center" wrapText="0"/>
    </xf>
    <xf borderId="9" fillId="2" fontId="3" numFmtId="0" xfId="0" applyAlignment="1" applyBorder="1" applyFont="1">
      <alignment horizontal="left" shrinkToFit="0" vertical="center" wrapText="0"/>
    </xf>
    <xf borderId="15" fillId="0" fontId="8" numFmtId="0" xfId="0" applyBorder="1" applyFont="1"/>
    <xf borderId="13" fillId="2" fontId="9" numFmtId="2" xfId="0" applyAlignment="1" applyBorder="1" applyFont="1" applyNumberFormat="1">
      <alignment horizontal="center" shrinkToFit="0" vertical="center" wrapText="0"/>
    </xf>
    <xf borderId="13" fillId="2" fontId="9" numFmtId="2" xfId="0" applyAlignment="1" applyBorder="1" applyFont="1" applyNumberFormat="1">
      <alignment horizontal="left" shrinkToFit="0" vertical="center" wrapText="0"/>
    </xf>
    <xf borderId="13" fillId="2" fontId="7" numFmtId="0" xfId="0" applyAlignment="1" applyBorder="1" applyFont="1">
      <alignment horizontal="center" shrinkToFit="0" vertical="center" wrapText="0"/>
    </xf>
    <xf borderId="7" fillId="2" fontId="7" numFmtId="0" xfId="0" applyAlignment="1" applyBorder="1" applyFont="1">
      <alignment horizontal="center" shrinkToFit="0" vertical="center" wrapText="0"/>
    </xf>
    <xf borderId="13" fillId="2" fontId="3" numFmtId="2" xfId="0" applyAlignment="1" applyBorder="1" applyFont="1" applyNumberFormat="1">
      <alignment horizontal="left" shrinkToFit="0" vertical="center" wrapText="0"/>
    </xf>
    <xf borderId="7" fillId="2" fontId="7" numFmtId="2" xfId="0" applyAlignment="1" applyBorder="1" applyFont="1" applyNumberFormat="1">
      <alignment horizontal="center" shrinkToFit="0" vertical="center" wrapText="0"/>
    </xf>
    <xf borderId="7" fillId="2" fontId="3" numFmtId="0" xfId="0" applyAlignment="1" applyBorder="1" applyFont="1">
      <alignment vertical="center"/>
    </xf>
    <xf borderId="9" fillId="2" fontId="3" numFmtId="0" xfId="0" applyAlignment="1" applyBorder="1" applyFont="1">
      <alignment vertical="center"/>
    </xf>
    <xf borderId="13" fillId="2" fontId="3" numFmtId="0" xfId="0" applyAlignment="1" applyBorder="1" applyFont="1">
      <alignment vertical="center"/>
    </xf>
    <xf borderId="7" fillId="2" fontId="9" numFmtId="49" xfId="0" applyAlignment="1" applyBorder="1" applyFont="1" applyNumberFormat="1">
      <alignment horizontal="center" shrinkToFit="0" vertical="center" wrapText="0"/>
    </xf>
    <xf borderId="7" fillId="2" fontId="9" numFmtId="49" xfId="0" applyAlignment="1" applyBorder="1" applyFont="1" applyNumberFormat="1">
      <alignment horizontal="left" shrinkToFit="0" vertical="center" wrapText="0"/>
    </xf>
    <xf borderId="9" fillId="2" fontId="9" numFmtId="49" xfId="0" applyAlignment="1" applyBorder="1" applyFont="1" applyNumberFormat="1">
      <alignment horizontal="center" shrinkToFit="0" vertical="center" wrapText="0"/>
    </xf>
    <xf borderId="9" fillId="2" fontId="9" numFmtId="49" xfId="0" applyAlignment="1" applyBorder="1" applyFont="1" applyNumberFormat="1">
      <alignment horizontal="left" shrinkToFit="0" vertical="center" wrapText="0"/>
    </xf>
    <xf borderId="7" fillId="2" fontId="7" numFmtId="49" xfId="0" applyAlignment="1" applyBorder="1" applyFont="1" applyNumberFormat="1">
      <alignment horizontal="center" shrinkToFit="0" vertical="center" wrapText="0"/>
    </xf>
    <xf borderId="7" fillId="2" fontId="3" numFmtId="1" xfId="0" applyAlignment="1" applyBorder="1" applyFont="1" applyNumberFormat="1">
      <alignment horizontal="center" shrinkToFit="0" vertical="center" wrapText="0"/>
    </xf>
    <xf borderId="7" fillId="2" fontId="3" numFmtId="2" xfId="0" applyAlignment="1" applyBorder="1" applyFont="1" applyNumberFormat="1">
      <alignment horizontal="left" shrinkToFit="0" vertical="center" wrapText="0"/>
    </xf>
    <xf borderId="9" fillId="2" fontId="3" numFmtId="1" xfId="0" applyAlignment="1" applyBorder="1" applyFont="1" applyNumberFormat="1">
      <alignment horizontal="center" shrinkToFit="0" vertical="center" wrapText="0"/>
    </xf>
    <xf borderId="9" fillId="2" fontId="3" numFmtId="2" xfId="0" applyAlignment="1" applyBorder="1" applyFont="1" applyNumberFormat="1">
      <alignment horizontal="left" shrinkToFit="0" vertical="center" wrapText="0"/>
    </xf>
    <xf borderId="9" fillId="2" fontId="7" numFmtId="0" xfId="0" applyAlignment="1" applyBorder="1" applyFont="1">
      <alignment horizontal="center" shrinkToFit="0" vertical="center" wrapText="0"/>
    </xf>
    <xf borderId="9" fillId="2" fontId="7" numFmtId="49" xfId="0" applyAlignment="1" applyBorder="1" applyFont="1" applyNumberFormat="1">
      <alignment horizontal="center" shrinkToFit="0" vertical="center" wrapText="0"/>
    </xf>
    <xf borderId="7" fillId="2" fontId="9" numFmtId="2" xfId="0" applyAlignment="1" applyBorder="1" applyFont="1" applyNumberFormat="1">
      <alignment horizontal="center" shrinkToFit="0" vertical="center" wrapText="0"/>
    </xf>
    <xf borderId="7" fillId="2" fontId="9" numFmtId="0" xfId="0" applyAlignment="1" applyBorder="1" applyFont="1">
      <alignment horizontal="center" shrinkToFit="0" vertical="center" wrapText="0"/>
    </xf>
    <xf borderId="9" fillId="2" fontId="9" numFmtId="2" xfId="0" applyAlignment="1" applyBorder="1" applyFont="1" applyNumberFormat="1">
      <alignment horizontal="center" shrinkToFit="0" vertical="center" wrapText="0"/>
    </xf>
    <xf borderId="9" fillId="2" fontId="9" numFmtId="0" xfId="0" applyAlignment="1" applyBorder="1" applyFont="1">
      <alignment horizontal="center" shrinkToFit="0" vertical="center" wrapText="0"/>
    </xf>
    <xf borderId="13" fillId="2" fontId="9" numFmtId="0" xfId="0" applyAlignment="1" applyBorder="1" applyFont="1">
      <alignment horizontal="center" shrinkToFit="0" vertical="center" wrapText="0"/>
    </xf>
    <xf borderId="9" fillId="2" fontId="7" numFmtId="1" xfId="0" applyAlignment="1" applyBorder="1" applyFont="1" applyNumberFormat="1">
      <alignment horizontal="center" shrinkToFit="0" vertical="center" wrapText="0"/>
    </xf>
    <xf borderId="9" fillId="2" fontId="7" numFmtId="2" xfId="0" applyAlignment="1" applyBorder="1" applyFont="1" applyNumberFormat="1">
      <alignment horizontal="center" shrinkToFit="0" vertical="center" wrapText="0"/>
    </xf>
    <xf borderId="7" fillId="2" fontId="9" numFmtId="0" xfId="0" applyAlignment="1" applyBorder="1" applyFont="1">
      <alignment horizontal="left" shrinkToFit="0" vertical="center" wrapText="0"/>
    </xf>
    <xf borderId="13" fillId="2" fontId="9" numFmtId="0" xfId="0" applyAlignment="1" applyBorder="1" applyFont="1">
      <alignment horizontal="left" shrinkToFit="0" vertical="center" wrapText="0"/>
    </xf>
    <xf borderId="19" fillId="2" fontId="7" numFmtId="49" xfId="0" applyAlignment="1" applyBorder="1" applyFont="1" applyNumberFormat="1">
      <alignment horizontal="center" shrinkToFit="0" vertical="center" wrapText="1"/>
    </xf>
    <xf borderId="13" fillId="2" fontId="3" numFmtId="0" xfId="0" applyAlignment="1" applyBorder="1" applyFont="1">
      <alignment horizontal="center" shrinkToFit="0" vertical="center" wrapText="1"/>
    </xf>
    <xf borderId="13" fillId="2" fontId="7" numFmtId="49" xfId="0" applyAlignment="1" applyBorder="1" applyFont="1" applyNumberFormat="1">
      <alignment horizontal="center" shrinkToFit="0" vertical="center" wrapText="0"/>
    </xf>
    <xf borderId="19" fillId="2" fontId="3" numFmtId="0" xfId="0" applyAlignment="1" applyBorder="1" applyFont="1">
      <alignment horizontal="center" shrinkToFit="0" vertical="center" wrapText="0"/>
    </xf>
    <xf borderId="6" fillId="2" fontId="5" numFmtId="2" xfId="0" applyAlignment="1" applyBorder="1" applyFont="1" applyNumberFormat="1">
      <alignment shrinkToFit="0" vertical="center" wrapText="1"/>
    </xf>
    <xf borderId="6" fillId="2" fontId="3" numFmtId="49" xfId="0" applyAlignment="1" applyBorder="1" applyFont="1" applyNumberFormat="1">
      <alignment horizontal="center" shrinkToFit="0" vertical="center" wrapText="1"/>
    </xf>
    <xf borderId="6" fillId="2" fontId="3" numFmtId="49" xfId="0" applyAlignment="1" applyBorder="1" applyFont="1" applyNumberFormat="1">
      <alignment horizontal="center" vertical="center"/>
    </xf>
    <xf borderId="6" fillId="2" fontId="5" numFmtId="0" xfId="0" applyAlignment="1" applyBorder="1" applyFont="1">
      <alignment horizontal="center" vertical="center"/>
    </xf>
    <xf borderId="19" fillId="0" fontId="6" numFmtId="0" xfId="0" applyAlignment="1" applyBorder="1" applyFont="1">
      <alignment horizontal="center" vertical="center"/>
    </xf>
    <xf borderId="12" fillId="2" fontId="7" numFmtId="0" xfId="0" applyAlignment="1" applyBorder="1" applyFont="1">
      <alignment horizontal="center" shrinkToFit="0" vertical="center" wrapText="0"/>
    </xf>
    <xf borderId="12" fillId="2" fontId="7" numFmtId="164" xfId="0" applyAlignment="1" applyBorder="1" applyFont="1" applyNumberFormat="1">
      <alignment horizontal="center" shrinkToFit="0" vertical="center" wrapText="0"/>
    </xf>
    <xf borderId="12" fillId="2" fontId="7" numFmtId="49" xfId="0" applyAlignment="1" applyBorder="1" applyFont="1" applyNumberFormat="1">
      <alignment horizontal="center" shrinkToFit="0" vertical="center" wrapText="0"/>
    </xf>
    <xf borderId="12" fillId="3" fontId="8" numFmtId="0" xfId="0" applyBorder="1" applyFont="1"/>
    <xf borderId="19" fillId="2" fontId="7" numFmtId="0" xfId="0" applyAlignment="1" applyBorder="1" applyFont="1">
      <alignment horizontal="center" shrinkToFit="0" vertical="center" wrapText="0"/>
    </xf>
    <xf borderId="19" fillId="2" fontId="9" numFmtId="49" xfId="0" applyAlignment="1" applyBorder="1" applyFont="1" applyNumberFormat="1">
      <alignment horizontal="center" shrinkToFit="0" vertical="center" wrapText="0"/>
    </xf>
    <xf borderId="19" fillId="2" fontId="3" numFmtId="2" xfId="0" applyAlignment="1" applyBorder="1" applyFont="1" applyNumberFormat="1">
      <alignment horizontal="left" shrinkToFit="0" vertical="center" wrapText="0"/>
    </xf>
    <xf borderId="19" fillId="2" fontId="9" numFmtId="49" xfId="0" applyAlignment="1" applyBorder="1" applyFont="1" applyNumberFormat="1">
      <alignment horizontal="left" shrinkToFit="0" vertical="center" wrapText="0"/>
    </xf>
    <xf borderId="19" fillId="2" fontId="3" numFmtId="2" xfId="0" applyAlignment="1" applyBorder="1" applyFont="1" applyNumberFormat="1">
      <alignment horizontal="center" shrinkToFit="0" vertical="center" wrapText="0"/>
    </xf>
    <xf borderId="19" fillId="2" fontId="3" numFmtId="1" xfId="0" applyAlignment="1" applyBorder="1" applyFont="1" applyNumberFormat="1">
      <alignment horizontal="center" shrinkToFit="0" vertical="center" wrapText="0"/>
    </xf>
    <xf borderId="19" fillId="2" fontId="3" numFmtId="0" xfId="0" applyAlignment="1" applyBorder="1" applyFont="1">
      <alignment horizontal="left" shrinkToFit="0" vertical="center" wrapText="0"/>
    </xf>
    <xf borderId="12" fillId="2" fontId="6" numFmtId="0" xfId="0" applyBorder="1" applyFont="1"/>
    <xf borderId="12" fillId="2" fontId="10" numFmtId="0" xfId="0" applyAlignment="1" applyBorder="1" applyFont="1">
      <alignment shrinkToFit="0" wrapText="1"/>
    </xf>
    <xf borderId="12" fillId="2" fontId="10" numFmtId="0" xfId="0" applyBorder="1" applyFont="1"/>
    <xf borderId="12" fillId="2" fontId="10" numFmtId="0" xfId="0" applyAlignment="1" applyBorder="1" applyFont="1">
      <alignment horizontal="center" vertical="center"/>
    </xf>
    <xf borderId="12" fillId="2" fontId="3" numFmtId="0" xfId="0" applyBorder="1" applyFont="1"/>
    <xf borderId="12" fillId="2" fontId="3" numFmtId="0" xfId="0" applyAlignment="1" applyBorder="1" applyFont="1">
      <alignment vertical="center"/>
    </xf>
    <xf borderId="12" fillId="2" fontId="6" numFmtId="0" xfId="0" applyAlignment="1" applyBorder="1" applyFont="1">
      <alignment vertical="center"/>
    </xf>
    <xf borderId="9" fillId="2" fontId="6" numFmtId="0" xfId="0" applyBorder="1" applyFont="1"/>
    <xf borderId="9" fillId="2" fontId="10" numFmtId="0" xfId="0" applyAlignment="1" applyBorder="1" applyFont="1">
      <alignment shrinkToFit="0" wrapText="1"/>
    </xf>
    <xf borderId="9" fillId="2" fontId="10" numFmtId="0" xfId="0" applyBorder="1" applyFont="1"/>
    <xf borderId="9" fillId="2" fontId="10" numFmtId="0" xfId="0" applyAlignment="1" applyBorder="1" applyFont="1">
      <alignment horizontal="center" vertical="center"/>
    </xf>
    <xf borderId="9" fillId="2" fontId="3" numFmtId="0" xfId="0" applyBorder="1" applyFont="1"/>
    <xf borderId="9" fillId="2" fontId="6" numFmtId="0" xfId="0" applyAlignment="1" applyBorder="1" applyFont="1">
      <alignment vertical="center"/>
    </xf>
    <xf borderId="9" fillId="2" fontId="2" numFmtId="0" xfId="0" applyAlignment="1" applyBorder="1" applyFont="1">
      <alignment horizontal="left" shrinkToFit="0" vertical="center" wrapText="0"/>
    </xf>
    <xf borderId="9" fillId="2" fontId="11" numFmtId="49" xfId="0" applyAlignment="1" applyBorder="1" applyFont="1" applyNumberFormat="1">
      <alignment horizontal="center" shrinkToFit="0" vertical="center" wrapText="0"/>
    </xf>
    <xf borderId="9" fillId="2" fontId="11" numFmtId="49" xfId="0" applyAlignment="1" applyBorder="1" applyFont="1" applyNumberFormat="1">
      <alignment horizontal="center" shrinkToFit="0" vertical="center" wrapText="1"/>
    </xf>
    <xf borderId="9" fillId="2" fontId="9" numFmtId="0" xfId="0" applyAlignment="1" applyBorder="1" applyFont="1">
      <alignment horizontal="left" shrinkToFit="0" vertical="center" wrapText="0"/>
    </xf>
    <xf borderId="9" fillId="2" fontId="11" numFmtId="0" xfId="0" applyAlignment="1" applyBorder="1" applyFont="1">
      <alignment horizontal="left" shrinkToFit="0" vertical="center" wrapText="0"/>
    </xf>
    <xf borderId="9" fillId="2" fontId="11" numFmtId="0" xfId="0" applyAlignment="1" applyBorder="1" applyFont="1">
      <alignment shrinkToFit="0" vertical="center" wrapText="0"/>
    </xf>
    <xf borderId="9" fillId="2" fontId="11" numFmtId="0" xfId="0" applyAlignment="1" applyBorder="1" applyFont="1">
      <alignment horizontal="center" shrinkToFit="0" vertical="center" wrapText="0"/>
    </xf>
    <xf borderId="9" fillId="2" fontId="12" numFmtId="0" xfId="0" applyAlignment="1" applyBorder="1" applyFont="1">
      <alignment shrinkToFit="0" vertical="center" wrapText="0"/>
    </xf>
    <xf borderId="9" fillId="2" fontId="13" numFmtId="0" xfId="0" applyAlignment="1" applyBorder="1" applyFont="1">
      <alignment shrinkToFit="0" vertical="center" wrapText="0"/>
    </xf>
    <xf borderId="9" fillId="2" fontId="4" numFmtId="0" xfId="0" applyAlignment="1" applyBorder="1" applyFont="1">
      <alignment shrinkToFit="0" vertical="center" wrapText="0"/>
    </xf>
    <xf borderId="9" fillId="2" fontId="3" numFmtId="0" xfId="0" applyAlignment="1" applyBorder="1" applyFont="1">
      <alignment shrinkToFit="0" vertical="center" wrapText="0"/>
    </xf>
    <xf borderId="9" fillId="2" fontId="13" numFmtId="0" xfId="0" applyAlignment="1" applyBorder="1" applyFont="1">
      <alignment horizontal="center" shrinkToFit="0" vertical="center" wrapText="0"/>
    </xf>
    <xf borderId="9" fillId="2" fontId="11" numFmtId="0" xfId="0" applyAlignment="1" applyBorder="1" applyFont="1">
      <alignment shrinkToFit="0" vertical="center" wrapText="1"/>
    </xf>
    <xf borderId="9" fillId="2" fontId="9" numFmtId="0" xfId="0" applyAlignment="1" applyBorder="1" applyFont="1">
      <alignment shrinkToFit="0" vertical="center" wrapText="0"/>
    </xf>
    <xf borderId="9" fillId="0" fontId="6" numFmtId="0" xfId="0" applyAlignment="1" applyBorder="1" applyFont="1">
      <alignment horizontal="left" readingOrder="0" shrinkToFit="0" vertical="center" wrapText="1"/>
    </xf>
    <xf borderId="9" fillId="0" fontId="6" numFmtId="0" xfId="0" applyAlignment="1" applyBorder="1" applyFont="1">
      <alignment horizontal="center" readingOrder="0" shrinkToFit="0" vertical="center" wrapText="1"/>
    </xf>
    <xf borderId="9" fillId="0" fontId="6" numFmtId="164" xfId="0" applyAlignment="1" applyBorder="1" applyFont="1" applyNumberFormat="1">
      <alignment shrinkToFit="0" vertical="center" wrapText="0"/>
    </xf>
    <xf borderId="9" fillId="0" fontId="6" numFmtId="0" xfId="0" applyAlignment="1" applyBorder="1" applyFont="1">
      <alignment horizontal="center" shrinkToFit="0" vertical="center" wrapText="0"/>
    </xf>
    <xf borderId="9" fillId="0" fontId="6" numFmtId="164" xfId="0" applyAlignment="1" applyBorder="1" applyFont="1" applyNumberFormat="1">
      <alignment horizontal="center" shrinkToFit="0" vertical="center" wrapText="0"/>
    </xf>
    <xf borderId="9" fillId="0" fontId="6" numFmtId="49" xfId="0" applyAlignment="1" applyBorder="1" applyFont="1" applyNumberFormat="1">
      <alignment horizontal="center" shrinkToFit="0" vertical="center" wrapText="0"/>
    </xf>
    <xf borderId="9" fillId="0" fontId="6" numFmtId="49" xfId="0" applyAlignment="1" applyBorder="1" applyFont="1" applyNumberFormat="1">
      <alignment horizontal="center" readingOrder="0" shrinkToFit="0" vertical="center" wrapText="0"/>
    </xf>
    <xf borderId="9" fillId="0" fontId="6" numFmtId="49" xfId="0" applyAlignment="1" applyBorder="1" applyFont="1" applyNumberFormat="1">
      <alignment horizontal="center" readingOrder="0" shrinkToFit="0" vertical="center" wrapText="0"/>
    </xf>
    <xf borderId="0" fillId="0" fontId="6" numFmtId="0" xfId="0" applyAlignment="1" applyFont="1">
      <alignment horizontal="center"/>
    </xf>
    <xf borderId="9" fillId="4" fontId="1" numFmtId="0" xfId="0" applyAlignment="1" applyBorder="1" applyFill="1" applyFont="1">
      <alignment horizontal="center" shrinkToFit="0" vertical="center" wrapText="1"/>
    </xf>
    <xf borderId="9" fillId="4" fontId="1" numFmtId="0" xfId="0" applyAlignment="1" applyBorder="1" applyFont="1">
      <alignment horizontal="center" readingOrder="0" shrinkToFit="0" vertical="center" wrapText="1"/>
    </xf>
    <xf borderId="0" fillId="0" fontId="2" numFmtId="0" xfId="0" applyAlignment="1" applyFont="1">
      <alignment horizontal="left" shrinkToFit="0" vertical="center" wrapText="1"/>
    </xf>
    <xf borderId="0" fillId="0" fontId="14" numFmtId="0" xfId="0" applyAlignment="1" applyFont="1">
      <alignment vertical="center"/>
    </xf>
    <xf borderId="9" fillId="2" fontId="15" numFmtId="164" xfId="0" applyAlignment="1" applyBorder="1" applyFont="1" applyNumberFormat="1">
      <alignment shrinkToFit="0" vertical="center" wrapText="0"/>
    </xf>
    <xf borderId="9" fillId="2" fontId="15" numFmtId="164" xfId="0" applyAlignment="1" applyBorder="1" applyFont="1" applyNumberFormat="1">
      <alignment horizontal="center" shrinkToFit="0" vertical="center" wrapText="0"/>
    </xf>
    <xf borderId="9" fillId="2" fontId="16" numFmtId="0" xfId="0" applyAlignment="1" applyBorder="1" applyFont="1">
      <alignment horizontal="left" shrinkToFit="0" vertical="center" wrapText="0"/>
    </xf>
    <xf borderId="9" fillId="2" fontId="17" numFmtId="2" xfId="0" applyAlignment="1" applyBorder="1" applyFont="1" applyNumberFormat="1">
      <alignment readingOrder="0" shrinkToFit="0" vertical="center" wrapText="1"/>
    </xf>
    <xf borderId="9" fillId="2" fontId="18" numFmtId="9" xfId="0" applyAlignment="1" applyBorder="1" applyFont="1" applyNumberFormat="1">
      <alignment horizontal="center" shrinkToFit="0" vertical="center" wrapText="0"/>
    </xf>
    <xf borderId="9" fillId="2" fontId="18" numFmtId="10" xfId="0" applyAlignment="1" applyBorder="1" applyFont="1" applyNumberFormat="1">
      <alignment horizontal="center" shrinkToFit="0" vertical="center" wrapText="0"/>
    </xf>
    <xf borderId="0" fillId="2" fontId="18" numFmtId="0" xfId="0" applyAlignment="1" applyFont="1">
      <alignment vertical="center"/>
    </xf>
    <xf borderId="0" fillId="2" fontId="2" numFmtId="0" xfId="0" applyAlignment="1" applyFont="1">
      <alignment horizontal="left" shrinkToFit="0" vertical="center" wrapText="1"/>
    </xf>
    <xf borderId="9" fillId="2" fontId="17" numFmtId="0" xfId="0" applyAlignment="1" applyBorder="1" applyFont="1">
      <alignment horizontal="center" readingOrder="0" vertical="center"/>
    </xf>
    <xf borderId="9" fillId="3" fontId="15" numFmtId="164" xfId="0" applyAlignment="1" applyBorder="1" applyFont="1" applyNumberFormat="1">
      <alignment shrinkToFit="0" vertical="center" wrapText="0"/>
    </xf>
    <xf borderId="9" fillId="3" fontId="15" numFmtId="164" xfId="0" applyAlignment="1" applyBorder="1" applyFont="1" applyNumberFormat="1">
      <alignment horizontal="center" shrinkToFit="0" vertical="center" wrapText="0"/>
    </xf>
    <xf borderId="9" fillId="3" fontId="19" numFmtId="0" xfId="0" applyAlignment="1" applyBorder="1" applyFont="1">
      <alignment horizontal="left" shrinkToFit="0" vertical="center" wrapText="0"/>
    </xf>
    <xf borderId="20" fillId="2" fontId="20" numFmtId="49" xfId="0" applyAlignment="1" applyBorder="1" applyFont="1" applyNumberFormat="1">
      <alignment horizontal="center" readingOrder="0" shrinkToFit="0" vertical="center" wrapText="0"/>
    </xf>
    <xf borderId="0" fillId="3" fontId="18" numFmtId="0" xfId="0" applyAlignment="1" applyFont="1">
      <alignment vertical="center"/>
    </xf>
    <xf borderId="0" fillId="3" fontId="2" numFmtId="0" xfId="0" applyAlignment="1" applyFont="1">
      <alignment horizontal="left" shrinkToFit="0" vertical="center" wrapText="1"/>
    </xf>
    <xf borderId="0" fillId="3" fontId="6" numFmtId="0" xfId="0" applyAlignment="1" applyFont="1">
      <alignment vertical="center"/>
    </xf>
    <xf borderId="20" fillId="2" fontId="20" numFmtId="49" xfId="0" applyAlignment="1" applyBorder="1" applyFont="1" applyNumberFormat="1">
      <alignment horizontal="center" shrinkToFit="0" vertical="center" wrapText="0"/>
    </xf>
    <xf borderId="9" fillId="2" fontId="18" numFmtId="2" xfId="0" applyAlignment="1" applyBorder="1" applyFont="1" applyNumberFormat="1">
      <alignment horizontal="center" shrinkToFit="0" vertical="center" wrapText="0"/>
    </xf>
    <xf borderId="0" fillId="3" fontId="15" numFmtId="0" xfId="0" applyAlignment="1" applyFont="1">
      <alignment horizontal="center" shrinkToFit="0" vertical="center" wrapText="0"/>
    </xf>
    <xf borderId="0" fillId="3" fontId="18" numFmtId="0" xfId="0" applyAlignment="1" applyFont="1">
      <alignment horizontal="left" shrinkToFit="0" vertical="center" wrapText="1"/>
    </xf>
    <xf borderId="20" fillId="2" fontId="18" numFmtId="9" xfId="0" applyAlignment="1" applyBorder="1" applyFont="1" applyNumberFormat="1">
      <alignment horizontal="center" shrinkToFit="0" vertical="center" wrapText="0"/>
    </xf>
    <xf borderId="9" fillId="2" fontId="18" numFmtId="0" xfId="0" applyAlignment="1" applyBorder="1" applyFont="1">
      <alignment horizontal="center" shrinkToFit="0" vertical="center" wrapText="0"/>
    </xf>
    <xf borderId="0" fillId="2" fontId="18" numFmtId="0" xfId="0" applyAlignment="1" applyFont="1">
      <alignment horizontal="left" shrinkToFit="0" vertical="center" wrapText="0"/>
    </xf>
    <xf borderId="0" fillId="3" fontId="18" numFmtId="0" xfId="0" applyAlignment="1" applyFont="1">
      <alignment horizontal="left" shrinkToFit="0" vertical="center" wrapText="0"/>
    </xf>
    <xf borderId="0" fillId="2" fontId="21" numFmtId="0" xfId="0" applyAlignment="1" applyFont="1">
      <alignment readingOrder="0" vertical="center"/>
    </xf>
    <xf borderId="0" fillId="2" fontId="17" numFmtId="0" xfId="0" applyAlignment="1" applyFont="1">
      <alignment readingOrder="0" vertical="center"/>
    </xf>
    <xf borderId="0" fillId="3" fontId="18" numFmtId="0" xfId="0" applyAlignment="1" applyFont="1">
      <alignment horizontal="left" shrinkToFit="0" vertical="center" wrapText="0"/>
    </xf>
    <xf borderId="9" fillId="2" fontId="22" numFmtId="0" xfId="0" applyAlignment="1" applyBorder="1" applyFont="1">
      <alignment horizontal="left" readingOrder="0" shrinkToFit="0" vertical="center" wrapText="0"/>
    </xf>
    <xf borderId="0" fillId="2" fontId="18" numFmtId="0" xfId="0" applyAlignment="1" applyFont="1">
      <alignment horizontal="left" readingOrder="0" shrinkToFit="0" vertical="center" wrapText="0"/>
    </xf>
    <xf borderId="0" fillId="2" fontId="18" numFmtId="0" xfId="0" applyAlignment="1" applyFont="1">
      <alignment horizontal="left" shrinkToFit="0" vertical="center" wrapText="1"/>
    </xf>
    <xf borderId="9" fillId="2" fontId="20" numFmtId="9" xfId="0" applyAlignment="1" applyBorder="1" applyFont="1" applyNumberFormat="1">
      <alignment horizontal="left" readingOrder="0" shrinkToFit="0" vertical="center" wrapText="1"/>
    </xf>
    <xf borderId="9" fillId="2" fontId="20" numFmtId="49" xfId="0" applyAlignment="1" applyBorder="1" applyFont="1" applyNumberFormat="1">
      <alignment horizontal="center" shrinkToFit="0" vertical="center" wrapText="0"/>
    </xf>
    <xf borderId="0" fillId="2" fontId="21" numFmtId="0" xfId="0" applyAlignment="1" applyFont="1">
      <alignment horizontal="center" shrinkToFit="0" vertical="center" wrapText="0"/>
    </xf>
    <xf borderId="9" fillId="3" fontId="18" numFmtId="9" xfId="0" applyAlignment="1" applyBorder="1" applyFont="1" applyNumberFormat="1">
      <alignment horizontal="center" shrinkToFit="0" vertical="center" wrapText="0"/>
    </xf>
    <xf borderId="0" fillId="3" fontId="21" numFmtId="0" xfId="0" applyAlignment="1" applyFont="1">
      <alignment horizontal="center" shrinkToFit="0" vertical="center" wrapText="0"/>
    </xf>
    <xf borderId="20" fillId="2" fontId="18" numFmtId="2" xfId="0" applyAlignment="1" applyBorder="1" applyFont="1" applyNumberFormat="1">
      <alignment horizontal="center" shrinkToFit="0" vertical="center" wrapText="0"/>
    </xf>
    <xf borderId="9" fillId="3" fontId="18" numFmtId="10" xfId="0" applyAlignment="1" applyBorder="1" applyFont="1" applyNumberFormat="1">
      <alignment horizontal="center" shrinkToFit="0" vertical="center" wrapText="0"/>
    </xf>
    <xf borderId="0" fillId="2" fontId="15" numFmtId="0" xfId="0" applyAlignment="1" applyFont="1">
      <alignment horizontal="center" shrinkToFit="0" vertical="center" wrapText="0"/>
    </xf>
    <xf borderId="9" fillId="2" fontId="18" numFmtId="9" xfId="0" applyAlignment="1" applyBorder="1" applyFont="1" applyNumberFormat="1">
      <alignment horizontal="center" readingOrder="0" shrinkToFit="0" vertical="center" wrapText="0"/>
    </xf>
    <xf borderId="0" fillId="3" fontId="14" numFmtId="0" xfId="0" applyAlignment="1" applyFont="1">
      <alignment vertical="center"/>
    </xf>
    <xf borderId="9" fillId="2" fontId="18" numFmtId="165" xfId="0" applyAlignment="1" applyBorder="1" applyFont="1" applyNumberFormat="1">
      <alignment horizontal="center" shrinkToFit="0" vertical="center" wrapText="0"/>
    </xf>
    <xf borderId="0" fillId="2" fontId="14" numFmtId="0" xfId="0" applyAlignment="1" applyFont="1">
      <alignment vertical="center"/>
    </xf>
    <xf borderId="0" fillId="2" fontId="18" numFmtId="0" xfId="0" applyAlignment="1" applyFont="1">
      <alignment horizontal="left" shrinkToFit="0" vertical="center" wrapText="0"/>
    </xf>
    <xf borderId="0" fillId="2" fontId="14" numFmtId="0" xfId="0" applyAlignment="1" applyFont="1">
      <alignment horizontal="left" shrinkToFit="0" vertical="center" wrapText="0"/>
    </xf>
    <xf borderId="0" fillId="3" fontId="14" numFmtId="0" xfId="0" applyAlignment="1" applyFont="1">
      <alignment horizontal="left" shrinkToFit="0" vertical="center" wrapText="0"/>
    </xf>
    <xf borderId="0" fillId="0" fontId="14" numFmtId="0" xfId="0" applyAlignment="1" applyFont="1">
      <alignment horizontal="left" shrinkToFit="0" vertical="center" wrapText="0"/>
    </xf>
    <xf borderId="0" fillId="0" fontId="1" numFmtId="49" xfId="0" applyAlignment="1" applyFont="1" applyNumberFormat="1">
      <alignment horizontal="center" shrinkToFit="0" vertical="center" wrapText="0"/>
    </xf>
    <xf borderId="0" fillId="0" fontId="14" numFmtId="0" xfId="0" applyAlignment="1" applyFont="1">
      <alignment horizontal="center" vertical="center"/>
    </xf>
    <xf borderId="0" fillId="0" fontId="1" numFmtId="0" xfId="0" applyAlignment="1" applyFont="1">
      <alignment horizontal="left" shrinkToFit="0" vertical="center" wrapText="0"/>
    </xf>
    <xf borderId="0" fillId="0" fontId="1" numFmtId="0" xfId="0" applyAlignment="1" applyFont="1">
      <alignment shrinkToFit="0" vertical="center" wrapText="0"/>
    </xf>
    <xf borderId="0" fillId="2" fontId="23" numFmtId="0" xfId="0" applyFont="1"/>
    <xf borderId="0" fillId="2" fontId="23" numFmtId="0" xfId="0" applyAlignment="1" applyFont="1">
      <alignment readingOrder="0"/>
    </xf>
    <xf borderId="9" fillId="5" fontId="24" numFmtId="0" xfId="0" applyAlignment="1" applyBorder="1" applyFill="1" applyFont="1">
      <alignment horizontal="center" readingOrder="0" vertical="center"/>
    </xf>
    <xf borderId="9" fillId="5" fontId="24" numFmtId="0" xfId="0" applyAlignment="1" applyBorder="1" applyFont="1">
      <alignment horizontal="center" readingOrder="0" shrinkToFit="0" vertical="center" wrapText="1"/>
    </xf>
    <xf borderId="9" fillId="0" fontId="25" numFmtId="0" xfId="0" applyAlignment="1" applyBorder="1" applyFont="1">
      <alignment horizontal="left" readingOrder="0" vertical="top"/>
    </xf>
    <xf borderId="9" fillId="0" fontId="25" numFmtId="0" xfId="0" applyAlignment="1" applyBorder="1" applyFont="1">
      <alignment horizontal="right" readingOrder="0" vertical="top"/>
    </xf>
    <xf borderId="9" fillId="0" fontId="26" numFmtId="9" xfId="0" applyAlignment="1" applyBorder="1" applyFont="1" applyNumberFormat="1">
      <alignment horizontal="right" readingOrder="0" shrinkToFit="0" vertical="top" wrapText="0"/>
    </xf>
    <xf borderId="9" fillId="0" fontId="24" numFmtId="0" xfId="0" applyAlignment="1" applyBorder="1" applyFont="1">
      <alignment horizontal="left" readingOrder="0" vertical="top"/>
    </xf>
    <xf borderId="9" fillId="0" fontId="24" numFmtId="0" xfId="0" applyAlignment="1" applyBorder="1" applyFont="1">
      <alignment horizontal="right" readingOrder="0" vertical="top"/>
    </xf>
    <xf borderId="9" fillId="0" fontId="27" numFmtId="0" xfId="0" applyAlignment="1" applyBorder="1" applyFont="1">
      <alignment horizontal="left" vertical="bottom"/>
    </xf>
    <xf borderId="9" fillId="0" fontId="28" numFmtId="3" xfId="0" applyAlignment="1" applyBorder="1" applyFont="1" applyNumberFormat="1">
      <alignment horizontal="right" readingOrder="0" shrinkToFit="0" vertical="top" wrapText="0"/>
    </xf>
    <xf borderId="6" fillId="0" fontId="25" numFmtId="0" xfId="0" applyAlignment="1" applyBorder="1" applyFont="1">
      <alignment horizontal="left" readingOrder="0" vertical="top"/>
    </xf>
    <xf borderId="21" fillId="0" fontId="25" numFmtId="0" xfId="0" applyAlignment="1" applyBorder="1" applyFont="1">
      <alignment horizontal="left" readingOrder="0" vertical="top"/>
    </xf>
    <xf borderId="21" fillId="0" fontId="25" numFmtId="0" xfId="0" applyAlignment="1" applyBorder="1" applyFont="1">
      <alignment horizontal="right" readingOrder="0" vertical="top"/>
    </xf>
    <xf borderId="21" fillId="0" fontId="26" numFmtId="9" xfId="0" applyAlignment="1" applyBorder="1" applyFont="1" applyNumberFormat="1">
      <alignment horizontal="right" readingOrder="0" shrinkToFit="0" vertical="top" wrapText="0"/>
    </xf>
    <xf borderId="0" fillId="0" fontId="25" numFmtId="0" xfId="0" applyAlignment="1" applyFont="1">
      <alignment horizontal="left" vertical="top"/>
    </xf>
    <xf borderId="0" fillId="0" fontId="25" numFmtId="0" xfId="0" applyAlignment="1" applyFont="1">
      <alignment horizontal="right" vertical="top"/>
    </xf>
    <xf borderId="0" fillId="0" fontId="26" numFmtId="0" xfId="0" applyAlignment="1" applyFont="1">
      <alignment horizontal="right" shrinkToFit="0" vertical="top" wrapText="0"/>
    </xf>
    <xf borderId="12" fillId="0" fontId="24" numFmtId="0" xfId="0" applyAlignment="1" applyBorder="1" applyFont="1">
      <alignment horizontal="left" readingOrder="0" vertical="top"/>
    </xf>
    <xf borderId="22" fillId="0" fontId="24" numFmtId="0" xfId="0" applyAlignment="1" applyBorder="1" applyFont="1">
      <alignment horizontal="left" readingOrder="0"/>
    </xf>
    <xf borderId="22" fillId="0" fontId="24" numFmtId="0" xfId="0" applyAlignment="1" applyBorder="1" applyFont="1">
      <alignment horizontal="right" readingOrder="0"/>
    </xf>
    <xf borderId="22" fillId="0" fontId="26" numFmtId="9" xfId="0" applyAlignment="1" applyBorder="1" applyFont="1" applyNumberFormat="1">
      <alignment horizontal="right" readingOrder="0" shrinkToFit="0" wrapText="0"/>
    </xf>
    <xf borderId="9" fillId="0" fontId="28" numFmtId="9" xfId="0" applyAlignment="1" applyBorder="1" applyFont="1" applyNumberFormat="1">
      <alignment horizontal="right" readingOrder="0" shrinkToFit="0" vertical="top" wrapText="0"/>
    </xf>
    <xf borderId="23" fillId="0" fontId="24" numFmtId="0" xfId="0" applyAlignment="1" applyBorder="1" applyFont="1">
      <alignment horizontal="left" readingOrder="0" vertical="top"/>
    </xf>
    <xf borderId="24" fillId="0" fontId="8" numFmtId="0" xfId="0" applyBorder="1" applyFont="1"/>
    <xf borderId="20" fillId="0" fontId="8" numFmtId="0" xfId="0" applyBorder="1" applyFont="1"/>
    <xf borderId="25" fillId="6" fontId="29" numFmtId="166" xfId="0" applyAlignment="1" applyBorder="1" applyFill="1" applyFont="1" applyNumberFormat="1">
      <alignment horizontal="center" shrinkToFit="0" vertical="center" wrapText="1"/>
    </xf>
    <xf borderId="26" fillId="0" fontId="29" numFmtId="166" xfId="0" applyAlignment="1" applyBorder="1" applyFont="1" applyNumberFormat="1">
      <alignment vertical="center"/>
    </xf>
    <xf borderId="4" fillId="0" fontId="29" numFmtId="166" xfId="0" applyAlignment="1" applyBorder="1" applyFont="1" applyNumberFormat="1">
      <alignment vertical="center"/>
    </xf>
    <xf borderId="5" fillId="0" fontId="29" numFmtId="166" xfId="0" applyAlignment="1" applyBorder="1" applyFont="1" applyNumberFormat="1">
      <alignment vertical="center"/>
    </xf>
    <xf borderId="17" fillId="0" fontId="29" numFmtId="166" xfId="0" applyAlignment="1" applyBorder="1" applyFont="1" applyNumberFormat="1">
      <alignment horizontal="left" vertical="center"/>
    </xf>
    <xf borderId="5" fillId="0" fontId="29" numFmtId="166" xfId="0" applyAlignment="1" applyBorder="1" applyFont="1" applyNumberFormat="1">
      <alignment horizontal="left" vertical="center"/>
    </xf>
    <xf borderId="5" fillId="0" fontId="29" numFmtId="166" xfId="0" applyAlignment="1" applyBorder="1" applyFont="1" applyNumberFormat="1">
      <alignment horizontal="center" vertical="center"/>
    </xf>
    <xf borderId="27" fillId="0" fontId="29" numFmtId="166" xfId="0" applyBorder="1" applyFont="1" applyNumberFormat="1"/>
    <xf borderId="28" fillId="0" fontId="29" numFmtId="166" xfId="0" applyBorder="1" applyFont="1" applyNumberFormat="1"/>
    <xf borderId="29" fillId="0" fontId="30" numFmtId="0" xfId="0" applyBorder="1" applyFont="1"/>
    <xf borderId="23" fillId="0" fontId="29" numFmtId="166" xfId="0" applyBorder="1" applyFont="1" applyNumberFormat="1"/>
    <xf borderId="30" fillId="0" fontId="29" numFmtId="166" xfId="0" applyBorder="1" applyFont="1" applyNumberFormat="1"/>
    <xf borderId="31" fillId="0" fontId="8" numFmtId="0" xfId="0" applyBorder="1" applyFont="1"/>
    <xf borderId="19" fillId="0" fontId="29" numFmtId="166" xfId="0" applyAlignment="1" applyBorder="1" applyFont="1" applyNumberFormat="1">
      <alignment vertical="center"/>
    </xf>
    <xf borderId="6" fillId="0" fontId="29" numFmtId="166" xfId="0" applyAlignment="1" applyBorder="1" applyFont="1" applyNumberFormat="1">
      <alignment horizontal="left" vertical="center"/>
    </xf>
    <xf borderId="19" fillId="0" fontId="29" numFmtId="166" xfId="0" applyBorder="1" applyFont="1" applyNumberFormat="1"/>
    <xf borderId="32" fillId="7" fontId="31" numFmtId="166" xfId="0" applyBorder="1" applyFill="1" applyFont="1" applyNumberFormat="1"/>
    <xf borderId="33" fillId="0" fontId="29" numFmtId="166" xfId="0" applyBorder="1" applyFont="1" applyNumberFormat="1"/>
    <xf borderId="4" fillId="0" fontId="29" numFmtId="166" xfId="0" applyAlignment="1" applyBorder="1" applyFont="1" applyNumberFormat="1">
      <alignment shrinkToFit="0" vertical="center" wrapText="1"/>
    </xf>
    <xf borderId="5" fillId="0" fontId="29" numFmtId="166" xfId="0" applyAlignment="1" applyBorder="1" applyFont="1" applyNumberFormat="1">
      <alignment shrinkToFit="0" vertical="center" wrapText="1"/>
    </xf>
    <xf borderId="7" fillId="0" fontId="29" numFmtId="166" xfId="0" applyAlignment="1" applyBorder="1" applyFont="1" applyNumberFormat="1">
      <alignment vertical="center"/>
    </xf>
    <xf borderId="7" fillId="0" fontId="29" numFmtId="166" xfId="0" applyBorder="1" applyFont="1" applyNumberFormat="1"/>
    <xf borderId="5" fillId="7" fontId="29" numFmtId="166" xfId="0" applyAlignment="1" applyBorder="1" applyFont="1" applyNumberFormat="1">
      <alignment horizontal="center"/>
    </xf>
    <xf borderId="8" fillId="0" fontId="30" numFmtId="0" xfId="0" applyBorder="1" applyFont="1"/>
    <xf borderId="9" fillId="0" fontId="29" numFmtId="166" xfId="0" applyAlignment="1" applyBorder="1" applyFont="1" applyNumberFormat="1">
      <alignment vertical="center"/>
    </xf>
    <xf borderId="9" fillId="0" fontId="29" numFmtId="166" xfId="0" applyBorder="1" applyFont="1" applyNumberFormat="1"/>
    <xf borderId="19" fillId="0" fontId="29" numFmtId="166" xfId="0" applyAlignment="1" applyBorder="1" applyFont="1" applyNumberFormat="1">
      <alignment horizontal="center" vertical="center"/>
    </xf>
    <xf borderId="19" fillId="0" fontId="29" numFmtId="166" xfId="0" applyAlignment="1" applyBorder="1" applyFont="1" applyNumberFormat="1">
      <alignment shrinkToFit="0" vertical="center" wrapText="1"/>
    </xf>
    <xf borderId="19" fillId="7" fontId="29" numFmtId="166" xfId="0" applyAlignment="1" applyBorder="1" applyFont="1" applyNumberFormat="1">
      <alignment horizontal="center"/>
    </xf>
    <xf borderId="9" fillId="7" fontId="29" numFmtId="166" xfId="0" applyBorder="1" applyFont="1" applyNumberFormat="1"/>
    <xf borderId="19" fillId="0" fontId="29" numFmtId="166" xfId="0" applyAlignment="1" applyBorder="1" applyFont="1" applyNumberFormat="1">
      <alignment horizontal="left" vertical="center"/>
    </xf>
    <xf borderId="10" fillId="0" fontId="30" numFmtId="0" xfId="0" applyBorder="1" applyFont="1"/>
    <xf borderId="13" fillId="0" fontId="29" numFmtId="166" xfId="0" applyAlignment="1" applyBorder="1" applyFont="1" applyNumberFormat="1">
      <alignment vertical="center"/>
    </xf>
    <xf borderId="13" fillId="0" fontId="29" numFmtId="166" xfId="0" applyBorder="1" applyFont="1" applyNumberFormat="1"/>
    <xf borderId="34" fillId="0" fontId="29" numFmtId="166" xfId="0" applyBorder="1" applyFont="1" applyNumberFormat="1"/>
    <xf borderId="8" fillId="0" fontId="29" numFmtId="166" xfId="0" applyAlignment="1" applyBorder="1" applyFont="1" applyNumberFormat="1">
      <alignment vertical="center"/>
    </xf>
    <xf borderId="6" fillId="0" fontId="29" numFmtId="166" xfId="0" applyAlignment="1" applyBorder="1" applyFont="1" applyNumberFormat="1">
      <alignment vertical="center"/>
    </xf>
    <xf borderId="6" fillId="0" fontId="29" numFmtId="166" xfId="0" applyAlignment="1" applyBorder="1" applyFont="1" applyNumberFormat="1">
      <alignment horizontal="center" vertical="center"/>
    </xf>
    <xf borderId="12" fillId="0" fontId="29" numFmtId="166" xfId="0" applyBorder="1" applyFont="1" applyNumberFormat="1"/>
    <xf borderId="35" fillId="0" fontId="29" numFmtId="166" xfId="0" applyBorder="1" applyFont="1" applyNumberFormat="1"/>
    <xf borderId="1" fillId="0" fontId="29" numFmtId="166" xfId="0" applyAlignment="1" applyBorder="1" applyFont="1" applyNumberFormat="1">
      <alignment vertical="center"/>
    </xf>
    <xf borderId="2" fillId="0" fontId="29" numFmtId="166" xfId="0" applyAlignment="1" applyBorder="1" applyFont="1" applyNumberFormat="1">
      <alignment vertical="center"/>
    </xf>
    <xf borderId="2" fillId="0" fontId="29" numFmtId="166" xfId="0" applyBorder="1" applyFont="1" applyNumberFormat="1"/>
    <xf borderId="2" fillId="7" fontId="31" numFmtId="166" xfId="0" applyBorder="1" applyFont="1" applyNumberFormat="1"/>
    <xf borderId="3" fillId="0" fontId="29" numFmtId="166" xfId="0" applyBorder="1" applyFont="1" applyNumberFormat="1"/>
    <xf borderId="5" fillId="7" fontId="31" numFmtId="166" xfId="0" applyAlignment="1" applyBorder="1" applyFont="1" applyNumberFormat="1">
      <alignment horizontal="center"/>
    </xf>
    <xf borderId="1" fillId="0" fontId="29" numFmtId="166" xfId="0" applyAlignment="1" applyBorder="1" applyFont="1" applyNumberFormat="1">
      <alignment shrinkToFit="0" vertical="center" wrapText="1"/>
    </xf>
    <xf borderId="3" fillId="0" fontId="29" numFmtId="166" xfId="0" applyAlignment="1" applyBorder="1" applyFont="1" applyNumberFormat="1">
      <alignment vertical="center"/>
    </xf>
    <xf borderId="7" fillId="7" fontId="31" numFmtId="166" xfId="0" applyBorder="1" applyFont="1" applyNumberFormat="1"/>
    <xf borderId="13" fillId="7" fontId="31" numFmtId="166" xfId="0" applyBorder="1" applyFont="1" applyNumberFormat="1"/>
    <xf borderId="5" fillId="0" fontId="29" numFmtId="166" xfId="0" applyBorder="1" applyFont="1" applyNumberFormat="1"/>
    <xf borderId="14" fillId="0" fontId="29" numFmtId="166" xfId="0" applyBorder="1" applyFont="1" applyNumberFormat="1"/>
    <xf borderId="31" fillId="0" fontId="30" numFmtId="0" xfId="0" applyBorder="1" applyFont="1"/>
    <xf borderId="7" fillId="0" fontId="32" numFmtId="0" xfId="0" applyBorder="1" applyFont="1"/>
    <xf borderId="7" fillId="0" fontId="32" numFmtId="167" xfId="0" applyBorder="1" applyFont="1" applyNumberFormat="1"/>
    <xf borderId="9" fillId="0" fontId="32" numFmtId="0" xfId="0" applyBorder="1" applyFont="1"/>
    <xf borderId="9" fillId="0" fontId="32" numFmtId="168" xfId="0" applyBorder="1" applyFont="1" applyNumberFormat="1"/>
    <xf borderId="13" fillId="0" fontId="32" numFmtId="0" xfId="0" applyBorder="1" applyFont="1"/>
    <xf borderId="13" fillId="0" fontId="32" numFmtId="168" xfId="0" applyBorder="1" applyFont="1" applyNumberFormat="1"/>
    <xf borderId="6" fillId="0" fontId="29" numFmtId="166" xfId="0" applyBorder="1" applyFont="1" applyNumberFormat="1"/>
    <xf borderId="6" fillId="0" fontId="32" numFmtId="0" xfId="0" applyBorder="1" applyFont="1"/>
    <xf borderId="6" fillId="0" fontId="32" numFmtId="168" xfId="0" applyBorder="1" applyFont="1" applyNumberFormat="1"/>
    <xf borderId="15" fillId="0" fontId="29" numFmtId="166" xfId="0" applyBorder="1" applyFont="1" applyNumberFormat="1"/>
    <xf borderId="2" fillId="0" fontId="32" numFmtId="0" xfId="0" applyBorder="1" applyFont="1"/>
    <xf borderId="2" fillId="0" fontId="32" numFmtId="168" xfId="0" applyBorder="1" applyFont="1" applyNumberFormat="1"/>
    <xf borderId="2" fillId="0" fontId="32" numFmtId="167" xfId="0" applyBorder="1" applyFont="1" applyNumberFormat="1"/>
    <xf borderId="6" fillId="0" fontId="32" numFmtId="167" xfId="0" applyBorder="1" applyFont="1" applyNumberFormat="1"/>
    <xf borderId="9" fillId="8" fontId="33" numFmtId="0" xfId="0" applyAlignment="1" applyBorder="1" applyFill="1" applyFont="1">
      <alignment horizontal="center" shrinkToFit="0" vertical="center" wrapText="1"/>
    </xf>
    <xf borderId="0" fillId="0" fontId="9" numFmtId="0" xfId="0" applyFont="1"/>
    <xf borderId="9" fillId="0" fontId="3" numFmtId="0" xfId="0" applyBorder="1" applyFont="1"/>
    <xf borderId="9" fillId="9" fontId="9" numFmtId="0" xfId="0" applyAlignment="1" applyBorder="1" applyFill="1" applyFont="1">
      <alignment horizontal="left" vertical="center"/>
    </xf>
    <xf borderId="9" fillId="9" fontId="9" numFmtId="9" xfId="0" applyAlignment="1" applyBorder="1" applyFont="1" applyNumberFormat="1">
      <alignment horizontal="left"/>
    </xf>
    <xf borderId="9" fillId="9" fontId="3" numFmtId="0" xfId="0" applyBorder="1" applyFont="1"/>
    <xf borderId="9" fillId="9" fontId="9" numFmtId="0" xfId="0" applyAlignment="1" applyBorder="1" applyFont="1">
      <alignment horizontal="left"/>
    </xf>
    <xf borderId="9" fillId="0" fontId="9" numFmtId="0" xfId="0" applyBorder="1" applyFont="1"/>
    <xf borderId="9" fillId="9" fontId="9" numFmtId="10" xfId="0" applyAlignment="1" applyBorder="1" applyFont="1" applyNumberFormat="1">
      <alignment horizontal="left"/>
    </xf>
    <xf borderId="9" fillId="9" fontId="34" numFmtId="0" xfId="0" applyAlignment="1" applyBorder="1" applyFont="1">
      <alignment horizontal="left"/>
    </xf>
    <xf borderId="9" fillId="9" fontId="9" numFmtId="0" xfId="0" applyBorder="1" applyFont="1"/>
    <xf borderId="0" fillId="0" fontId="3" numFmtId="0" xfId="0" applyFont="1"/>
    <xf borderId="36" fillId="0" fontId="32" numFmtId="0" xfId="0" applyBorder="1" applyFont="1"/>
    <xf borderId="37" fillId="0" fontId="32" numFmtId="0" xfId="0" applyBorder="1" applyFont="1"/>
    <xf borderId="0" fillId="0" fontId="32" numFmtId="0" xfId="0" applyFont="1"/>
    <xf borderId="0" fillId="0" fontId="35" numFmtId="0" xfId="0" applyFont="1"/>
    <xf borderId="0" fillId="0" fontId="30" numFmtId="0" xfId="0" applyAlignment="1" applyFont="1">
      <alignment horizontal="center"/>
    </xf>
    <xf borderId="2" fillId="7" fontId="32" numFmtId="0" xfId="0" applyAlignment="1" applyBorder="1" applyFont="1">
      <alignment horizontal="left" shrinkToFit="0" vertical="center" wrapText="1"/>
    </xf>
    <xf borderId="38" fillId="7" fontId="32" numFmtId="0" xfId="0" applyAlignment="1" applyBorder="1" applyFont="1">
      <alignment horizontal="left" shrinkToFit="0" vertical="center" wrapText="1"/>
    </xf>
    <xf borderId="12" fillId="0" fontId="29" numFmtId="0" xfId="0" applyAlignment="1" applyBorder="1" applyFont="1">
      <alignment horizontal="left" vertical="center"/>
    </xf>
    <xf borderId="39" fillId="0" fontId="29" numFmtId="0" xfId="0" applyAlignment="1" applyBorder="1" applyFont="1">
      <alignment horizontal="left" vertical="center"/>
    </xf>
    <xf borderId="23" fillId="0" fontId="36" numFmtId="166" xfId="0" applyAlignment="1" applyBorder="1" applyFont="1" applyNumberFormat="1">
      <alignment horizontal="left" vertical="center"/>
    </xf>
    <xf borderId="9" fillId="0" fontId="30" numFmtId="0" xfId="0" applyAlignment="1" applyBorder="1" applyFont="1">
      <alignment horizontal="center"/>
    </xf>
    <xf borderId="9" fillId="0" fontId="29" numFmtId="0" xfId="0" applyAlignment="1" applyBorder="1" applyFont="1">
      <alignment vertical="center"/>
    </xf>
    <xf borderId="9" fillId="0" fontId="36" numFmtId="0" xfId="0" applyAlignment="1" applyBorder="1" applyFont="1">
      <alignment vertical="center"/>
    </xf>
    <xf borderId="23" fillId="0" fontId="36" numFmtId="0" xfId="0" applyAlignment="1" applyBorder="1" applyFont="1">
      <alignment vertical="center"/>
    </xf>
    <xf borderId="9" fillId="0" fontId="29" numFmtId="0" xfId="0" applyAlignment="1" applyBorder="1" applyFont="1">
      <alignment horizontal="left" vertical="center"/>
    </xf>
    <xf borderId="9" fillId="0" fontId="29" numFmtId="0" xfId="0" applyBorder="1" applyFont="1"/>
    <xf borderId="23" fillId="0" fontId="29" numFmtId="0" xfId="0" applyBorder="1" applyFont="1"/>
    <xf borderId="23" fillId="0" fontId="29" numFmtId="0" xfId="0" applyAlignment="1" applyBorder="1" applyFont="1">
      <alignment horizontal="left" vertical="center"/>
    </xf>
    <xf borderId="23" fillId="0" fontId="29" numFmtId="0" xfId="0" applyAlignment="1" applyBorder="1" applyFont="1">
      <alignment vertical="center"/>
    </xf>
    <xf borderId="9" fillId="0" fontId="36" numFmtId="0" xfId="0" applyBorder="1" applyFont="1"/>
    <xf borderId="9" fillId="0" fontId="29" numFmtId="0" xfId="0" applyAlignment="1" applyBorder="1" applyFont="1">
      <alignment horizontal="left"/>
    </xf>
    <xf borderId="23" fillId="0" fontId="29" numFmtId="0" xfId="0" applyAlignment="1" applyBorder="1" applyFont="1">
      <alignment horizontal="left"/>
    </xf>
    <xf borderId="9" fillId="0" fontId="29" numFmtId="0" xfId="0" applyAlignment="1" applyBorder="1" applyFont="1">
      <alignment shrinkToFit="0" vertical="center" wrapText="1"/>
    </xf>
    <xf borderId="23" fillId="0" fontId="29" numFmtId="0" xfId="0" applyAlignment="1" applyBorder="1" applyFont="1">
      <alignment shrinkToFit="0" vertical="center" wrapText="1"/>
    </xf>
    <xf borderId="9" fillId="9" fontId="29" numFmtId="0" xfId="0" applyBorder="1" applyFont="1"/>
    <xf borderId="40" fillId="9" fontId="29" numFmtId="0" xfId="0" applyBorder="1" applyFont="1"/>
    <xf borderId="23" fillId="0" fontId="36" numFmtId="0" xfId="0" applyBorder="1" applyFont="1"/>
    <xf borderId="0" fillId="0" fontId="29" numFmtId="0" xfId="0" applyFont="1"/>
    <xf borderId="9" fillId="9" fontId="29" numFmtId="0" xfId="0" applyAlignment="1" applyBorder="1" applyFont="1">
      <alignment vertical="center"/>
    </xf>
    <xf borderId="0" fillId="0" fontId="29" numFmtId="0" xfId="0" applyAlignment="1" applyFont="1">
      <alignment vertical="center"/>
    </xf>
    <xf borderId="41" fillId="4" fontId="36" numFmtId="0" xfId="0" applyAlignment="1" applyBorder="1" applyFont="1">
      <alignment horizontal="center" shrinkToFit="0" vertical="center" wrapText="1"/>
    </xf>
    <xf borderId="9" fillId="4" fontId="32" numFmtId="0" xfId="0" applyAlignment="1" applyBorder="1" applyFont="1">
      <alignment horizontal="center" shrinkToFit="0" vertical="center" wrapText="1"/>
    </xf>
    <xf borderId="7" fillId="4" fontId="36" numFmtId="0" xfId="0" applyAlignment="1" applyBorder="1" applyFont="1">
      <alignment horizontal="center" shrinkToFit="0" vertical="center" wrapText="1"/>
    </xf>
    <xf borderId="5" fillId="4" fontId="36" numFmtId="0" xfId="0" applyAlignment="1" applyBorder="1" applyFont="1">
      <alignment horizontal="center" shrinkToFit="0" vertical="center" wrapText="1"/>
    </xf>
    <xf borderId="7" fillId="4" fontId="32" numFmtId="0" xfId="0" applyAlignment="1" applyBorder="1" applyFont="1">
      <alignment horizontal="center" shrinkToFit="0" vertical="center" wrapText="1"/>
    </xf>
    <xf borderId="27" fillId="4" fontId="32" numFmtId="0" xfId="0" applyAlignment="1" applyBorder="1" applyFont="1">
      <alignment horizontal="center" shrinkToFit="0" vertical="center" wrapText="1"/>
    </xf>
    <xf borderId="5" fillId="4" fontId="32" numFmtId="0" xfId="0" applyAlignment="1" applyBorder="1" applyFont="1">
      <alignment horizontal="center" shrinkToFit="0" vertical="center" wrapText="1"/>
    </xf>
    <xf borderId="14" fillId="4" fontId="36" numFmtId="0" xfId="0" applyAlignment="1" applyBorder="1" applyFont="1">
      <alignment horizontal="center" shrinkToFit="0" vertical="center" wrapText="1"/>
    </xf>
    <xf borderId="42" fillId="9" fontId="36" numFmtId="0" xfId="0" applyAlignment="1" applyBorder="1" applyFont="1">
      <alignment horizontal="center" shrinkToFit="0" vertical="center" wrapText="1"/>
    </xf>
    <xf borderId="43" fillId="4" fontId="32" numFmtId="0" xfId="0" applyAlignment="1" applyBorder="1" applyFont="1">
      <alignment horizontal="center" shrinkToFit="0" vertical="center" wrapText="1"/>
    </xf>
    <xf borderId="32" fillId="9" fontId="29" numFmtId="0" xfId="0" applyAlignment="1" applyBorder="1" applyFont="1">
      <alignment vertical="center"/>
    </xf>
    <xf borderId="0" fillId="0" fontId="36" numFmtId="0" xfId="0" applyAlignment="1" applyFont="1">
      <alignment vertical="center"/>
    </xf>
    <xf borderId="44" fillId="4" fontId="32" numFmtId="0" xfId="0" applyAlignment="1" applyBorder="1" applyFont="1">
      <alignment horizontal="center" shrinkToFit="0" vertical="center" wrapText="1"/>
    </xf>
    <xf borderId="27" fillId="6" fontId="29" numFmtId="0" xfId="0" applyAlignment="1" applyBorder="1" applyFont="1">
      <alignment horizontal="center" vertical="center"/>
    </xf>
    <xf borderId="45" fillId="0" fontId="8" numFmtId="0" xfId="0" applyBorder="1" applyFont="1"/>
    <xf borderId="46" fillId="0" fontId="8" numFmtId="0" xfId="0" applyBorder="1" applyFont="1"/>
    <xf borderId="27" fillId="6" fontId="30" numFmtId="0" xfId="0" applyAlignment="1" applyBorder="1" applyFont="1">
      <alignment horizontal="center" vertical="center"/>
    </xf>
    <xf borderId="47" fillId="0" fontId="8" numFmtId="0" xfId="0" applyBorder="1" applyFont="1"/>
    <xf borderId="48" fillId="9" fontId="36" numFmtId="0" xfId="0" applyAlignment="1" applyBorder="1" applyFont="1">
      <alignment vertical="center"/>
    </xf>
    <xf borderId="32" fillId="9" fontId="36" numFmtId="0" xfId="0" applyAlignment="1" applyBorder="1" applyFont="1">
      <alignment vertical="center"/>
    </xf>
    <xf borderId="0" fillId="0" fontId="36" numFmtId="1" xfId="0" applyAlignment="1" applyFont="1" applyNumberFormat="1">
      <alignment vertical="center"/>
    </xf>
    <xf borderId="49" fillId="0" fontId="29" numFmtId="0" xfId="0" applyAlignment="1" applyBorder="1" applyFont="1">
      <alignment horizontal="left" vertical="center"/>
    </xf>
    <xf borderId="9" fillId="10" fontId="30" numFmtId="49" xfId="0" applyAlignment="1" applyBorder="1" applyFill="1" applyFont="1" applyNumberFormat="1">
      <alignment horizontal="center" shrinkToFit="0" vertical="center" wrapText="1"/>
    </xf>
    <xf borderId="9" fillId="11" fontId="36" numFmtId="1" xfId="0" applyAlignment="1" applyBorder="1" applyFill="1" applyFont="1" applyNumberFormat="1">
      <alignment horizontal="center" shrinkToFit="0" vertical="center" wrapText="1"/>
    </xf>
    <xf borderId="9" fillId="12" fontId="29" numFmtId="0" xfId="0" applyAlignment="1" applyBorder="1" applyFill="1" applyFont="1">
      <alignment horizontal="center" vertical="center"/>
    </xf>
    <xf borderId="9" fillId="13" fontId="29" numFmtId="1" xfId="0" applyAlignment="1" applyBorder="1" applyFill="1" applyFont="1" applyNumberFormat="1">
      <alignment horizontal="center" shrinkToFit="0" vertical="center" wrapText="1"/>
    </xf>
    <xf borderId="9" fillId="14" fontId="29" numFmtId="0" xfId="0" applyAlignment="1" applyBorder="1" applyFill="1" applyFont="1">
      <alignment horizontal="center" vertical="center"/>
    </xf>
    <xf borderId="30" fillId="10" fontId="30" numFmtId="49" xfId="0" applyAlignment="1" applyBorder="1" applyFont="1" applyNumberFormat="1">
      <alignment horizontal="center" shrinkToFit="0" vertical="center" wrapText="1"/>
    </xf>
    <xf borderId="50" fillId="9" fontId="36" numFmtId="0" xfId="0" applyAlignment="1" applyBorder="1" applyFont="1">
      <alignment vertical="center"/>
    </xf>
    <xf borderId="44" fillId="2" fontId="37" numFmtId="4" xfId="0" applyAlignment="1" applyBorder="1" applyFont="1" applyNumberFormat="1">
      <alignment horizontal="center" vertical="center"/>
    </xf>
    <xf borderId="28" fillId="11" fontId="32" numFmtId="2" xfId="0" applyAlignment="1" applyBorder="1" applyFont="1" applyNumberFormat="1">
      <alignment horizontal="center" shrinkToFit="0" vertical="center" wrapText="1"/>
    </xf>
    <xf borderId="9" fillId="15" fontId="32" numFmtId="0" xfId="0" applyAlignment="1" applyBorder="1" applyFill="1" applyFont="1">
      <alignment horizontal="center" shrinkToFit="0" vertical="center" wrapText="1"/>
    </xf>
    <xf borderId="9" fillId="15" fontId="32" numFmtId="0" xfId="0" applyAlignment="1" applyBorder="1" applyFont="1">
      <alignment horizontal="center" vertical="center"/>
    </xf>
    <xf borderId="49" fillId="0" fontId="36" numFmtId="0" xfId="0" applyAlignment="1" applyBorder="1" applyFont="1">
      <alignment vertical="center"/>
    </xf>
    <xf borderId="9" fillId="11" fontId="11" numFmtId="1" xfId="0" applyAlignment="1" applyBorder="1" applyFont="1" applyNumberFormat="1">
      <alignment horizontal="center" shrinkToFit="0" vertical="center" wrapText="1"/>
    </xf>
    <xf borderId="9" fillId="16" fontId="29" numFmtId="1" xfId="0" applyAlignment="1" applyBorder="1" applyFill="1" applyFont="1" applyNumberFormat="1">
      <alignment horizontal="center" vertical="center"/>
    </xf>
    <xf borderId="49" fillId="2" fontId="37" numFmtId="4" xfId="0" applyAlignment="1" applyBorder="1" applyFont="1" applyNumberFormat="1">
      <alignment horizontal="center" vertical="center"/>
    </xf>
    <xf borderId="30" fillId="2" fontId="37" numFmtId="4" xfId="0" applyAlignment="1" applyBorder="1" applyFont="1" applyNumberFormat="1">
      <alignment horizontal="center" vertical="center"/>
    </xf>
    <xf borderId="9" fillId="17" fontId="29" numFmtId="1" xfId="0" applyAlignment="1" applyBorder="1" applyFill="1" applyFont="1" applyNumberFormat="1">
      <alignment horizontal="center" vertical="center"/>
    </xf>
    <xf borderId="9" fillId="17" fontId="29" numFmtId="169" xfId="0" applyAlignment="1" applyBorder="1" applyFont="1" applyNumberFormat="1">
      <alignment horizontal="center" vertical="center"/>
    </xf>
    <xf borderId="0" fillId="0" fontId="12" numFmtId="0" xfId="0" applyAlignment="1" applyFont="1">
      <alignment vertical="center"/>
    </xf>
    <xf borderId="9" fillId="18" fontId="29" numFmtId="0" xfId="0" applyAlignment="1" applyBorder="1" applyFill="1" applyFont="1">
      <alignment horizontal="center" vertical="center"/>
    </xf>
    <xf borderId="30" fillId="16" fontId="29" numFmtId="2" xfId="0" applyAlignment="1" applyBorder="1" applyFont="1" applyNumberFormat="1">
      <alignment horizontal="center" vertical="center"/>
    </xf>
    <xf borderId="9" fillId="11" fontId="32" numFmtId="2" xfId="0" applyAlignment="1" applyBorder="1" applyFont="1" applyNumberFormat="1">
      <alignment horizontal="center" shrinkToFit="0" vertical="center" wrapText="1"/>
    </xf>
    <xf borderId="49" fillId="0" fontId="29" numFmtId="0" xfId="0" applyAlignment="1" applyBorder="1" applyFont="1">
      <alignment vertical="center"/>
    </xf>
    <xf borderId="9" fillId="19" fontId="11" numFmtId="49" xfId="0" applyAlignment="1" applyBorder="1" applyFill="1" applyFont="1" applyNumberFormat="1">
      <alignment horizontal="center" shrinkToFit="0" vertical="center" wrapText="1"/>
    </xf>
    <xf borderId="30" fillId="19" fontId="11" numFmtId="49" xfId="0" applyAlignment="1" applyBorder="1" applyFont="1" applyNumberFormat="1">
      <alignment horizontal="center" shrinkToFit="0" vertical="center" wrapText="1"/>
    </xf>
    <xf borderId="9" fillId="16" fontId="29" numFmtId="2" xfId="0" applyAlignment="1" applyBorder="1" applyFont="1" applyNumberFormat="1">
      <alignment horizontal="center" vertical="center"/>
    </xf>
    <xf borderId="9" fillId="14" fontId="30" numFmtId="0" xfId="0" applyAlignment="1" applyBorder="1" applyFont="1">
      <alignment horizontal="center" vertical="center"/>
    </xf>
    <xf borderId="30" fillId="13" fontId="30" numFmtId="2" xfId="0" applyAlignment="1" applyBorder="1" applyFont="1" applyNumberFormat="1">
      <alignment horizontal="center" shrinkToFit="0" vertical="center" wrapText="1"/>
    </xf>
    <xf borderId="9" fillId="18" fontId="29" numFmtId="1" xfId="0" applyAlignment="1" applyBorder="1" applyFont="1" applyNumberFormat="1">
      <alignment horizontal="center" vertical="center"/>
    </xf>
    <xf borderId="9" fillId="18" fontId="29" numFmtId="2" xfId="0" applyAlignment="1" applyBorder="1" applyFont="1" applyNumberFormat="1">
      <alignment horizontal="center" vertical="center"/>
    </xf>
    <xf borderId="9" fillId="20" fontId="2" numFmtId="1" xfId="0" applyAlignment="1" applyBorder="1" applyFill="1" applyFont="1" applyNumberFormat="1">
      <alignment horizontal="center" shrinkToFit="0" vertical="center" wrapText="1"/>
    </xf>
    <xf borderId="30" fillId="12" fontId="29" numFmtId="2" xfId="0" applyAlignment="1" applyBorder="1" applyFont="1" applyNumberFormat="1">
      <alignment horizontal="center" vertical="center"/>
    </xf>
    <xf borderId="9" fillId="12" fontId="29" numFmtId="1" xfId="0" applyAlignment="1" applyBorder="1" applyFont="1" applyNumberFormat="1">
      <alignment horizontal="center" vertical="center"/>
    </xf>
    <xf borderId="9" fillId="12" fontId="29" numFmtId="2" xfId="0" applyAlignment="1" applyBorder="1" applyFont="1" applyNumberFormat="1">
      <alignment horizontal="center" vertical="center"/>
    </xf>
    <xf borderId="50" fillId="9" fontId="36" numFmtId="1" xfId="0" applyAlignment="1" applyBorder="1" applyFont="1" applyNumberFormat="1">
      <alignment horizontal="center" shrinkToFit="0" vertical="center" wrapText="1"/>
    </xf>
    <xf borderId="30" fillId="18" fontId="29" numFmtId="2" xfId="0" applyAlignment="1" applyBorder="1" applyFont="1" applyNumberFormat="1">
      <alignment horizontal="center" vertical="center"/>
    </xf>
    <xf borderId="48" fillId="9" fontId="36" numFmtId="1" xfId="0" applyAlignment="1" applyBorder="1" applyFont="1" applyNumberFormat="1">
      <alignment horizontal="center" shrinkToFit="0" vertical="center" wrapText="1"/>
    </xf>
    <xf borderId="9" fillId="13" fontId="30" numFmtId="2" xfId="0" applyAlignment="1" applyBorder="1" applyFont="1" applyNumberFormat="1">
      <alignment horizontal="center" shrinkToFit="0" vertical="center" wrapText="1"/>
    </xf>
    <xf borderId="32" fillId="9" fontId="36" numFmtId="1" xfId="0" applyAlignment="1" applyBorder="1" applyFont="1" applyNumberFormat="1">
      <alignment horizontal="center" shrinkToFit="0" vertical="center" wrapText="1"/>
    </xf>
    <xf borderId="9" fillId="14" fontId="29" numFmtId="1" xfId="0" applyAlignment="1" applyBorder="1" applyFont="1" applyNumberFormat="1">
      <alignment horizontal="center" vertical="center"/>
    </xf>
    <xf borderId="9" fillId="14" fontId="29" numFmtId="2" xfId="0" applyAlignment="1" applyBorder="1" applyFont="1" applyNumberFormat="1">
      <alignment horizontal="center" vertical="center"/>
    </xf>
    <xf borderId="9" fillId="0" fontId="11" numFmtId="2" xfId="0" applyAlignment="1" applyBorder="1" applyFont="1" applyNumberFormat="1">
      <alignment horizontal="center" shrinkToFit="0" vertical="center" wrapText="1"/>
    </xf>
    <xf borderId="9" fillId="0" fontId="11" numFmtId="0" xfId="0" applyAlignment="1" applyBorder="1" applyFont="1">
      <alignment horizontal="center" vertical="center"/>
    </xf>
    <xf borderId="9" fillId="9" fontId="2" numFmtId="0" xfId="0" applyAlignment="1" applyBorder="1" applyFont="1">
      <alignment horizontal="center" vertical="center"/>
    </xf>
    <xf borderId="9" fillId="0" fontId="11" numFmtId="0" xfId="0" applyAlignment="1" applyBorder="1" applyFont="1">
      <alignment horizontal="center" shrinkToFit="0" vertical="center" wrapText="1"/>
    </xf>
    <xf borderId="30" fillId="17" fontId="29" numFmtId="1" xfId="0" applyAlignment="1" applyBorder="1" applyFont="1" applyNumberFormat="1">
      <alignment horizontal="center" vertical="center"/>
    </xf>
    <xf borderId="49" fillId="0" fontId="29" numFmtId="0" xfId="0" applyAlignment="1" applyBorder="1" applyFont="1">
      <alignment shrinkToFit="0" vertical="center" wrapText="1"/>
    </xf>
    <xf borderId="9" fillId="0" fontId="11" numFmtId="49" xfId="0" applyAlignment="1" applyBorder="1" applyFont="1" applyNumberFormat="1">
      <alignment horizontal="center" shrinkToFit="0" vertical="center" wrapText="1"/>
    </xf>
    <xf borderId="30" fillId="17" fontId="29" numFmtId="169" xfId="0" applyAlignment="1" applyBorder="1" applyFont="1" applyNumberFormat="1">
      <alignment horizontal="center" vertical="center"/>
    </xf>
    <xf borderId="30" fillId="11" fontId="32" numFmtId="2" xfId="0" applyAlignment="1" applyBorder="1" applyFont="1" applyNumberFormat="1">
      <alignment horizontal="center" shrinkToFit="0" vertical="center" wrapText="1"/>
    </xf>
    <xf borderId="30" fillId="12" fontId="30" numFmtId="2" xfId="0" applyAlignment="1" applyBorder="1" applyFont="1" applyNumberFormat="1">
      <alignment horizontal="center" vertical="center"/>
    </xf>
    <xf borderId="32" fillId="9" fontId="36" numFmtId="1" xfId="0" applyAlignment="1" applyBorder="1" applyFont="1" applyNumberFormat="1">
      <alignment horizontal="center" shrinkToFit="0" vertical="center" wrapText="1"/>
    </xf>
    <xf borderId="49" fillId="9" fontId="29" numFmtId="0" xfId="0" applyAlignment="1" applyBorder="1" applyFont="1">
      <alignment vertical="center"/>
    </xf>
    <xf borderId="9" fillId="17" fontId="29" numFmtId="0" xfId="0" applyAlignment="1" applyBorder="1" applyFont="1">
      <alignment horizontal="center" vertical="center"/>
    </xf>
    <xf borderId="0" fillId="9" fontId="36" numFmtId="1" xfId="0" applyAlignment="1" applyFont="1" applyNumberFormat="1">
      <alignment horizontal="center" shrinkToFit="0" vertical="center" wrapText="1"/>
    </xf>
    <xf borderId="49" fillId="9" fontId="36" numFmtId="1" xfId="0" applyAlignment="1" applyBorder="1" applyFont="1" applyNumberFormat="1">
      <alignment horizontal="left" shrinkToFit="0" vertical="center" wrapText="1"/>
    </xf>
    <xf borderId="24" fillId="9" fontId="36" numFmtId="1" xfId="0" applyAlignment="1" applyBorder="1" applyFont="1" applyNumberFormat="1">
      <alignment horizontal="center" shrinkToFit="0" vertical="center" wrapText="1"/>
    </xf>
    <xf borderId="49" fillId="9" fontId="32" numFmtId="1" xfId="0" applyAlignment="1" applyBorder="1" applyFont="1" applyNumberFormat="1">
      <alignment horizontal="left" shrinkToFit="0" vertical="center" wrapText="1"/>
    </xf>
    <xf borderId="9" fillId="11" fontId="32" numFmtId="1" xfId="0" applyAlignment="1" applyBorder="1" applyFont="1" applyNumberFormat="1">
      <alignment horizontal="center" shrinkToFit="0" vertical="center" wrapText="1"/>
    </xf>
    <xf borderId="30" fillId="16" fontId="30" numFmtId="2" xfId="0" applyAlignment="1" applyBorder="1" applyFont="1" applyNumberFormat="1">
      <alignment horizontal="center" vertical="center"/>
    </xf>
    <xf borderId="49" fillId="0" fontId="32" numFmtId="0" xfId="0" applyAlignment="1" applyBorder="1" applyFont="1">
      <alignment vertical="center"/>
    </xf>
    <xf borderId="9" fillId="9" fontId="2" numFmtId="0" xfId="0" applyAlignment="1" applyBorder="1" applyFont="1">
      <alignment horizontal="left" shrinkToFit="0" vertical="center" wrapText="1"/>
    </xf>
    <xf borderId="9" fillId="9" fontId="30" numFmtId="0" xfId="0" applyAlignment="1" applyBorder="1" applyFont="1">
      <alignment horizontal="center" vertical="center"/>
    </xf>
    <xf borderId="49" fillId="0" fontId="29" numFmtId="0" xfId="0" applyAlignment="1" applyBorder="1" applyFont="1">
      <alignment horizontal="left" shrinkToFit="0" vertical="center" wrapText="1"/>
    </xf>
    <xf borderId="30" fillId="16" fontId="29" numFmtId="1" xfId="0" applyAlignment="1" applyBorder="1" applyFont="1" applyNumberFormat="1">
      <alignment horizontal="center" vertical="center"/>
    </xf>
    <xf borderId="49" fillId="0" fontId="30" numFmtId="0" xfId="0" applyAlignment="1" applyBorder="1" applyFont="1">
      <alignment vertical="center"/>
    </xf>
    <xf borderId="50" fillId="9" fontId="32" numFmtId="1" xfId="0" applyAlignment="1" applyBorder="1" applyFont="1" applyNumberFormat="1">
      <alignment horizontal="center" shrinkToFit="0" vertical="center" wrapText="1"/>
    </xf>
    <xf borderId="32" fillId="9" fontId="29" numFmtId="0" xfId="0" applyAlignment="1" applyBorder="1" applyFont="1">
      <alignment horizontal="center" vertical="center"/>
    </xf>
    <xf borderId="51" fillId="0" fontId="36" numFmtId="0" xfId="0" applyAlignment="1" applyBorder="1" applyFont="1">
      <alignment vertical="center"/>
    </xf>
    <xf borderId="19" fillId="10" fontId="30" numFmtId="49" xfId="0" applyAlignment="1" applyBorder="1" applyFont="1" applyNumberFormat="1">
      <alignment horizontal="center" shrinkToFit="0" vertical="center" wrapText="1"/>
    </xf>
    <xf borderId="19" fillId="18" fontId="29" numFmtId="0" xfId="0" applyAlignment="1" applyBorder="1" applyFont="1">
      <alignment horizontal="center" vertical="center"/>
    </xf>
    <xf borderId="19" fillId="14" fontId="29" numFmtId="0" xfId="0" applyAlignment="1" applyBorder="1" applyFont="1">
      <alignment horizontal="center" vertical="center"/>
    </xf>
    <xf borderId="19" fillId="16" fontId="29" numFmtId="1" xfId="0" applyAlignment="1" applyBorder="1" applyFont="1" applyNumberFormat="1">
      <alignment horizontal="center" vertical="center"/>
    </xf>
    <xf borderId="19" fillId="12" fontId="29" numFmtId="0" xfId="0" applyAlignment="1" applyBorder="1" applyFont="1">
      <alignment horizontal="center" vertical="center"/>
    </xf>
    <xf borderId="33" fillId="10" fontId="30" numFmtId="49" xfId="0" applyAlignment="1" applyBorder="1" applyFont="1" applyNumberFormat="1">
      <alignment horizontal="center" shrinkToFit="0" vertical="center" wrapText="1"/>
    </xf>
    <xf borderId="50" fillId="9" fontId="29" numFmtId="0" xfId="0" applyAlignment="1" applyBorder="1" applyFont="1">
      <alignment horizontal="center" vertical="center"/>
    </xf>
    <xf borderId="51" fillId="2" fontId="37" numFmtId="4" xfId="0" applyAlignment="1" applyBorder="1" applyFont="1" applyNumberFormat="1">
      <alignment horizontal="center" vertical="center"/>
    </xf>
    <xf borderId="33" fillId="16" fontId="29" numFmtId="2" xfId="0" applyAlignment="1" applyBorder="1" applyFont="1" applyNumberFormat="1">
      <alignment horizontal="center" vertical="center"/>
    </xf>
    <xf borderId="48" fillId="9" fontId="29" numFmtId="0" xfId="0" applyAlignment="1" applyBorder="1" applyFont="1">
      <alignment horizontal="center" vertical="center"/>
    </xf>
    <xf borderId="9" fillId="0" fontId="32" numFmtId="0" xfId="0" applyAlignment="1" applyBorder="1" applyFont="1">
      <alignment vertical="center"/>
    </xf>
    <xf borderId="9" fillId="0" fontId="29" numFmtId="0" xfId="0" applyAlignment="1" applyBorder="1" applyFont="1">
      <alignment horizontal="center" vertical="center"/>
    </xf>
    <xf borderId="9" fillId="0" fontId="31" numFmtId="0" xfId="0" applyAlignment="1" applyBorder="1" applyFont="1">
      <alignment horizontal="center" vertical="center"/>
    </xf>
    <xf borderId="0" fillId="0" fontId="29" numFmtId="0" xfId="0" applyAlignment="1" applyFont="1">
      <alignment horizontal="center" vertical="center"/>
    </xf>
    <xf borderId="52" fillId="9" fontId="29" numFmtId="0" xfId="0" applyAlignment="1" applyBorder="1" applyFont="1">
      <alignment horizontal="center" vertical="center"/>
    </xf>
    <xf borderId="0" fillId="0" fontId="29" numFmtId="1" xfId="0" applyAlignment="1" applyFont="1" applyNumberFormat="1">
      <alignment horizontal="center" vertical="center"/>
    </xf>
    <xf borderId="0" fillId="0" fontId="36" numFmtId="0" xfId="0" applyAlignment="1" applyFont="1">
      <alignment horizontal="center" vertical="center"/>
    </xf>
    <xf borderId="0" fillId="0" fontId="36" numFmtId="1" xfId="0" applyAlignment="1" applyFont="1" applyNumberFormat="1">
      <alignment horizontal="center" vertical="center"/>
    </xf>
    <xf borderId="0" fillId="0" fontId="32" numFmtId="0" xfId="0" applyAlignment="1" applyFont="1">
      <alignment horizontal="left" vertical="center"/>
    </xf>
    <xf borderId="9" fillId="4" fontId="38" numFmtId="0" xfId="0" applyAlignment="1" applyBorder="1" applyFont="1">
      <alignment horizontal="center" shrinkToFit="0" vertical="center" wrapText="1"/>
    </xf>
    <xf borderId="9" fillId="4" fontId="39" numFmtId="0" xfId="0" applyAlignment="1" applyBorder="1" applyFont="1">
      <alignment horizontal="center" shrinkToFit="0" vertical="center" wrapText="1"/>
    </xf>
    <xf borderId="53" fillId="6" fontId="39" numFmtId="0" xfId="0" applyAlignment="1" applyBorder="1" applyFont="1">
      <alignment horizontal="center" shrinkToFit="0" vertical="center" wrapText="0"/>
    </xf>
    <xf borderId="54" fillId="0" fontId="8" numFmtId="0" xfId="0" applyBorder="1" applyFont="1"/>
    <xf borderId="55" fillId="0" fontId="8" numFmtId="0" xfId="0" applyBorder="1" applyFont="1"/>
    <xf borderId="55" fillId="6" fontId="39" numFmtId="0" xfId="0" applyAlignment="1" applyBorder="1" applyFont="1">
      <alignment horizontal="center" shrinkToFit="0" vertical="center" wrapText="0"/>
    </xf>
    <xf borderId="54" fillId="6" fontId="39" numFmtId="0" xfId="0" applyAlignment="1" applyBorder="1" applyFont="1">
      <alignment horizontal="center" shrinkToFit="0" vertical="center" wrapText="0"/>
    </xf>
    <xf borderId="0" fillId="2" fontId="12" numFmtId="0" xfId="0" applyAlignment="1" applyFont="1">
      <alignment vertical="center"/>
    </xf>
    <xf borderId="9" fillId="2" fontId="39" numFmtId="0" xfId="0" applyAlignment="1" applyBorder="1" applyFont="1">
      <alignment horizontal="center" vertical="center"/>
    </xf>
    <xf borderId="20" fillId="2" fontId="39" numFmtId="0" xfId="0" applyAlignment="1" applyBorder="1" applyFont="1">
      <alignment horizontal="center" vertical="center"/>
    </xf>
    <xf borderId="20" fillId="2" fontId="38" numFmtId="0" xfId="0" applyAlignment="1" applyBorder="1" applyFont="1">
      <alignment horizontal="center" vertical="center"/>
    </xf>
    <xf borderId="20" fillId="2" fontId="39" numFmtId="0" xfId="0" applyAlignment="1" applyBorder="1" applyFont="1">
      <alignment horizontal="center" shrinkToFit="0" vertical="center" wrapText="0"/>
    </xf>
    <xf borderId="20" fillId="2" fontId="39" numFmtId="0" xfId="0" applyAlignment="1" applyBorder="1" applyFont="1">
      <alignment horizontal="left" vertical="center"/>
    </xf>
    <xf borderId="9" fillId="0" fontId="12" numFmtId="0" xfId="0" applyAlignment="1" applyBorder="1" applyFont="1">
      <alignment vertical="center"/>
    </xf>
    <xf borderId="22" fillId="2" fontId="39" numFmtId="0" xfId="0" applyAlignment="1" applyBorder="1" applyFont="1">
      <alignment horizontal="center" shrinkToFit="0" vertical="center" wrapText="0"/>
    </xf>
    <xf borderId="12" fillId="2" fontId="39" numFmtId="0" xfId="0" applyAlignment="1" applyBorder="1" applyFont="1">
      <alignment horizontal="center" vertical="center"/>
    </xf>
    <xf borderId="22" fillId="2" fontId="39" numFmtId="0" xfId="0" applyAlignment="1" applyBorder="1" applyFont="1">
      <alignment horizontal="center" vertical="center"/>
    </xf>
    <xf borderId="22" fillId="2" fontId="38" numFmtId="0" xfId="0" applyAlignment="1" applyBorder="1" applyFont="1">
      <alignment horizontal="center" vertical="center"/>
    </xf>
    <xf borderId="22" fillId="2" fontId="39" numFmtId="0" xfId="0" applyAlignment="1" applyBorder="1" applyFont="1">
      <alignment vertical="center"/>
    </xf>
    <xf borderId="21" fillId="2" fontId="38" numFmtId="0" xfId="0" applyAlignment="1" applyBorder="1" applyFont="1">
      <alignment horizontal="center" vertical="center"/>
    </xf>
    <xf borderId="22" fillId="0" fontId="8" numFmtId="0" xfId="0" applyBorder="1" applyFont="1"/>
    <xf borderId="22" fillId="2" fontId="38" numFmtId="0" xfId="0" applyAlignment="1" applyBorder="1" applyFont="1">
      <alignment horizontal="center" shrinkToFit="0" vertical="center" wrapText="0"/>
    </xf>
    <xf borderId="9" fillId="2" fontId="38" numFmtId="0" xfId="0" applyAlignment="1" applyBorder="1" applyFont="1">
      <alignment vertical="center"/>
    </xf>
    <xf borderId="36" fillId="21" fontId="40" numFmtId="0" xfId="0" applyAlignment="1" applyBorder="1" applyFill="1" applyFont="1">
      <alignment horizontal="center" vertical="center"/>
    </xf>
    <xf borderId="37" fillId="0" fontId="8" numFmtId="0" xfId="0" applyBorder="1" applyFont="1"/>
    <xf borderId="56" fillId="0" fontId="8" numFmtId="0" xfId="0" applyBorder="1" applyFont="1"/>
    <xf borderId="8" fillId="4" fontId="36" numFmtId="0" xfId="0" applyAlignment="1" applyBorder="1" applyFont="1">
      <alignment horizontal="center" vertical="center"/>
    </xf>
    <xf borderId="6" fillId="4" fontId="36" numFmtId="0" xfId="0" applyAlignment="1" applyBorder="1" applyFont="1">
      <alignment horizontal="center" vertical="center"/>
    </xf>
    <xf borderId="57" fillId="4" fontId="36" numFmtId="0" xfId="0" applyAlignment="1" applyBorder="1" applyFont="1">
      <alignment horizontal="center" vertical="center"/>
    </xf>
    <xf borderId="21" fillId="0" fontId="8" numFmtId="0" xfId="0" applyBorder="1" applyFont="1"/>
    <xf borderId="15" fillId="4" fontId="36" numFmtId="0" xfId="0" applyAlignment="1" applyBorder="1" applyFont="1">
      <alignment horizontal="center" vertical="center"/>
    </xf>
    <xf borderId="4" fillId="0" fontId="36" numFmtId="49" xfId="0" applyAlignment="1" applyBorder="1" applyFont="1" applyNumberFormat="1">
      <alignment horizontal="center" shrinkToFit="0" vertical="center" wrapText="1"/>
    </xf>
    <xf borderId="5" fillId="0" fontId="36" numFmtId="9" xfId="0" applyAlignment="1" applyBorder="1" applyFont="1" applyNumberFormat="1">
      <alignment horizontal="center" shrinkToFit="0" vertical="center" wrapText="1"/>
    </xf>
    <xf borderId="27" fillId="0" fontId="36" numFmtId="9" xfId="0" applyAlignment="1" applyBorder="1" applyFont="1" applyNumberFormat="1">
      <alignment horizontal="left" vertical="center"/>
    </xf>
    <xf borderId="14" fillId="0" fontId="36" numFmtId="9" xfId="0" applyAlignment="1" applyBorder="1" applyFont="1" applyNumberFormat="1">
      <alignment horizontal="center" vertical="center"/>
    </xf>
    <xf borderId="58" fillId="0" fontId="36" numFmtId="9" xfId="0" applyAlignment="1" applyBorder="1" applyFont="1" applyNumberFormat="1">
      <alignment horizontal="center" shrinkToFit="0" vertical="center" wrapText="1"/>
    </xf>
    <xf borderId="59" fillId="0" fontId="36" numFmtId="9" xfId="0" applyAlignment="1" applyBorder="1" applyFont="1" applyNumberFormat="1">
      <alignment horizontal="center" vertical="center"/>
    </xf>
    <xf borderId="23" fillId="0" fontId="36" numFmtId="9" xfId="0" applyAlignment="1" applyBorder="1" applyFont="1" applyNumberFormat="1">
      <alignment horizontal="left" vertical="center"/>
    </xf>
    <xf borderId="30" fillId="0" fontId="36" numFmtId="9" xfId="0" applyAlignment="1" applyBorder="1" applyFont="1" applyNumberFormat="1">
      <alignment horizontal="center" vertical="center"/>
    </xf>
    <xf borderId="57" fillId="0" fontId="8" numFmtId="0" xfId="0" applyBorder="1" applyFont="1"/>
    <xf borderId="60" fillId="0" fontId="36" numFmtId="9" xfId="0" applyAlignment="1" applyBorder="1" applyFont="1" applyNumberFormat="1">
      <alignment horizontal="center" vertical="center"/>
    </xf>
    <xf borderId="0" fillId="0" fontId="41" numFmtId="0" xfId="0" applyAlignment="1" applyFont="1">
      <alignment horizontal="left" shrinkToFit="0" vertical="center" wrapText="1"/>
    </xf>
    <xf borderId="61" fillId="0" fontId="36" numFmtId="9" xfId="0" applyAlignment="1" applyBorder="1" applyFont="1" applyNumberFormat="1">
      <alignment horizontal="left" vertical="center"/>
    </xf>
    <xf borderId="62" fillId="0" fontId="8" numFmtId="0" xfId="0" applyBorder="1" applyFont="1"/>
    <xf borderId="34" fillId="0" fontId="36" numFmtId="9" xfId="0" applyAlignment="1" applyBorder="1" applyFont="1" applyNumberFormat="1">
      <alignment horizontal="center" vertical="center"/>
    </xf>
    <xf borderId="63" fillId="0" fontId="8" numFmtId="0" xfId="0" applyBorder="1" applyFont="1"/>
    <xf borderId="53" fillId="0" fontId="36" numFmtId="9" xfId="0" applyAlignment="1" applyBorder="1" applyFont="1" applyNumberFormat="1">
      <alignment horizontal="left" vertical="center"/>
    </xf>
    <xf borderId="64" fillId="0" fontId="36" numFmtId="9" xfId="0" applyAlignment="1" applyBorder="1" applyFont="1" applyNumberFormat="1">
      <alignment horizontal="center" vertical="center"/>
    </xf>
    <xf borderId="4" fillId="9" fontId="29" numFmtId="0" xfId="0" applyAlignment="1" applyBorder="1" applyFont="1">
      <alignment horizontal="center" vertical="center"/>
    </xf>
    <xf borderId="39" fillId="0" fontId="32" numFmtId="0" xfId="0" applyAlignment="1" applyBorder="1" applyFont="1">
      <alignment horizontal="left" vertical="center"/>
    </xf>
    <xf borderId="14" fillId="0" fontId="36" numFmtId="165" xfId="0" applyAlignment="1" applyBorder="1" applyFont="1" applyNumberFormat="1">
      <alignment horizontal="center" shrinkToFit="0" vertical="center" wrapText="1"/>
    </xf>
    <xf borderId="8" fillId="9" fontId="29" numFmtId="0" xfId="0" applyAlignment="1" applyBorder="1" applyFont="1">
      <alignment horizontal="center" shrinkToFit="0" vertical="center" wrapText="1"/>
    </xf>
    <xf borderId="57" fillId="0" fontId="36" numFmtId="9" xfId="0" applyAlignment="1" applyBorder="1" applyFont="1" applyNumberFormat="1">
      <alignment horizontal="center" shrinkToFit="0" vertical="center" wrapText="1"/>
    </xf>
    <xf borderId="23" fillId="0" fontId="32" numFmtId="0" xfId="0" applyAlignment="1" applyBorder="1" applyFont="1">
      <alignment horizontal="left" vertical="center"/>
    </xf>
    <xf borderId="59" fillId="0" fontId="36" numFmtId="165" xfId="0" applyAlignment="1" applyBorder="1" applyFont="1" applyNumberFormat="1">
      <alignment horizontal="center" shrinkToFit="0" vertical="center" wrapText="1"/>
    </xf>
    <xf borderId="20" fillId="11" fontId="32" numFmtId="2" xfId="0" applyAlignment="1" applyBorder="1" applyFont="1" applyNumberFormat="1">
      <alignment horizontal="center" shrinkToFit="0" vertical="center" wrapText="1"/>
    </xf>
    <xf borderId="30" fillId="0" fontId="36" numFmtId="165" xfId="0" applyAlignment="1" applyBorder="1" applyFont="1" applyNumberFormat="1">
      <alignment horizontal="center" shrinkToFit="0" vertical="center" wrapText="1"/>
    </xf>
    <xf borderId="60" fillId="0" fontId="36" numFmtId="165" xfId="0" applyAlignment="1" applyBorder="1" applyFont="1" applyNumberFormat="1">
      <alignment horizontal="center" shrinkToFit="0" vertical="center" wrapText="1"/>
    </xf>
    <xf borderId="20" fillId="16" fontId="29" numFmtId="2" xfId="0" applyAlignment="1" applyBorder="1" applyFont="1" applyNumberFormat="1">
      <alignment horizontal="center" vertical="center"/>
    </xf>
    <xf borderId="34" fillId="0" fontId="36" numFmtId="165" xfId="0" applyAlignment="1" applyBorder="1" applyFont="1" applyNumberFormat="1">
      <alignment horizontal="center" shrinkToFit="0" vertical="center" wrapText="1"/>
    </xf>
    <xf borderId="64" fillId="0" fontId="36" numFmtId="165" xfId="0" applyAlignment="1" applyBorder="1" applyFont="1" applyNumberFormat="1">
      <alignment horizontal="center" shrinkToFit="0" vertical="center" wrapText="1"/>
    </xf>
    <xf borderId="20" fillId="18" fontId="29" numFmtId="2" xfId="0" applyAlignment="1" applyBorder="1" applyFont="1" applyNumberFormat="1">
      <alignment horizontal="center" vertical="center"/>
    </xf>
    <xf borderId="20" fillId="12" fontId="29" numFmtId="2" xfId="0" applyAlignment="1" applyBorder="1" applyFont="1" applyNumberFormat="1">
      <alignment horizontal="center" vertical="center"/>
    </xf>
    <xf borderId="39" fillId="0" fontId="36" numFmtId="9" xfId="0" applyAlignment="1" applyBorder="1" applyFont="1" applyNumberFormat="1">
      <alignment horizontal="left" vertical="center"/>
    </xf>
    <xf borderId="24" fillId="16" fontId="29" numFmtId="2" xfId="0" applyAlignment="1" applyBorder="1" applyFont="1" applyNumberFormat="1">
      <alignment horizontal="center" vertical="center"/>
    </xf>
    <xf borderId="53" fillId="0" fontId="12" numFmtId="0" xfId="0" applyAlignment="1" applyBorder="1" applyFont="1">
      <alignment shrinkToFit="0" vertical="center" wrapText="1"/>
    </xf>
    <xf borderId="57" fillId="0" fontId="12" numFmtId="0" xfId="0" applyAlignment="1" applyBorder="1" applyFont="1">
      <alignment shrinkToFit="0" vertical="center" wrapText="1"/>
    </xf>
    <xf borderId="39" fillId="0" fontId="8" numFmtId="0" xfId="0" applyBorder="1" applyFont="1"/>
    <xf borderId="65" fillId="0" fontId="8" numFmtId="0" xfId="0" applyBorder="1" applyFont="1"/>
    <xf borderId="0" fillId="0" fontId="12" numFmtId="0" xfId="0" applyAlignment="1" applyFont="1">
      <alignment shrinkToFit="0" vertical="center" wrapText="1"/>
    </xf>
    <xf borderId="23" fillId="12" fontId="29" numFmtId="2" xfId="0" applyAlignment="1" applyBorder="1" applyFont="1" applyNumberFormat="1">
      <alignment horizontal="center" vertical="center"/>
    </xf>
    <xf borderId="9" fillId="7" fontId="1" numFmtId="0" xfId="0" applyAlignment="1" applyBorder="1" applyFont="1">
      <alignment horizontal="center" shrinkToFit="0" vertical="center" wrapText="1"/>
    </xf>
    <xf borderId="40" fillId="7" fontId="1" numFmtId="0" xfId="0" applyAlignment="1" applyBorder="1" applyFont="1">
      <alignment horizontal="center" shrinkToFit="0" vertical="center" wrapText="1"/>
    </xf>
    <xf borderId="9" fillId="7" fontId="1" numFmtId="0" xfId="0" applyAlignment="1" applyBorder="1" applyFont="1">
      <alignment horizontal="center" readingOrder="0" shrinkToFit="0" vertical="center" wrapText="1"/>
    </xf>
    <xf borderId="0" fillId="0" fontId="1" numFmtId="0" xfId="0" applyFont="1"/>
    <xf borderId="51" fillId="0" fontId="1" numFmtId="0" xfId="0" applyAlignment="1" applyBorder="1" applyFont="1">
      <alignment horizontal="center" vertical="center"/>
    </xf>
    <xf borderId="33" fillId="0" fontId="14" numFmtId="0" xfId="0" applyAlignment="1" applyBorder="1" applyFont="1">
      <alignment horizontal="center" vertical="center"/>
    </xf>
    <xf borderId="51" fillId="0" fontId="14" numFmtId="0" xfId="0" applyAlignment="1" applyBorder="1" applyFont="1">
      <alignment horizontal="left" vertical="center"/>
    </xf>
    <xf borderId="9" fillId="0" fontId="14" numFmtId="0" xfId="0" applyAlignment="1" applyBorder="1" applyFont="1">
      <alignment horizontal="left" vertical="center"/>
    </xf>
    <xf borderId="9" fillId="0" fontId="42" numFmtId="0" xfId="0" applyBorder="1" applyFont="1"/>
    <xf borderId="9" fillId="0" fontId="1" numFmtId="49" xfId="0" applyBorder="1" applyFont="1" applyNumberFormat="1"/>
    <xf borderId="9" fillId="0" fontId="1" numFmtId="0" xfId="0" applyBorder="1" applyFont="1"/>
    <xf borderId="49" fillId="0" fontId="1" numFmtId="0" xfId="0" applyBorder="1" applyFont="1"/>
    <xf borderId="24" fillId="0" fontId="14" numFmtId="0" xfId="0" applyAlignment="1" applyBorder="1" applyFont="1">
      <alignment horizontal="center" vertical="center"/>
    </xf>
    <xf borderId="66" fillId="0" fontId="1" numFmtId="0" xfId="0" applyAlignment="1" applyBorder="1" applyFont="1">
      <alignment vertical="center"/>
    </xf>
    <xf borderId="9" fillId="0" fontId="1" numFmtId="0" xfId="0" applyAlignment="1" applyBorder="1" applyFont="1">
      <alignment vertical="center"/>
    </xf>
    <xf borderId="66" fillId="0" fontId="14" numFmtId="0" xfId="0" applyBorder="1" applyFont="1"/>
    <xf borderId="9" fillId="0" fontId="14" numFmtId="0" xfId="0" applyBorder="1" applyFont="1"/>
    <xf borderId="66" fillId="0" fontId="14" numFmtId="0" xfId="0" applyAlignment="1" applyBorder="1" applyFont="1">
      <alignment horizontal="left" vertical="center"/>
    </xf>
    <xf borderId="9" fillId="0" fontId="14" numFmtId="0" xfId="0" applyAlignment="1" applyBorder="1" applyFont="1">
      <alignment vertical="center"/>
    </xf>
    <xf borderId="66" fillId="0" fontId="14" numFmtId="0" xfId="0" applyAlignment="1" applyBorder="1" applyFont="1">
      <alignment vertical="center"/>
    </xf>
    <xf borderId="24" fillId="0" fontId="1" numFmtId="0" xfId="0" applyAlignment="1" applyBorder="1" applyFont="1">
      <alignment horizontal="center"/>
    </xf>
    <xf borderId="66" fillId="0" fontId="14" numFmtId="0" xfId="0" applyAlignment="1" applyBorder="1" applyFont="1">
      <alignment horizontal="left"/>
    </xf>
    <xf borderId="9" fillId="0" fontId="14" numFmtId="0" xfId="0" applyAlignment="1" applyBorder="1" applyFont="1">
      <alignment horizontal="left"/>
    </xf>
    <xf borderId="66" fillId="0" fontId="14" numFmtId="0" xfId="0" applyAlignment="1" applyBorder="1" applyFont="1">
      <alignment shrinkToFit="0" vertical="center" wrapText="1"/>
    </xf>
    <xf borderId="9" fillId="0" fontId="14" numFmtId="0" xfId="0" applyAlignment="1" applyBorder="1" applyFont="1">
      <alignment shrinkToFit="0" vertical="center" wrapText="1"/>
    </xf>
    <xf borderId="9" fillId="0" fontId="14" numFmtId="0" xfId="0" applyAlignment="1" applyBorder="1" applyFont="1">
      <alignment horizontal="left" readingOrder="0" vertical="center"/>
    </xf>
    <xf borderId="67" fillId="9" fontId="14" numFmtId="0" xfId="0" applyBorder="1" applyFont="1"/>
    <xf borderId="9" fillId="9" fontId="14" numFmtId="0" xfId="0" applyBorder="1" applyFont="1"/>
    <xf borderId="66" fillId="0" fontId="1" numFmtId="0" xfId="0" applyBorder="1" applyFont="1"/>
    <xf borderId="49" fillId="0" fontId="1" numFmtId="0" xfId="0" applyAlignment="1" applyBorder="1" applyFont="1">
      <alignment horizontal="left"/>
    </xf>
    <xf borderId="24" fillId="0" fontId="14" numFmtId="0" xfId="0" applyAlignment="1" applyBorder="1" applyFont="1">
      <alignment horizontal="left" vertical="center"/>
    </xf>
    <xf borderId="9" fillId="0" fontId="1" numFmtId="0" xfId="0" applyAlignment="1" applyBorder="1" applyFont="1">
      <alignment readingOrder="0"/>
    </xf>
    <xf borderId="0" fillId="0" fontId="14" numFmtId="0" xfId="0" applyAlignment="1" applyFont="1">
      <alignment horizontal="center"/>
    </xf>
    <xf borderId="24" fillId="0" fontId="14" numFmtId="0" xfId="0" applyAlignment="1" applyBorder="1" applyFont="1">
      <alignment horizontal="center"/>
    </xf>
    <xf borderId="66" fillId="0" fontId="14" numFmtId="0" xfId="0" applyAlignment="1" applyBorder="1" applyFont="1">
      <alignment readingOrder="0"/>
    </xf>
    <xf borderId="9" fillId="0" fontId="14" numFmtId="0" xfId="0" applyAlignment="1" applyBorder="1" applyFont="1">
      <alignment readingOrder="0"/>
    </xf>
    <xf borderId="0" fillId="0" fontId="14" numFmtId="0" xfId="0" applyAlignment="1" applyFont="1">
      <alignment horizontal="center" vertical="center"/>
    </xf>
    <xf borderId="24" fillId="0" fontId="1" numFmtId="0" xfId="0" applyAlignment="1" applyBorder="1" applyFont="1">
      <alignment horizontal="center" vertical="center"/>
    </xf>
    <xf borderId="68" fillId="0" fontId="1" numFmtId="0" xfId="0" applyBorder="1" applyFont="1"/>
    <xf borderId="69" fillId="0" fontId="14" numFmtId="0" xfId="0" applyAlignment="1" applyBorder="1" applyFont="1">
      <alignment horizontal="center" vertical="center"/>
    </xf>
    <xf borderId="70" fillId="0" fontId="14" numFmtId="0" xfId="0" applyBorder="1" applyFont="1"/>
    <xf borderId="0" fillId="0" fontId="14" numFmtId="0" xfId="0" applyFont="1"/>
    <xf borderId="71" fillId="22" fontId="29" numFmtId="0" xfId="0" applyAlignment="1" applyBorder="1" applyFill="1" applyFont="1">
      <alignment horizontal="center"/>
    </xf>
    <xf borderId="72" fillId="0" fontId="8" numFmtId="0" xfId="0" applyBorder="1" applyFont="1"/>
    <xf borderId="71" fillId="23" fontId="29" numFmtId="0" xfId="0" applyAlignment="1" applyBorder="1" applyFill="1" applyFont="1">
      <alignment horizontal="center"/>
    </xf>
    <xf borderId="71" fillId="24" fontId="29" numFmtId="0" xfId="0" applyAlignment="1" applyBorder="1" applyFill="1" applyFont="1">
      <alignment horizontal="center"/>
    </xf>
    <xf borderId="71" fillId="25" fontId="29" numFmtId="0" xfId="0" applyAlignment="1" applyBorder="1" applyFill="1" applyFont="1">
      <alignment horizontal="center"/>
    </xf>
    <xf borderId="73" fillId="6" fontId="29" numFmtId="0" xfId="0" applyBorder="1" applyFont="1"/>
    <xf borderId="73" fillId="6" fontId="29" numFmtId="170" xfId="0" applyAlignment="1" applyBorder="1" applyFont="1" applyNumberFormat="1">
      <alignment shrinkToFit="0" wrapText="1"/>
    </xf>
    <xf borderId="73" fillId="6" fontId="29" numFmtId="0" xfId="0" applyAlignment="1" applyBorder="1" applyFont="1">
      <alignment shrinkToFit="0" wrapText="1"/>
    </xf>
    <xf borderId="0" fillId="0" fontId="35" numFmtId="170" xfId="0" applyFont="1" applyNumberFormat="1"/>
    <xf borderId="32" fillId="26" fontId="35" numFmtId="0" xfId="0" applyBorder="1" applyFill="1" applyFont="1"/>
    <xf borderId="0" fillId="0" fontId="29" numFmtId="170" xfId="0" applyFont="1" applyNumberFormat="1"/>
    <xf borderId="0" fillId="0" fontId="29" numFmtId="14" xfId="0" applyFont="1" applyNumberFormat="1"/>
    <xf borderId="32" fillId="26" fontId="29" numFmtId="0" xfId="0" applyBorder="1" applyFont="1"/>
    <xf borderId="74" fillId="4" fontId="43" numFmtId="0" xfId="0" applyAlignment="1" applyBorder="1" applyFont="1">
      <alignment horizontal="left" vertical="center"/>
    </xf>
    <xf borderId="9" fillId="0" fontId="44" numFmtId="0" xfId="0" applyAlignment="1" applyBorder="1" applyFont="1">
      <alignment horizontal="left" vertical="center"/>
    </xf>
    <xf borderId="9" fillId="0" fontId="44" numFmtId="166" xfId="0" applyAlignment="1" applyBorder="1" applyFont="1" applyNumberFormat="1">
      <alignment horizontal="left" vertical="center"/>
    </xf>
    <xf borderId="9" fillId="0" fontId="45" numFmtId="166" xfId="0" applyAlignment="1" applyBorder="1" applyFont="1" applyNumberFormat="1">
      <alignment horizontal="left" vertical="center"/>
    </xf>
    <xf borderId="0" fillId="0" fontId="44" numFmtId="166" xfId="0" applyAlignment="1" applyFont="1" applyNumberFormat="1">
      <alignment horizontal="left" vertical="center"/>
    </xf>
    <xf borderId="6" fillId="0" fontId="45" numFmtId="166" xfId="0" applyAlignment="1" applyBorder="1" applyFont="1" applyNumberFormat="1">
      <alignment horizontal="left" vertical="center"/>
    </xf>
    <xf borderId="9" fillId="0" fontId="40" numFmtId="0" xfId="0" applyAlignment="1" applyBorder="1" applyFont="1">
      <alignment horizontal="left" vertical="center"/>
    </xf>
    <xf borderId="9" fillId="9" fontId="44" numFmtId="0" xfId="0" applyAlignment="1" applyBorder="1" applyFont="1">
      <alignment horizontal="left" vertical="center"/>
    </xf>
    <xf borderId="75" fillId="15" fontId="43" numFmtId="0" xfId="0" applyBorder="1" applyFont="1"/>
    <xf borderId="0" fillId="0" fontId="46" numFmtId="0" xfId="0" applyFont="1"/>
    <xf borderId="0" fillId="0" fontId="36" numFmtId="0" xfId="0" applyAlignment="1" applyFont="1">
      <alignment horizontal="left"/>
    </xf>
    <xf borderId="76" fillId="27" fontId="47" numFmtId="0" xfId="0" applyAlignment="1" applyBorder="1" applyFill="1" applyFont="1">
      <alignment horizontal="left" vertical="center"/>
    </xf>
    <xf borderId="32" fillId="27" fontId="47" numFmtId="0" xfId="0" applyAlignment="1" applyBorder="1" applyFont="1">
      <alignment horizontal="left" vertical="center"/>
    </xf>
    <xf borderId="32" fillId="27" fontId="48" numFmtId="0" xfId="0" applyAlignment="1" applyBorder="1" applyFont="1">
      <alignment horizontal="left" vertical="center"/>
    </xf>
    <xf borderId="32" fillId="27" fontId="47" numFmtId="3" xfId="0" applyAlignment="1" applyBorder="1" applyFont="1" applyNumberFormat="1">
      <alignment horizontal="left" vertical="center"/>
    </xf>
    <xf borderId="32" fillId="27" fontId="47" numFmtId="166" xfId="0" applyAlignment="1" applyBorder="1" applyFont="1" applyNumberFormat="1">
      <alignment horizontal="left" shrinkToFit="0" wrapText="1"/>
    </xf>
    <xf borderId="0" fillId="0" fontId="49" numFmtId="0" xfId="0" applyAlignment="1" applyFont="1">
      <alignment horizontal="left"/>
    </xf>
    <xf borderId="0" fillId="0" fontId="49" numFmtId="0" xfId="0" applyAlignment="1" applyFont="1">
      <alignment horizontal="left"/>
    </xf>
    <xf borderId="0" fillId="0" fontId="32" numFmtId="0" xfId="0" applyAlignment="1" applyFont="1">
      <alignment horizontal="left"/>
    </xf>
    <xf borderId="0" fillId="0" fontId="49" numFmtId="170" xfId="0" applyAlignment="1" applyFont="1" applyNumberFormat="1">
      <alignment horizontal="left"/>
    </xf>
    <xf borderId="0" fillId="0" fontId="32" numFmtId="170" xfId="0" applyFont="1" applyNumberFormat="1"/>
    <xf borderId="0" fillId="0" fontId="30" numFmtId="0" xfId="0" applyFont="1"/>
    <xf borderId="0" fillId="0" fontId="32" numFmtId="170" xfId="0" applyFont="1" applyNumberFormat="1"/>
    <xf borderId="75" fillId="15" fontId="50" numFmtId="0" xfId="0" applyBorder="1" applyFont="1"/>
    <xf borderId="0" fillId="0" fontId="32" numFmtId="0" xfId="0" applyAlignment="1" applyFont="1">
      <alignment horizontal="left"/>
    </xf>
    <xf borderId="0" fillId="0" fontId="32" numFmtId="170" xfId="0" applyAlignment="1" applyFont="1" applyNumberFormat="1">
      <alignment horizontal="left"/>
    </xf>
    <xf borderId="0" fillId="0" fontId="32" numFmtId="171" xfId="0" applyFont="1" applyNumberFormat="1"/>
    <xf borderId="0" fillId="0" fontId="32" numFmtId="172" xfId="0" applyFont="1" applyNumberFormat="1"/>
    <xf borderId="76" fillId="27" fontId="48" numFmtId="0" xfId="0" applyAlignment="1" applyBorder="1" applyFont="1">
      <alignment horizontal="left" vertical="center"/>
    </xf>
    <xf borderId="76" fillId="27" fontId="47" numFmtId="3" xfId="0" applyAlignment="1" applyBorder="1" applyFont="1" applyNumberFormat="1">
      <alignment horizontal="left" vertical="center"/>
    </xf>
    <xf borderId="0" fillId="0" fontId="32" numFmtId="171" xfId="0" applyFont="1" applyNumberFormat="1"/>
    <xf borderId="76" fillId="27" fontId="47" numFmtId="166" xfId="0" applyAlignment="1" applyBorder="1" applyFont="1" applyNumberFormat="1">
      <alignment horizontal="left" shrinkToFit="0" wrapText="1"/>
    </xf>
    <xf borderId="0" fillId="0" fontId="51" numFmtId="3" xfId="0" applyAlignment="1" applyFont="1" applyNumberFormat="1">
      <alignment horizontal="left"/>
    </xf>
    <xf borderId="0" fillId="0" fontId="32" numFmtId="173" xfId="0" applyFont="1" applyNumberFormat="1"/>
    <xf borderId="0" fillId="0" fontId="32" numFmtId="0" xfId="0" applyFont="1"/>
    <xf borderId="0" fillId="0" fontId="30" numFmtId="0" xfId="0" applyFont="1"/>
    <xf borderId="32" fillId="27" fontId="48" numFmtId="3" xfId="0" applyAlignment="1" applyBorder="1" applyFont="1" applyNumberFormat="1">
      <alignment horizontal="left" vertical="center"/>
    </xf>
    <xf borderId="32" fillId="27" fontId="48" numFmtId="166" xfId="0" applyAlignment="1" applyBorder="1" applyFont="1" applyNumberFormat="1">
      <alignment horizontal="left" shrinkToFit="0" wrapText="1"/>
    </xf>
    <xf borderId="0" fillId="0" fontId="30" numFmtId="0" xfId="0" applyAlignment="1" applyFont="1">
      <alignment horizontal="left"/>
    </xf>
    <xf borderId="0" fillId="0" fontId="30" numFmtId="0" xfId="0" applyAlignment="1" applyFont="1">
      <alignment horizontal="left"/>
    </xf>
    <xf borderId="0" fillId="0" fontId="32" numFmtId="174" xfId="0" applyFont="1" applyNumberFormat="1"/>
    <xf borderId="0" fillId="0" fontId="32" numFmtId="173" xfId="0" applyFont="1" applyNumberFormat="1"/>
    <xf borderId="0" fillId="0" fontId="32" numFmtId="172" xfId="0" applyAlignment="1" applyFont="1" applyNumberFormat="1">
      <alignment horizontal="left"/>
    </xf>
    <xf borderId="76" fillId="27" fontId="48" numFmtId="3" xfId="0" applyAlignment="1" applyBorder="1" applyFont="1" applyNumberFormat="1">
      <alignment horizontal="left" vertical="center"/>
    </xf>
    <xf borderId="76" fillId="27" fontId="48" numFmtId="166" xfId="0" applyAlignment="1" applyBorder="1" applyFont="1" applyNumberFormat="1">
      <alignment horizontal="left" shrinkToFit="0" wrapText="1"/>
    </xf>
    <xf borderId="0" fillId="0" fontId="32" numFmtId="175" xfId="0" applyFont="1" applyNumberFormat="1"/>
    <xf borderId="0" fillId="0" fontId="32" numFmtId="176" xfId="0" applyFont="1" applyNumberFormat="1"/>
    <xf borderId="32" fillId="15" fontId="32" numFmtId="0" xfId="0" applyBorder="1" applyFont="1"/>
    <xf borderId="32" fillId="15" fontId="32" numFmtId="0" xfId="0" applyBorder="1" applyFont="1"/>
    <xf borderId="75" fillId="15" fontId="52" numFmtId="0" xfId="0" applyBorder="1" applyFont="1"/>
    <xf borderId="77" fillId="0" fontId="30" numFmtId="0" xfId="0" applyAlignment="1" applyBorder="1" applyFont="1">
      <alignment horizontal="left"/>
    </xf>
    <xf borderId="0" fillId="0" fontId="30" numFmtId="170" xfId="0" applyAlignment="1" applyFont="1" applyNumberFormat="1">
      <alignment horizontal="left"/>
    </xf>
  </cellXfs>
  <cellStyles count="1">
    <cellStyle xfId="0" name="Normal" builtinId="0"/>
  </cellStyles>
  <dxfs count="10">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BDBDBD"/>
          <bgColor rgb="FFBDBDBD"/>
        </patternFill>
      </fill>
      <border/>
    </dxf>
    <dxf>
      <font/>
      <fill>
        <patternFill patternType="solid">
          <fgColor rgb="FFF3F3F3"/>
          <bgColor rgb="FFF3F3F3"/>
        </patternFill>
      </fill>
      <border/>
    </dxf>
    <dxf>
      <font/>
      <fill>
        <patternFill patternType="solid">
          <fgColor theme="0"/>
          <bgColor theme="0"/>
        </patternFill>
      </fill>
      <border/>
    </dxf>
    <dxf>
      <font/>
      <fill>
        <patternFill patternType="solid">
          <fgColor rgb="FFD9E6FC"/>
          <bgColor rgb="FFD9E6FC"/>
        </patternFill>
      </fill>
      <border/>
    </dxf>
    <dxf>
      <font/>
      <fill>
        <patternFill patternType="solid">
          <fgColor rgb="FFB3CEFA"/>
          <bgColor rgb="FFB3CEFA"/>
        </patternFill>
      </fill>
      <border/>
    </dxf>
    <dxf>
      <font/>
      <fill>
        <patternFill patternType="solid">
          <fgColor theme="4"/>
          <bgColor theme="4"/>
        </patternFill>
      </fill>
      <border/>
    </dxf>
  </dxfs>
  <tableStyles count="16">
    <tableStyle count="3" pivot="0" name="Ratios financieros-style">
      <tableStyleElement dxfId="1" type="headerRow"/>
      <tableStyleElement dxfId="2" type="firstRowStripe"/>
      <tableStyleElement dxfId="3" type="secondRowStripe"/>
    </tableStyle>
    <tableStyle count="3" pivot="0" name="Puntuación-style">
      <tableStyleElement dxfId="4" type="headerRow"/>
      <tableStyleElement dxfId="2" type="firstRowStripe"/>
      <tableStyleElement dxfId="5" type="secondRowStripe"/>
    </tableStyle>
    <tableStyle count="3" pivot="0" name="Confirming-style">
      <tableStyleElement dxfId="6" type="headerRow"/>
      <tableStyleElement dxfId="7" type="firstRowStripe"/>
      <tableStyleElement dxfId="8" type="secondRowStripe"/>
    </tableStyle>
    <tableStyle count="3" pivot="0" name="Hoja1-style">
      <tableStyleElement dxfId="9" type="headerRow"/>
      <tableStyleElement dxfId="7" type="firstRowStripe"/>
      <tableStyleElement dxfId="8" type="secondRowStripe"/>
    </tableStyle>
    <tableStyle count="3" pivot="0" name="Resumen CF-style">
      <tableStyleElement dxfId="6" type="headerRow"/>
      <tableStyleElement dxfId="7" type="firstRowStripe"/>
      <tableStyleElement dxfId="8" type="secondRowStripe"/>
    </tableStyle>
    <tableStyle count="3" pivot="0" name="Resumen CF-style 2">
      <tableStyleElement dxfId="6" type="headerRow"/>
      <tableStyleElement dxfId="7" type="firstRowStripe"/>
      <tableStyleElement dxfId="8" type="secondRowStripe"/>
    </tableStyle>
    <tableStyle count="3" pivot="0" name="Resumen FT-style">
      <tableStyleElement dxfId="6" type="headerRow"/>
      <tableStyleElement dxfId="7" type="firstRowStripe"/>
      <tableStyleElement dxfId="8" type="secondRowStripe"/>
    </tableStyle>
    <tableStyle count="3" pivot="0" name="Resumen FT-style 2">
      <tableStyleElement dxfId="6" type="headerRow"/>
      <tableStyleElement dxfId="7" type="firstRowStripe"/>
      <tableStyleElement dxfId="8" type="secondRowStripe"/>
    </tableStyle>
    <tableStyle count="3" pivot="0" name="Por sector (FT)-style">
      <tableStyleElement dxfId="6" type="headerRow"/>
      <tableStyleElement dxfId="7" type="firstRowStripe"/>
      <tableStyleElement dxfId="8" type="secondRowStripe"/>
    </tableStyle>
    <tableStyle count="3" pivot="0" name="Por sector (FT)-style 2">
      <tableStyleElement dxfId="9" type="headerRow"/>
      <tableStyleElement dxfId="7" type="firstRowStripe"/>
      <tableStyleElement dxfId="8" type="secondRowStripe"/>
    </tableStyle>
    <tableStyle count="3" pivot="0" name="Pagarés-style">
      <tableStyleElement dxfId="6" type="headerRow"/>
      <tableStyleElement dxfId="7" type="firstRowStripe"/>
      <tableStyleElement dxfId="8" type="secondRowStripe"/>
    </tableStyle>
    <tableStyle count="3" pivot="0" name="Pagarés-style 2">
      <tableStyleElement dxfId="6" type="headerRow"/>
      <tableStyleElement dxfId="7" type="firstRowStripe"/>
      <tableStyleElement dxfId="8" type="secondRowStripe"/>
    </tableStyle>
    <tableStyle count="3" pivot="0" name="Por sector (P)-style">
      <tableStyleElement dxfId="9" type="headerRow"/>
      <tableStyleElement dxfId="7" type="firstRowStripe"/>
      <tableStyleElement dxfId="8" type="secondRowStripe"/>
    </tableStyle>
    <tableStyle count="3" pivot="0" name="Por sector (P)-style 2">
      <tableStyleElement dxfId="9" type="headerRow"/>
      <tableStyleElement dxfId="7" type="firstRowStripe"/>
      <tableStyleElement dxfId="8" type="secondRowStripe"/>
    </tableStyle>
    <tableStyle count="3" pivot="0" name="EDP-style">
      <tableStyleElement dxfId="9" type="headerRow"/>
      <tableStyleElement dxfId="7" type="firstRowStripe"/>
      <tableStyleElement dxfId="8" type="secondRowStripe"/>
    </tableStyle>
    <tableStyle count="3" pivot="0" name="Demandas (1)-style">
      <tableStyleElement dxfId="9" type="headerRow"/>
      <tableStyleElement dxfId="7"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externalLink" Target="externalLinks/externalLink1.xml"/><Relationship Id="rId30" Type="http://schemas.openxmlformats.org/officeDocument/2006/relationships/worksheet" Target="worksheets/sheet27.xml"/><Relationship Id="rId32"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Lineas Confirming CLP</a:t>
            </a:r>
          </a:p>
        </c:rich>
      </c:tx>
      <c:overlay val="0"/>
    </c:title>
    <c:plotArea>
      <c:layout>
        <c:manualLayout>
          <c:xMode val="edge"/>
          <c:yMode val="edge"/>
          <c:x val="0.20347039953339166"/>
          <c:y val="0.22120098039215685"/>
          <c:w val="0.5311756389101151"/>
          <c:h val="0.5229195615253975"/>
        </c:manualLayout>
      </c:layout>
      <c:barChart>
        <c:barDir val="col"/>
        <c:ser>
          <c:idx val="0"/>
          <c:order val="0"/>
          <c:tx>
            <c:v>Suma de Línea aprobada</c:v>
          </c:tx>
          <c:spPr>
            <a:solidFill>
              <a:srgbClr val="4285F4"/>
            </a:solidFill>
            <a:ln cmpd="sng">
              <a:solidFill>
                <a:srgbClr val="000000"/>
              </a:solidFill>
            </a:ln>
          </c:spPr>
          <c:cat>
            <c:strRef>
              <c:f>'Resumen CF'!$A$9:$A$14</c:f>
            </c:strRef>
          </c:cat>
          <c:val>
            <c:numRef>
              <c:f>'Resumen CF'!$B$9:$B$14</c:f>
              <c:numCache/>
            </c:numRef>
          </c:val>
        </c:ser>
        <c:ser>
          <c:idx val="1"/>
          <c:order val="1"/>
          <c:tx>
            <c:v>Suma de Línea utilizada al 01/07</c:v>
          </c:tx>
          <c:spPr>
            <a:solidFill>
              <a:srgbClr val="EA4335"/>
            </a:solidFill>
            <a:ln cmpd="sng">
              <a:solidFill>
                <a:srgbClr val="000000"/>
              </a:solidFill>
            </a:ln>
          </c:spPr>
          <c:cat>
            <c:strRef>
              <c:f>'Resumen CF'!$A$9:$A$14</c:f>
            </c:strRef>
          </c:cat>
          <c:val>
            <c:numRef>
              <c:f>'Resumen CF'!$C$9:$C$14</c:f>
              <c:numCache/>
            </c:numRef>
          </c:val>
        </c:ser>
        <c:ser>
          <c:idx val="2"/>
          <c:order val="2"/>
          <c:tx>
            <c:v>Suma de Promedio Dicom</c:v>
          </c:tx>
          <c:spPr>
            <a:solidFill>
              <a:srgbClr val="FBBC04"/>
            </a:solidFill>
            <a:ln cmpd="sng">
              <a:solidFill>
                <a:srgbClr val="000000"/>
              </a:solidFill>
            </a:ln>
          </c:spPr>
          <c:cat>
            <c:strRef>
              <c:f>'Resumen CF'!$A$9:$A$14</c:f>
            </c:strRef>
          </c:cat>
          <c:val>
            <c:numRef>
              <c:f>'Resumen CF'!$D$9:$D$14</c:f>
              <c:numCache/>
            </c:numRef>
          </c:val>
        </c:ser>
        <c:axId val="754317204"/>
        <c:axId val="1595780536"/>
      </c:barChart>
      <c:catAx>
        <c:axId val="7543172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595780536"/>
      </c:catAx>
      <c:valAx>
        <c:axId val="1595780536"/>
        <c:scaling>
          <c:orientation val="minMax"/>
          <c:max val="1.0E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754317204"/>
      </c:valAx>
    </c:plotArea>
    <c:legend>
      <c:legendPos val="r"/>
      <c:layout>
        <c:manualLayout>
          <c:xMode val="edge"/>
          <c:yMode val="edge"/>
          <c:x val="0.7744960150023441"/>
          <c:y val="0.369705303381195"/>
        </c:manualLayout>
      </c:layout>
      <c:overlay val="0"/>
      <c:txPr>
        <a:bodyPr/>
        <a:lstStyle/>
        <a:p>
          <a:pPr lvl="0">
            <a:defRPr b="0" i="0" sz="90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Línea utilizada en dólares al 01/07</a:t>
            </a:r>
          </a:p>
        </c:rich>
      </c:tx>
      <c:overlay val="0"/>
    </c:title>
    <c:plotArea>
      <c:layout/>
      <c:pieChart>
        <c:varyColors val="1"/>
        <c:ser>
          <c:idx val="0"/>
          <c:order val="0"/>
          <c:tx>
            <c:strRef>
              <c:f>'Por sector (P)'!$B$11</c:f>
            </c:strRef>
          </c:tx>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Lbls>
            <c:dLbl>
              <c:idx val="0"/>
              <c:txPr>
                <a:bodyPr/>
                <a:lstStyle/>
                <a:p>
                  <a:pPr lvl="0">
                    <a:defRPr b="1" i="0" sz="900">
                      <a:latin typeface="+mn-lt"/>
                    </a:defRPr>
                  </a:pPr>
                </a:p>
              </c:txPr>
              <c:showLegendKey val="0"/>
              <c:showVal val="0"/>
              <c:showCatName val="0"/>
              <c:showSerName val="0"/>
              <c:showPercent val="1"/>
              <c:showBubbleSize val="0"/>
            </c:dLbl>
            <c:dLbl>
              <c:idx val="1"/>
              <c:txPr>
                <a:bodyPr/>
                <a:lstStyle/>
                <a:p>
                  <a:pPr lvl="0">
                    <a:defRPr b="1" i="0" sz="900">
                      <a:latin typeface="+mn-lt"/>
                    </a:defRPr>
                  </a:pPr>
                </a:p>
              </c:txPr>
              <c:showLegendKey val="0"/>
              <c:showVal val="0"/>
              <c:showCatName val="0"/>
              <c:showSerName val="0"/>
              <c:showPercent val="1"/>
              <c:showBubbleSize val="0"/>
            </c:dLbl>
            <c:dLbl>
              <c:idx val="2"/>
              <c:txPr>
                <a:bodyPr/>
                <a:lstStyle/>
                <a:p>
                  <a:pPr lvl="0">
                    <a:defRPr b="1" i="0" sz="900">
                      <a:latin typeface="+mn-lt"/>
                    </a:defRPr>
                  </a:pPr>
                </a:p>
              </c:txPr>
              <c:showLegendKey val="0"/>
              <c:showVal val="0"/>
              <c:showCatName val="0"/>
              <c:showSerName val="0"/>
              <c:showPercent val="1"/>
              <c:showBubbleSize val="0"/>
            </c:dLbl>
            <c:dLbl>
              <c:idx val="3"/>
              <c:txPr>
                <a:bodyPr/>
                <a:lstStyle/>
                <a:p>
                  <a:pPr lvl="0">
                    <a:defRPr b="1" i="0" sz="900">
                      <a:latin typeface="+mn-lt"/>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'Por sector (P)'!$A$12:$A$15</c:f>
            </c:strRef>
          </c:cat>
          <c:val>
            <c:numRef>
              <c:f>'Por sector (P)'!$B$12:$B$15</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Evolución mensual Estado de pago </a:t>
            </a:r>
          </a:p>
        </c:rich>
      </c:tx>
      <c:overlay val="0"/>
    </c:title>
    <c:plotArea>
      <c:layout/>
      <c:barChart>
        <c:barDir val="col"/>
        <c:ser>
          <c:idx val="0"/>
          <c:order val="0"/>
          <c:spPr>
            <a:solidFill>
              <a:srgbClr val="4285F4"/>
            </a:solidFill>
            <a:ln cmpd="sng">
              <a:solidFill>
                <a:srgbClr val="000000"/>
              </a:solidFill>
            </a:ln>
          </c:spPr>
          <c:cat>
            <c:strRef>
              <c:f>EDP!$A$8:$A$9</c:f>
            </c:strRef>
          </c:cat>
          <c:val>
            <c:numRef>
              <c:f>EDP!$B$8:$B$9</c:f>
              <c:numCache/>
            </c:numRef>
          </c:val>
        </c:ser>
        <c:ser>
          <c:idx val="1"/>
          <c:order val="1"/>
          <c:spPr>
            <a:solidFill>
              <a:srgbClr val="EA4335"/>
            </a:solidFill>
            <a:ln cmpd="sng">
              <a:solidFill>
                <a:srgbClr val="000000"/>
              </a:solidFill>
            </a:ln>
          </c:spPr>
          <c:cat>
            <c:strRef>
              <c:f>EDP!$A$8:$A$9</c:f>
            </c:strRef>
          </c:cat>
          <c:val>
            <c:numRef>
              <c:f>EDP!$C$8:$C$9</c:f>
              <c:numCache/>
            </c:numRef>
          </c:val>
        </c:ser>
        <c:ser>
          <c:idx val="2"/>
          <c:order val="2"/>
          <c:spPr>
            <a:solidFill>
              <a:srgbClr val="FBBC04"/>
            </a:solidFill>
            <a:ln cmpd="sng">
              <a:solidFill>
                <a:srgbClr val="000000"/>
              </a:solidFill>
            </a:ln>
          </c:spPr>
          <c:cat>
            <c:strRef>
              <c:f>EDP!$A$8:$A$9</c:f>
            </c:strRef>
          </c:cat>
          <c:val>
            <c:numRef>
              <c:f>EDP!$D$8:$D$9</c:f>
              <c:numCache/>
            </c:numRef>
          </c:val>
        </c:ser>
        <c:axId val="707680463"/>
        <c:axId val="1122607808"/>
      </c:barChart>
      <c:catAx>
        <c:axId val="7076804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122607808"/>
      </c:catAx>
      <c:valAx>
        <c:axId val="112260780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707680463"/>
      </c:valAx>
    </c:plotArea>
    <c:legend>
      <c:legendPos val="b"/>
      <c:overlay val="0"/>
      <c:txPr>
        <a:bodyPr/>
        <a:lstStyle/>
        <a:p>
          <a:pPr lvl="0">
            <a:defRPr b="0" i="0" sz="90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WOM</c:v>
          </c:tx>
          <c:spPr>
            <a:solidFill>
              <a:srgbClr val="4285F4"/>
            </a:solidFill>
            <a:ln cmpd="sng">
              <a:solidFill>
                <a:srgbClr val="000000"/>
              </a:solidFill>
            </a:ln>
          </c:spPr>
          <c:cat>
            <c:strRef>
              <c:f>'Demandas (1)'!$B$1</c:f>
            </c:strRef>
          </c:cat>
          <c:val>
            <c:numRef>
              <c:f>'Demandas (1)'!$B$2</c:f>
              <c:numCache/>
            </c:numRef>
          </c:val>
        </c:ser>
        <c:ser>
          <c:idx val="1"/>
          <c:order val="1"/>
          <c:tx>
            <c:v>COBRE Y METALES SA</c:v>
          </c:tx>
          <c:spPr>
            <a:solidFill>
              <a:srgbClr val="EA4335"/>
            </a:solidFill>
            <a:ln cmpd="sng">
              <a:solidFill>
                <a:srgbClr val="000000"/>
              </a:solidFill>
            </a:ln>
          </c:spPr>
          <c:cat>
            <c:strRef>
              <c:f>'Demandas (1)'!$B$1</c:f>
            </c:strRef>
          </c:cat>
          <c:val>
            <c:numRef>
              <c:f>'Demandas (1)'!$B$3</c:f>
              <c:numCache/>
            </c:numRef>
          </c:val>
        </c:ser>
        <c:ser>
          <c:idx val="2"/>
          <c:order val="2"/>
          <c:tx>
            <c:v>AGRÍCOLA LA HIGUERA</c:v>
          </c:tx>
          <c:spPr>
            <a:solidFill>
              <a:srgbClr val="FBBC04"/>
            </a:solidFill>
            <a:ln cmpd="sng">
              <a:solidFill>
                <a:srgbClr val="000000"/>
              </a:solidFill>
            </a:ln>
          </c:spPr>
          <c:cat>
            <c:strRef>
              <c:f>'Demandas (1)'!$B$1</c:f>
            </c:strRef>
          </c:cat>
          <c:val>
            <c:numRef>
              <c:f>'Demandas (1)'!$B$4</c:f>
              <c:numCache/>
            </c:numRef>
          </c:val>
        </c:ser>
        <c:ser>
          <c:idx val="3"/>
          <c:order val="3"/>
          <c:tx>
            <c:v>ARAMARK SERVICIOS MINEROS Y REMOTOS</c:v>
          </c:tx>
          <c:spPr>
            <a:solidFill>
              <a:srgbClr val="34A853"/>
            </a:solidFill>
            <a:ln cmpd="sng">
              <a:solidFill>
                <a:srgbClr val="000000"/>
              </a:solidFill>
            </a:ln>
          </c:spPr>
          <c:cat>
            <c:strRef>
              <c:f>'Demandas (1)'!$B$1</c:f>
            </c:strRef>
          </c:cat>
          <c:val>
            <c:numRef>
              <c:f>'Demandas (1)'!$B$5</c:f>
              <c:numCache/>
            </c:numRef>
          </c:val>
        </c:ser>
        <c:ser>
          <c:idx val="4"/>
          <c:order val="4"/>
          <c:tx>
            <c:v>CONSTRUCTORA SALFA S.A.</c:v>
          </c:tx>
          <c:spPr>
            <a:solidFill>
              <a:srgbClr val="FF6D01"/>
            </a:solidFill>
            <a:ln cmpd="sng">
              <a:solidFill>
                <a:srgbClr val="000000"/>
              </a:solidFill>
            </a:ln>
          </c:spPr>
          <c:cat>
            <c:strRef>
              <c:f>'Demandas (1)'!$B$1</c:f>
            </c:strRef>
          </c:cat>
          <c:val>
            <c:numRef>
              <c:f>'Demandas (1)'!$B$6</c:f>
              <c:numCache/>
            </c:numRef>
          </c:val>
        </c:ser>
        <c:ser>
          <c:idx val="5"/>
          <c:order val="5"/>
          <c:tx>
            <c:v>RAUL PLANELLS SPA</c:v>
          </c:tx>
          <c:spPr>
            <a:solidFill>
              <a:srgbClr val="46BDC6"/>
            </a:solidFill>
            <a:ln cmpd="sng">
              <a:solidFill>
                <a:srgbClr val="000000"/>
              </a:solidFill>
            </a:ln>
          </c:spPr>
          <c:cat>
            <c:strRef>
              <c:f>'Demandas (1)'!$B$1</c:f>
            </c:strRef>
          </c:cat>
          <c:val>
            <c:numRef>
              <c:f>'Demandas (1)'!$B$7</c:f>
              <c:numCache/>
            </c:numRef>
          </c:val>
        </c:ser>
        <c:ser>
          <c:idx val="6"/>
          <c:order val="6"/>
          <c:tx>
            <c:v>EMPRESA DE MONTAJES INDUSTRIALES SALFA</c:v>
          </c:tx>
          <c:spPr>
            <a:solidFill>
              <a:srgbClr val="4285F4"/>
            </a:solidFill>
            <a:ln cmpd="sng">
              <a:solidFill>
                <a:srgbClr val="000000"/>
              </a:solidFill>
            </a:ln>
          </c:spPr>
          <c:cat>
            <c:strRef>
              <c:f>'Demandas (1)'!$B$1</c:f>
            </c:strRef>
          </c:cat>
          <c:val>
            <c:numRef>
              <c:f>'Demandas (1)'!$B$8</c:f>
              <c:numCache/>
            </c:numRef>
          </c:val>
        </c:ser>
        <c:ser>
          <c:idx val="7"/>
          <c:order val="7"/>
          <c:tx>
            <c:v>CONSORCIO CONSTRUCTOR BOV</c:v>
          </c:tx>
          <c:spPr>
            <a:solidFill>
              <a:srgbClr val="EA4335"/>
            </a:solidFill>
            <a:ln cmpd="sng">
              <a:solidFill>
                <a:srgbClr val="000000"/>
              </a:solidFill>
            </a:ln>
          </c:spPr>
          <c:cat>
            <c:strRef>
              <c:f>'Demandas (1)'!$B$1</c:f>
            </c:strRef>
          </c:cat>
          <c:val>
            <c:numRef>
              <c:f>'Demandas (1)'!$B$9</c:f>
              <c:numCache/>
            </c:numRef>
          </c:val>
        </c:ser>
        <c:ser>
          <c:idx val="8"/>
          <c:order val="8"/>
          <c:tx>
            <c:v>MASISA</c:v>
          </c:tx>
          <c:spPr>
            <a:solidFill>
              <a:srgbClr val="FBBC04"/>
            </a:solidFill>
            <a:ln cmpd="sng">
              <a:solidFill>
                <a:srgbClr val="000000"/>
              </a:solidFill>
            </a:ln>
          </c:spPr>
          <c:cat>
            <c:strRef>
              <c:f>'Demandas (1)'!$B$1</c:f>
            </c:strRef>
          </c:cat>
          <c:val>
            <c:numRef>
              <c:f>'Demandas (1)'!$B$10</c:f>
              <c:numCache/>
            </c:numRef>
          </c:val>
        </c:ser>
        <c:ser>
          <c:idx val="9"/>
          <c:order val="9"/>
          <c:tx>
            <c:v>CONSORCIO BESALCO ARRIGONI</c:v>
          </c:tx>
          <c:spPr>
            <a:solidFill>
              <a:srgbClr val="34A853"/>
            </a:solidFill>
            <a:ln cmpd="sng">
              <a:solidFill>
                <a:srgbClr val="000000"/>
              </a:solidFill>
            </a:ln>
          </c:spPr>
          <c:cat>
            <c:strRef>
              <c:f>'Demandas (1)'!$B$1</c:f>
            </c:strRef>
          </c:cat>
          <c:val>
            <c:numRef>
              <c:f>'Demandas (1)'!$B$11</c:f>
              <c:numCache/>
            </c:numRef>
          </c:val>
        </c:ser>
        <c:axId val="225571745"/>
        <c:axId val="17206626"/>
      </c:barChart>
      <c:catAx>
        <c:axId val="2255717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7206626"/>
      </c:catAx>
      <c:valAx>
        <c:axId val="17206626"/>
        <c:scaling>
          <c:orientation val="minMax"/>
          <c:max val="2.0E9"/>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25571745"/>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Lineas Confirming USD</a:t>
            </a:r>
          </a:p>
        </c:rich>
      </c:tx>
      <c:overlay val="0"/>
    </c:title>
    <c:plotArea>
      <c:layout>
        <c:manualLayout>
          <c:xMode val="edge"/>
          <c:yMode val="edge"/>
          <c:x val="0.17496301598663802"/>
          <c:y val="0.21958637469586376"/>
          <c:w val="0.5722323630000794"/>
          <c:h val="0.5871074965994214"/>
        </c:manualLayout>
      </c:layout>
      <c:barChart>
        <c:barDir val="col"/>
        <c:ser>
          <c:idx val="0"/>
          <c:order val="0"/>
          <c:tx>
            <c:v>Suma de Línea aprobada</c:v>
          </c:tx>
          <c:spPr>
            <a:solidFill>
              <a:srgbClr val="4285F4"/>
            </a:solidFill>
            <a:ln cmpd="sng">
              <a:solidFill>
                <a:srgbClr val="000000"/>
              </a:solidFill>
            </a:ln>
          </c:spPr>
          <c:cat>
            <c:strRef>
              <c:f>'Resumen CF'!$A$28:$A$32</c:f>
            </c:strRef>
          </c:cat>
          <c:val>
            <c:numRef>
              <c:f>'Resumen CF'!$B$28:$B$32</c:f>
              <c:numCache/>
            </c:numRef>
          </c:val>
        </c:ser>
        <c:ser>
          <c:idx val="1"/>
          <c:order val="1"/>
          <c:tx>
            <c:v>Suma de Línea utilizada al 01/07</c:v>
          </c:tx>
          <c:spPr>
            <a:solidFill>
              <a:srgbClr val="EA4335"/>
            </a:solidFill>
            <a:ln cmpd="sng">
              <a:solidFill>
                <a:srgbClr val="000000"/>
              </a:solidFill>
            </a:ln>
          </c:spPr>
          <c:cat>
            <c:strRef>
              <c:f>'Resumen CF'!$A$28:$A$32</c:f>
            </c:strRef>
          </c:cat>
          <c:val>
            <c:numRef>
              <c:f>'Resumen CF'!$C$28:$C$32</c:f>
              <c:numCache/>
            </c:numRef>
          </c:val>
        </c:ser>
        <c:axId val="1735345943"/>
        <c:axId val="788753208"/>
      </c:barChart>
      <c:catAx>
        <c:axId val="17353459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788753208"/>
      </c:catAx>
      <c:valAx>
        <c:axId val="788753208"/>
        <c:scaling>
          <c:orientation val="minMax"/>
          <c:max val="1.6E7"/>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35345943"/>
      </c:valAx>
    </c:plotArea>
    <c:legend>
      <c:legendPos val="r"/>
      <c:layout>
        <c:manualLayout>
          <c:xMode val="edge"/>
          <c:yMode val="edge"/>
          <c:x val="0.782548914340253"/>
          <c:y val="0.27987623809797496"/>
        </c:manualLayout>
      </c:layout>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Factoring CLP/ Dicom</a:t>
            </a:r>
          </a:p>
        </c:rich>
      </c:tx>
      <c:overlay val="0"/>
    </c:title>
    <c:plotArea>
      <c:layout>
        <c:manualLayout>
          <c:xMode val="edge"/>
          <c:yMode val="edge"/>
          <c:x val="0.1235870406291474"/>
          <c:y val="0.1070853569352291"/>
          <c:w val="0.6669272493389392"/>
          <c:h val="0.7388686421645878"/>
        </c:manualLayout>
      </c:layout>
      <c:barChart>
        <c:barDir val="col"/>
        <c:ser>
          <c:idx val="0"/>
          <c:order val="0"/>
          <c:tx>
            <c:v>Suma de Línea utilizada al 01/07</c:v>
          </c:tx>
          <c:spPr>
            <a:solidFill>
              <a:srgbClr val="4285F4"/>
            </a:solidFill>
            <a:ln cmpd="sng">
              <a:solidFill>
                <a:srgbClr val="000000"/>
              </a:solidFill>
            </a:ln>
          </c:spPr>
          <c:cat>
            <c:strRef>
              <c:f>'Resumen FT'!$A$24:$A$44</c:f>
            </c:strRef>
          </c:cat>
          <c:val>
            <c:numRef>
              <c:f>'Resumen FT'!$B$24:$B$44</c:f>
              <c:numCache/>
            </c:numRef>
          </c:val>
        </c:ser>
        <c:ser>
          <c:idx val="1"/>
          <c:order val="1"/>
          <c:tx>
            <c:v>Suma de Promedio Dicom</c:v>
          </c:tx>
          <c:spPr>
            <a:solidFill>
              <a:srgbClr val="EA4335"/>
            </a:solidFill>
            <a:ln cmpd="sng">
              <a:solidFill>
                <a:srgbClr val="000000"/>
              </a:solidFill>
            </a:ln>
          </c:spPr>
          <c:cat>
            <c:strRef>
              <c:f>'Resumen FT'!$A$24:$A$44</c:f>
            </c:strRef>
          </c:cat>
          <c:val>
            <c:numRef>
              <c:f>'Resumen FT'!$C$24:$C$44</c:f>
              <c:numCache/>
            </c:numRef>
          </c:val>
        </c:ser>
        <c:ser>
          <c:idx val="2"/>
          <c:order val="2"/>
          <c:tx>
            <c:v>Suma de Montos demandas</c:v>
          </c:tx>
          <c:spPr>
            <a:solidFill>
              <a:srgbClr val="FBBC04"/>
            </a:solidFill>
            <a:ln cmpd="sng">
              <a:solidFill>
                <a:srgbClr val="000000"/>
              </a:solidFill>
            </a:ln>
          </c:spPr>
          <c:cat>
            <c:strRef>
              <c:f>'Resumen FT'!$A$24:$A$44</c:f>
            </c:strRef>
          </c:cat>
          <c:val>
            <c:numRef>
              <c:f>'Resumen FT'!$D$24:$D$44</c:f>
              <c:numCache/>
            </c:numRef>
          </c:val>
        </c:ser>
        <c:axId val="774026100"/>
        <c:axId val="540838831"/>
      </c:barChart>
      <c:catAx>
        <c:axId val="7740261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540838831"/>
      </c:catAx>
      <c:valAx>
        <c:axId val="540838831"/>
        <c:scaling>
          <c:orientation val="minMax"/>
          <c:max val="2.5E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774026100"/>
      </c:valAx>
    </c:plotArea>
    <c:legend>
      <c:legendPos val="r"/>
      <c:layout>
        <c:manualLayout>
          <c:xMode val="edge"/>
          <c:yMode val="edge"/>
          <c:x val="0.8460427271873193"/>
          <c:y val="0.4662598324687698"/>
        </c:manualLayout>
      </c:layout>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Factoring / USD</a:t>
            </a:r>
          </a:p>
        </c:rich>
      </c:tx>
      <c:overlay val="0"/>
    </c:title>
    <c:plotArea>
      <c:layout/>
      <c:barChart>
        <c:barDir val="col"/>
        <c:ser>
          <c:idx val="0"/>
          <c:order val="0"/>
          <c:tx>
            <c:v>Suma de Línea utilizada al 01/07</c:v>
          </c:tx>
          <c:spPr>
            <a:solidFill>
              <a:srgbClr val="4285F4"/>
            </a:solidFill>
            <a:ln cmpd="sng">
              <a:solidFill>
                <a:srgbClr val="000000"/>
              </a:solidFill>
            </a:ln>
          </c:spPr>
          <c:cat>
            <c:strRef>
              <c:f>'Resumen FT'!$A$61:$A$67</c:f>
            </c:strRef>
          </c:cat>
          <c:val>
            <c:numRef>
              <c:f>'Resumen FT'!$B$61:$B$67</c:f>
              <c:numCache/>
            </c:numRef>
          </c:val>
        </c:ser>
        <c:ser>
          <c:idx val="1"/>
          <c:order val="1"/>
          <c:tx>
            <c:v>Suma de Promedio Dicom USD</c:v>
          </c:tx>
          <c:spPr>
            <a:solidFill>
              <a:srgbClr val="EA4335"/>
            </a:solidFill>
            <a:ln cmpd="sng">
              <a:solidFill>
                <a:srgbClr val="000000"/>
              </a:solidFill>
            </a:ln>
          </c:spPr>
          <c:cat>
            <c:strRef>
              <c:f>'Resumen FT'!$A$61:$A$67</c:f>
            </c:strRef>
          </c:cat>
          <c:val>
            <c:numRef>
              <c:f>'Resumen FT'!$C$61:$C$67</c:f>
              <c:numCache/>
            </c:numRef>
          </c:val>
        </c:ser>
        <c:axId val="682920335"/>
        <c:axId val="1986078119"/>
      </c:barChart>
      <c:catAx>
        <c:axId val="6829203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986078119"/>
      </c:catAx>
      <c:valAx>
        <c:axId val="1986078119"/>
        <c:scaling>
          <c:orientation val="minMax"/>
          <c:max val="2.5E7"/>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682920335"/>
      </c:valAx>
    </c:plotArea>
    <c:legend>
      <c:legendPos val="r"/>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Linea Utilizada por Sector (CLP)</a:t>
            </a:r>
          </a:p>
        </c:rich>
      </c:tx>
      <c:overlay val="0"/>
    </c:title>
    <c:plotArea>
      <c:layout/>
      <c:pieChart>
        <c:varyColors val="1"/>
        <c:ser>
          <c:idx val="0"/>
          <c:order val="0"/>
          <c:tx>
            <c:strRef>
              <c:f>'Por sector (FT)'!$F$1</c:f>
            </c:strRef>
          </c:tx>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Pt>
            <c:idx val="6"/>
            <c:spPr>
              <a:solidFill>
                <a:schemeClr val="accent1"/>
              </a:solidFill>
            </c:spPr>
          </c:dPt>
          <c:dPt>
            <c:idx val="7"/>
            <c:spPr>
              <a:solidFill>
                <a:schemeClr val="accent2"/>
              </a:solidFill>
            </c:spPr>
          </c:dPt>
          <c:dPt>
            <c:idx val="8"/>
            <c:spPr>
              <a:solidFill>
                <a:srgbClr val="FCD04F"/>
              </a:solidFill>
            </c:spPr>
          </c:dPt>
          <c:dLbls>
            <c:showLegendKey val="0"/>
            <c:showVal val="0"/>
            <c:showCatName val="0"/>
            <c:showSerName val="0"/>
            <c:showPercent val="1"/>
            <c:showBubbleSize val="0"/>
            <c:showLeaderLines val="1"/>
          </c:dLbls>
          <c:cat>
            <c:strRef>
              <c:f>'Por sector (FT)'!$E$2:$E$10</c:f>
            </c:strRef>
          </c:cat>
          <c:val>
            <c:numRef>
              <c:f>'Por sector (FT)'!$F$2:$F$10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Linea Utilizada por Sector (USD)</a:t>
            </a:r>
          </a:p>
        </c:rich>
      </c:tx>
      <c:overlay val="0"/>
    </c:title>
    <c:plotArea>
      <c:layout/>
      <c:pieChart>
        <c:varyColors val="1"/>
        <c:ser>
          <c:idx val="0"/>
          <c:order val="0"/>
          <c:tx>
            <c:strRef>
              <c:f>'Por sector (FT)'!$B$17</c:f>
            </c:strRef>
          </c:tx>
          <c:dPt>
            <c:idx val="0"/>
            <c:spPr>
              <a:solidFill>
                <a:schemeClr val="accent1"/>
              </a:solidFill>
            </c:spPr>
          </c:dPt>
          <c:dPt>
            <c:idx val="1"/>
            <c:spPr>
              <a:solidFill>
                <a:schemeClr val="accent2"/>
              </a:solidFill>
            </c:spPr>
          </c:dPt>
          <c:dPt>
            <c:idx val="2"/>
            <c:spPr>
              <a:solidFill>
                <a:schemeClr val="accent3"/>
              </a:solidFill>
            </c:spPr>
          </c:dPt>
          <c:dPt>
            <c:idx val="3"/>
            <c:spPr>
              <a:solidFill>
                <a:srgbClr val="34A853"/>
              </a:solidFill>
            </c:spPr>
          </c:dPt>
          <c:dLbls>
            <c:showLegendKey val="0"/>
            <c:showVal val="0"/>
            <c:showCatName val="0"/>
            <c:showSerName val="0"/>
            <c:showPercent val="1"/>
            <c:showBubbleSize val="0"/>
            <c:showLeaderLines val="1"/>
          </c:dLbls>
          <c:cat>
            <c:strRef>
              <c:f>'Por sector (FT)'!$A$18:$A$21</c:f>
            </c:strRef>
          </c:cat>
          <c:val>
            <c:numRef>
              <c:f>'Por sector (FT)'!$B$18:$B$21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Pagarés (CLP)</a:t>
            </a:r>
          </a:p>
        </c:rich>
      </c:tx>
      <c:overlay val="0"/>
    </c:title>
    <c:plotArea>
      <c:layout>
        <c:manualLayout>
          <c:xMode val="edge"/>
          <c:yMode val="edge"/>
          <c:x val="0.17629805571824184"/>
          <c:y val="0.14639091646390917"/>
          <c:w val="0.5823548657657462"/>
          <c:h val="0.5852223307852942"/>
        </c:manualLayout>
      </c:layout>
      <c:barChart>
        <c:barDir val="col"/>
        <c:ser>
          <c:idx val="0"/>
          <c:order val="0"/>
          <c:tx>
            <c:v>Suma de Línea aprobada</c:v>
          </c:tx>
          <c:spPr>
            <a:solidFill>
              <a:srgbClr val="4285F4"/>
            </a:solidFill>
            <a:ln cmpd="sng">
              <a:solidFill>
                <a:srgbClr val="000000"/>
              </a:solidFill>
            </a:ln>
          </c:spPr>
          <c:cat>
            <c:strRef>
              <c:f>'Pagarés'!$C$17:$C$29</c:f>
            </c:strRef>
          </c:cat>
          <c:val>
            <c:numRef>
              <c:f>'Pagarés'!$D$17:$D$29</c:f>
              <c:numCache/>
            </c:numRef>
          </c:val>
        </c:ser>
        <c:ser>
          <c:idx val="1"/>
          <c:order val="1"/>
          <c:tx>
            <c:v>Suma de Línea utilizada al 01/07</c:v>
          </c:tx>
          <c:spPr>
            <a:solidFill>
              <a:srgbClr val="EA4335"/>
            </a:solidFill>
            <a:ln cmpd="sng">
              <a:solidFill>
                <a:srgbClr val="000000"/>
              </a:solidFill>
            </a:ln>
          </c:spPr>
          <c:cat>
            <c:strRef>
              <c:f>'Pagarés'!$C$17:$C$29</c:f>
            </c:strRef>
          </c:cat>
          <c:val>
            <c:numRef>
              <c:f>'Pagarés'!$E$17:$E$29</c:f>
              <c:numCache/>
            </c:numRef>
          </c:val>
        </c:ser>
        <c:ser>
          <c:idx val="2"/>
          <c:order val="2"/>
          <c:tx>
            <c:v>Suma de Promedio Dicom</c:v>
          </c:tx>
          <c:spPr>
            <a:solidFill>
              <a:srgbClr val="FBBC04"/>
            </a:solidFill>
            <a:ln cmpd="sng">
              <a:solidFill>
                <a:srgbClr val="000000"/>
              </a:solidFill>
            </a:ln>
          </c:spPr>
          <c:cat>
            <c:strRef>
              <c:f>'Pagarés'!$C$17:$C$29</c:f>
            </c:strRef>
          </c:cat>
          <c:val>
            <c:numRef>
              <c:f>'Pagarés'!$F$17:$F$29</c:f>
              <c:numCache/>
            </c:numRef>
          </c:val>
        </c:ser>
        <c:ser>
          <c:idx val="3"/>
          <c:order val="3"/>
          <c:tx>
            <c:v>Suma de Montos demandas</c:v>
          </c:tx>
          <c:spPr>
            <a:solidFill>
              <a:srgbClr val="34A853"/>
            </a:solidFill>
            <a:ln cmpd="sng">
              <a:solidFill>
                <a:srgbClr val="000000"/>
              </a:solidFill>
            </a:ln>
          </c:spPr>
          <c:cat>
            <c:strRef>
              <c:f>'Pagarés'!$C$17:$C$29</c:f>
            </c:strRef>
          </c:cat>
          <c:val>
            <c:numRef>
              <c:f>'Pagarés'!$G$17:$G$29</c:f>
              <c:numCache/>
            </c:numRef>
          </c:val>
        </c:ser>
        <c:axId val="1565443758"/>
        <c:axId val="1351607979"/>
      </c:barChart>
      <c:catAx>
        <c:axId val="15654437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351607979"/>
      </c:catAx>
      <c:valAx>
        <c:axId val="1351607979"/>
        <c:scaling>
          <c:orientation val="minMax"/>
          <c:max val="6.0E9"/>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65443758"/>
      </c:valAx>
    </c:plotArea>
    <c:legend>
      <c:legendPos val="r"/>
      <c:layout>
        <c:manualLayout>
          <c:xMode val="edge"/>
          <c:yMode val="edge"/>
          <c:x val="0.7471745009146584"/>
          <c:y val="0.42153667835316205"/>
        </c:manualLayout>
      </c:layout>
      <c:overlay val="0"/>
      <c:txPr>
        <a:bodyPr/>
        <a:lstStyle/>
        <a:p>
          <a:pPr lvl="0">
            <a:defRPr b="0" i="0" sz="90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Pagarés (USD)</a:t>
            </a:r>
          </a:p>
        </c:rich>
      </c:tx>
      <c:overlay val="0"/>
    </c:title>
    <c:plotArea>
      <c:layout>
        <c:manualLayout>
          <c:xMode val="edge"/>
          <c:yMode val="edge"/>
          <c:x val="0.15555640222391556"/>
          <c:y val="0.13051337671728128"/>
          <c:w val="0.60585795727147"/>
          <c:h val="0.5744985510216862"/>
        </c:manualLayout>
      </c:layout>
      <c:barChart>
        <c:barDir val="col"/>
        <c:ser>
          <c:idx val="0"/>
          <c:order val="0"/>
          <c:tx>
            <c:v>Suma de Línea aprobada</c:v>
          </c:tx>
          <c:spPr>
            <a:solidFill>
              <a:srgbClr val="4285F4"/>
            </a:solidFill>
            <a:ln cmpd="sng">
              <a:solidFill>
                <a:srgbClr val="000000"/>
              </a:solidFill>
            </a:ln>
          </c:spPr>
          <c:cat>
            <c:strRef>
              <c:f>'Pagarés'!$C$46:$C$53</c:f>
            </c:strRef>
          </c:cat>
          <c:val>
            <c:numRef>
              <c:f>'Pagarés'!$D$46:$D$53</c:f>
              <c:numCache/>
            </c:numRef>
          </c:val>
        </c:ser>
        <c:ser>
          <c:idx val="1"/>
          <c:order val="1"/>
          <c:tx>
            <c:v>Suma de Línea utilizada al 01/07</c:v>
          </c:tx>
          <c:spPr>
            <a:solidFill>
              <a:srgbClr val="EA4335"/>
            </a:solidFill>
            <a:ln cmpd="sng">
              <a:solidFill>
                <a:srgbClr val="000000"/>
              </a:solidFill>
            </a:ln>
          </c:spPr>
          <c:cat>
            <c:strRef>
              <c:f>'Pagarés'!$C$46:$C$53</c:f>
            </c:strRef>
          </c:cat>
          <c:val>
            <c:numRef>
              <c:f>'Pagarés'!$E$46:$E$53</c:f>
              <c:numCache/>
            </c:numRef>
          </c:val>
        </c:ser>
        <c:ser>
          <c:idx val="2"/>
          <c:order val="2"/>
          <c:tx>
            <c:v>Suma de Promedio Dicom</c:v>
          </c:tx>
          <c:spPr>
            <a:solidFill>
              <a:srgbClr val="FBBC04"/>
            </a:solidFill>
            <a:ln cmpd="sng">
              <a:solidFill>
                <a:srgbClr val="000000"/>
              </a:solidFill>
            </a:ln>
          </c:spPr>
          <c:cat>
            <c:strRef>
              <c:f>'Pagarés'!$C$46:$C$53</c:f>
            </c:strRef>
          </c:cat>
          <c:val>
            <c:numRef>
              <c:f>'Pagarés'!$F$46:$F$53</c:f>
              <c:numCache/>
            </c:numRef>
          </c:val>
        </c:ser>
        <c:ser>
          <c:idx val="3"/>
          <c:order val="3"/>
          <c:tx>
            <c:v>Suma de Montos demandas</c:v>
          </c:tx>
          <c:spPr>
            <a:solidFill>
              <a:srgbClr val="34A853"/>
            </a:solidFill>
            <a:ln cmpd="sng">
              <a:solidFill>
                <a:srgbClr val="000000"/>
              </a:solidFill>
            </a:ln>
          </c:spPr>
          <c:cat>
            <c:strRef>
              <c:f>'Pagarés'!$C$46:$C$53</c:f>
            </c:strRef>
          </c:cat>
          <c:val>
            <c:numRef>
              <c:f>'Pagarés'!$G$46:$G$53</c:f>
              <c:numCache/>
            </c:numRef>
          </c:val>
        </c:ser>
        <c:axId val="1342883387"/>
        <c:axId val="299340417"/>
      </c:barChart>
      <c:catAx>
        <c:axId val="13428833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99340417"/>
      </c:catAx>
      <c:valAx>
        <c:axId val="29934041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42883387"/>
      </c:valAx>
    </c:plotArea>
    <c:legend>
      <c:legendPos val="r"/>
      <c:layout>
        <c:manualLayout>
          <c:xMode val="edge"/>
          <c:yMode val="edge"/>
          <c:x val="0.7900881946208336"/>
          <c:y val="0.4300468000068321"/>
        </c:manualLayout>
      </c:layout>
      <c:overlay val="0"/>
      <c:txPr>
        <a:bodyPr/>
        <a:lstStyle/>
        <a:p>
          <a:pPr lvl="0">
            <a:defRPr b="0" i="0" sz="90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mn-lt"/>
              </a:defRPr>
            </a:pPr>
            <a:r>
              <a:rPr b="1" i="0" sz="1600">
                <a:solidFill>
                  <a:srgbClr val="757575"/>
                </a:solidFill>
                <a:latin typeface="+mn-lt"/>
              </a:rPr>
              <a:t>Línea utilizada pagarés (CLP)</a:t>
            </a:r>
          </a:p>
        </c:rich>
      </c:tx>
      <c:overlay val="0"/>
    </c:title>
    <c:plotArea>
      <c:layout/>
      <c:pieChart>
        <c:varyColors val="1"/>
        <c:ser>
          <c:idx val="0"/>
          <c:order val="0"/>
          <c:tx>
            <c:strRef>
              <c:f>'Por sector (P)'!$B$1</c:f>
            </c:strRef>
          </c:tx>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Pt>
            <c:idx val="6"/>
            <c:spPr>
              <a:solidFill>
                <a:schemeClr val="accent1"/>
              </a:solidFill>
            </c:spPr>
          </c:dPt>
          <c:dLbls>
            <c:showLegendKey val="0"/>
            <c:showVal val="0"/>
            <c:showCatName val="0"/>
            <c:showSerName val="0"/>
            <c:showPercent val="1"/>
            <c:showBubbleSize val="0"/>
            <c:showLeaderLines val="1"/>
          </c:dLbls>
          <c:cat>
            <c:strRef>
              <c:f>'Por sector (P)'!$A$2:$A$8</c:f>
            </c:strRef>
          </c:cat>
          <c:val>
            <c:numRef>
              <c:f>'Por sector (P)'!$B$2:$B$8</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mn-lt"/>
            </a:defRPr>
          </a:pPr>
        </a:p>
      </c:txPr>
    </c:legend>
    <c:plotVisOnly val="1"/>
  </c:chart>
</c:chartSpace>
</file>

<file path=xl/drawings/_rels/drawing1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2.gif"/><Relationship Id="rId2" Type="http://schemas.openxmlformats.org/officeDocument/2006/relationships/image" Target="../media/image4.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352425</xdr:colOff>
      <xdr:row>7</xdr:row>
      <xdr:rowOff>9525</xdr:rowOff>
    </xdr:from>
    <xdr:ext cx="5962650" cy="2000250"/>
    <xdr:graphicFrame>
      <xdr:nvGraphicFramePr>
        <xdr:cNvPr id="77611375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276225</xdr:colOff>
      <xdr:row>26</xdr:row>
      <xdr:rowOff>0</xdr:rowOff>
    </xdr:from>
    <xdr:ext cx="5581650" cy="2019300"/>
    <xdr:graphicFrame>
      <xdr:nvGraphicFramePr>
        <xdr:cNvPr id="727102962"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285750</xdr:colOff>
      <xdr:row>21</xdr:row>
      <xdr:rowOff>152400</xdr:rowOff>
    </xdr:from>
    <xdr:ext cx="9163050" cy="4248150"/>
    <xdr:graphicFrame>
      <xdr:nvGraphicFramePr>
        <xdr:cNvPr id="1819667207" name="Chart 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1009650</xdr:colOff>
      <xdr:row>57</xdr:row>
      <xdr:rowOff>142875</xdr:rowOff>
    </xdr:from>
    <xdr:ext cx="8420100" cy="3781425"/>
    <xdr:graphicFrame>
      <xdr:nvGraphicFramePr>
        <xdr:cNvPr id="687491370" name="Chart 4"/>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190500</xdr:colOff>
      <xdr:row>11</xdr:row>
      <xdr:rowOff>76200</xdr:rowOff>
    </xdr:from>
    <xdr:ext cx="5829300" cy="2914650"/>
    <xdr:graphicFrame>
      <xdr:nvGraphicFramePr>
        <xdr:cNvPr id="1528380744" name="Chart 5"/>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21</xdr:row>
      <xdr:rowOff>123825</xdr:rowOff>
    </xdr:from>
    <xdr:ext cx="4991100" cy="2647950"/>
    <xdr:graphicFrame>
      <xdr:nvGraphicFramePr>
        <xdr:cNvPr id="798941926" name="Chart 6"/>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114300</xdr:colOff>
      <xdr:row>15</xdr:row>
      <xdr:rowOff>0</xdr:rowOff>
    </xdr:from>
    <xdr:ext cx="6115050" cy="3028950"/>
    <xdr:graphicFrame>
      <xdr:nvGraphicFramePr>
        <xdr:cNvPr id="1743678986" name="Chart 7"/>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228600</xdr:colOff>
      <xdr:row>44</xdr:row>
      <xdr:rowOff>0</xdr:rowOff>
    </xdr:from>
    <xdr:ext cx="7820025" cy="3390900"/>
    <xdr:graphicFrame>
      <xdr:nvGraphicFramePr>
        <xdr:cNvPr id="524971809" name="Chart 8"/>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381000</xdr:colOff>
      <xdr:row>0</xdr:row>
      <xdr:rowOff>104775</xdr:rowOff>
    </xdr:from>
    <xdr:ext cx="4676775" cy="2619375"/>
    <xdr:graphicFrame>
      <xdr:nvGraphicFramePr>
        <xdr:cNvPr id="1191449396" name="Chart 9"/>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476250</xdr:colOff>
      <xdr:row>17</xdr:row>
      <xdr:rowOff>142875</xdr:rowOff>
    </xdr:from>
    <xdr:ext cx="4676775" cy="2647950"/>
    <xdr:graphicFrame>
      <xdr:nvGraphicFramePr>
        <xdr:cNvPr id="917653979" name="Chart 10"/>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752475</xdr:colOff>
      <xdr:row>5</xdr:row>
      <xdr:rowOff>66675</xdr:rowOff>
    </xdr:from>
    <xdr:ext cx="5038725" cy="2628900"/>
    <xdr:graphicFrame>
      <xdr:nvGraphicFramePr>
        <xdr:cNvPr id="26795603" name="Chart 1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600075</xdr:colOff>
      <xdr:row>13</xdr:row>
      <xdr:rowOff>123825</xdr:rowOff>
    </xdr:from>
    <xdr:ext cx="5029200" cy="2647950"/>
    <xdr:graphicFrame>
      <xdr:nvGraphicFramePr>
        <xdr:cNvPr id="1016737170" name="Chart 1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857250</xdr:colOff>
      <xdr:row>29</xdr:row>
      <xdr:rowOff>38100</xdr:rowOff>
    </xdr:from>
    <xdr:ext cx="2476500" cy="52482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28</xdr:row>
      <xdr:rowOff>0</xdr:rowOff>
    </xdr:from>
    <xdr:ext cx="9525" cy="9525"/>
    <xdr:pic>
      <xdr:nvPicPr>
        <xdr:cNvPr id="0" name="image2.gif"/>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50</xdr:row>
      <xdr:rowOff>0</xdr:rowOff>
    </xdr:from>
    <xdr:ext cx="9525" cy="9525"/>
    <xdr:pic>
      <xdr:nvPicPr>
        <xdr:cNvPr id="0" name="image2.gif"/>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65</xdr:row>
      <xdr:rowOff>0</xdr:rowOff>
    </xdr:from>
    <xdr:ext cx="9525" cy="95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51</xdr:row>
      <xdr:rowOff>0</xdr:rowOff>
    </xdr:from>
    <xdr:ext cx="9525" cy="9525"/>
    <xdr:pic>
      <xdr:nvPicPr>
        <xdr:cNvPr id="0" name="image2.gif"/>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66</xdr:row>
      <xdr:rowOff>0</xdr:rowOff>
    </xdr:from>
    <xdr:ext cx="9525" cy="95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52</xdr:row>
      <xdr:rowOff>0</xdr:rowOff>
    </xdr:from>
    <xdr:ext cx="9525" cy="9525"/>
    <xdr:pic>
      <xdr:nvPicPr>
        <xdr:cNvPr id="0" name="image2.gif"/>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67</xdr:row>
      <xdr:rowOff>0</xdr:rowOff>
    </xdr:from>
    <xdr:ext cx="9525" cy="95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52</xdr:row>
      <xdr:rowOff>0</xdr:rowOff>
    </xdr:from>
    <xdr:ext cx="9525" cy="9525"/>
    <xdr:pic>
      <xdr:nvPicPr>
        <xdr:cNvPr id="0" name="image2.gif"/>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54</xdr:row>
      <xdr:rowOff>0</xdr:rowOff>
    </xdr:from>
    <xdr:ext cx="9525" cy="9525"/>
    <xdr:pic>
      <xdr:nvPicPr>
        <xdr:cNvPr id="0" name="image2.gif"/>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67</xdr:row>
      <xdr:rowOff>0</xdr:rowOff>
    </xdr:from>
    <xdr:ext cx="9525" cy="95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68</xdr:row>
      <xdr:rowOff>0</xdr:rowOff>
    </xdr:from>
    <xdr:ext cx="9525" cy="95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78</xdr:row>
      <xdr:rowOff>0</xdr:rowOff>
    </xdr:from>
    <xdr:ext cx="9525" cy="9525"/>
    <xdr:pic>
      <xdr:nvPicPr>
        <xdr:cNvPr id="0" name="image2.gif"/>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93</xdr:row>
      <xdr:rowOff>0</xdr:rowOff>
    </xdr:from>
    <xdr:ext cx="9525" cy="95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106</xdr:row>
      <xdr:rowOff>0</xdr:rowOff>
    </xdr:from>
    <xdr:ext cx="9525" cy="9525"/>
    <xdr:pic>
      <xdr:nvPicPr>
        <xdr:cNvPr id="0" name="image2.gif"/>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119</xdr:row>
      <xdr:rowOff>0</xdr:rowOff>
    </xdr:from>
    <xdr:ext cx="9525" cy="95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28</xdr:row>
      <xdr:rowOff>0</xdr:rowOff>
    </xdr:from>
    <xdr:ext cx="0" cy="1905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28</xdr:row>
      <xdr:rowOff>0</xdr:rowOff>
    </xdr:from>
    <xdr:ext cx="0" cy="1905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28</xdr:row>
      <xdr:rowOff>0</xdr:rowOff>
    </xdr:from>
    <xdr:ext cx="0" cy="1905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28</xdr:row>
      <xdr:rowOff>0</xdr:rowOff>
    </xdr:from>
    <xdr:ext cx="0" cy="1905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28</xdr:row>
      <xdr:rowOff>0</xdr:rowOff>
    </xdr:from>
    <xdr:ext cx="0" cy="1905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45</xdr:row>
      <xdr:rowOff>0</xdr:rowOff>
    </xdr:from>
    <xdr:ext cx="0" cy="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otal%20confirming"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Total confirming"/>
    </sheetNames>
    <sheetDataSet>
      <sheetData sheetId="0" refreshError="1"/>
    </sheetDataSet>
  </externalBook>
</externalLink>
</file>

<file path=xl/tables/table1.xml><?xml version="1.0" encoding="utf-8"?>
<table xmlns="http://schemas.openxmlformats.org/spreadsheetml/2006/main" ref="A1:L189" displayName="Tabla_1" name="Tabla_1" id="1">
  <tableColumns count="12">
    <tableColumn name="Cliente (Ordenado por colocación)" id="1"/>
    <tableColumn name="Año" id="2"/>
    <tableColumn name="Moneda" id="3"/>
    <tableColumn name="Ventas anuales" id="4"/>
    <tableColumn name="Patrimonio" id="5"/>
    <tableColumn name="Razón corriente" id="6"/>
    <tableColumn name="Deuda/ Patrimonio" id="7"/>
    <tableColumn name="Margen (resultado bruto)" id="8"/>
    <tableColumn name="Resultado antes de impuestos" id="9"/>
    <tableColumn name="Resultado después de impuestos" id="10"/>
    <tableColumn name="Gastos financieros" id="11"/>
    <tableColumn name="Liquidez Inmediata" id="12"/>
  </tableColumns>
  <tableStyleInfo name="Ratios financieros-style" showColumnStripes="0" showFirstColumn="1" showLastColumn="1" showRowStripes="1"/>
</table>
</file>

<file path=xl/tables/table10.xml><?xml version="1.0" encoding="utf-8"?>
<table xmlns="http://schemas.openxmlformats.org/spreadsheetml/2006/main" ref="A11:B14" displayName="Table_9" name="Table_9" id="10">
  <tableColumns count="2">
    <tableColumn name="Sector" id="1"/>
    <tableColumn name="Línea utilizada en dolares al 28/06" id="2"/>
  </tableColumns>
  <tableStyleInfo name="Por sector (FT)-style 2" showColumnStripes="0" showFirstColumn="1" showLastColumn="1" showRowStripes="1"/>
</table>
</file>

<file path=xl/tables/table11.xml><?xml version="1.0" encoding="utf-8"?>
<table xmlns="http://schemas.openxmlformats.org/spreadsheetml/2006/main" ref="C1:N14" displayName="Table_10" name="Table_10" id="11">
  <tableColumns count="12">
    <tableColumn name="Grupo" id="1"/>
    <tableColumn name="Sector / industria" id="2"/>
    <tableColumn name="Producto" id="3"/>
    <tableColumn name="Línea aprobada" id="4"/>
    <tableColumn name="Línea utilizada al 01/07" id="5"/>
    <tableColumn name="Dicom marzo" id="6"/>
    <tableColumn name="Dicom abril" id="7"/>
    <tableColumn name="Dicom mayo" id="8"/>
    <tableColumn name="Dicom junio" id="9"/>
    <tableColumn name="Dicom julio" id="10"/>
    <tableColumn name="Promedio Dicom" id="11"/>
    <tableColumn name="Montos demandas" id="12"/>
  </tableColumns>
  <tableStyleInfo name="Pagarés-style" showColumnStripes="0" showFirstColumn="1" showLastColumn="1" showRowStripes="1"/>
</table>
</file>

<file path=xl/tables/table12.xml><?xml version="1.0" encoding="utf-8"?>
<table xmlns="http://schemas.openxmlformats.org/spreadsheetml/2006/main" ref="C36:N43" displayName="Table_11" name="Table_11" id="12">
  <tableColumns count="12">
    <tableColumn name="Grupo" id="1"/>
    <tableColumn name="Sector / industria" id="2"/>
    <tableColumn name="Producto" id="3"/>
    <tableColumn name="Línea aprobada" id="4"/>
    <tableColumn name="Línea utilizada al 01/07" id="5"/>
    <tableColumn name="Dicom marzo" id="6"/>
    <tableColumn name="Dicom abril" id="7"/>
    <tableColumn name="Dicom mayo" id="8"/>
    <tableColumn name="Dicom junio" id="9"/>
    <tableColumn name="Dicom julio" id="10"/>
    <tableColumn name="Promedio Dicom" id="11"/>
    <tableColumn name="Montos demandas" id="12"/>
  </tableColumns>
  <tableStyleInfo name="Pagarés-style 2" showColumnStripes="0" showFirstColumn="1" showLastColumn="1" showRowStripes="1"/>
</table>
</file>

<file path=xl/tables/table13.xml><?xml version="1.0" encoding="utf-8"?>
<table xmlns="http://schemas.openxmlformats.org/spreadsheetml/2006/main" ref="A1:B8" displayName="Table_12" name="Table_12" id="13">
  <tableColumns count="2">
    <tableColumn name="Sector " id="1"/>
    <tableColumn name="Línea utilizada en pesos al 01/07" id="2"/>
  </tableColumns>
  <tableStyleInfo name="Por sector (P)-style" showColumnStripes="0" showFirstColumn="1" showLastColumn="1" showRowStripes="1"/>
</table>
</file>

<file path=xl/tables/table14.xml><?xml version="1.0" encoding="utf-8"?>
<table xmlns="http://schemas.openxmlformats.org/spreadsheetml/2006/main" ref="A11:B15" displayName="Table_13" name="Table_13" id="14">
  <tableColumns count="2">
    <tableColumn name="Sector " id="1"/>
    <tableColumn name="Línea utilizada en dolares al 01/07" id="2"/>
  </tableColumns>
  <tableStyleInfo name="Por sector (P)-style 2" showColumnStripes="0" showFirstColumn="1" showLastColumn="1" showRowStripes="1"/>
</table>
</file>

<file path=xl/tables/table15.xml><?xml version="1.0" encoding="utf-8"?>
<table xmlns="http://schemas.openxmlformats.org/spreadsheetml/2006/main" ref="A7:D9" displayName="Table_14" name="Table_14" id="15">
  <tableColumns count="4">
    <tableColumn name="Cliente" id="1"/>
    <tableColumn name="Línea aprobada" id="2"/>
    <tableColumn name="Línea utilizada al 01/07" id="3"/>
    <tableColumn name="Dicom promedio" id="4"/>
  </tableColumns>
  <tableStyleInfo name="EDP-style" showColumnStripes="0" showFirstColumn="1" showLastColumn="1" showRowStripes="1"/>
</table>
</file>

<file path=xl/tables/table16.xml><?xml version="1.0" encoding="utf-8"?>
<table xmlns="http://schemas.openxmlformats.org/spreadsheetml/2006/main" ref="A1:B11" displayName="Table_15" name="Table_15" id="16">
  <tableColumns count="2">
    <tableColumn name="Clientes" id="1"/>
    <tableColumn name="Monto demandas" id="2"/>
  </tableColumns>
  <tableStyleInfo name="Demandas (1)-style" showColumnStripes="0" showFirstColumn="1" showLastColumn="1" showRowStripes="1"/>
</table>
</file>

<file path=xl/tables/table2.xml><?xml version="1.0" encoding="utf-8"?>
<table xmlns="http://schemas.openxmlformats.org/spreadsheetml/2006/main" headerRowCount="0" ref="AD20:AD22" displayName="Table_1" name="Table_1" id="2">
  <tableColumns count="1">
    <tableColumn name="Column1" id="1"/>
  </tableColumns>
  <tableStyleInfo name="Puntuación-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ref="B1:M17" displayName="Table_2" name="Table_2" id="3">
  <tableColumns count="12">
    <tableColumn name="Grupo" id="1"/>
    <tableColumn name="Sector / industria" id="2"/>
    <tableColumn name="Moneda" id="3"/>
    <tableColumn name="Producto" id="4"/>
    <tableColumn name="Línea aprobada" id="5"/>
    <tableColumn name="Línea utilizada al 01/07" id="6"/>
    <tableColumn name="Dicom marzo" id="7"/>
    <tableColumn name="Dicom abril" id="8"/>
    <tableColumn name="Dicom mayo" id="9"/>
    <tableColumn name="Dicom junio" id="10"/>
    <tableColumn name="Dicom julio" id="11"/>
    <tableColumn name="Montos demandas" id="12"/>
  </tableColumns>
  <tableStyleInfo name="Confirming-style" showColumnStripes="0" showFirstColumn="1" showLastColumn="1" showRowStripes="1"/>
</table>
</file>

<file path=xl/tables/table4.xml><?xml version="1.0" encoding="utf-8"?>
<table xmlns="http://schemas.openxmlformats.org/spreadsheetml/2006/main" ref="A1:L22" displayName="Table_3" name="Table_3" id="4">
  <tableColumns count="12">
    <tableColumn name="Grupo" id="1"/>
    <tableColumn name="Sector / industria" id="2"/>
    <tableColumn name="Moneda" id="3"/>
    <tableColumn name="Producto" id="4"/>
    <tableColumn name="Línea aprobada" id="5"/>
    <tableColumn name="Línea utilizada al 01/07" id="6"/>
    <tableColumn name="Dicom marzo" id="7"/>
    <tableColumn name="Dicom abril" id="8"/>
    <tableColumn name="Dicom mayo" id="9"/>
    <tableColumn name="Dicom junio" id="10"/>
    <tableColumn name="Dicom julio" id="11"/>
    <tableColumn name="Montos demandas" id="12"/>
  </tableColumns>
  <tableStyleInfo name="Hoja1-style" showColumnStripes="0" showFirstColumn="1" showLastColumn="1" showRowStripes="1"/>
</table>
</file>

<file path=xl/tables/table5.xml><?xml version="1.0" encoding="utf-8"?>
<table xmlns="http://schemas.openxmlformats.org/spreadsheetml/2006/main" ref="A1:K6" displayName="Table_4" name="Table_4" id="5">
  <tableColumns count="11">
    <tableColumn name="Grupo" id="1"/>
    <tableColumn name="Sector / industria" id="2"/>
    <tableColumn name="Línea aprobada" id="3"/>
    <tableColumn name="Línea utilizada al 01/07" id="4"/>
    <tableColumn name="Dicom marzo" id="5"/>
    <tableColumn name="Dicom abril" id="6"/>
    <tableColumn name="Dicom mayo" id="7"/>
    <tableColumn name="Dicom junio" id="8"/>
    <tableColumn name="Dicom julio" id="9"/>
    <tableColumn name="Promedio Dicom" id="10"/>
    <tableColumn name="Montos demandas" id="11"/>
  </tableColumns>
  <tableStyleInfo name="Resumen CF-style" showColumnStripes="0" showFirstColumn="1" showLastColumn="1" showRowStripes="1"/>
</table>
</file>

<file path=xl/tables/table6.xml><?xml version="1.0" encoding="utf-8"?>
<table xmlns="http://schemas.openxmlformats.org/spreadsheetml/2006/main" ref="A21:K25" displayName="Table_5" name="Table_5" id="6">
  <tableColumns count="11">
    <tableColumn name="Grupo" id="1"/>
    <tableColumn name="Sector / industria" id="2"/>
    <tableColumn name="Línea aprobada" id="3"/>
    <tableColumn name="Línea utilizada al 01/07" id="4"/>
    <tableColumn name="Dicom marzo" id="5"/>
    <tableColumn name="Dicom abril" id="6"/>
    <tableColumn name="Dicom mayo" id="7"/>
    <tableColumn name="Dicom junio" id="8"/>
    <tableColumn name="Dicom julio" id="9"/>
    <tableColumn name="Promedio Dicom" id="10"/>
    <tableColumn name="Montos demandas" id="11"/>
  </tableColumns>
  <tableStyleInfo name="Resumen CF-style 2" showColumnStripes="0" showFirstColumn="1" showLastColumn="1" showRowStripes="1"/>
</table>
</file>

<file path=xl/tables/table7.xml><?xml version="1.0" encoding="utf-8"?>
<table xmlns="http://schemas.openxmlformats.org/spreadsheetml/2006/main" ref="A1:L21" displayName="Table_6" name="Table_6" id="7">
  <tableColumns count="12">
    <tableColumn name="Grupo" id="1"/>
    <tableColumn name="Sector / industria" id="2"/>
    <tableColumn name="Moneda" id="3"/>
    <tableColumn name="Producto" id="4"/>
    <tableColumn name="Línea utilizada al 01/07" id="5"/>
    <tableColumn name="Dicom marzo" id="6"/>
    <tableColumn name="Dicom abril" id="7"/>
    <tableColumn name="Dicom mayo" id="8"/>
    <tableColumn name="Dicom junio" id="9"/>
    <tableColumn name="Dicom julio" id="10"/>
    <tableColumn name="Promedio Dicom" id="11"/>
    <tableColumn name="Montos demandas" id="12"/>
  </tableColumns>
  <tableStyleInfo name="Resumen FT-style" showColumnStripes="0" showFirstColumn="1" showLastColumn="1" showRowStripes="1"/>
</table>
</file>

<file path=xl/tables/table8.xml><?xml version="1.0" encoding="utf-8"?>
<table xmlns="http://schemas.openxmlformats.org/spreadsheetml/2006/main" ref="A51:M57" displayName="Table_7" name="Table_7" id="8">
  <tableColumns count="13">
    <tableColumn name="Grupo" id="1"/>
    <tableColumn name="Sector / industria" id="2"/>
    <tableColumn name="Moneda" id="3"/>
    <tableColumn name="Producto" id="4"/>
    <tableColumn name="Línea utilizada al 01/07" id="5"/>
    <tableColumn name="Dicom marzo" id="6"/>
    <tableColumn name="Dicom abril" id="7"/>
    <tableColumn name="Dicom mayo" id="8"/>
    <tableColumn name="Dicom junio" id="9"/>
    <tableColumn name="Dicom julio" id="10"/>
    <tableColumn name="Promedio Dicom" id="11"/>
    <tableColumn name="Promedio Dicom USD" id="12"/>
    <tableColumn name="Montos demandas" id="13"/>
  </tableColumns>
  <tableStyleInfo name="Resumen FT-style 2" showColumnStripes="0" showFirstColumn="1" showLastColumn="1" showRowStripes="1"/>
</table>
</file>

<file path=xl/tables/table9.xml><?xml version="1.0" encoding="utf-8"?>
<table xmlns="http://schemas.openxmlformats.org/spreadsheetml/2006/main" ref="A1:B9" displayName="Table_8" name="Table_8" id="9">
  <tableColumns count="2">
    <tableColumn name="Sector" id="1"/>
    <tableColumn name="Línea utilizada en pesos al 28/06" id="2"/>
  </tableColumns>
  <tableStyleInfo name="Por sector (F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4" Type="http://schemas.openxmlformats.org/officeDocument/2006/relationships/table" Target="../tables/table5.xml"/><Relationship Id="rId5" Type="http://schemas.openxmlformats.org/officeDocument/2006/relationships/table" Target="../tables/table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4" Type="http://schemas.openxmlformats.org/officeDocument/2006/relationships/table" Target="../tables/table7.xml"/><Relationship Id="rId5"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4" Type="http://schemas.openxmlformats.org/officeDocument/2006/relationships/table" Target="../tables/table9.xml"/><Relationship Id="rId5" Type="http://schemas.openxmlformats.org/officeDocument/2006/relationships/table" Target="../tables/table1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4" Type="http://schemas.openxmlformats.org/officeDocument/2006/relationships/table" Target="../tables/table11.xml"/><Relationship Id="rId5" Type="http://schemas.openxmlformats.org/officeDocument/2006/relationships/table" Target="../tables/table1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4" Type="http://schemas.openxmlformats.org/officeDocument/2006/relationships/table" Target="../tables/table13.xml"/><Relationship Id="rId5" Type="http://schemas.openxmlformats.org/officeDocument/2006/relationships/table" Target="../tables/table1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3" Type="http://schemas.openxmlformats.org/officeDocument/2006/relationships/table" Target="../tables/table1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3" Type="http://schemas.openxmlformats.org/officeDocument/2006/relationships/table" Target="../tables/table1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file/d/160XKQFJ6wqqX9sjTJ4NQ0iCXzA6fkdp7/view?usp=drive_link" TargetMode="External"/><Relationship Id="rId84" Type="http://schemas.openxmlformats.org/officeDocument/2006/relationships/drawing" Target="../drawings/drawing3.xml"/><Relationship Id="rId83" Type="http://schemas.openxmlformats.org/officeDocument/2006/relationships/hyperlink" Target="https://drive.google.com/file/d/1TXQSJ3kIkd8EkZbxgiitpPkXGYrpj-io/view?usp=drive_link" TargetMode="External"/><Relationship Id="rId42" Type="http://schemas.openxmlformats.org/officeDocument/2006/relationships/hyperlink" Target="https://drive.google.com/file/d/1Dph7C8hbMP_kzyqQjidStAsgEtFJcwEm/view?usp=drive_link" TargetMode="External"/><Relationship Id="rId41" Type="http://schemas.openxmlformats.org/officeDocument/2006/relationships/hyperlink" Target="https://drive.google.com/file/d/1rEIa6bPgcIvOCqOLqGyQDGLi3A6qOpaa/view?usp=drive_link" TargetMode="External"/><Relationship Id="rId44" Type="http://schemas.openxmlformats.org/officeDocument/2006/relationships/hyperlink" Target="https://drive.google.com/file/d/1P6HVnt2qLqQUw6UhgZSQygbsLsx4G9Yq/view?usp=drive_link" TargetMode="External"/><Relationship Id="rId43" Type="http://schemas.openxmlformats.org/officeDocument/2006/relationships/hyperlink" Target="https://drive.google.com/file/d/19sTn3Ed1THRZZgp9ON4JQo1m_Qq4PRpB/view?usp=drive_link" TargetMode="External"/><Relationship Id="rId46" Type="http://schemas.openxmlformats.org/officeDocument/2006/relationships/hyperlink" Target="https://drive.google.com/file/d/1n3NPLfIh4IteIC9mo2Spiuqs2sqRhEbg/view?usp=drive_link" TargetMode="External"/><Relationship Id="rId45" Type="http://schemas.openxmlformats.org/officeDocument/2006/relationships/hyperlink" Target="https://drive.google.com/file/d/1HQgzT7MOd0Jshxfr2R74cKW1FX40dyMr/view?usp=drive_link" TargetMode="External"/><Relationship Id="rId80" Type="http://schemas.openxmlformats.org/officeDocument/2006/relationships/hyperlink" Target="https://drive.google.com/file/d/1PrQzFdIwdrbBQQ62OEaTJoLLdO1wqh0M/view?usp=drive_link" TargetMode="External"/><Relationship Id="rId82" Type="http://schemas.openxmlformats.org/officeDocument/2006/relationships/hyperlink" Target="https://drive.google.com/file/d/1OPP_5xZF_ygsXqjmEnsXUlcz4NNTa8lH/view?usp=drive_link" TargetMode="External"/><Relationship Id="rId81" Type="http://schemas.openxmlformats.org/officeDocument/2006/relationships/hyperlink" Target="https://drive.google.com/file/d/1yOy09S2I-p9V3JXdTx6Kv5qKO5ashhM8/view?usp=drive_link" TargetMode="External"/><Relationship Id="rId1" Type="http://schemas.openxmlformats.org/officeDocument/2006/relationships/hyperlink" Target="https://drive.google.com/file/d/1fj8M7-aRxZs4s66Je5VrNyt0irQ7Eg2F/view?usp=drive_link" TargetMode="External"/><Relationship Id="rId2" Type="http://schemas.openxmlformats.org/officeDocument/2006/relationships/hyperlink" Target="https://drive.google.com/file/d/1ZSW5ayeI6GlDzc7617u41R7j9oVFUpC-/view?usp=drive_link" TargetMode="External"/><Relationship Id="rId3" Type="http://schemas.openxmlformats.org/officeDocument/2006/relationships/hyperlink" Target="https://drive.google.com/file/d/1A7F3CA4a_gSz915zq1JXV6w4lBJhuryk/view?usp=drive_link" TargetMode="External"/><Relationship Id="rId4" Type="http://schemas.openxmlformats.org/officeDocument/2006/relationships/hyperlink" Target="https://drive.google.com/file/d/106KtklQNc6OeVWiv63NczyrPilkfsqWP/view?usp=drive_link" TargetMode="External"/><Relationship Id="rId9" Type="http://schemas.openxmlformats.org/officeDocument/2006/relationships/hyperlink" Target="https://drive.google.com/file/d/1E8bgLeuxy_ZU509vH8FA7D4AqZxi62Rz/view?usp=drive_link" TargetMode="External"/><Relationship Id="rId48" Type="http://schemas.openxmlformats.org/officeDocument/2006/relationships/hyperlink" Target="https://drive.google.com/file/d/1Q2KG9Wa_DecHjSmiu1Mr_YY0MvciHlEQ/view?usp=drive_link" TargetMode="External"/><Relationship Id="rId47" Type="http://schemas.openxmlformats.org/officeDocument/2006/relationships/hyperlink" Target="https://drive.google.com/file/d/1b937zLoSJ6IdG3_yXlF2HuSMRI7gMJCy/view?usp=drive_link" TargetMode="External"/><Relationship Id="rId49" Type="http://schemas.openxmlformats.org/officeDocument/2006/relationships/hyperlink" Target="https://drive.google.com/file/d/1wfaAiMsCSl9C-UfyomUQa-x7n2H8LB23/view?usp=drive_link" TargetMode="External"/><Relationship Id="rId5" Type="http://schemas.openxmlformats.org/officeDocument/2006/relationships/hyperlink" Target="https://drive.google.com/file/d/1lJpIP89PO2xZPLIotfef2U0L0_TCb7mG/view?usp=drive_link" TargetMode="External"/><Relationship Id="rId6" Type="http://schemas.openxmlformats.org/officeDocument/2006/relationships/hyperlink" Target="https://drive.google.com/file/d/1paTv5OGKOzu22ceDt4csSoqW8Myt2PRF/view?usp=drive_link" TargetMode="External"/><Relationship Id="rId7" Type="http://schemas.openxmlformats.org/officeDocument/2006/relationships/hyperlink" Target="https://drive.google.com/file/d/17XcezFoULZ7rOuInwcnXvGYkdAeTlt_W/view?usp=drive_link" TargetMode="External"/><Relationship Id="rId8" Type="http://schemas.openxmlformats.org/officeDocument/2006/relationships/hyperlink" Target="https://drive.google.com/file/d/1Q2bGRXJSBZPVkVhpJJX-3HUgs3e8cvl_/view?usp=drive_link" TargetMode="External"/><Relationship Id="rId73" Type="http://schemas.openxmlformats.org/officeDocument/2006/relationships/hyperlink" Target="https://drive.google.com/file/d/1to746YZsqqIIdhy6me64dOd-0WmP8iWB/view?usp=drive_link" TargetMode="External"/><Relationship Id="rId72" Type="http://schemas.openxmlformats.org/officeDocument/2006/relationships/hyperlink" Target="https://drive.google.com/file/d/1npcrXZ2DR6L4-1vpZMdB0bsrPQeWfEbO/view?usp=drive_link" TargetMode="External"/><Relationship Id="rId31" Type="http://schemas.openxmlformats.org/officeDocument/2006/relationships/hyperlink" Target="https://drive.google.com/file/d/1pk_WIRrLoYuipAVhUIaAul5-ri_iLSGV/view?usp=drive_link" TargetMode="External"/><Relationship Id="rId75" Type="http://schemas.openxmlformats.org/officeDocument/2006/relationships/hyperlink" Target="https://drive.google.com/file/d/19ZhKVPcnBd3mlhInNcghwhdQi3MBEMfc/view?usp=drive_link" TargetMode="External"/><Relationship Id="rId30" Type="http://schemas.openxmlformats.org/officeDocument/2006/relationships/hyperlink" Target="https://drive.google.com/file/d/1XS9DHh49XZEiz4lrs_lLVcRa6mULrPL7/view?usp=drive_link" TargetMode="External"/><Relationship Id="rId74" Type="http://schemas.openxmlformats.org/officeDocument/2006/relationships/hyperlink" Target="https://drive.google.com/file/d/1hvnBp2S1_qq7eYz7iFeHyoDu4QcIE9l5/view?usp=drive_link" TargetMode="External"/><Relationship Id="rId33" Type="http://schemas.openxmlformats.org/officeDocument/2006/relationships/hyperlink" Target="https://drive.google.com/file/d/1qmOdX_S8ZOPYTo6K4mVwP68GFcVIL4oj/view?usp=drive_link" TargetMode="External"/><Relationship Id="rId77" Type="http://schemas.openxmlformats.org/officeDocument/2006/relationships/hyperlink" Target="https://drive.google.com/file/d/1mVVQzOHtBKmrymC7sYdd_K3rF9ISBtBB/view?usp=drive_link" TargetMode="External"/><Relationship Id="rId32" Type="http://schemas.openxmlformats.org/officeDocument/2006/relationships/hyperlink" Target="https://drive.google.com/file/d/1x_oeYQ14m038SEe9bFKcUfDikLgxLLqZ/view?usp=drive_link" TargetMode="External"/><Relationship Id="rId76" Type="http://schemas.openxmlformats.org/officeDocument/2006/relationships/hyperlink" Target="https://drive.google.com/file/d/14oW1MQJi_Zs3rVuknsjJM1b4mENubKD2/view?usp=drive_link" TargetMode="External"/><Relationship Id="rId35" Type="http://schemas.openxmlformats.org/officeDocument/2006/relationships/hyperlink" Target="https://drive.google.com/file/d/1A5SpWagxApO35GizU6zYjjcFISii_ZcO/view?usp=drive_link" TargetMode="External"/><Relationship Id="rId79" Type="http://schemas.openxmlformats.org/officeDocument/2006/relationships/hyperlink" Target="https://drive.google.com/file/d/12oKKuZItNkKaJwwL76PLEKOhmgCZeCbY/view?usp=drive_link" TargetMode="External"/><Relationship Id="rId34" Type="http://schemas.openxmlformats.org/officeDocument/2006/relationships/hyperlink" Target="https://drive.google.com/file/d/13w9hGvs7nKcyrZB0fKQoZUnJ1O2GMuBG/view?usp=drive_link" TargetMode="External"/><Relationship Id="rId78" Type="http://schemas.openxmlformats.org/officeDocument/2006/relationships/hyperlink" Target="https://drive.google.com/file/d/1FJrjk3BWGqFOiw-lTPAMj30xgQctLnHj/view?usp=drive_link" TargetMode="External"/><Relationship Id="rId71" Type="http://schemas.openxmlformats.org/officeDocument/2006/relationships/hyperlink" Target="https://drive.google.com/file/d/1amhLqXY1BNPEgeNKDSVphSzZ9cIa0tXB/view?usp=drive_link" TargetMode="External"/><Relationship Id="rId70" Type="http://schemas.openxmlformats.org/officeDocument/2006/relationships/hyperlink" Target="https://drive.google.com/file/d/1HtE9tTJCtJIAHXF5GlOUXHyypbjODw35/view?usp=drive_link" TargetMode="External"/><Relationship Id="rId37" Type="http://schemas.openxmlformats.org/officeDocument/2006/relationships/hyperlink" Target="https://drive.google.com/file/d/12VnNtbnspj-mvFDQIX76u2Jff6edv3S_/view?usp=drive_link" TargetMode="External"/><Relationship Id="rId36" Type="http://schemas.openxmlformats.org/officeDocument/2006/relationships/hyperlink" Target="https://drive.google.com/file/d/1-gKmeqO8HFtFbEnoVxXkdP4viTmwTEeR/view?usp=drive_link" TargetMode="External"/><Relationship Id="rId39" Type="http://schemas.openxmlformats.org/officeDocument/2006/relationships/hyperlink" Target="https://drive.google.com/file/d/1m7XdAm7sAYKufNd9y5DtjfVSkpULMwYw/view?usp=drive_link" TargetMode="External"/><Relationship Id="rId38" Type="http://schemas.openxmlformats.org/officeDocument/2006/relationships/hyperlink" Target="https://drive.google.com/file/d/1M5832rFpcbuOeRBzYP2p2j8nF1G4eZRB/view?usp=drive_link" TargetMode="External"/><Relationship Id="rId62" Type="http://schemas.openxmlformats.org/officeDocument/2006/relationships/hyperlink" Target="https://drive.google.com/file/d/1OFvXeIZjxlAYs6uuyTCK-1Uc9Fnx6Tpe/view?usp=drive_link" TargetMode="External"/><Relationship Id="rId61" Type="http://schemas.openxmlformats.org/officeDocument/2006/relationships/hyperlink" Target="https://drive.google.com/file/d/1X06n2VccnkZaRyCKDjFpop5KB3usLKlb/view?usp=drive_link" TargetMode="External"/><Relationship Id="rId20" Type="http://schemas.openxmlformats.org/officeDocument/2006/relationships/hyperlink" Target="https://drive.google.com/file/d/1orQF5huJr7M7oOuF6bapq73qNgT6Fgzi/view?usp=drive_link" TargetMode="External"/><Relationship Id="rId64" Type="http://schemas.openxmlformats.org/officeDocument/2006/relationships/hyperlink" Target="https://drive.google.com/file/d/1kYF_5KTLplNwIcooD97e-ml4fgeAMsgS/view?usp=drive_link" TargetMode="External"/><Relationship Id="rId63" Type="http://schemas.openxmlformats.org/officeDocument/2006/relationships/hyperlink" Target="https://drive.google.com/file/d/1LHhHX8WEnh_Y7yuHxpPs8FKV-HgZsmoz/view?usp=drive_link" TargetMode="External"/><Relationship Id="rId22" Type="http://schemas.openxmlformats.org/officeDocument/2006/relationships/hyperlink" Target="https://drive.google.com/file/d/1_LFe_tfZ8bn_6RAAobja9myZ65jwR08A/view?usp=drive_link" TargetMode="External"/><Relationship Id="rId66" Type="http://schemas.openxmlformats.org/officeDocument/2006/relationships/hyperlink" Target="https://drive.google.com/file/d/1Cu0yYe24KzxPQnbGljIczHfrv3yOvN3j/view?usp=drive_link" TargetMode="External"/><Relationship Id="rId21" Type="http://schemas.openxmlformats.org/officeDocument/2006/relationships/hyperlink" Target="https://drive.google.com/file/d/1VKFKrb0H8O-XcrtyGcJswciW6eoSRnlG/view?usp=drive_link" TargetMode="External"/><Relationship Id="rId65" Type="http://schemas.openxmlformats.org/officeDocument/2006/relationships/hyperlink" Target="https://drive.google.com/file/d/1GtRYxZtA4e0g_G2u9ULb4YPYL9Qmz_na/view?usp=drive_link" TargetMode="External"/><Relationship Id="rId24" Type="http://schemas.openxmlformats.org/officeDocument/2006/relationships/hyperlink" Target="https://drive.google.com/file/d/1a_8lOqRFxFpYLu4RyCOYPrYPLlqXIUMD/view?usp=drive_link" TargetMode="External"/><Relationship Id="rId68" Type="http://schemas.openxmlformats.org/officeDocument/2006/relationships/hyperlink" Target="https://drive.google.com/file/d/1qt0sd39wydFIWMueaCwNVpeA_ljp4DSF/view?usp=drive_link" TargetMode="External"/><Relationship Id="rId23" Type="http://schemas.openxmlformats.org/officeDocument/2006/relationships/hyperlink" Target="https://drive.google.com/file/d/1XMSyh58uQQILSB1LiYt6zY5F8asXpjna/view?usp=drive_link" TargetMode="External"/><Relationship Id="rId67" Type="http://schemas.openxmlformats.org/officeDocument/2006/relationships/hyperlink" Target="https://drive.google.com/file/d/1NM2CdNpQvLrcYft_fSZlnad0cseMJVi4/view?usp=drive_link" TargetMode="External"/><Relationship Id="rId60" Type="http://schemas.openxmlformats.org/officeDocument/2006/relationships/hyperlink" Target="https://drive.google.com/file/d/1QeQduT3p5B8KCBFhK6zbfQJHSfIl1JEv/view?usp=drive_link" TargetMode="External"/><Relationship Id="rId26" Type="http://schemas.openxmlformats.org/officeDocument/2006/relationships/hyperlink" Target="https://docs.google.com/document/d/1ANBm_O2_-1JVW3WcK7OrpTvXPJwWzTQH/edit?usp=drive_link&amp;ouid=105063465676627128073&amp;rtpof=true&amp;sd=true" TargetMode="External"/><Relationship Id="rId25" Type="http://schemas.openxmlformats.org/officeDocument/2006/relationships/hyperlink" Target="https://drive.google.com/file/d/1CXyQ3Pr4t4B50tIeq-BXmYL2gSr_5umg/view?usp=drive_link" TargetMode="External"/><Relationship Id="rId69" Type="http://schemas.openxmlformats.org/officeDocument/2006/relationships/hyperlink" Target="https://drive.google.com/file/d/1i-L6LLwtWrV6LRVnZ--WyUmA0q09WspW/view?usp=drive_link" TargetMode="External"/><Relationship Id="rId28" Type="http://schemas.openxmlformats.org/officeDocument/2006/relationships/hyperlink" Target="https://drive.google.com/file/d/14sJgsd09xl1trQUDjm_OIhHWKyIbnMWM/view?usp=drive_link" TargetMode="External"/><Relationship Id="rId27" Type="http://schemas.openxmlformats.org/officeDocument/2006/relationships/hyperlink" Target="https://drive.google.com/file/d/1snXHzLr0t3cuwq9PsAXQ9Q0qiHqXwiH_/view?usp=drive_link" TargetMode="External"/><Relationship Id="rId29" Type="http://schemas.openxmlformats.org/officeDocument/2006/relationships/hyperlink" Target="https://drive.google.com/file/d/1aJTjlgiTcHnQdQKbhv2ARIhLq2QiBK5G/view?usp=drive_link" TargetMode="External"/><Relationship Id="rId51" Type="http://schemas.openxmlformats.org/officeDocument/2006/relationships/hyperlink" Target="https://drive.google.com/file/d/1Fs77aGgY7MdmVSzRiapdy6yyyakLVMo0/view?usp=drive_link" TargetMode="External"/><Relationship Id="rId50" Type="http://schemas.openxmlformats.org/officeDocument/2006/relationships/hyperlink" Target="https://drive.google.com/file/d/1zRRD0UG4qRdjLc-zIVq2TcA8zHyLAwkT/view?usp=drive_link" TargetMode="External"/><Relationship Id="rId53" Type="http://schemas.openxmlformats.org/officeDocument/2006/relationships/hyperlink" Target="https://drive.google.com/file/d/15fGRlkLalhu4NFst_itkFN_ohz0WVTtU/view?usp=drive_link" TargetMode="External"/><Relationship Id="rId52" Type="http://schemas.openxmlformats.org/officeDocument/2006/relationships/hyperlink" Target="https://drive.google.com/file/d/1K1RLzoXhZWpHWSCWcBwkXcMg4rzqmhNM/view?usp=drive_link" TargetMode="External"/><Relationship Id="rId11" Type="http://schemas.openxmlformats.org/officeDocument/2006/relationships/hyperlink" Target="https://drive.google.com/file/d/1q5OVpjiVAt06-8jXSvws3h6BZknTDpm9/view?usp=drive_link" TargetMode="External"/><Relationship Id="rId55" Type="http://schemas.openxmlformats.org/officeDocument/2006/relationships/hyperlink" Target="https://drive.google.com/file/d/1RVRiEH7L5GIeH4-USvSRIpFi60l4TTUA/view?usp=drive_link" TargetMode="External"/><Relationship Id="rId10" Type="http://schemas.openxmlformats.org/officeDocument/2006/relationships/hyperlink" Target="https://drive.google.com/file/d/1TQqaxhAr-S7ee8PO-d8Ajth6BjAEX2Wq/view?usp=drive_link" TargetMode="External"/><Relationship Id="rId54" Type="http://schemas.openxmlformats.org/officeDocument/2006/relationships/hyperlink" Target="https://docs.google.com/spreadsheets/d/1BrFR5QBq4ceZr5Cslr4dwOJNH2djJBsQ/edit?usp=drive_link&amp;ouid=105063465676627128073&amp;rtpof=true&amp;sd=true" TargetMode="External"/><Relationship Id="rId13" Type="http://schemas.openxmlformats.org/officeDocument/2006/relationships/hyperlink" Target="https://drive.google.com/file/d/18dSI9PPPWoITd72-CmQwlQmUIQpmWRmE/view?usp=drive_link" TargetMode="External"/><Relationship Id="rId57" Type="http://schemas.openxmlformats.org/officeDocument/2006/relationships/hyperlink" Target="https://drive.google.com/file/d/1JxGFjtWgpdl2CsADb2_tGcHZeuT74a0M/view?usp=drive_link" TargetMode="External"/><Relationship Id="rId12" Type="http://schemas.openxmlformats.org/officeDocument/2006/relationships/hyperlink" Target="https://drive.google.com/file/d/1rIuPVblNIhlNTXnnPNFdHpmXsX4echQM/view?usp=drive_link" TargetMode="External"/><Relationship Id="rId56" Type="http://schemas.openxmlformats.org/officeDocument/2006/relationships/hyperlink" Target="https://drive.google.com/file/d/1fA6Fx7ufod4aAbDn8c4LJYKgxkD3q2WI/view?usp=drive_link" TargetMode="External"/><Relationship Id="rId15" Type="http://schemas.openxmlformats.org/officeDocument/2006/relationships/hyperlink" Target="https://drive.google.com/file/d/1MGOe9uD17UEmurnrHy7TmS7RuWQOp2rn/view?usp=drive_link" TargetMode="External"/><Relationship Id="rId59" Type="http://schemas.openxmlformats.org/officeDocument/2006/relationships/hyperlink" Target="https://drive.google.com/file/d/1n44uwgN4BLuEcNQHgt3-k-0CEUl_V2h1/view?usp=drive_link" TargetMode="External"/><Relationship Id="rId14" Type="http://schemas.openxmlformats.org/officeDocument/2006/relationships/hyperlink" Target="https://drive.google.com/file/d/14c_bJYdW0AZ01_JrAfgTJrswxY6ZVX_V/view?usp=drive_link" TargetMode="External"/><Relationship Id="rId58" Type="http://schemas.openxmlformats.org/officeDocument/2006/relationships/hyperlink" Target="https://drive.google.com/file/d/1laax5X2Kf0r5ekwXsovl1LD8Xn-35Iq6/view?usp=drive_link" TargetMode="External"/><Relationship Id="rId17" Type="http://schemas.openxmlformats.org/officeDocument/2006/relationships/hyperlink" Target="https://drive.google.com/file/d/1caesxKOOahhP1-NN-0Gat7UIDorSr0Lu/view?usp=drive_link" TargetMode="External"/><Relationship Id="rId16" Type="http://schemas.openxmlformats.org/officeDocument/2006/relationships/hyperlink" Target="https://drive.google.com/file/d/1gVQhk5efIG89vyXbOMifQ4XbVdYId2hp/view?usp=drive_link" TargetMode="External"/><Relationship Id="rId19" Type="http://schemas.openxmlformats.org/officeDocument/2006/relationships/hyperlink" Target="https://drive.google.com/file/d/1o4coJZG6FvoCOUadXCSSpf1GEQAWEnDE/view?usp=drive_link" TargetMode="External"/><Relationship Id="rId18" Type="http://schemas.openxmlformats.org/officeDocument/2006/relationships/hyperlink" Target="https://drive.google.com/file/d/1TZfVg5zdhdYke-y22Zu0QjgjJ04viKaz/view?usp=driv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mailto:mverav@vitapro.cl" TargetMode="External"/><Relationship Id="rId42" Type="http://schemas.openxmlformats.org/officeDocument/2006/relationships/drawing" Target="../drawings/drawing9.xml"/><Relationship Id="rId41" Type="http://schemas.openxmlformats.org/officeDocument/2006/relationships/hyperlink" Target="mailto:thomas.heerwagen@wom.cl" TargetMode="External"/><Relationship Id="rId1" Type="http://schemas.openxmlformats.org/officeDocument/2006/relationships/hyperlink" Target="mailto:fvergara@acciona.com" TargetMode="External"/><Relationship Id="rId2" Type="http://schemas.openxmlformats.org/officeDocument/2006/relationships/hyperlink" Target="mailto:manuel.lagos@terramar-chile.com" TargetMode="External"/><Relationship Id="rId3" Type="http://schemas.openxmlformats.org/officeDocument/2006/relationships/hyperlink" Target="mailto:cecilia.retamales@aza.cl" TargetMode="External"/><Relationship Id="rId4" Type="http://schemas.openxmlformats.org/officeDocument/2006/relationships/hyperlink" Target="mailto:mespinoza@agrovita.com" TargetMode="External"/><Relationship Id="rId9" Type="http://schemas.openxmlformats.org/officeDocument/2006/relationships/hyperlink" Target="mailto:bfernandez@borafactoring.cl" TargetMode="External"/><Relationship Id="rId5" Type="http://schemas.openxmlformats.org/officeDocument/2006/relationships/hyperlink" Target="mailto:met@aquilacapital.cl" TargetMode="External"/><Relationship Id="rId6" Type="http://schemas.openxmlformats.org/officeDocument/2006/relationships/hyperlink" Target="mailto:fabiana.delgado@aarigoni.cl" TargetMode="External"/><Relationship Id="rId7" Type="http://schemas.openxmlformats.org/officeDocument/2006/relationships/hyperlink" Target="mailto:isaacnunez@aura.cl" TargetMode="External"/><Relationship Id="rId8" Type="http://schemas.openxmlformats.org/officeDocument/2006/relationships/hyperlink" Target="mailto:jascui@biomar.com" TargetMode="External"/><Relationship Id="rId31" Type="http://schemas.openxmlformats.org/officeDocument/2006/relationships/hyperlink" Target="mailto:alejandra.gonzalez@promet.cl" TargetMode="External"/><Relationship Id="rId30" Type="http://schemas.openxmlformats.org/officeDocument/2006/relationships/hyperlink" Target="mailto:jalvarado@pesco.cl" TargetMode="External"/><Relationship Id="rId33" Type="http://schemas.openxmlformats.org/officeDocument/2006/relationships/hyperlink" Target="mailto:aquintanilla@sacyr.com" TargetMode="External"/><Relationship Id="rId32" Type="http://schemas.openxmlformats.org/officeDocument/2006/relationships/hyperlink" Target="mailto:cmarquez@promet.cl" TargetMode="External"/><Relationship Id="rId35" Type="http://schemas.openxmlformats.org/officeDocument/2006/relationships/hyperlink" Target="mailto:fabiola.fernandez@salmonesaustral.cl" TargetMode="External"/><Relationship Id="rId34" Type="http://schemas.openxmlformats.org/officeDocument/2006/relationships/hyperlink" Target="mailto:fabiola.fernandez@salmonesaustral.cl" TargetMode="External"/><Relationship Id="rId37" Type="http://schemas.openxmlformats.org/officeDocument/2006/relationships/hyperlink" Target="mailto:jonathan.silva@polpaicosoluciones.cl" TargetMode="External"/><Relationship Id="rId36" Type="http://schemas.openxmlformats.org/officeDocument/2006/relationships/hyperlink" Target="mailto:smaureira@wherex.com" TargetMode="External"/><Relationship Id="rId39" Type="http://schemas.openxmlformats.org/officeDocument/2006/relationships/hyperlink" Target="mailto:fabiola.fernandez@salmonesaustral.cl" TargetMode="External"/><Relationship Id="rId38" Type="http://schemas.openxmlformats.org/officeDocument/2006/relationships/hyperlink" Target="mailto:manuel.lagos@terramar-chile.com" TargetMode="External"/><Relationship Id="rId20" Type="http://schemas.openxmlformats.org/officeDocument/2006/relationships/hyperlink" Target="mailto:veronica.llancao@equans.com" TargetMode="External"/><Relationship Id="rId22" Type="http://schemas.openxmlformats.org/officeDocument/2006/relationships/hyperlink" Target="mailto:rducci@finix-group.com" TargetMode="External"/><Relationship Id="rId21" Type="http://schemas.openxmlformats.org/officeDocument/2006/relationships/hyperlink" Target="mailto:jpv@xoomcapital.cl" TargetMode="External"/><Relationship Id="rId24" Type="http://schemas.openxmlformats.org/officeDocument/2006/relationships/hyperlink" Target="mailto:mespinoza@agrovita.com" TargetMode="External"/><Relationship Id="rId23" Type="http://schemas.openxmlformats.org/officeDocument/2006/relationships/hyperlink" Target="mailto:eahumada@finmas.cl" TargetMode="External"/><Relationship Id="rId26" Type="http://schemas.openxmlformats.org/officeDocument/2006/relationships/hyperlink" Target="mailto:operaciones@remin.cl" TargetMode="External"/><Relationship Id="rId25" Type="http://schemas.openxmlformats.org/officeDocument/2006/relationships/hyperlink" Target="mailto:jrojas@iclcatodos.cl" TargetMode="External"/><Relationship Id="rId28" Type="http://schemas.openxmlformats.org/officeDocument/2006/relationships/hyperlink" Target="mailto:JFontaine@larrainvial.com" TargetMode="External"/><Relationship Id="rId27" Type="http://schemas.openxmlformats.org/officeDocument/2006/relationships/hyperlink" Target="mailto:hugo.ortiz@ingrammicro.com" TargetMode="External"/><Relationship Id="rId29" Type="http://schemas.openxmlformats.org/officeDocument/2006/relationships/hyperlink" Target="mailto:gonzalo.burgos@ohla-chile.cl" TargetMode="External"/><Relationship Id="rId11" Type="http://schemas.openxmlformats.org/officeDocument/2006/relationships/hyperlink" Target="mailto:david.fransoni@conpax.cl" TargetMode="External"/><Relationship Id="rId10" Type="http://schemas.openxmlformats.org/officeDocument/2006/relationships/hyperlink" Target="mailto:aabosolo@csh.cl" TargetMode="External"/><Relationship Id="rId13" Type="http://schemas.openxmlformats.org/officeDocument/2006/relationships/hyperlink" Target="mailto:mario.mur@conpax.cl" TargetMode="External"/><Relationship Id="rId12" Type="http://schemas.openxmlformats.org/officeDocument/2006/relationships/hyperlink" Target="mailto:antonio.alija@obechile.cl" TargetMode="External"/><Relationship Id="rId15" Type="http://schemas.openxmlformats.org/officeDocument/2006/relationships/hyperlink" Target="mailto:mario.mur@conpax.cl" TargetMode="External"/><Relationship Id="rId14" Type="http://schemas.openxmlformats.org/officeDocument/2006/relationships/hyperlink" Target="mailto:dgalaz@icolur.cl" TargetMode="External"/><Relationship Id="rId17" Type="http://schemas.openxmlformats.org/officeDocument/2006/relationships/hyperlink" Target="mailto:juliaespinoza@aura.cl" TargetMode="External"/><Relationship Id="rId16" Type="http://schemas.openxmlformats.org/officeDocument/2006/relationships/hyperlink" Target="mailto:vbustamante@cristoro.cl" TargetMode="External"/><Relationship Id="rId19" Type="http://schemas.openxmlformats.org/officeDocument/2006/relationships/hyperlink" Target="mailto:juan.limonado@abc.cl" TargetMode="External"/><Relationship Id="rId18" Type="http://schemas.openxmlformats.org/officeDocument/2006/relationships/hyperlink" Target="mailto:nbarria@ecoclean.c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27.5"/>
    <col customWidth="1" min="3" max="3" width="36.63"/>
    <col customWidth="1" min="4" max="5" width="9.5"/>
    <col customWidth="1" hidden="1" min="6" max="9" width="9.5"/>
    <col customWidth="1" min="10" max="10" width="23.13"/>
    <col customWidth="1" min="11" max="11" width="9.5"/>
    <col customWidth="1" min="12" max="12" width="11.38"/>
    <col customWidth="1" min="13" max="13" width="16.63"/>
    <col customWidth="1" min="14" max="14" width="8.88"/>
    <col customWidth="1" min="15" max="18" width="18.88"/>
    <col customWidth="1" min="19" max="19" width="10.0"/>
    <col customWidth="1" min="20" max="20" width="14.13"/>
    <col customWidth="1" min="21" max="21" width="17.63"/>
    <col customWidth="1" min="22" max="22" width="15.0"/>
    <col customWidth="1" min="23" max="23" width="15.38"/>
    <col customWidth="1" min="24" max="24" width="12.5"/>
    <col customWidth="1" min="25" max="25" width="13.5"/>
    <col customWidth="1" min="26" max="26" width="32.5"/>
    <col customWidth="1" min="27" max="27" width="35.38"/>
    <col customWidth="1" min="28" max="28" width="31.25"/>
    <col customWidth="1" min="29" max="29" width="10.13"/>
    <col customWidth="1" min="30" max="30" width="20.25"/>
    <col customWidth="1" min="32" max="32" width="7.88"/>
    <col customWidth="1" min="33" max="33" width="14.63"/>
    <col customWidth="1" min="34" max="34" width="19.63"/>
    <col customWidth="1" min="35" max="35" width="21.38"/>
    <col customWidth="1" min="36" max="36" width="22.88"/>
    <col customWidth="1" min="37" max="37" width="49.13"/>
  </cols>
  <sheetData>
    <row r="1" ht="27.0" customHeight="1">
      <c r="A1" s="1" t="s">
        <v>0</v>
      </c>
      <c r="B1" s="2" t="s">
        <v>1</v>
      </c>
      <c r="C1" s="3" t="s">
        <v>2</v>
      </c>
      <c r="D1" s="3" t="s">
        <v>3</v>
      </c>
      <c r="E1" s="3" t="s">
        <v>3</v>
      </c>
      <c r="F1" s="3" t="s">
        <v>3</v>
      </c>
      <c r="G1" s="3" t="s">
        <v>3</v>
      </c>
      <c r="H1" s="3" t="s">
        <v>3</v>
      </c>
      <c r="I1" s="3" t="s">
        <v>3</v>
      </c>
      <c r="J1" s="3" t="s">
        <v>4</v>
      </c>
      <c r="K1" s="4" t="s">
        <v>5</v>
      </c>
      <c r="L1" s="4" t="s">
        <v>6</v>
      </c>
      <c r="M1" s="4" t="s">
        <v>7</v>
      </c>
      <c r="N1" s="4" t="s">
        <v>8</v>
      </c>
      <c r="O1" s="4" t="s">
        <v>9</v>
      </c>
      <c r="P1" s="4" t="s">
        <v>10</v>
      </c>
      <c r="Q1" s="4" t="s">
        <v>11</v>
      </c>
      <c r="R1" s="4" t="s">
        <v>12</v>
      </c>
      <c r="S1" s="4" t="s">
        <v>13</v>
      </c>
      <c r="T1" s="4" t="s">
        <v>14</v>
      </c>
      <c r="U1" s="4" t="s">
        <v>15</v>
      </c>
      <c r="V1" s="4" t="s">
        <v>16</v>
      </c>
      <c r="W1" s="4" t="s">
        <v>17</v>
      </c>
      <c r="X1" s="4" t="s">
        <v>18</v>
      </c>
      <c r="Y1" s="4" t="s">
        <v>19</v>
      </c>
      <c r="Z1" s="5" t="s">
        <v>20</v>
      </c>
      <c r="AA1" s="5" t="s">
        <v>21</v>
      </c>
      <c r="AB1" s="5" t="s">
        <v>22</v>
      </c>
      <c r="AC1" s="5" t="s">
        <v>23</v>
      </c>
      <c r="AD1" s="3" t="s">
        <v>24</v>
      </c>
      <c r="AE1" s="3" t="s">
        <v>25</v>
      </c>
      <c r="AF1" s="3" t="s">
        <v>26</v>
      </c>
      <c r="AG1" s="3" t="s">
        <v>27</v>
      </c>
      <c r="AH1" s="3" t="s">
        <v>28</v>
      </c>
      <c r="AI1" s="3" t="s">
        <v>29</v>
      </c>
      <c r="AJ1" s="6" t="s">
        <v>30</v>
      </c>
      <c r="AK1" s="7" t="s">
        <v>31</v>
      </c>
    </row>
    <row r="2">
      <c r="A2" s="8" t="s">
        <v>32</v>
      </c>
      <c r="B2" s="9" t="s">
        <v>33</v>
      </c>
      <c r="C2" s="10" t="s">
        <v>34</v>
      </c>
      <c r="D2" s="11">
        <v>0.99</v>
      </c>
      <c r="E2" s="11">
        <v>1.0E-4</v>
      </c>
      <c r="F2" s="11"/>
      <c r="G2" s="11"/>
      <c r="H2" s="11"/>
      <c r="I2" s="11"/>
      <c r="J2" s="12" t="s">
        <v>35</v>
      </c>
      <c r="K2" s="13" t="s">
        <v>36</v>
      </c>
      <c r="L2" s="14" t="s">
        <v>37</v>
      </c>
      <c r="M2" s="14" t="s">
        <v>38</v>
      </c>
      <c r="N2" s="14" t="s">
        <v>39</v>
      </c>
      <c r="O2" s="15">
        <v>2024.0</v>
      </c>
      <c r="P2" s="16" t="s">
        <v>40</v>
      </c>
      <c r="Q2" s="17" t="s">
        <v>41</v>
      </c>
      <c r="R2" s="17" t="s">
        <v>42</v>
      </c>
      <c r="S2" s="17" t="s">
        <v>43</v>
      </c>
      <c r="T2" s="17" t="s">
        <v>44</v>
      </c>
      <c r="U2" s="17" t="s">
        <v>45</v>
      </c>
      <c r="V2" s="17" t="s">
        <v>46</v>
      </c>
      <c r="W2" s="17" t="s">
        <v>47</v>
      </c>
      <c r="X2" s="17" t="s">
        <v>48</v>
      </c>
      <c r="Y2" s="17" t="s">
        <v>49</v>
      </c>
      <c r="Z2" s="10" t="s">
        <v>50</v>
      </c>
      <c r="AA2" s="10" t="s">
        <v>51</v>
      </c>
      <c r="AB2" s="10" t="s">
        <v>52</v>
      </c>
      <c r="AC2" s="10" t="s">
        <v>53</v>
      </c>
      <c r="AD2" s="10" t="s">
        <v>54</v>
      </c>
      <c r="AE2" s="10"/>
      <c r="AF2" s="10"/>
      <c r="AG2" s="10"/>
      <c r="AH2" s="10"/>
      <c r="AI2" s="10"/>
      <c r="AJ2" s="10" t="s">
        <v>55</v>
      </c>
      <c r="AK2" s="10" t="s">
        <v>56</v>
      </c>
    </row>
    <row r="3">
      <c r="A3" s="18"/>
      <c r="B3" s="19"/>
      <c r="C3" s="20"/>
      <c r="D3" s="20"/>
      <c r="E3" s="20"/>
      <c r="F3" s="20"/>
      <c r="G3" s="20"/>
      <c r="H3" s="20"/>
      <c r="I3" s="20"/>
      <c r="J3" s="19"/>
      <c r="K3" s="20"/>
      <c r="L3" s="20"/>
      <c r="M3" s="20"/>
      <c r="N3" s="20"/>
      <c r="O3" s="21">
        <v>2023.0</v>
      </c>
      <c r="P3" s="22" t="s">
        <v>40</v>
      </c>
      <c r="Q3" s="23" t="s">
        <v>57</v>
      </c>
      <c r="R3" s="23" t="s">
        <v>58</v>
      </c>
      <c r="S3" s="23" t="s">
        <v>59</v>
      </c>
      <c r="T3" s="23" t="s">
        <v>60</v>
      </c>
      <c r="U3" s="23" t="s">
        <v>61</v>
      </c>
      <c r="V3" s="23" t="s">
        <v>62</v>
      </c>
      <c r="W3" s="23" t="s">
        <v>63</v>
      </c>
      <c r="X3" s="23" t="s">
        <v>64</v>
      </c>
      <c r="Y3" s="23" t="s">
        <v>65</v>
      </c>
      <c r="Z3" s="19"/>
      <c r="AA3" s="19"/>
      <c r="AB3" s="19"/>
      <c r="AC3" s="19"/>
      <c r="AD3" s="19"/>
      <c r="AE3" s="19"/>
      <c r="AF3" s="19"/>
      <c r="AG3" s="19"/>
      <c r="AH3" s="19"/>
      <c r="AI3" s="19"/>
      <c r="AJ3" s="19"/>
      <c r="AK3" s="19"/>
    </row>
    <row r="4">
      <c r="A4" s="24"/>
      <c r="B4" s="25"/>
      <c r="C4" s="26"/>
      <c r="D4" s="26"/>
      <c r="E4" s="26"/>
      <c r="F4" s="26"/>
      <c r="G4" s="26"/>
      <c r="H4" s="26"/>
      <c r="I4" s="26"/>
      <c r="J4" s="25"/>
      <c r="K4" s="26"/>
      <c r="L4" s="27"/>
      <c r="M4" s="27"/>
      <c r="N4" s="27"/>
      <c r="O4" s="28"/>
      <c r="P4" s="28"/>
      <c r="Q4" s="28"/>
      <c r="R4" s="28" t="s">
        <v>66</v>
      </c>
      <c r="S4" s="29" t="s">
        <v>67</v>
      </c>
      <c r="T4" s="30" t="s">
        <v>68</v>
      </c>
      <c r="U4" s="30" t="s">
        <v>69</v>
      </c>
      <c r="V4" s="29" t="s">
        <v>70</v>
      </c>
      <c r="W4" s="30" t="s">
        <v>70</v>
      </c>
      <c r="X4" s="28" t="s">
        <v>71</v>
      </c>
      <c r="Y4" s="31"/>
      <c r="Z4" s="26"/>
      <c r="AA4" s="26"/>
      <c r="AB4" s="26"/>
      <c r="AC4" s="26"/>
      <c r="AD4" s="26"/>
      <c r="AE4" s="26"/>
      <c r="AF4" s="26"/>
      <c r="AG4" s="26"/>
      <c r="AH4" s="26"/>
      <c r="AI4" s="26"/>
      <c r="AJ4" s="26"/>
      <c r="AK4" s="26"/>
    </row>
    <row r="5" ht="19.5" customHeight="1">
      <c r="A5" s="8" t="s">
        <v>72</v>
      </c>
      <c r="B5" s="9" t="s">
        <v>73</v>
      </c>
      <c r="C5" s="10" t="s">
        <v>74</v>
      </c>
      <c r="D5" s="11" t="s">
        <v>75</v>
      </c>
      <c r="E5" s="11"/>
      <c r="F5" s="11"/>
      <c r="G5" s="11"/>
      <c r="H5" s="11"/>
      <c r="I5" s="11"/>
      <c r="J5" s="12" t="s">
        <v>76</v>
      </c>
      <c r="K5" s="32"/>
      <c r="L5" s="33"/>
      <c r="M5" s="33"/>
      <c r="N5" s="33"/>
      <c r="O5" s="15">
        <v>2024.0</v>
      </c>
      <c r="P5" s="16" t="s">
        <v>40</v>
      </c>
      <c r="Q5" s="17" t="s">
        <v>77</v>
      </c>
      <c r="R5" s="17" t="s">
        <v>78</v>
      </c>
      <c r="S5" s="17" t="s">
        <v>79</v>
      </c>
      <c r="T5" s="17" t="s">
        <v>80</v>
      </c>
      <c r="U5" s="17" t="s">
        <v>81</v>
      </c>
      <c r="V5" s="17" t="s">
        <v>82</v>
      </c>
      <c r="W5" s="17" t="s">
        <v>83</v>
      </c>
      <c r="X5" s="17" t="s">
        <v>49</v>
      </c>
      <c r="Y5" s="17" t="s">
        <v>84</v>
      </c>
      <c r="Z5" s="10"/>
      <c r="AA5" s="10"/>
      <c r="AB5" s="10"/>
      <c r="AC5" s="10"/>
      <c r="AD5" s="10"/>
      <c r="AE5" s="10"/>
      <c r="AF5" s="10"/>
      <c r="AG5" s="10"/>
      <c r="AH5" s="10"/>
      <c r="AI5" s="10"/>
      <c r="AJ5" s="10"/>
      <c r="AK5" s="34"/>
    </row>
    <row r="6" ht="22.5" customHeight="1">
      <c r="A6" s="18"/>
      <c r="B6" s="35"/>
      <c r="C6" s="20"/>
      <c r="D6" s="20"/>
      <c r="E6" s="20"/>
      <c r="F6" s="20"/>
      <c r="G6" s="20"/>
      <c r="H6" s="20"/>
      <c r="I6" s="20"/>
      <c r="J6" s="35"/>
      <c r="K6" s="20"/>
      <c r="L6" s="20"/>
      <c r="M6" s="20"/>
      <c r="N6" s="20"/>
      <c r="O6" s="21">
        <v>2023.0</v>
      </c>
      <c r="P6" s="22" t="s">
        <v>40</v>
      </c>
      <c r="Q6" s="23" t="s">
        <v>85</v>
      </c>
      <c r="R6" s="23" t="s">
        <v>86</v>
      </c>
      <c r="S6" s="23" t="s">
        <v>87</v>
      </c>
      <c r="T6" s="23" t="s">
        <v>88</v>
      </c>
      <c r="U6" s="23" t="s">
        <v>89</v>
      </c>
      <c r="V6" s="23" t="s">
        <v>90</v>
      </c>
      <c r="W6" s="23" t="s">
        <v>91</v>
      </c>
      <c r="X6" s="23" t="s">
        <v>92</v>
      </c>
      <c r="Y6" s="23" t="s">
        <v>84</v>
      </c>
      <c r="Z6" s="19"/>
      <c r="AA6" s="19"/>
      <c r="AB6" s="19"/>
      <c r="AC6" s="19"/>
      <c r="AD6" s="19"/>
      <c r="AE6" s="19"/>
      <c r="AF6" s="19"/>
      <c r="AG6" s="19"/>
      <c r="AH6" s="19"/>
      <c r="AI6" s="19"/>
      <c r="AJ6" s="19"/>
      <c r="AK6" s="36"/>
    </row>
    <row r="7" ht="22.5" customHeight="1">
      <c r="A7" s="24"/>
      <c r="B7" s="37"/>
      <c r="C7" s="37"/>
      <c r="D7" s="37"/>
      <c r="E7" s="37"/>
      <c r="F7" s="37"/>
      <c r="G7" s="37"/>
      <c r="H7" s="37"/>
      <c r="I7" s="37"/>
      <c r="J7" s="37"/>
      <c r="K7" s="26"/>
      <c r="L7" s="26"/>
      <c r="M7" s="26"/>
      <c r="N7" s="26"/>
      <c r="O7" s="28"/>
      <c r="P7" s="28"/>
      <c r="Q7" s="28"/>
      <c r="R7" s="28"/>
      <c r="S7" s="29"/>
      <c r="T7" s="30"/>
      <c r="U7" s="30"/>
      <c r="V7" s="30"/>
      <c r="W7" s="30"/>
      <c r="X7" s="28"/>
      <c r="Y7" s="38"/>
      <c r="Z7" s="26"/>
      <c r="AA7" s="26"/>
      <c r="AB7" s="26"/>
      <c r="AC7" s="26"/>
      <c r="AD7" s="26"/>
      <c r="AE7" s="26"/>
      <c r="AF7" s="26"/>
      <c r="AG7" s="26"/>
      <c r="AH7" s="26"/>
      <c r="AI7" s="26"/>
      <c r="AJ7" s="26"/>
      <c r="AK7" s="39"/>
    </row>
    <row r="8">
      <c r="A8" s="8" t="s">
        <v>93</v>
      </c>
      <c r="B8" s="9" t="s">
        <v>94</v>
      </c>
      <c r="C8" s="10" t="s">
        <v>95</v>
      </c>
      <c r="D8" s="11" t="s">
        <v>96</v>
      </c>
      <c r="E8" s="11" t="s">
        <v>97</v>
      </c>
      <c r="F8" s="11"/>
      <c r="G8" s="11"/>
      <c r="H8" s="11"/>
      <c r="I8" s="11"/>
      <c r="J8" s="12" t="s">
        <v>98</v>
      </c>
      <c r="K8" s="13" t="s">
        <v>36</v>
      </c>
      <c r="L8" s="14" t="s">
        <v>39</v>
      </c>
      <c r="M8" s="14" t="s">
        <v>38</v>
      </c>
      <c r="N8" s="14" t="s">
        <v>99</v>
      </c>
      <c r="O8" s="15">
        <v>2024.0</v>
      </c>
      <c r="P8" s="16" t="s">
        <v>40</v>
      </c>
      <c r="Q8" s="17" t="s">
        <v>100</v>
      </c>
      <c r="R8" s="17" t="s">
        <v>101</v>
      </c>
      <c r="S8" s="17" t="s">
        <v>102</v>
      </c>
      <c r="T8" s="17" t="s">
        <v>103</v>
      </c>
      <c r="U8" s="17" t="s">
        <v>104</v>
      </c>
      <c r="V8" s="17" t="s">
        <v>105</v>
      </c>
      <c r="W8" s="17" t="s">
        <v>105</v>
      </c>
      <c r="X8" s="17" t="s">
        <v>106</v>
      </c>
      <c r="Y8" s="17" t="s">
        <v>107</v>
      </c>
      <c r="Z8" s="10" t="s">
        <v>108</v>
      </c>
      <c r="AA8" s="10" t="s">
        <v>51</v>
      </c>
      <c r="AB8" s="10" t="s">
        <v>52</v>
      </c>
      <c r="AC8" s="10" t="s">
        <v>53</v>
      </c>
      <c r="AD8" s="10" t="s">
        <v>54</v>
      </c>
      <c r="AE8" s="10" t="s">
        <v>109</v>
      </c>
      <c r="AF8" s="10" t="s">
        <v>110</v>
      </c>
      <c r="AG8" s="10" t="s">
        <v>111</v>
      </c>
      <c r="AH8" s="10" t="s">
        <v>112</v>
      </c>
      <c r="AI8" s="10" t="s">
        <v>52</v>
      </c>
      <c r="AJ8" s="10" t="s">
        <v>113</v>
      </c>
      <c r="AK8" s="10" t="s">
        <v>114</v>
      </c>
    </row>
    <row r="9">
      <c r="A9" s="40"/>
      <c r="B9" s="19"/>
      <c r="C9" s="20"/>
      <c r="D9" s="20"/>
      <c r="E9" s="20"/>
      <c r="F9" s="20"/>
      <c r="G9" s="20"/>
      <c r="H9" s="20"/>
      <c r="I9" s="20"/>
      <c r="J9" s="19"/>
      <c r="K9" s="20"/>
      <c r="L9" s="20"/>
      <c r="M9" s="20"/>
      <c r="N9" s="20"/>
      <c r="O9" s="21">
        <v>2023.0</v>
      </c>
      <c r="P9" s="22" t="s">
        <v>40</v>
      </c>
      <c r="Q9" s="23" t="s">
        <v>115</v>
      </c>
      <c r="R9" s="23" t="s">
        <v>116</v>
      </c>
      <c r="S9" s="23" t="s">
        <v>84</v>
      </c>
      <c r="T9" s="23" t="s">
        <v>79</v>
      </c>
      <c r="U9" s="23" t="s">
        <v>117</v>
      </c>
      <c r="V9" s="23" t="s">
        <v>118</v>
      </c>
      <c r="W9" s="23" t="s">
        <v>119</v>
      </c>
      <c r="X9" s="23" t="s">
        <v>120</v>
      </c>
      <c r="Y9" s="23" t="s">
        <v>121</v>
      </c>
      <c r="Z9" s="19"/>
      <c r="AA9" s="19"/>
      <c r="AB9" s="19"/>
      <c r="AC9" s="19"/>
      <c r="AD9" s="19"/>
      <c r="AE9" s="19"/>
      <c r="AF9" s="19"/>
      <c r="AG9" s="19"/>
      <c r="AH9" s="19"/>
      <c r="AI9" s="19"/>
      <c r="AJ9" s="19"/>
      <c r="AK9" s="19"/>
    </row>
    <row r="10">
      <c r="A10" s="41"/>
      <c r="B10" s="25"/>
      <c r="C10" s="26"/>
      <c r="D10" s="26"/>
      <c r="E10" s="26"/>
      <c r="F10" s="26"/>
      <c r="G10" s="26"/>
      <c r="H10" s="26"/>
      <c r="I10" s="26"/>
      <c r="J10" s="25"/>
      <c r="K10" s="26"/>
      <c r="L10" s="27"/>
      <c r="M10" s="27"/>
      <c r="N10" s="27"/>
      <c r="O10" s="28"/>
      <c r="P10" s="28"/>
      <c r="Q10" s="28"/>
      <c r="R10" s="28" t="s">
        <v>66</v>
      </c>
      <c r="S10" s="29" t="s">
        <v>67</v>
      </c>
      <c r="T10" s="30" t="s">
        <v>110</v>
      </c>
      <c r="U10" s="30" t="s">
        <v>69</v>
      </c>
      <c r="V10" s="30" t="s">
        <v>122</v>
      </c>
      <c r="W10" s="30" t="s">
        <v>122</v>
      </c>
      <c r="X10" s="28" t="s">
        <v>71</v>
      </c>
      <c r="Y10" s="38"/>
      <c r="Z10" s="26"/>
      <c r="AA10" s="26"/>
      <c r="AB10" s="26"/>
      <c r="AC10" s="26"/>
      <c r="AD10" s="26"/>
      <c r="AE10" s="26"/>
      <c r="AF10" s="26"/>
      <c r="AG10" s="26"/>
      <c r="AH10" s="26"/>
      <c r="AI10" s="26"/>
      <c r="AJ10" s="26"/>
      <c r="AK10" s="26"/>
    </row>
    <row r="11" ht="28.5" customHeight="1">
      <c r="A11" s="8" t="s">
        <v>123</v>
      </c>
      <c r="B11" s="9" t="s">
        <v>124</v>
      </c>
      <c r="C11" s="10" t="s">
        <v>95</v>
      </c>
      <c r="D11" s="11" t="s">
        <v>96</v>
      </c>
      <c r="E11" s="11" t="s">
        <v>97</v>
      </c>
      <c r="F11" s="11"/>
      <c r="G11" s="11"/>
      <c r="H11" s="11"/>
      <c r="I11" s="11"/>
      <c r="J11" s="12" t="s">
        <v>125</v>
      </c>
      <c r="K11" s="32" t="s">
        <v>39</v>
      </c>
      <c r="L11" s="33" t="s">
        <v>126</v>
      </c>
      <c r="M11" s="33" t="s">
        <v>127</v>
      </c>
      <c r="N11" s="33" t="s">
        <v>99</v>
      </c>
      <c r="O11" s="15">
        <v>2024.0</v>
      </c>
      <c r="P11" s="16" t="s">
        <v>40</v>
      </c>
      <c r="Q11" s="17" t="s">
        <v>128</v>
      </c>
      <c r="R11" s="17" t="s">
        <v>129</v>
      </c>
      <c r="S11" s="17" t="s">
        <v>130</v>
      </c>
      <c r="T11" s="17" t="s">
        <v>131</v>
      </c>
      <c r="U11" s="17" t="s">
        <v>132</v>
      </c>
      <c r="V11" s="17" t="s">
        <v>133</v>
      </c>
      <c r="W11" s="17" t="s">
        <v>134</v>
      </c>
      <c r="X11" s="17" t="s">
        <v>135</v>
      </c>
      <c r="Y11" s="17" t="s">
        <v>136</v>
      </c>
      <c r="Z11" s="10" t="s">
        <v>108</v>
      </c>
      <c r="AA11" s="10" t="s">
        <v>51</v>
      </c>
      <c r="AB11" s="10" t="s">
        <v>52</v>
      </c>
      <c r="AC11" s="10" t="s">
        <v>53</v>
      </c>
      <c r="AD11" s="10" t="s">
        <v>54</v>
      </c>
      <c r="AE11" s="10" t="s">
        <v>137</v>
      </c>
      <c r="AF11" s="10" t="s">
        <v>138</v>
      </c>
      <c r="AG11" s="10" t="s">
        <v>69</v>
      </c>
      <c r="AH11" s="10" t="s">
        <v>112</v>
      </c>
      <c r="AI11" s="10" t="s">
        <v>52</v>
      </c>
      <c r="AJ11" s="10" t="s">
        <v>113</v>
      </c>
      <c r="AK11" s="34" t="s">
        <v>139</v>
      </c>
    </row>
    <row r="12" ht="22.5" customHeight="1">
      <c r="A12" s="40"/>
      <c r="B12" s="35"/>
      <c r="C12" s="20"/>
      <c r="D12" s="20"/>
      <c r="E12" s="20"/>
      <c r="F12" s="20"/>
      <c r="G12" s="20"/>
      <c r="H12" s="20"/>
      <c r="I12" s="20"/>
      <c r="J12" s="35"/>
      <c r="K12" s="20"/>
      <c r="L12" s="20"/>
      <c r="M12" s="20"/>
      <c r="N12" s="20"/>
      <c r="O12" s="21">
        <v>2023.0</v>
      </c>
      <c r="P12" s="22" t="s">
        <v>40</v>
      </c>
      <c r="Q12" s="23" t="s">
        <v>140</v>
      </c>
      <c r="R12" s="23" t="s">
        <v>141</v>
      </c>
      <c r="S12" s="23" t="s">
        <v>142</v>
      </c>
      <c r="T12" s="23" t="s">
        <v>143</v>
      </c>
      <c r="U12" s="23" t="s">
        <v>144</v>
      </c>
      <c r="V12" s="23" t="s">
        <v>145</v>
      </c>
      <c r="W12" s="23" t="s">
        <v>146</v>
      </c>
      <c r="X12" s="23" t="s">
        <v>147</v>
      </c>
      <c r="Y12" s="23" t="s">
        <v>148</v>
      </c>
      <c r="Z12" s="19"/>
      <c r="AA12" s="19"/>
      <c r="AB12" s="19"/>
      <c r="AC12" s="19"/>
      <c r="AD12" s="19"/>
      <c r="AE12" s="19"/>
      <c r="AF12" s="19"/>
      <c r="AG12" s="19"/>
      <c r="AH12" s="19"/>
      <c r="AI12" s="19"/>
      <c r="AJ12" s="19"/>
      <c r="AK12" s="36"/>
    </row>
    <row r="13" ht="23.25" customHeight="1">
      <c r="A13" s="41"/>
      <c r="B13" s="37"/>
      <c r="C13" s="26"/>
      <c r="D13" s="26"/>
      <c r="E13" s="26"/>
      <c r="F13" s="26"/>
      <c r="G13" s="26"/>
      <c r="H13" s="26"/>
      <c r="I13" s="26"/>
      <c r="J13" s="37"/>
      <c r="K13" s="26"/>
      <c r="L13" s="26"/>
      <c r="M13" s="26"/>
      <c r="N13" s="26"/>
      <c r="O13" s="42"/>
      <c r="P13" s="42"/>
      <c r="Q13" s="42"/>
      <c r="R13" s="42" t="s">
        <v>149</v>
      </c>
      <c r="S13" s="30" t="s">
        <v>138</v>
      </c>
      <c r="T13" s="30" t="s">
        <v>110</v>
      </c>
      <c r="U13" s="30" t="s">
        <v>69</v>
      </c>
      <c r="V13" s="30" t="s">
        <v>111</v>
      </c>
      <c r="W13" s="30" t="s">
        <v>150</v>
      </c>
      <c r="X13" s="28" t="s">
        <v>71</v>
      </c>
      <c r="Y13" s="38"/>
      <c r="Z13" s="26"/>
      <c r="AA13" s="26"/>
      <c r="AB13" s="26"/>
      <c r="AC13" s="26"/>
      <c r="AD13" s="26"/>
      <c r="AE13" s="26"/>
      <c r="AF13" s="26"/>
      <c r="AG13" s="26"/>
      <c r="AH13" s="26"/>
      <c r="AI13" s="26"/>
      <c r="AJ13" s="26"/>
      <c r="AK13" s="39"/>
    </row>
    <row r="14">
      <c r="A14" s="8" t="s">
        <v>151</v>
      </c>
      <c r="B14" s="9" t="s">
        <v>152</v>
      </c>
      <c r="C14" s="10" t="s">
        <v>95</v>
      </c>
      <c r="D14" s="11" t="s">
        <v>96</v>
      </c>
      <c r="E14" s="11" t="s">
        <v>97</v>
      </c>
      <c r="F14" s="11"/>
      <c r="G14" s="11"/>
      <c r="H14" s="11"/>
      <c r="I14" s="11"/>
      <c r="J14" s="12" t="s">
        <v>153</v>
      </c>
      <c r="K14" s="43" t="s">
        <v>36</v>
      </c>
      <c r="L14" s="14" t="s">
        <v>39</v>
      </c>
      <c r="M14" s="14" t="s">
        <v>38</v>
      </c>
      <c r="N14" s="14" t="s">
        <v>99</v>
      </c>
      <c r="O14" s="15">
        <v>2024.0</v>
      </c>
      <c r="P14" s="16" t="s">
        <v>40</v>
      </c>
      <c r="Q14" s="17" t="s">
        <v>154</v>
      </c>
      <c r="R14" s="17" t="s">
        <v>155</v>
      </c>
      <c r="S14" s="17" t="s">
        <v>156</v>
      </c>
      <c r="T14" s="17" t="s">
        <v>49</v>
      </c>
      <c r="U14" s="17" t="s">
        <v>157</v>
      </c>
      <c r="V14" s="17" t="s">
        <v>158</v>
      </c>
      <c r="W14" s="17" t="s">
        <v>159</v>
      </c>
      <c r="X14" s="17" t="s">
        <v>79</v>
      </c>
      <c r="Y14" s="17" t="s">
        <v>160</v>
      </c>
      <c r="Z14" s="10" t="s">
        <v>108</v>
      </c>
      <c r="AA14" s="10" t="s">
        <v>51</v>
      </c>
      <c r="AB14" s="10" t="s">
        <v>52</v>
      </c>
      <c r="AC14" s="10" t="s">
        <v>53</v>
      </c>
      <c r="AD14" s="10" t="s">
        <v>54</v>
      </c>
      <c r="AE14" s="10" t="s">
        <v>161</v>
      </c>
      <c r="AF14" s="10" t="s">
        <v>162</v>
      </c>
      <c r="AG14" s="10" t="s">
        <v>163</v>
      </c>
      <c r="AH14" s="10" t="s">
        <v>112</v>
      </c>
      <c r="AI14" s="10" t="s">
        <v>52</v>
      </c>
      <c r="AJ14" s="10" t="s">
        <v>113</v>
      </c>
      <c r="AK14" s="10" t="s">
        <v>164</v>
      </c>
    </row>
    <row r="15">
      <c r="A15" s="40"/>
      <c r="B15" s="19"/>
      <c r="C15" s="20"/>
      <c r="D15" s="20"/>
      <c r="E15" s="20"/>
      <c r="F15" s="20"/>
      <c r="G15" s="20"/>
      <c r="H15" s="20"/>
      <c r="I15" s="20"/>
      <c r="J15" s="19"/>
      <c r="L15" s="20"/>
      <c r="M15" s="20"/>
      <c r="N15" s="20"/>
      <c r="O15" s="21">
        <v>2023.0</v>
      </c>
      <c r="P15" s="22" t="s">
        <v>40</v>
      </c>
      <c r="Q15" s="23" t="s">
        <v>165</v>
      </c>
      <c r="R15" s="23" t="s">
        <v>166</v>
      </c>
      <c r="S15" s="23" t="s">
        <v>167</v>
      </c>
      <c r="T15" s="23" t="s">
        <v>168</v>
      </c>
      <c r="U15" s="23" t="s">
        <v>169</v>
      </c>
      <c r="V15" s="23" t="s">
        <v>170</v>
      </c>
      <c r="W15" s="23" t="s">
        <v>171</v>
      </c>
      <c r="X15" s="23" t="s">
        <v>103</v>
      </c>
      <c r="Y15" s="23" t="s">
        <v>172</v>
      </c>
      <c r="Z15" s="19"/>
      <c r="AA15" s="19"/>
      <c r="AB15" s="19"/>
      <c r="AC15" s="19"/>
      <c r="AD15" s="19"/>
      <c r="AE15" s="19"/>
      <c r="AF15" s="19"/>
      <c r="AG15" s="19"/>
      <c r="AH15" s="19"/>
      <c r="AI15" s="19"/>
      <c r="AJ15" s="19"/>
      <c r="AK15" s="19"/>
    </row>
    <row r="16">
      <c r="A16" s="41"/>
      <c r="B16" s="25"/>
      <c r="C16" s="26"/>
      <c r="D16" s="26"/>
      <c r="E16" s="26"/>
      <c r="F16" s="26"/>
      <c r="G16" s="26"/>
      <c r="H16" s="26"/>
      <c r="I16" s="26"/>
      <c r="J16" s="25"/>
      <c r="L16" s="27"/>
      <c r="M16" s="27"/>
      <c r="N16" s="27"/>
      <c r="O16" s="28"/>
      <c r="P16" s="28"/>
      <c r="Q16" s="28"/>
      <c r="R16" s="28" t="s">
        <v>66</v>
      </c>
      <c r="S16" s="28" t="s">
        <v>110</v>
      </c>
      <c r="T16" s="28" t="s">
        <v>173</v>
      </c>
      <c r="U16" s="29" t="s">
        <v>70</v>
      </c>
      <c r="V16" s="30" t="s">
        <v>111</v>
      </c>
      <c r="W16" s="29" t="s">
        <v>174</v>
      </c>
      <c r="X16" s="28" t="s">
        <v>71</v>
      </c>
      <c r="Y16" s="38"/>
      <c r="Z16" s="26"/>
      <c r="AA16" s="26"/>
      <c r="AB16" s="26"/>
      <c r="AC16" s="26"/>
      <c r="AD16" s="26"/>
      <c r="AE16" s="26"/>
      <c r="AF16" s="26"/>
      <c r="AG16" s="26"/>
      <c r="AH16" s="26"/>
      <c r="AI16" s="26"/>
      <c r="AJ16" s="26"/>
      <c r="AK16" s="26"/>
    </row>
    <row r="17">
      <c r="A17" s="8" t="s">
        <v>175</v>
      </c>
      <c r="B17" s="9" t="s">
        <v>176</v>
      </c>
      <c r="C17" s="10" t="s">
        <v>95</v>
      </c>
      <c r="D17" s="11" t="s">
        <v>96</v>
      </c>
      <c r="E17" s="11" t="s">
        <v>97</v>
      </c>
      <c r="F17" s="11"/>
      <c r="G17" s="11"/>
      <c r="H17" s="11"/>
      <c r="I17" s="11"/>
      <c r="J17" s="12" t="s">
        <v>177</v>
      </c>
      <c r="K17" s="44" t="s">
        <v>178</v>
      </c>
      <c r="L17" s="33" t="s">
        <v>37</v>
      </c>
      <c r="M17" s="33" t="s">
        <v>38</v>
      </c>
      <c r="N17" s="33" t="s">
        <v>99</v>
      </c>
      <c r="O17" s="15">
        <v>2024.0</v>
      </c>
      <c r="P17" s="16" t="s">
        <v>40</v>
      </c>
      <c r="Q17" s="17" t="s">
        <v>179</v>
      </c>
      <c r="R17" s="17" t="s">
        <v>180</v>
      </c>
      <c r="S17" s="17" t="s">
        <v>181</v>
      </c>
      <c r="T17" s="17" t="s">
        <v>182</v>
      </c>
      <c r="U17" s="45" t="s">
        <v>183</v>
      </c>
      <c r="V17" s="17" t="s">
        <v>184</v>
      </c>
      <c r="W17" s="17" t="s">
        <v>185</v>
      </c>
      <c r="X17" s="17" t="s">
        <v>186</v>
      </c>
      <c r="Y17" s="17" t="s">
        <v>187</v>
      </c>
      <c r="Z17" s="10" t="s">
        <v>108</v>
      </c>
      <c r="AA17" s="10" t="s">
        <v>51</v>
      </c>
      <c r="AB17" s="10" t="s">
        <v>52</v>
      </c>
      <c r="AC17" s="10" t="s">
        <v>53</v>
      </c>
      <c r="AD17" s="10" t="s">
        <v>54</v>
      </c>
      <c r="AE17" s="10"/>
      <c r="AF17" s="10"/>
      <c r="AG17" s="10"/>
      <c r="AH17" s="10"/>
      <c r="AI17" s="10"/>
      <c r="AJ17" s="10" t="s">
        <v>55</v>
      </c>
      <c r="AK17" s="34"/>
    </row>
    <row r="18">
      <c r="A18" s="40"/>
      <c r="B18" s="35"/>
      <c r="C18" s="20"/>
      <c r="D18" s="20"/>
      <c r="E18" s="20"/>
      <c r="F18" s="20"/>
      <c r="G18" s="20"/>
      <c r="H18" s="20"/>
      <c r="I18" s="20"/>
      <c r="J18" s="35"/>
      <c r="L18" s="20"/>
      <c r="M18" s="20"/>
      <c r="N18" s="20"/>
      <c r="O18" s="21">
        <v>2023.0</v>
      </c>
      <c r="P18" s="22" t="s">
        <v>40</v>
      </c>
      <c r="Q18" s="23" t="s">
        <v>188</v>
      </c>
      <c r="R18" s="23" t="s">
        <v>189</v>
      </c>
      <c r="S18" s="23" t="s">
        <v>190</v>
      </c>
      <c r="T18" s="23" t="s">
        <v>191</v>
      </c>
      <c r="U18" s="23" t="s">
        <v>192</v>
      </c>
      <c r="V18" s="23" t="s">
        <v>193</v>
      </c>
      <c r="W18" s="23" t="s">
        <v>194</v>
      </c>
      <c r="X18" s="23" t="s">
        <v>195</v>
      </c>
      <c r="Y18" s="23" t="s">
        <v>196</v>
      </c>
      <c r="Z18" s="19"/>
      <c r="AA18" s="19"/>
      <c r="AB18" s="19"/>
      <c r="AC18" s="19"/>
      <c r="AD18" s="19"/>
      <c r="AE18" s="19"/>
      <c r="AF18" s="19"/>
      <c r="AG18" s="19"/>
      <c r="AH18" s="19"/>
      <c r="AI18" s="19"/>
      <c r="AJ18" s="19"/>
      <c r="AK18" s="36"/>
    </row>
    <row r="19">
      <c r="A19" s="41"/>
      <c r="B19" s="37"/>
      <c r="C19" s="26"/>
      <c r="D19" s="26"/>
      <c r="E19" s="26"/>
      <c r="F19" s="26"/>
      <c r="G19" s="26"/>
      <c r="H19" s="26"/>
      <c r="I19" s="26"/>
      <c r="J19" s="37"/>
      <c r="K19" s="46"/>
      <c r="L19" s="26"/>
      <c r="M19" s="26"/>
      <c r="N19" s="26"/>
      <c r="O19" s="28"/>
      <c r="P19" s="28"/>
      <c r="Q19" s="28"/>
      <c r="R19" s="28" t="s">
        <v>66</v>
      </c>
      <c r="S19" s="30" t="s">
        <v>68</v>
      </c>
      <c r="T19" s="30" t="s">
        <v>67</v>
      </c>
      <c r="U19" s="29" t="s">
        <v>70</v>
      </c>
      <c r="V19" s="29" t="s">
        <v>70</v>
      </c>
      <c r="W19" s="30" t="s">
        <v>70</v>
      </c>
      <c r="X19" s="28" t="s">
        <v>71</v>
      </c>
      <c r="Y19" s="38"/>
      <c r="Z19" s="26"/>
      <c r="AA19" s="26"/>
      <c r="AB19" s="26"/>
      <c r="AC19" s="26"/>
      <c r="AD19" s="26"/>
      <c r="AE19" s="26"/>
      <c r="AF19" s="26"/>
      <c r="AG19" s="26"/>
      <c r="AH19" s="26"/>
      <c r="AI19" s="26"/>
      <c r="AJ19" s="26"/>
      <c r="AK19" s="39"/>
    </row>
    <row r="20">
      <c r="A20" s="8" t="s">
        <v>197</v>
      </c>
      <c r="B20" s="9" t="s">
        <v>198</v>
      </c>
      <c r="C20" s="10" t="s">
        <v>95</v>
      </c>
      <c r="D20" s="11" t="s">
        <v>96</v>
      </c>
      <c r="E20" s="11" t="s">
        <v>97</v>
      </c>
      <c r="F20" s="11"/>
      <c r="G20" s="11"/>
      <c r="H20" s="11"/>
      <c r="I20" s="11"/>
      <c r="J20" s="12" t="s">
        <v>125</v>
      </c>
      <c r="K20" s="43" t="s">
        <v>178</v>
      </c>
      <c r="L20" s="14" t="s">
        <v>39</v>
      </c>
      <c r="M20" s="14" t="s">
        <v>38</v>
      </c>
      <c r="N20" s="14" t="s">
        <v>39</v>
      </c>
      <c r="O20" s="15">
        <v>2024.0</v>
      </c>
      <c r="P20" s="16" t="s">
        <v>40</v>
      </c>
      <c r="Q20" s="17" t="s">
        <v>199</v>
      </c>
      <c r="R20" s="17" t="s">
        <v>200</v>
      </c>
      <c r="S20" s="17" t="s">
        <v>201</v>
      </c>
      <c r="T20" s="17" t="s">
        <v>202</v>
      </c>
      <c r="U20" s="17" t="s">
        <v>203</v>
      </c>
      <c r="V20" s="17" t="s">
        <v>204</v>
      </c>
      <c r="W20" s="17" t="s">
        <v>205</v>
      </c>
      <c r="X20" s="17" t="s">
        <v>206</v>
      </c>
      <c r="Y20" s="17" t="s">
        <v>207</v>
      </c>
      <c r="Z20" s="10" t="s">
        <v>50</v>
      </c>
      <c r="AA20" s="10" t="s">
        <v>208</v>
      </c>
      <c r="AB20" s="10" t="s">
        <v>52</v>
      </c>
      <c r="AC20" s="10" t="s">
        <v>53</v>
      </c>
      <c r="AD20" s="10" t="s">
        <v>54</v>
      </c>
      <c r="AE20" s="10"/>
      <c r="AF20" s="10"/>
      <c r="AG20" s="10"/>
      <c r="AH20" s="10"/>
      <c r="AI20" s="10"/>
      <c r="AJ20" s="10" t="s">
        <v>55</v>
      </c>
      <c r="AK20" s="10" t="s">
        <v>56</v>
      </c>
    </row>
    <row r="21">
      <c r="A21" s="40"/>
      <c r="B21" s="19"/>
      <c r="C21" s="20"/>
      <c r="D21" s="20"/>
      <c r="E21" s="20"/>
      <c r="F21" s="20"/>
      <c r="G21" s="20"/>
      <c r="H21" s="20"/>
      <c r="I21" s="20"/>
      <c r="J21" s="19"/>
      <c r="L21" s="20"/>
      <c r="M21" s="20"/>
      <c r="N21" s="20"/>
      <c r="O21" s="21">
        <v>2023.0</v>
      </c>
      <c r="P21" s="22" t="s">
        <v>40</v>
      </c>
      <c r="Q21" s="23" t="s">
        <v>209</v>
      </c>
      <c r="R21" s="23" t="s">
        <v>210</v>
      </c>
      <c r="S21" s="23" t="s">
        <v>211</v>
      </c>
      <c r="T21" s="23" t="s">
        <v>212</v>
      </c>
      <c r="U21" s="23" t="s">
        <v>213</v>
      </c>
      <c r="V21" s="23" t="s">
        <v>214</v>
      </c>
      <c r="W21" s="23" t="s">
        <v>215</v>
      </c>
      <c r="X21" s="23" t="s">
        <v>216</v>
      </c>
      <c r="Y21" s="23" t="s">
        <v>217</v>
      </c>
      <c r="Z21" s="19"/>
      <c r="AA21" s="19"/>
      <c r="AB21" s="19"/>
      <c r="AC21" s="19"/>
      <c r="AD21" s="19"/>
      <c r="AE21" s="19"/>
      <c r="AF21" s="19"/>
      <c r="AG21" s="19"/>
      <c r="AH21" s="19"/>
      <c r="AI21" s="19"/>
      <c r="AJ21" s="19"/>
      <c r="AK21" s="19"/>
    </row>
    <row r="22">
      <c r="A22" s="41"/>
      <c r="B22" s="25"/>
      <c r="C22" s="26"/>
      <c r="D22" s="26"/>
      <c r="E22" s="26"/>
      <c r="F22" s="26"/>
      <c r="G22" s="26"/>
      <c r="H22" s="26"/>
      <c r="I22" s="26"/>
      <c r="J22" s="25"/>
      <c r="L22" s="27"/>
      <c r="M22" s="27"/>
      <c r="N22" s="27"/>
      <c r="O22" s="28"/>
      <c r="P22" s="28"/>
      <c r="Q22" s="28"/>
      <c r="R22" s="28" t="s">
        <v>66</v>
      </c>
      <c r="S22" s="30" t="s">
        <v>173</v>
      </c>
      <c r="T22" s="29" t="s">
        <v>138</v>
      </c>
      <c r="U22" s="30" t="s">
        <v>111</v>
      </c>
      <c r="V22" s="30" t="s">
        <v>111</v>
      </c>
      <c r="W22" s="29" t="s">
        <v>174</v>
      </c>
      <c r="X22" s="28" t="s">
        <v>71</v>
      </c>
      <c r="Y22" s="31"/>
      <c r="Z22" s="26"/>
      <c r="AA22" s="26"/>
      <c r="AB22" s="26"/>
      <c r="AC22" s="26"/>
      <c r="AD22" s="26"/>
      <c r="AE22" s="26"/>
      <c r="AF22" s="26"/>
      <c r="AG22" s="26"/>
      <c r="AH22" s="26"/>
      <c r="AI22" s="26"/>
      <c r="AJ22" s="26"/>
      <c r="AK22" s="26"/>
    </row>
    <row r="23">
      <c r="A23" s="8" t="s">
        <v>218</v>
      </c>
      <c r="B23" s="9" t="s">
        <v>219</v>
      </c>
      <c r="C23" s="10" t="s">
        <v>95</v>
      </c>
      <c r="D23" s="11" t="s">
        <v>96</v>
      </c>
      <c r="E23" s="11" t="s">
        <v>220</v>
      </c>
      <c r="F23" s="11"/>
      <c r="G23" s="11"/>
      <c r="H23" s="11"/>
      <c r="I23" s="11"/>
      <c r="J23" s="12" t="s">
        <v>221</v>
      </c>
      <c r="K23" s="44" t="s">
        <v>39</v>
      </c>
      <c r="L23" s="33" t="s">
        <v>39</v>
      </c>
      <c r="M23" s="33" t="s">
        <v>38</v>
      </c>
      <c r="N23" s="33" t="s">
        <v>39</v>
      </c>
      <c r="O23" s="15">
        <v>2024.0</v>
      </c>
      <c r="P23" s="16" t="s">
        <v>40</v>
      </c>
      <c r="Q23" s="17" t="s">
        <v>222</v>
      </c>
      <c r="R23" s="17" t="s">
        <v>223</v>
      </c>
      <c r="S23" s="17" t="s">
        <v>224</v>
      </c>
      <c r="T23" s="17" t="s">
        <v>225</v>
      </c>
      <c r="U23" s="17" t="s">
        <v>226</v>
      </c>
      <c r="V23" s="17" t="s">
        <v>227</v>
      </c>
      <c r="W23" s="17" t="s">
        <v>228</v>
      </c>
      <c r="X23" s="17" t="s">
        <v>229</v>
      </c>
      <c r="Y23" s="17" t="s">
        <v>230</v>
      </c>
      <c r="Z23" s="10" t="s">
        <v>50</v>
      </c>
      <c r="AA23" s="10" t="s">
        <v>51</v>
      </c>
      <c r="AB23" s="10" t="s">
        <v>52</v>
      </c>
      <c r="AC23" s="10" t="s">
        <v>53</v>
      </c>
      <c r="AD23" s="10" t="s">
        <v>54</v>
      </c>
      <c r="AE23" s="10" t="s">
        <v>39</v>
      </c>
      <c r="AF23" s="10" t="s">
        <v>173</v>
      </c>
      <c r="AG23" s="10" t="s">
        <v>70</v>
      </c>
      <c r="AH23" s="10" t="s">
        <v>112</v>
      </c>
      <c r="AI23" s="10" t="s">
        <v>52</v>
      </c>
      <c r="AJ23" s="10" t="s">
        <v>113</v>
      </c>
      <c r="AK23" s="34" t="s">
        <v>231</v>
      </c>
    </row>
    <row r="24">
      <c r="A24" s="40"/>
      <c r="B24" s="35"/>
      <c r="C24" s="20"/>
      <c r="D24" s="20"/>
      <c r="E24" s="20"/>
      <c r="F24" s="20"/>
      <c r="G24" s="20"/>
      <c r="H24" s="20"/>
      <c r="I24" s="20"/>
      <c r="J24" s="35"/>
      <c r="L24" s="20"/>
      <c r="M24" s="20"/>
      <c r="N24" s="20"/>
      <c r="O24" s="21">
        <v>2023.0</v>
      </c>
      <c r="P24" s="22" t="s">
        <v>40</v>
      </c>
      <c r="Q24" s="23" t="s">
        <v>232</v>
      </c>
      <c r="R24" s="23" t="s">
        <v>233</v>
      </c>
      <c r="S24" s="23" t="s">
        <v>234</v>
      </c>
      <c r="T24" s="23" t="s">
        <v>43</v>
      </c>
      <c r="U24" s="23" t="s">
        <v>235</v>
      </c>
      <c r="V24" s="23" t="s">
        <v>236</v>
      </c>
      <c r="W24" s="23" t="s">
        <v>237</v>
      </c>
      <c r="X24" s="23" t="s">
        <v>238</v>
      </c>
      <c r="Y24" s="23" t="s">
        <v>224</v>
      </c>
      <c r="Z24" s="19"/>
      <c r="AA24" s="19"/>
      <c r="AB24" s="19"/>
      <c r="AC24" s="19"/>
      <c r="AD24" s="19"/>
      <c r="AE24" s="19"/>
      <c r="AF24" s="19"/>
      <c r="AG24" s="19"/>
      <c r="AH24" s="19"/>
      <c r="AI24" s="19"/>
      <c r="AJ24" s="19"/>
      <c r="AK24" s="36"/>
    </row>
    <row r="25">
      <c r="A25" s="41"/>
      <c r="B25" s="37"/>
      <c r="C25" s="26"/>
      <c r="D25" s="26"/>
      <c r="E25" s="26"/>
      <c r="F25" s="26"/>
      <c r="G25" s="26"/>
      <c r="H25" s="26"/>
      <c r="I25" s="26"/>
      <c r="J25" s="37"/>
      <c r="K25" s="46"/>
      <c r="L25" s="26"/>
      <c r="M25" s="26"/>
      <c r="N25" s="26"/>
      <c r="O25" s="30"/>
      <c r="P25" s="30"/>
      <c r="Q25" s="30"/>
      <c r="R25" s="30" t="s">
        <v>239</v>
      </c>
      <c r="S25" s="42" t="s">
        <v>240</v>
      </c>
      <c r="T25" s="30" t="s">
        <v>67</v>
      </c>
      <c r="U25" s="30" t="s">
        <v>111</v>
      </c>
      <c r="V25" s="30" t="s">
        <v>111</v>
      </c>
      <c r="W25" s="30" t="s">
        <v>150</v>
      </c>
      <c r="X25" s="28" t="s">
        <v>71</v>
      </c>
      <c r="Y25" s="31"/>
      <c r="Z25" s="26"/>
      <c r="AA25" s="26"/>
      <c r="AB25" s="26"/>
      <c r="AC25" s="26"/>
      <c r="AD25" s="26"/>
      <c r="AE25" s="26"/>
      <c r="AF25" s="26"/>
      <c r="AG25" s="26"/>
      <c r="AH25" s="26"/>
      <c r="AI25" s="26"/>
      <c r="AJ25" s="26"/>
      <c r="AK25" s="39"/>
    </row>
    <row r="26">
      <c r="A26" s="8" t="s">
        <v>241</v>
      </c>
      <c r="B26" s="9" t="s">
        <v>242</v>
      </c>
      <c r="C26" s="10" t="s">
        <v>95</v>
      </c>
      <c r="D26" s="11" t="s">
        <v>96</v>
      </c>
      <c r="E26" s="11" t="s">
        <v>97</v>
      </c>
      <c r="F26" s="11"/>
      <c r="G26" s="11"/>
      <c r="H26" s="11"/>
      <c r="I26" s="11"/>
      <c r="J26" s="12" t="s">
        <v>243</v>
      </c>
      <c r="K26" s="43" t="s">
        <v>39</v>
      </c>
      <c r="L26" s="14" t="s">
        <v>244</v>
      </c>
      <c r="M26" s="14" t="s">
        <v>38</v>
      </c>
      <c r="N26" s="14" t="s">
        <v>39</v>
      </c>
      <c r="O26" s="15">
        <v>2024.0</v>
      </c>
      <c r="P26" s="15" t="s">
        <v>40</v>
      </c>
      <c r="Q26" s="15" t="s">
        <v>245</v>
      </c>
      <c r="R26" s="15" t="s">
        <v>246</v>
      </c>
      <c r="S26" s="15" t="s">
        <v>247</v>
      </c>
      <c r="T26" s="15" t="s">
        <v>248</v>
      </c>
      <c r="U26" s="15" t="s">
        <v>249</v>
      </c>
      <c r="V26" s="15" t="s">
        <v>250</v>
      </c>
      <c r="W26" s="15" t="s">
        <v>251</v>
      </c>
      <c r="X26" s="15" t="s">
        <v>252</v>
      </c>
      <c r="Y26" s="15" t="s">
        <v>253</v>
      </c>
      <c r="Z26" s="10" t="s">
        <v>50</v>
      </c>
      <c r="AA26" s="10" t="s">
        <v>51</v>
      </c>
      <c r="AB26" s="10" t="s">
        <v>254</v>
      </c>
      <c r="AC26" s="10" t="s">
        <v>255</v>
      </c>
      <c r="AD26" s="10" t="s">
        <v>54</v>
      </c>
      <c r="AE26" s="10"/>
      <c r="AF26" s="10"/>
      <c r="AG26" s="10"/>
      <c r="AH26" s="10"/>
      <c r="AI26" s="10"/>
      <c r="AJ26" s="10" t="s">
        <v>256</v>
      </c>
      <c r="AK26" s="10" t="s">
        <v>56</v>
      </c>
    </row>
    <row r="27">
      <c r="A27" s="40"/>
      <c r="B27" s="19"/>
      <c r="C27" s="20"/>
      <c r="D27" s="20"/>
      <c r="E27" s="20"/>
      <c r="F27" s="20"/>
      <c r="G27" s="20"/>
      <c r="H27" s="20"/>
      <c r="I27" s="20"/>
      <c r="J27" s="19"/>
      <c r="L27" s="20"/>
      <c r="M27" s="20"/>
      <c r="N27" s="20"/>
      <c r="O27" s="21">
        <v>2023.0</v>
      </c>
      <c r="P27" s="21" t="s">
        <v>40</v>
      </c>
      <c r="Q27" s="21" t="s">
        <v>257</v>
      </c>
      <c r="R27" s="21" t="s">
        <v>258</v>
      </c>
      <c r="S27" s="21" t="s">
        <v>259</v>
      </c>
      <c r="T27" s="21" t="s">
        <v>260</v>
      </c>
      <c r="U27" s="21" t="s">
        <v>261</v>
      </c>
      <c r="V27" s="21" t="s">
        <v>262</v>
      </c>
      <c r="W27" s="21" t="s">
        <v>211</v>
      </c>
      <c r="X27" s="21" t="s">
        <v>263</v>
      </c>
      <c r="Y27" s="21" t="s">
        <v>264</v>
      </c>
      <c r="Z27" s="20"/>
      <c r="AA27" s="20"/>
      <c r="AB27" s="20"/>
      <c r="AC27" s="20"/>
      <c r="AD27" s="20"/>
      <c r="AE27" s="20"/>
      <c r="AF27" s="20"/>
      <c r="AG27" s="20"/>
      <c r="AH27" s="20"/>
      <c r="AI27" s="20"/>
      <c r="AJ27" s="20"/>
      <c r="AK27" s="20"/>
    </row>
    <row r="28">
      <c r="A28" s="41"/>
      <c r="B28" s="25"/>
      <c r="C28" s="26"/>
      <c r="D28" s="26"/>
      <c r="E28" s="26"/>
      <c r="F28" s="26"/>
      <c r="G28" s="26"/>
      <c r="H28" s="26"/>
      <c r="I28" s="26"/>
      <c r="J28" s="25"/>
      <c r="L28" s="27"/>
      <c r="M28" s="27"/>
      <c r="N28" s="27"/>
      <c r="O28" s="30"/>
      <c r="P28" s="30"/>
      <c r="Q28" s="30"/>
      <c r="R28" s="30" t="s">
        <v>265</v>
      </c>
      <c r="S28" s="42" t="s">
        <v>240</v>
      </c>
      <c r="T28" s="30" t="s">
        <v>110</v>
      </c>
      <c r="U28" s="30" t="s">
        <v>69</v>
      </c>
      <c r="V28" s="30" t="s">
        <v>111</v>
      </c>
      <c r="W28" s="30" t="s">
        <v>150</v>
      </c>
      <c r="X28" s="30" t="s">
        <v>266</v>
      </c>
      <c r="Y28" s="31"/>
      <c r="Z28" s="26"/>
      <c r="AA28" s="26"/>
      <c r="AB28" s="26"/>
      <c r="AC28" s="26"/>
      <c r="AD28" s="26"/>
      <c r="AE28" s="26"/>
      <c r="AF28" s="26"/>
      <c r="AG28" s="26"/>
      <c r="AH28" s="26"/>
      <c r="AI28" s="26"/>
      <c r="AJ28" s="26"/>
      <c r="AK28" s="26"/>
    </row>
    <row r="29">
      <c r="A29" s="8" t="s">
        <v>267</v>
      </c>
      <c r="B29" s="9" t="s">
        <v>268</v>
      </c>
      <c r="C29" s="10" t="s">
        <v>95</v>
      </c>
      <c r="D29" s="11" t="s">
        <v>96</v>
      </c>
      <c r="E29" s="11" t="s">
        <v>97</v>
      </c>
      <c r="F29" s="11"/>
      <c r="G29" s="11"/>
      <c r="H29" s="11"/>
      <c r="I29" s="11"/>
      <c r="J29" s="12" t="s">
        <v>269</v>
      </c>
      <c r="K29" s="32"/>
      <c r="L29" s="33"/>
      <c r="M29" s="33"/>
      <c r="N29" s="33"/>
      <c r="O29" s="47"/>
      <c r="P29" s="47"/>
      <c r="Q29" s="47"/>
      <c r="R29" s="47"/>
      <c r="S29" s="48"/>
      <c r="T29" s="47"/>
      <c r="U29" s="47"/>
      <c r="V29" s="47"/>
      <c r="W29" s="47"/>
      <c r="X29" s="47"/>
      <c r="Y29" s="49"/>
      <c r="Z29" s="10"/>
      <c r="AA29" s="10"/>
      <c r="AB29" s="10"/>
      <c r="AC29" s="10"/>
      <c r="AD29" s="10"/>
      <c r="AE29" s="10"/>
      <c r="AF29" s="10"/>
      <c r="AG29" s="10"/>
      <c r="AH29" s="10"/>
      <c r="AI29" s="10"/>
      <c r="AJ29" s="10"/>
      <c r="AK29" s="34"/>
    </row>
    <row r="30">
      <c r="A30" s="40"/>
      <c r="B30" s="35"/>
      <c r="C30" s="20"/>
      <c r="D30" s="20"/>
      <c r="E30" s="20"/>
      <c r="F30" s="20"/>
      <c r="G30" s="20"/>
      <c r="H30" s="20"/>
      <c r="I30" s="20"/>
      <c r="J30" s="35"/>
      <c r="K30" s="20"/>
      <c r="L30" s="20"/>
      <c r="M30" s="20"/>
      <c r="N30" s="20"/>
      <c r="O30" s="50"/>
      <c r="P30" s="50"/>
      <c r="Q30" s="50"/>
      <c r="R30" s="50"/>
      <c r="S30" s="51"/>
      <c r="T30" s="50"/>
      <c r="U30" s="50"/>
      <c r="V30" s="50"/>
      <c r="W30" s="50"/>
      <c r="X30" s="50"/>
      <c r="Y30" s="52"/>
      <c r="Z30" s="20"/>
      <c r="AA30" s="20"/>
      <c r="AB30" s="20"/>
      <c r="AC30" s="20"/>
      <c r="AD30" s="20"/>
      <c r="AE30" s="20"/>
      <c r="AF30" s="20"/>
      <c r="AG30" s="20"/>
      <c r="AH30" s="20"/>
      <c r="AI30" s="20"/>
      <c r="AJ30" s="20"/>
      <c r="AK30" s="53"/>
    </row>
    <row r="31">
      <c r="A31" s="41"/>
      <c r="B31" s="37"/>
      <c r="C31" s="37"/>
      <c r="D31" s="37"/>
      <c r="E31" s="37"/>
      <c r="F31" s="37"/>
      <c r="G31" s="37"/>
      <c r="H31" s="37"/>
      <c r="I31" s="37"/>
      <c r="J31" s="37"/>
      <c r="K31" s="26"/>
      <c r="L31" s="26"/>
      <c r="M31" s="26"/>
      <c r="N31" s="26"/>
      <c r="O31" s="54"/>
      <c r="P31" s="54"/>
      <c r="Q31" s="54"/>
      <c r="R31" s="54"/>
      <c r="S31" s="30"/>
      <c r="T31" s="54"/>
      <c r="U31" s="30"/>
      <c r="V31" s="29"/>
      <c r="W31" s="30"/>
      <c r="X31" s="54"/>
      <c r="Y31" s="55"/>
      <c r="Z31" s="26"/>
      <c r="AA31" s="26"/>
      <c r="AB31" s="26"/>
      <c r="AC31" s="26"/>
      <c r="AD31" s="26"/>
      <c r="AE31" s="26"/>
      <c r="AF31" s="26"/>
      <c r="AG31" s="26"/>
      <c r="AH31" s="26"/>
      <c r="AI31" s="26"/>
      <c r="AJ31" s="26"/>
      <c r="AK31" s="39"/>
    </row>
    <row r="32" ht="45.0" customHeight="1">
      <c r="A32" s="8" t="s">
        <v>270</v>
      </c>
      <c r="B32" s="9" t="s">
        <v>271</v>
      </c>
      <c r="C32" s="10" t="s">
        <v>272</v>
      </c>
      <c r="D32" s="11" t="s">
        <v>273</v>
      </c>
      <c r="E32" s="11" t="s">
        <v>273</v>
      </c>
      <c r="F32" s="11">
        <v>0.05</v>
      </c>
      <c r="G32" s="11">
        <v>0.05</v>
      </c>
      <c r="H32" s="11"/>
      <c r="I32" s="11"/>
      <c r="J32" s="12" t="s">
        <v>125</v>
      </c>
      <c r="K32" s="43" t="s">
        <v>39</v>
      </c>
      <c r="L32" s="14" t="s">
        <v>274</v>
      </c>
      <c r="M32" s="14" t="s">
        <v>275</v>
      </c>
      <c r="N32" s="14" t="s">
        <v>39</v>
      </c>
      <c r="O32" s="15">
        <v>2024.0</v>
      </c>
      <c r="P32" s="15" t="s">
        <v>40</v>
      </c>
      <c r="Q32" s="15" t="s">
        <v>276</v>
      </c>
      <c r="R32" s="15" t="s">
        <v>277</v>
      </c>
      <c r="S32" s="15" t="s">
        <v>278</v>
      </c>
      <c r="T32" s="15" t="s">
        <v>279</v>
      </c>
      <c r="U32" s="15" t="s">
        <v>280</v>
      </c>
      <c r="V32" s="15" t="s">
        <v>281</v>
      </c>
      <c r="W32" s="15" t="s">
        <v>282</v>
      </c>
      <c r="X32" s="15" t="s">
        <v>283</v>
      </c>
      <c r="Y32" s="15" t="s">
        <v>284</v>
      </c>
      <c r="Z32" s="10" t="s">
        <v>108</v>
      </c>
      <c r="AA32" s="10" t="s">
        <v>208</v>
      </c>
      <c r="AB32" s="10" t="s">
        <v>52</v>
      </c>
      <c r="AC32" s="10" t="s">
        <v>53</v>
      </c>
      <c r="AD32" s="10"/>
      <c r="AE32" s="10" t="s">
        <v>178</v>
      </c>
      <c r="AF32" s="10" t="s">
        <v>110</v>
      </c>
      <c r="AG32" s="10" t="s">
        <v>69</v>
      </c>
      <c r="AH32" s="10" t="s">
        <v>112</v>
      </c>
      <c r="AI32" s="10" t="s">
        <v>52</v>
      </c>
      <c r="AJ32" s="10" t="s">
        <v>113</v>
      </c>
      <c r="AK32" s="10" t="s">
        <v>285</v>
      </c>
    </row>
    <row r="33" ht="24.75" customHeight="1">
      <c r="A33" s="40"/>
      <c r="B33" s="19"/>
      <c r="C33" s="20"/>
      <c r="D33" s="20"/>
      <c r="E33" s="20"/>
      <c r="F33" s="20"/>
      <c r="G33" s="20"/>
      <c r="H33" s="20"/>
      <c r="I33" s="20"/>
      <c r="J33" s="19"/>
      <c r="L33" s="20"/>
      <c r="M33" s="20"/>
      <c r="N33" s="20"/>
      <c r="O33" s="21">
        <v>2023.0</v>
      </c>
      <c r="P33" s="21" t="s">
        <v>40</v>
      </c>
      <c r="Q33" s="21" t="s">
        <v>286</v>
      </c>
      <c r="R33" s="21" t="s">
        <v>287</v>
      </c>
      <c r="S33" s="21" t="s">
        <v>288</v>
      </c>
      <c r="T33" s="21" t="s">
        <v>289</v>
      </c>
      <c r="U33" s="21" t="s">
        <v>290</v>
      </c>
      <c r="V33" s="21" t="s">
        <v>291</v>
      </c>
      <c r="W33" s="21" t="s">
        <v>292</v>
      </c>
      <c r="X33" s="21" t="s">
        <v>293</v>
      </c>
      <c r="Y33" s="21" t="s">
        <v>294</v>
      </c>
      <c r="Z33" s="19"/>
      <c r="AA33" s="19"/>
      <c r="AB33" s="19"/>
      <c r="AC33" s="19"/>
      <c r="AD33" s="19"/>
      <c r="AE33" s="19"/>
      <c r="AF33" s="19"/>
      <c r="AG33" s="19"/>
      <c r="AH33" s="19"/>
      <c r="AI33" s="19"/>
      <c r="AJ33" s="19"/>
      <c r="AK33" s="19"/>
    </row>
    <row r="34" ht="35.25" customHeight="1">
      <c r="A34" s="41"/>
      <c r="B34" s="25"/>
      <c r="C34" s="26"/>
      <c r="D34" s="26"/>
      <c r="E34" s="26"/>
      <c r="F34" s="26"/>
      <c r="G34" s="26"/>
      <c r="H34" s="26"/>
      <c r="I34" s="26"/>
      <c r="J34" s="25"/>
      <c r="L34" s="27"/>
      <c r="M34" s="27"/>
      <c r="N34" s="27"/>
      <c r="O34" s="28"/>
      <c r="P34" s="28"/>
      <c r="Q34" s="28"/>
      <c r="R34" s="28" t="s">
        <v>66</v>
      </c>
      <c r="S34" s="30" t="s">
        <v>68</v>
      </c>
      <c r="T34" s="30" t="s">
        <v>68</v>
      </c>
      <c r="U34" s="29" t="s">
        <v>70</v>
      </c>
      <c r="V34" s="30" t="s">
        <v>111</v>
      </c>
      <c r="W34" s="30" t="s">
        <v>150</v>
      </c>
      <c r="X34" s="54" t="s">
        <v>71</v>
      </c>
      <c r="Y34" s="55"/>
      <c r="Z34" s="26"/>
      <c r="AA34" s="26"/>
      <c r="AB34" s="26"/>
      <c r="AC34" s="26"/>
      <c r="AD34" s="26"/>
      <c r="AE34" s="26"/>
      <c r="AF34" s="26"/>
      <c r="AG34" s="26"/>
      <c r="AH34" s="26"/>
      <c r="AI34" s="26"/>
      <c r="AJ34" s="26"/>
      <c r="AK34" s="26"/>
    </row>
    <row r="35" ht="44.25" customHeight="1">
      <c r="A35" s="8" t="s">
        <v>295</v>
      </c>
      <c r="B35" s="9" t="s">
        <v>296</v>
      </c>
      <c r="C35" s="10" t="s">
        <v>297</v>
      </c>
      <c r="D35" s="11" t="s">
        <v>298</v>
      </c>
      <c r="E35" s="11"/>
      <c r="F35" s="11"/>
      <c r="G35" s="11"/>
      <c r="H35" s="11"/>
      <c r="I35" s="11"/>
      <c r="J35" s="12" t="s">
        <v>299</v>
      </c>
      <c r="K35" s="44" t="s">
        <v>39</v>
      </c>
      <c r="L35" s="33" t="s">
        <v>39</v>
      </c>
      <c r="M35" s="33" t="s">
        <v>38</v>
      </c>
      <c r="N35" s="33" t="s">
        <v>39</v>
      </c>
      <c r="O35" s="15">
        <v>2024.0</v>
      </c>
      <c r="P35" s="16" t="s">
        <v>40</v>
      </c>
      <c r="Q35" s="17" t="s">
        <v>300</v>
      </c>
      <c r="R35" s="17" t="s">
        <v>301</v>
      </c>
      <c r="S35" s="17" t="s">
        <v>302</v>
      </c>
      <c r="T35" s="17" t="s">
        <v>303</v>
      </c>
      <c r="U35" s="17" t="s">
        <v>304</v>
      </c>
      <c r="V35" s="17" t="s">
        <v>305</v>
      </c>
      <c r="W35" s="17" t="s">
        <v>306</v>
      </c>
      <c r="X35" s="17" t="s">
        <v>307</v>
      </c>
      <c r="Y35" s="17" t="s">
        <v>308</v>
      </c>
      <c r="Z35" s="10" t="s">
        <v>108</v>
      </c>
      <c r="AA35" s="10" t="s">
        <v>208</v>
      </c>
      <c r="AB35" s="10" t="s">
        <v>52</v>
      </c>
      <c r="AC35" s="10" t="s">
        <v>53</v>
      </c>
      <c r="AD35" s="10" t="s">
        <v>54</v>
      </c>
      <c r="AE35" s="10" t="s">
        <v>137</v>
      </c>
      <c r="AF35" s="10" t="s">
        <v>162</v>
      </c>
      <c r="AG35" s="10" t="s">
        <v>111</v>
      </c>
      <c r="AH35" s="10" t="s">
        <v>112</v>
      </c>
      <c r="AI35" s="10" t="s">
        <v>52</v>
      </c>
      <c r="AJ35" s="10" t="s">
        <v>113</v>
      </c>
      <c r="AK35" s="34" t="s">
        <v>309</v>
      </c>
    </row>
    <row r="36" ht="33.75" customHeight="1">
      <c r="A36" s="40"/>
      <c r="B36" s="35"/>
      <c r="C36" s="20"/>
      <c r="D36" s="20"/>
      <c r="E36" s="20"/>
      <c r="F36" s="20"/>
      <c r="G36" s="20"/>
      <c r="H36" s="20"/>
      <c r="I36" s="20"/>
      <c r="J36" s="35"/>
      <c r="L36" s="20"/>
      <c r="M36" s="20"/>
      <c r="N36" s="20"/>
      <c r="O36" s="21">
        <v>2023.0</v>
      </c>
      <c r="P36" s="22" t="s">
        <v>40</v>
      </c>
      <c r="Q36" s="23" t="s">
        <v>310</v>
      </c>
      <c r="R36" s="23" t="s">
        <v>311</v>
      </c>
      <c r="S36" s="23" t="s">
        <v>312</v>
      </c>
      <c r="T36" s="23" t="s">
        <v>313</v>
      </c>
      <c r="U36" s="23" t="s">
        <v>314</v>
      </c>
      <c r="V36" s="23" t="s">
        <v>315</v>
      </c>
      <c r="W36" s="23" t="s">
        <v>316</v>
      </c>
      <c r="X36" s="23" t="s">
        <v>317</v>
      </c>
      <c r="Y36" s="23" t="s">
        <v>318</v>
      </c>
      <c r="Z36" s="19"/>
      <c r="AA36" s="19"/>
      <c r="AB36" s="19"/>
      <c r="AC36" s="19"/>
      <c r="AD36" s="19"/>
      <c r="AE36" s="19"/>
      <c r="AF36" s="19"/>
      <c r="AG36" s="19"/>
      <c r="AH36" s="19"/>
      <c r="AI36" s="19"/>
      <c r="AJ36" s="19"/>
      <c r="AK36" s="36"/>
    </row>
    <row r="37" ht="33.75" customHeight="1">
      <c r="A37" s="41"/>
      <c r="B37" s="37"/>
      <c r="C37" s="26"/>
      <c r="D37" s="26"/>
      <c r="E37" s="26"/>
      <c r="F37" s="26"/>
      <c r="G37" s="26"/>
      <c r="H37" s="26"/>
      <c r="I37" s="26"/>
      <c r="J37" s="37"/>
      <c r="K37" s="46"/>
      <c r="L37" s="26"/>
      <c r="M37" s="26"/>
      <c r="N37" s="26"/>
      <c r="O37" s="56"/>
      <c r="P37" s="54"/>
      <c r="Q37" s="54"/>
      <c r="R37" s="54" t="s">
        <v>66</v>
      </c>
      <c r="S37" s="30" t="s">
        <v>138</v>
      </c>
      <c r="T37" s="54" t="s">
        <v>173</v>
      </c>
      <c r="U37" s="30" t="s">
        <v>69</v>
      </c>
      <c r="V37" s="29" t="s">
        <v>70</v>
      </c>
      <c r="W37" s="30" t="s">
        <v>70</v>
      </c>
      <c r="X37" s="54" t="s">
        <v>71</v>
      </c>
      <c r="Y37" s="55"/>
      <c r="Z37" s="26"/>
      <c r="AA37" s="26"/>
      <c r="AB37" s="26"/>
      <c r="AC37" s="26"/>
      <c r="AD37" s="26"/>
      <c r="AE37" s="26"/>
      <c r="AF37" s="26"/>
      <c r="AG37" s="26"/>
      <c r="AH37" s="26"/>
      <c r="AI37" s="26"/>
      <c r="AJ37" s="26"/>
      <c r="AK37" s="39"/>
    </row>
    <row r="38" ht="21.0" customHeight="1">
      <c r="A38" s="8" t="s">
        <v>319</v>
      </c>
      <c r="B38" s="9" t="s">
        <v>320</v>
      </c>
      <c r="C38" s="10" t="s">
        <v>321</v>
      </c>
      <c r="D38" s="11" t="s">
        <v>273</v>
      </c>
      <c r="E38" s="11" t="s">
        <v>322</v>
      </c>
      <c r="F38" s="11" t="s">
        <v>322</v>
      </c>
      <c r="G38" s="11"/>
      <c r="H38" s="11"/>
      <c r="I38" s="11"/>
      <c r="J38" s="12" t="s">
        <v>323</v>
      </c>
      <c r="K38" s="43" t="s">
        <v>39</v>
      </c>
      <c r="L38" s="14" t="s">
        <v>39</v>
      </c>
      <c r="M38" s="14" t="s">
        <v>38</v>
      </c>
      <c r="N38" s="14" t="s">
        <v>39</v>
      </c>
      <c r="O38" s="15">
        <v>2024.0</v>
      </c>
      <c r="P38" s="16" t="s">
        <v>40</v>
      </c>
      <c r="Q38" s="17" t="s">
        <v>324</v>
      </c>
      <c r="R38" s="17" t="s">
        <v>325</v>
      </c>
      <c r="S38" s="17" t="s">
        <v>326</v>
      </c>
      <c r="T38" s="17" t="s">
        <v>327</v>
      </c>
      <c r="U38" s="57" t="s">
        <v>328</v>
      </c>
      <c r="V38" s="17" t="s">
        <v>329</v>
      </c>
      <c r="W38" s="17" t="s">
        <v>330</v>
      </c>
      <c r="X38" s="17" t="s">
        <v>331</v>
      </c>
      <c r="Y38" s="17" t="s">
        <v>87</v>
      </c>
      <c r="Z38" s="10" t="s">
        <v>108</v>
      </c>
      <c r="AA38" s="10" t="s">
        <v>208</v>
      </c>
      <c r="AB38" s="10" t="s">
        <v>52</v>
      </c>
      <c r="AC38" s="10" t="s">
        <v>53</v>
      </c>
      <c r="AD38" s="10" t="s">
        <v>54</v>
      </c>
      <c r="AE38" s="10"/>
      <c r="AF38" s="10"/>
      <c r="AG38" s="10"/>
      <c r="AH38" s="10"/>
      <c r="AI38" s="10"/>
      <c r="AJ38" s="10" t="s">
        <v>55</v>
      </c>
      <c r="AK38" s="10"/>
    </row>
    <row r="39" ht="30.0" customHeight="1">
      <c r="A39" s="40"/>
      <c r="B39" s="19"/>
      <c r="C39" s="20"/>
      <c r="D39" s="20"/>
      <c r="E39" s="20"/>
      <c r="F39" s="20"/>
      <c r="G39" s="20"/>
      <c r="H39" s="20"/>
      <c r="I39" s="20"/>
      <c r="J39" s="19"/>
      <c r="L39" s="20"/>
      <c r="M39" s="20"/>
      <c r="N39" s="20"/>
      <c r="O39" s="21">
        <v>2023.0</v>
      </c>
      <c r="P39" s="22" t="s">
        <v>40</v>
      </c>
      <c r="Q39" s="23" t="s">
        <v>332</v>
      </c>
      <c r="R39" s="23" t="s">
        <v>333</v>
      </c>
      <c r="S39" s="23" t="s">
        <v>334</v>
      </c>
      <c r="T39" s="23" t="s">
        <v>130</v>
      </c>
      <c r="U39" s="23" t="s">
        <v>335</v>
      </c>
      <c r="V39" s="23" t="s">
        <v>336</v>
      </c>
      <c r="W39" s="23" t="s">
        <v>337</v>
      </c>
      <c r="X39" s="23" t="s">
        <v>338</v>
      </c>
      <c r="Y39" s="23" t="s">
        <v>339</v>
      </c>
      <c r="Z39" s="19"/>
      <c r="AA39" s="19"/>
      <c r="AB39" s="19"/>
      <c r="AC39" s="19"/>
      <c r="AD39" s="19"/>
      <c r="AE39" s="19"/>
      <c r="AF39" s="19"/>
      <c r="AG39" s="19"/>
      <c r="AH39" s="19"/>
      <c r="AI39" s="19"/>
      <c r="AJ39" s="19"/>
      <c r="AK39" s="19"/>
    </row>
    <row r="40" ht="22.5" customHeight="1">
      <c r="A40" s="41"/>
      <c r="B40" s="25"/>
      <c r="C40" s="26"/>
      <c r="D40" s="26"/>
      <c r="E40" s="26"/>
      <c r="F40" s="26"/>
      <c r="G40" s="26"/>
      <c r="H40" s="26"/>
      <c r="I40" s="26"/>
      <c r="J40" s="25"/>
      <c r="L40" s="27"/>
      <c r="M40" s="27"/>
      <c r="N40" s="27"/>
      <c r="O40" s="56"/>
      <c r="P40" s="30"/>
      <c r="Q40" s="30"/>
      <c r="R40" s="30" t="s">
        <v>239</v>
      </c>
      <c r="S40" s="28" t="s">
        <v>110</v>
      </c>
      <c r="T40" s="42" t="s">
        <v>162</v>
      </c>
      <c r="U40" s="30" t="s">
        <v>340</v>
      </c>
      <c r="V40" s="30" t="s">
        <v>122</v>
      </c>
      <c r="W40" s="30" t="s">
        <v>70</v>
      </c>
      <c r="X40" s="28" t="s">
        <v>71</v>
      </c>
      <c r="Y40" s="38"/>
      <c r="Z40" s="26"/>
      <c r="AA40" s="26"/>
      <c r="AB40" s="26"/>
      <c r="AC40" s="26"/>
      <c r="AD40" s="26"/>
      <c r="AE40" s="26"/>
      <c r="AF40" s="26"/>
      <c r="AG40" s="26"/>
      <c r="AH40" s="26"/>
      <c r="AI40" s="26"/>
      <c r="AJ40" s="26"/>
      <c r="AK40" s="26"/>
    </row>
    <row r="41" ht="26.25" customHeight="1">
      <c r="A41" s="8" t="s">
        <v>341</v>
      </c>
      <c r="B41" s="9" t="s">
        <v>342</v>
      </c>
      <c r="C41" s="10" t="s">
        <v>343</v>
      </c>
      <c r="D41" s="11" t="s">
        <v>344</v>
      </c>
      <c r="E41" s="11" t="s">
        <v>345</v>
      </c>
      <c r="F41" s="11" t="s">
        <v>346</v>
      </c>
      <c r="G41" s="11"/>
      <c r="H41" s="11"/>
      <c r="I41" s="11"/>
      <c r="J41" s="12" t="s">
        <v>347</v>
      </c>
      <c r="K41" s="44" t="s">
        <v>39</v>
      </c>
      <c r="L41" s="33" t="s">
        <v>39</v>
      </c>
      <c r="M41" s="33" t="s">
        <v>275</v>
      </c>
      <c r="N41" s="33" t="s">
        <v>39</v>
      </c>
      <c r="O41" s="15">
        <v>2024.0</v>
      </c>
      <c r="P41" s="16" t="s">
        <v>40</v>
      </c>
      <c r="Q41" s="17" t="s">
        <v>348</v>
      </c>
      <c r="R41" s="17" t="s">
        <v>349</v>
      </c>
      <c r="S41" s="17" t="s">
        <v>350</v>
      </c>
      <c r="T41" s="17" t="s">
        <v>313</v>
      </c>
      <c r="U41" s="17" t="s">
        <v>351</v>
      </c>
      <c r="V41" s="17" t="s">
        <v>352</v>
      </c>
      <c r="W41" s="17" t="s">
        <v>353</v>
      </c>
      <c r="X41" s="17" t="s">
        <v>354</v>
      </c>
      <c r="Y41" s="17" t="s">
        <v>355</v>
      </c>
      <c r="Z41" s="10" t="s">
        <v>108</v>
      </c>
      <c r="AA41" s="10" t="s">
        <v>208</v>
      </c>
      <c r="AB41" s="10" t="s">
        <v>52</v>
      </c>
      <c r="AC41" s="10" t="s">
        <v>53</v>
      </c>
      <c r="AD41" s="10" t="s">
        <v>54</v>
      </c>
      <c r="AE41" s="10" t="s">
        <v>137</v>
      </c>
      <c r="AF41" s="10" t="s">
        <v>162</v>
      </c>
      <c r="AG41" s="10" t="s">
        <v>111</v>
      </c>
      <c r="AH41" s="10" t="s">
        <v>112</v>
      </c>
      <c r="AI41" s="10" t="s">
        <v>52</v>
      </c>
      <c r="AJ41" s="10" t="s">
        <v>113</v>
      </c>
      <c r="AK41" s="34" t="s">
        <v>356</v>
      </c>
    </row>
    <row r="42" ht="25.5" customHeight="1">
      <c r="A42" s="40"/>
      <c r="B42" s="35"/>
      <c r="C42" s="20"/>
      <c r="D42" s="20"/>
      <c r="E42" s="20"/>
      <c r="F42" s="20"/>
      <c r="G42" s="20"/>
      <c r="H42" s="20"/>
      <c r="I42" s="20"/>
      <c r="J42" s="35"/>
      <c r="L42" s="20"/>
      <c r="M42" s="20"/>
      <c r="N42" s="20"/>
      <c r="O42" s="21">
        <v>2023.0</v>
      </c>
      <c r="P42" s="22" t="s">
        <v>40</v>
      </c>
      <c r="Q42" s="23" t="s">
        <v>357</v>
      </c>
      <c r="R42" s="23" t="s">
        <v>358</v>
      </c>
      <c r="S42" s="23" t="s">
        <v>359</v>
      </c>
      <c r="T42" s="23" t="s">
        <v>339</v>
      </c>
      <c r="U42" s="23" t="s">
        <v>360</v>
      </c>
      <c r="V42" s="23" t="s">
        <v>361</v>
      </c>
      <c r="W42" s="23" t="s">
        <v>362</v>
      </c>
      <c r="X42" s="23" t="s">
        <v>363</v>
      </c>
      <c r="Y42" s="23" t="s">
        <v>364</v>
      </c>
      <c r="Z42" s="19"/>
      <c r="AA42" s="19"/>
      <c r="AB42" s="19"/>
      <c r="AC42" s="19"/>
      <c r="AD42" s="19"/>
      <c r="AE42" s="19"/>
      <c r="AF42" s="19"/>
      <c r="AG42" s="19"/>
      <c r="AH42" s="19"/>
      <c r="AI42" s="19"/>
      <c r="AJ42" s="19"/>
      <c r="AK42" s="36"/>
    </row>
    <row r="43" ht="23.25" customHeight="1">
      <c r="A43" s="41"/>
      <c r="B43" s="37"/>
      <c r="C43" s="26"/>
      <c r="D43" s="26"/>
      <c r="E43" s="26"/>
      <c r="F43" s="26"/>
      <c r="G43" s="26"/>
      <c r="H43" s="26"/>
      <c r="I43" s="26"/>
      <c r="J43" s="37"/>
      <c r="K43" s="46"/>
      <c r="L43" s="26"/>
      <c r="M43" s="26"/>
      <c r="N43" s="26"/>
      <c r="O43" s="56"/>
      <c r="P43" s="28"/>
      <c r="Q43" s="28"/>
      <c r="R43" s="28" t="s">
        <v>66</v>
      </c>
      <c r="S43" s="28" t="s">
        <v>110</v>
      </c>
      <c r="T43" s="30" t="s">
        <v>110</v>
      </c>
      <c r="U43" s="29" t="s">
        <v>70</v>
      </c>
      <c r="V43" s="30" t="s">
        <v>111</v>
      </c>
      <c r="W43" s="30" t="s">
        <v>150</v>
      </c>
      <c r="X43" s="28" t="s">
        <v>71</v>
      </c>
      <c r="Y43" s="38"/>
      <c r="Z43" s="26"/>
      <c r="AA43" s="26"/>
      <c r="AB43" s="26"/>
      <c r="AC43" s="26"/>
      <c r="AD43" s="26"/>
      <c r="AE43" s="26"/>
      <c r="AF43" s="26"/>
      <c r="AG43" s="26"/>
      <c r="AH43" s="26"/>
      <c r="AI43" s="26"/>
      <c r="AJ43" s="26"/>
      <c r="AK43" s="39"/>
    </row>
    <row r="44" ht="27.75" customHeight="1">
      <c r="A44" s="8" t="s">
        <v>365</v>
      </c>
      <c r="B44" s="9" t="s">
        <v>366</v>
      </c>
      <c r="C44" s="10" t="s">
        <v>343</v>
      </c>
      <c r="D44" s="11" t="s">
        <v>344</v>
      </c>
      <c r="E44" s="11" t="s">
        <v>345</v>
      </c>
      <c r="F44" s="11" t="s">
        <v>346</v>
      </c>
      <c r="G44" s="11"/>
      <c r="H44" s="11"/>
      <c r="I44" s="11"/>
      <c r="J44" s="12" t="s">
        <v>367</v>
      </c>
      <c r="K44" s="43" t="s">
        <v>39</v>
      </c>
      <c r="L44" s="14" t="s">
        <v>39</v>
      </c>
      <c r="M44" s="14" t="s">
        <v>38</v>
      </c>
      <c r="N44" s="14" t="s">
        <v>39</v>
      </c>
      <c r="O44" s="15">
        <v>2024.0</v>
      </c>
      <c r="P44" s="16" t="s">
        <v>40</v>
      </c>
      <c r="Q44" s="17" t="s">
        <v>368</v>
      </c>
      <c r="R44" s="17" t="s">
        <v>369</v>
      </c>
      <c r="S44" s="17" t="s">
        <v>370</v>
      </c>
      <c r="T44" s="17" t="s">
        <v>371</v>
      </c>
      <c r="U44" s="17" t="s">
        <v>372</v>
      </c>
      <c r="V44" s="17" t="s">
        <v>373</v>
      </c>
      <c r="W44" s="17" t="s">
        <v>374</v>
      </c>
      <c r="X44" s="17" t="s">
        <v>313</v>
      </c>
      <c r="Y44" s="17" t="s">
        <v>375</v>
      </c>
      <c r="Z44" s="10" t="s">
        <v>108</v>
      </c>
      <c r="AA44" s="10" t="s">
        <v>376</v>
      </c>
      <c r="AB44" s="10" t="s">
        <v>52</v>
      </c>
      <c r="AC44" s="10" t="s">
        <v>53</v>
      </c>
      <c r="AD44" s="10" t="s">
        <v>54</v>
      </c>
      <c r="AE44" s="10"/>
      <c r="AF44" s="10"/>
      <c r="AG44" s="10"/>
      <c r="AH44" s="10"/>
      <c r="AI44" s="10"/>
      <c r="AJ44" s="10" t="s">
        <v>113</v>
      </c>
      <c r="AK44" s="10" t="s">
        <v>56</v>
      </c>
    </row>
    <row r="45" ht="33.75" customHeight="1">
      <c r="A45" s="40"/>
      <c r="B45" s="19"/>
      <c r="C45" s="20"/>
      <c r="D45" s="20"/>
      <c r="E45" s="20"/>
      <c r="F45" s="20"/>
      <c r="G45" s="20"/>
      <c r="H45" s="20"/>
      <c r="I45" s="20"/>
      <c r="J45" s="19"/>
      <c r="L45" s="20"/>
      <c r="M45" s="20"/>
      <c r="N45" s="20"/>
      <c r="O45" s="21">
        <v>2023.0</v>
      </c>
      <c r="P45" s="22" t="s">
        <v>40</v>
      </c>
      <c r="Q45" s="23" t="s">
        <v>377</v>
      </c>
      <c r="R45" s="23" t="s">
        <v>378</v>
      </c>
      <c r="S45" s="23" t="s">
        <v>379</v>
      </c>
      <c r="T45" s="23" t="s">
        <v>380</v>
      </c>
      <c r="U45" s="23" t="s">
        <v>381</v>
      </c>
      <c r="V45" s="23" t="s">
        <v>382</v>
      </c>
      <c r="W45" s="23" t="s">
        <v>383</v>
      </c>
      <c r="X45" s="23" t="s">
        <v>359</v>
      </c>
      <c r="Y45" s="23" t="s">
        <v>384</v>
      </c>
      <c r="Z45" s="19"/>
      <c r="AA45" s="19"/>
      <c r="AB45" s="19"/>
      <c r="AC45" s="19"/>
      <c r="AD45" s="19"/>
      <c r="AE45" s="19"/>
      <c r="AF45" s="19"/>
      <c r="AG45" s="19"/>
      <c r="AH45" s="19"/>
      <c r="AI45" s="19"/>
      <c r="AJ45" s="19"/>
      <c r="AK45" s="19"/>
    </row>
    <row r="46" ht="26.25" customHeight="1">
      <c r="A46" s="41"/>
      <c r="B46" s="25"/>
      <c r="C46" s="26"/>
      <c r="D46" s="26"/>
      <c r="E46" s="26"/>
      <c r="F46" s="26"/>
      <c r="G46" s="26"/>
      <c r="H46" s="26"/>
      <c r="I46" s="26"/>
      <c r="J46" s="25"/>
      <c r="L46" s="27"/>
      <c r="M46" s="27"/>
      <c r="N46" s="27"/>
      <c r="O46" s="56"/>
      <c r="P46" s="28"/>
      <c r="Q46" s="28"/>
      <c r="R46" s="28" t="s">
        <v>66</v>
      </c>
      <c r="S46" s="28" t="s">
        <v>110</v>
      </c>
      <c r="T46" s="28" t="s">
        <v>173</v>
      </c>
      <c r="U46" s="30" t="s">
        <v>69</v>
      </c>
      <c r="V46" s="30" t="s">
        <v>111</v>
      </c>
      <c r="W46" s="29" t="s">
        <v>174</v>
      </c>
      <c r="X46" s="28" t="s">
        <v>71</v>
      </c>
      <c r="Y46" s="55"/>
      <c r="Z46" s="26"/>
      <c r="AA46" s="26"/>
      <c r="AB46" s="26"/>
      <c r="AC46" s="26"/>
      <c r="AD46" s="26"/>
      <c r="AE46" s="26"/>
      <c r="AF46" s="26"/>
      <c r="AG46" s="26"/>
      <c r="AH46" s="26"/>
      <c r="AI46" s="26"/>
      <c r="AJ46" s="26"/>
      <c r="AK46" s="26"/>
    </row>
    <row r="47" ht="44.25" customHeight="1">
      <c r="A47" s="8" t="s">
        <v>385</v>
      </c>
      <c r="B47" s="9" t="s">
        <v>386</v>
      </c>
      <c r="C47" s="10" t="s">
        <v>387</v>
      </c>
      <c r="D47" s="11">
        <v>0.65</v>
      </c>
      <c r="E47" s="11"/>
      <c r="F47" s="11"/>
      <c r="G47" s="11"/>
      <c r="H47" s="11"/>
      <c r="I47" s="11"/>
      <c r="J47" s="12" t="s">
        <v>388</v>
      </c>
      <c r="K47" s="44" t="s">
        <v>39</v>
      </c>
      <c r="L47" s="33" t="s">
        <v>39</v>
      </c>
      <c r="M47" s="33" t="s">
        <v>38</v>
      </c>
      <c r="N47" s="33" t="s">
        <v>39</v>
      </c>
      <c r="O47" s="15">
        <v>2024.0</v>
      </c>
      <c r="P47" s="16" t="s">
        <v>40</v>
      </c>
      <c r="Q47" s="17" t="s">
        <v>389</v>
      </c>
      <c r="R47" s="17" t="s">
        <v>390</v>
      </c>
      <c r="S47" s="17" t="s">
        <v>391</v>
      </c>
      <c r="T47" s="17" t="s">
        <v>392</v>
      </c>
      <c r="U47" s="17" t="s">
        <v>393</v>
      </c>
      <c r="V47" s="17" t="s">
        <v>394</v>
      </c>
      <c r="W47" s="17" t="s">
        <v>395</v>
      </c>
      <c r="X47" s="17" t="s">
        <v>396</v>
      </c>
      <c r="Y47" s="17" t="s">
        <v>289</v>
      </c>
      <c r="Z47" s="10" t="s">
        <v>50</v>
      </c>
      <c r="AA47" s="10" t="s">
        <v>397</v>
      </c>
      <c r="AB47" s="10" t="s">
        <v>52</v>
      </c>
      <c r="AC47" s="10" t="s">
        <v>53</v>
      </c>
      <c r="AD47" s="10" t="s">
        <v>54</v>
      </c>
      <c r="AE47" s="10"/>
      <c r="AF47" s="10"/>
      <c r="AG47" s="10"/>
      <c r="AH47" s="10"/>
      <c r="AI47" s="10"/>
      <c r="AJ47" s="10" t="s">
        <v>398</v>
      </c>
      <c r="AK47" s="34" t="s">
        <v>56</v>
      </c>
    </row>
    <row r="48" ht="36.0" customHeight="1">
      <c r="A48" s="40"/>
      <c r="B48" s="35"/>
      <c r="C48" s="20"/>
      <c r="D48" s="20"/>
      <c r="E48" s="20"/>
      <c r="F48" s="20"/>
      <c r="G48" s="20"/>
      <c r="H48" s="20"/>
      <c r="I48" s="20"/>
      <c r="J48" s="35"/>
      <c r="L48" s="20"/>
      <c r="M48" s="20"/>
      <c r="N48" s="20"/>
      <c r="O48" s="21">
        <v>2023.0</v>
      </c>
      <c r="P48" s="22" t="s">
        <v>40</v>
      </c>
      <c r="Q48" s="23" t="s">
        <v>399</v>
      </c>
      <c r="R48" s="23" t="s">
        <v>400</v>
      </c>
      <c r="S48" s="23" t="s">
        <v>401</v>
      </c>
      <c r="T48" s="23" t="s">
        <v>402</v>
      </c>
      <c r="U48" s="23" t="s">
        <v>403</v>
      </c>
      <c r="V48" s="23" t="s">
        <v>404</v>
      </c>
      <c r="W48" s="23" t="s">
        <v>65</v>
      </c>
      <c r="X48" s="23" t="s">
        <v>405</v>
      </c>
      <c r="Y48" s="23" t="s">
        <v>406</v>
      </c>
      <c r="Z48" s="19"/>
      <c r="AA48" s="19"/>
      <c r="AB48" s="19"/>
      <c r="AC48" s="19"/>
      <c r="AD48" s="19"/>
      <c r="AE48" s="19"/>
      <c r="AF48" s="19"/>
      <c r="AG48" s="19"/>
      <c r="AH48" s="19"/>
      <c r="AI48" s="19"/>
      <c r="AJ48" s="19"/>
      <c r="AK48" s="36"/>
    </row>
    <row r="49" ht="36.0" customHeight="1">
      <c r="A49" s="41"/>
      <c r="B49" s="37"/>
      <c r="C49" s="26"/>
      <c r="D49" s="26"/>
      <c r="E49" s="26"/>
      <c r="F49" s="26"/>
      <c r="G49" s="26"/>
      <c r="H49" s="26"/>
      <c r="I49" s="26"/>
      <c r="J49" s="37"/>
      <c r="K49" s="46"/>
      <c r="L49" s="26"/>
      <c r="M49" s="26"/>
      <c r="N49" s="26"/>
      <c r="O49" s="56"/>
      <c r="P49" s="42"/>
      <c r="Q49" s="42"/>
      <c r="R49" s="42" t="s">
        <v>149</v>
      </c>
      <c r="S49" s="29" t="s">
        <v>67</v>
      </c>
      <c r="T49" s="30" t="s">
        <v>110</v>
      </c>
      <c r="U49" s="42" t="s">
        <v>69</v>
      </c>
      <c r="V49" s="30" t="s">
        <v>111</v>
      </c>
      <c r="W49" s="30" t="s">
        <v>150</v>
      </c>
      <c r="X49" s="30" t="s">
        <v>70</v>
      </c>
      <c r="Y49" s="31"/>
      <c r="Z49" s="26"/>
      <c r="AA49" s="26"/>
      <c r="AB49" s="26"/>
      <c r="AC49" s="26"/>
      <c r="AD49" s="26"/>
      <c r="AE49" s="26"/>
      <c r="AF49" s="26"/>
      <c r="AG49" s="26"/>
      <c r="AH49" s="26"/>
      <c r="AI49" s="26"/>
      <c r="AJ49" s="26"/>
      <c r="AK49" s="39"/>
    </row>
    <row r="50" ht="29.25" customHeight="1">
      <c r="A50" s="8" t="s">
        <v>407</v>
      </c>
      <c r="B50" s="9" t="s">
        <v>408</v>
      </c>
      <c r="C50" s="10" t="s">
        <v>387</v>
      </c>
      <c r="D50" s="11">
        <v>0.5</v>
      </c>
      <c r="E50" s="11"/>
      <c r="F50" s="11"/>
      <c r="G50" s="11"/>
      <c r="H50" s="11"/>
      <c r="I50" s="11"/>
      <c r="J50" s="12" t="s">
        <v>409</v>
      </c>
      <c r="K50" s="43" t="s">
        <v>39</v>
      </c>
      <c r="L50" s="14" t="s">
        <v>274</v>
      </c>
      <c r="M50" s="14" t="s">
        <v>38</v>
      </c>
      <c r="N50" s="14" t="s">
        <v>39</v>
      </c>
      <c r="O50" s="15">
        <v>2024.0</v>
      </c>
      <c r="P50" s="16" t="s">
        <v>40</v>
      </c>
      <c r="Q50" s="17" t="s">
        <v>410</v>
      </c>
      <c r="R50" s="17" t="s">
        <v>411</v>
      </c>
      <c r="S50" s="17" t="s">
        <v>412</v>
      </c>
      <c r="T50" s="17" t="s">
        <v>413</v>
      </c>
      <c r="U50" s="17" t="s">
        <v>414</v>
      </c>
      <c r="V50" s="17" t="s">
        <v>415</v>
      </c>
      <c r="W50" s="17" t="s">
        <v>416</v>
      </c>
      <c r="X50" s="17" t="s">
        <v>417</v>
      </c>
      <c r="Y50" s="17" t="s">
        <v>418</v>
      </c>
      <c r="Z50" s="10" t="s">
        <v>50</v>
      </c>
      <c r="AA50" s="10" t="s">
        <v>397</v>
      </c>
      <c r="AB50" s="10" t="s">
        <v>52</v>
      </c>
      <c r="AC50" s="10" t="s">
        <v>53</v>
      </c>
      <c r="AD50" s="10"/>
      <c r="AE50" s="10"/>
      <c r="AF50" s="10"/>
      <c r="AG50" s="10"/>
      <c r="AH50" s="10"/>
      <c r="AI50" s="10"/>
      <c r="AJ50" s="10" t="s">
        <v>398</v>
      </c>
      <c r="AK50" s="10" t="s">
        <v>56</v>
      </c>
    </row>
    <row r="51" ht="23.25" customHeight="1">
      <c r="A51" s="40"/>
      <c r="B51" s="19"/>
      <c r="C51" s="20"/>
      <c r="D51" s="20"/>
      <c r="E51" s="20"/>
      <c r="F51" s="20"/>
      <c r="G51" s="20"/>
      <c r="H51" s="20"/>
      <c r="I51" s="20"/>
      <c r="J51" s="19"/>
      <c r="L51" s="20"/>
      <c r="M51" s="20"/>
      <c r="N51" s="20"/>
      <c r="O51" s="21">
        <v>2023.0</v>
      </c>
      <c r="P51" s="22" t="s">
        <v>40</v>
      </c>
      <c r="Q51" s="23" t="s">
        <v>419</v>
      </c>
      <c r="R51" s="23" t="s">
        <v>420</v>
      </c>
      <c r="S51" s="23" t="s">
        <v>421</v>
      </c>
      <c r="T51" s="23" t="s">
        <v>422</v>
      </c>
      <c r="U51" s="23" t="s">
        <v>423</v>
      </c>
      <c r="V51" s="23" t="s">
        <v>424</v>
      </c>
      <c r="W51" s="23" t="s">
        <v>425</v>
      </c>
      <c r="X51" s="23" t="s">
        <v>426</v>
      </c>
      <c r="Y51" s="23" t="s">
        <v>313</v>
      </c>
      <c r="Z51" s="19"/>
      <c r="AA51" s="19"/>
      <c r="AB51" s="19"/>
      <c r="AC51" s="19"/>
      <c r="AD51" s="19"/>
      <c r="AE51" s="19"/>
      <c r="AF51" s="19"/>
      <c r="AG51" s="19"/>
      <c r="AH51" s="19"/>
      <c r="AI51" s="19"/>
      <c r="AJ51" s="19"/>
      <c r="AK51" s="19"/>
    </row>
    <row r="52" ht="23.25" customHeight="1">
      <c r="A52" s="41"/>
      <c r="B52" s="25"/>
      <c r="C52" s="26"/>
      <c r="D52" s="26"/>
      <c r="E52" s="26"/>
      <c r="F52" s="26"/>
      <c r="G52" s="26"/>
      <c r="H52" s="26"/>
      <c r="I52" s="26"/>
      <c r="J52" s="25"/>
      <c r="L52" s="27"/>
      <c r="M52" s="27"/>
      <c r="N52" s="27"/>
      <c r="O52" s="56"/>
      <c r="P52" s="28"/>
      <c r="Q52" s="28"/>
      <c r="R52" s="28" t="s">
        <v>66</v>
      </c>
      <c r="S52" s="29" t="s">
        <v>67</v>
      </c>
      <c r="T52" s="29" t="s">
        <v>138</v>
      </c>
      <c r="U52" s="30" t="s">
        <v>69</v>
      </c>
      <c r="V52" s="29" t="s">
        <v>70</v>
      </c>
      <c r="W52" s="30" t="s">
        <v>70</v>
      </c>
      <c r="X52" s="30" t="s">
        <v>70</v>
      </c>
      <c r="Y52" s="31"/>
      <c r="Z52" s="26"/>
      <c r="AA52" s="26"/>
      <c r="AB52" s="26"/>
      <c r="AC52" s="26"/>
      <c r="AD52" s="26"/>
      <c r="AE52" s="26"/>
      <c r="AF52" s="26"/>
      <c r="AG52" s="26"/>
      <c r="AH52" s="26"/>
      <c r="AI52" s="26"/>
      <c r="AJ52" s="26"/>
      <c r="AK52" s="26"/>
    </row>
    <row r="53" ht="24.0" customHeight="1">
      <c r="A53" s="8" t="s">
        <v>427</v>
      </c>
      <c r="B53" s="9" t="s">
        <v>428</v>
      </c>
      <c r="C53" s="10" t="s">
        <v>387</v>
      </c>
      <c r="D53" s="11" t="s">
        <v>96</v>
      </c>
      <c r="E53" s="11"/>
      <c r="F53" s="11"/>
      <c r="G53" s="11"/>
      <c r="H53" s="11"/>
      <c r="I53" s="11"/>
      <c r="J53" s="12" t="s">
        <v>429</v>
      </c>
      <c r="K53" s="44" t="s">
        <v>39</v>
      </c>
      <c r="L53" s="33"/>
      <c r="M53" s="33" t="s">
        <v>38</v>
      </c>
      <c r="N53" s="33"/>
      <c r="O53" s="15">
        <v>2024.0</v>
      </c>
      <c r="P53" s="16" t="s">
        <v>430</v>
      </c>
      <c r="Q53" s="17" t="s">
        <v>431</v>
      </c>
      <c r="R53" s="17" t="s">
        <v>432</v>
      </c>
      <c r="S53" s="17" t="s">
        <v>433</v>
      </c>
      <c r="T53" s="17" t="s">
        <v>334</v>
      </c>
      <c r="U53" s="17" t="s">
        <v>434</v>
      </c>
      <c r="V53" s="17" t="s">
        <v>435</v>
      </c>
      <c r="W53" s="17" t="s">
        <v>436</v>
      </c>
      <c r="X53" s="17" t="s">
        <v>437</v>
      </c>
      <c r="Y53" s="17" t="s">
        <v>438</v>
      </c>
      <c r="Z53" s="10" t="s">
        <v>50</v>
      </c>
      <c r="AA53" s="10" t="s">
        <v>397</v>
      </c>
      <c r="AB53" s="10" t="s">
        <v>52</v>
      </c>
      <c r="AC53" s="10" t="s">
        <v>53</v>
      </c>
      <c r="AD53" s="10"/>
      <c r="AE53" s="10"/>
      <c r="AF53" s="10"/>
      <c r="AG53" s="10"/>
      <c r="AH53" s="10"/>
      <c r="AI53" s="10"/>
      <c r="AJ53" s="10" t="s">
        <v>398</v>
      </c>
      <c r="AK53" s="34" t="s">
        <v>56</v>
      </c>
    </row>
    <row r="54" ht="34.5" customHeight="1">
      <c r="A54" s="40"/>
      <c r="B54" s="35"/>
      <c r="C54" s="20"/>
      <c r="D54" s="20"/>
      <c r="E54" s="20"/>
      <c r="F54" s="20"/>
      <c r="G54" s="20"/>
      <c r="H54" s="20"/>
      <c r="I54" s="20"/>
      <c r="J54" s="35"/>
      <c r="L54" s="20"/>
      <c r="M54" s="20"/>
      <c r="N54" s="20"/>
      <c r="O54" s="21">
        <v>2023.0</v>
      </c>
      <c r="P54" s="22" t="s">
        <v>430</v>
      </c>
      <c r="Q54" s="23" t="s">
        <v>439</v>
      </c>
      <c r="R54" s="23" t="s">
        <v>440</v>
      </c>
      <c r="S54" s="23" t="s">
        <v>225</v>
      </c>
      <c r="T54" s="23" t="s">
        <v>421</v>
      </c>
      <c r="U54" s="23" t="s">
        <v>441</v>
      </c>
      <c r="V54" s="23" t="s">
        <v>442</v>
      </c>
      <c r="W54" s="23" t="s">
        <v>443</v>
      </c>
      <c r="X54" s="23" t="s">
        <v>444</v>
      </c>
      <c r="Y54" s="23" t="s">
        <v>445</v>
      </c>
      <c r="Z54" s="19"/>
      <c r="AA54" s="19"/>
      <c r="AB54" s="19"/>
      <c r="AC54" s="19"/>
      <c r="AD54" s="19"/>
      <c r="AE54" s="19"/>
      <c r="AF54" s="19"/>
      <c r="AG54" s="19"/>
      <c r="AH54" s="19"/>
      <c r="AI54" s="19"/>
      <c r="AJ54" s="19"/>
      <c r="AK54" s="36"/>
    </row>
    <row r="55" ht="26.25" customHeight="1">
      <c r="A55" s="41"/>
      <c r="B55" s="37"/>
      <c r="C55" s="26"/>
      <c r="D55" s="26"/>
      <c r="E55" s="26"/>
      <c r="F55" s="26"/>
      <c r="G55" s="26"/>
      <c r="H55" s="26"/>
      <c r="I55" s="26"/>
      <c r="J55" s="37"/>
      <c r="K55" s="46"/>
      <c r="L55" s="26"/>
      <c r="M55" s="26"/>
      <c r="N55" s="26"/>
      <c r="O55" s="56"/>
      <c r="P55" s="28"/>
      <c r="Q55" s="28"/>
      <c r="R55" s="28" t="s">
        <v>446</v>
      </c>
      <c r="S55" s="30" t="s">
        <v>173</v>
      </c>
      <c r="T55" s="42" t="s">
        <v>240</v>
      </c>
      <c r="U55" s="30" t="s">
        <v>447</v>
      </c>
      <c r="V55" s="30" t="s">
        <v>111</v>
      </c>
      <c r="W55" s="30" t="s">
        <v>150</v>
      </c>
      <c r="X55" s="30" t="s">
        <v>70</v>
      </c>
      <c r="Y55" s="31"/>
      <c r="Z55" s="26"/>
      <c r="AA55" s="26"/>
      <c r="AB55" s="26"/>
      <c r="AC55" s="26"/>
      <c r="AD55" s="26"/>
      <c r="AE55" s="26"/>
      <c r="AF55" s="26"/>
      <c r="AG55" s="26"/>
      <c r="AH55" s="26"/>
      <c r="AI55" s="26"/>
      <c r="AJ55" s="26"/>
      <c r="AK55" s="39"/>
    </row>
    <row r="56" ht="27.0" customHeight="1">
      <c r="A56" s="8" t="s">
        <v>448</v>
      </c>
      <c r="B56" s="9" t="s">
        <v>449</v>
      </c>
      <c r="C56" s="10" t="s">
        <v>450</v>
      </c>
      <c r="D56" s="11" t="s">
        <v>451</v>
      </c>
      <c r="E56" s="11" t="s">
        <v>452</v>
      </c>
      <c r="F56" s="11"/>
      <c r="G56" s="11"/>
      <c r="H56" s="11"/>
      <c r="I56" s="11"/>
      <c r="J56" s="12" t="s">
        <v>453</v>
      </c>
      <c r="K56" s="43" t="s">
        <v>39</v>
      </c>
      <c r="L56" s="14" t="s">
        <v>39</v>
      </c>
      <c r="M56" s="14" t="s">
        <v>127</v>
      </c>
      <c r="N56" s="14" t="s">
        <v>39</v>
      </c>
      <c r="O56" s="15">
        <v>2024.0</v>
      </c>
      <c r="P56" s="16" t="s">
        <v>40</v>
      </c>
      <c r="Q56" s="17" t="s">
        <v>454</v>
      </c>
      <c r="R56" s="17" t="s">
        <v>455</v>
      </c>
      <c r="S56" s="17" t="s">
        <v>456</v>
      </c>
      <c r="T56" s="17" t="s">
        <v>457</v>
      </c>
      <c r="U56" s="17" t="s">
        <v>458</v>
      </c>
      <c r="V56" s="17" t="s">
        <v>459</v>
      </c>
      <c r="W56" s="17" t="s">
        <v>460</v>
      </c>
      <c r="X56" s="17" t="s">
        <v>461</v>
      </c>
      <c r="Y56" s="17" t="s">
        <v>225</v>
      </c>
      <c r="Z56" s="10" t="s">
        <v>108</v>
      </c>
      <c r="AA56" s="10" t="s">
        <v>376</v>
      </c>
      <c r="AB56" s="10" t="s">
        <v>254</v>
      </c>
      <c r="AC56" s="10" t="s">
        <v>53</v>
      </c>
      <c r="AD56" s="10" t="s">
        <v>54</v>
      </c>
      <c r="AE56" s="10"/>
      <c r="AF56" s="10"/>
      <c r="AG56" s="10"/>
      <c r="AH56" s="10"/>
      <c r="AI56" s="10"/>
      <c r="AJ56" s="10" t="s">
        <v>462</v>
      </c>
      <c r="AK56" s="10"/>
    </row>
    <row r="57" ht="26.25" customHeight="1">
      <c r="A57" s="40"/>
      <c r="B57" s="19"/>
      <c r="C57" s="20"/>
      <c r="D57" s="20"/>
      <c r="E57" s="20"/>
      <c r="F57" s="20"/>
      <c r="G57" s="20"/>
      <c r="H57" s="20"/>
      <c r="I57" s="20"/>
      <c r="J57" s="19"/>
      <c r="L57" s="20"/>
      <c r="M57" s="20"/>
      <c r="N57" s="20"/>
      <c r="O57" s="21">
        <v>2023.0</v>
      </c>
      <c r="P57" s="22" t="s">
        <v>40</v>
      </c>
      <c r="Q57" s="23" t="s">
        <v>463</v>
      </c>
      <c r="R57" s="23" t="s">
        <v>464</v>
      </c>
      <c r="S57" s="23" t="s">
        <v>103</v>
      </c>
      <c r="T57" s="23" t="s">
        <v>465</v>
      </c>
      <c r="U57" s="23" t="s">
        <v>466</v>
      </c>
      <c r="V57" s="23" t="s">
        <v>467</v>
      </c>
      <c r="W57" s="23" t="s">
        <v>468</v>
      </c>
      <c r="X57" s="23" t="s">
        <v>469</v>
      </c>
      <c r="Y57" s="23" t="s">
        <v>102</v>
      </c>
      <c r="Z57" s="19"/>
      <c r="AA57" s="19"/>
      <c r="AB57" s="19"/>
      <c r="AC57" s="19"/>
      <c r="AD57" s="19"/>
      <c r="AE57" s="19"/>
      <c r="AF57" s="19"/>
      <c r="AG57" s="19"/>
      <c r="AH57" s="19"/>
      <c r="AI57" s="19"/>
      <c r="AJ57" s="19"/>
      <c r="AK57" s="19"/>
    </row>
    <row r="58" ht="22.5" customHeight="1">
      <c r="A58" s="41"/>
      <c r="B58" s="25"/>
      <c r="C58" s="26"/>
      <c r="D58" s="26"/>
      <c r="E58" s="26"/>
      <c r="F58" s="26"/>
      <c r="G58" s="26"/>
      <c r="H58" s="26"/>
      <c r="I58" s="26"/>
      <c r="J58" s="25"/>
      <c r="L58" s="27"/>
      <c r="M58" s="27"/>
      <c r="N58" s="27"/>
      <c r="O58" s="56"/>
      <c r="P58" s="30"/>
      <c r="Q58" s="30"/>
      <c r="R58" s="30" t="s">
        <v>470</v>
      </c>
      <c r="S58" s="30" t="s">
        <v>162</v>
      </c>
      <c r="T58" s="30" t="s">
        <v>110</v>
      </c>
      <c r="U58" s="30" t="s">
        <v>69</v>
      </c>
      <c r="V58" s="29" t="s">
        <v>70</v>
      </c>
      <c r="W58" s="29" t="s">
        <v>174</v>
      </c>
      <c r="X58" s="28" t="s">
        <v>71</v>
      </c>
      <c r="Y58" s="38"/>
      <c r="Z58" s="26"/>
      <c r="AA58" s="26"/>
      <c r="AB58" s="26"/>
      <c r="AC58" s="26"/>
      <c r="AD58" s="26"/>
      <c r="AE58" s="26"/>
      <c r="AF58" s="26"/>
      <c r="AG58" s="26"/>
      <c r="AH58" s="26"/>
      <c r="AI58" s="26"/>
      <c r="AJ58" s="26"/>
      <c r="AK58" s="26"/>
    </row>
    <row r="59" ht="16.5" customHeight="1">
      <c r="A59" s="8" t="s">
        <v>471</v>
      </c>
      <c r="B59" s="9" t="s">
        <v>472</v>
      </c>
      <c r="C59" s="10" t="s">
        <v>450</v>
      </c>
      <c r="D59" s="11" t="s">
        <v>451</v>
      </c>
      <c r="E59" s="11" t="s">
        <v>452</v>
      </c>
      <c r="F59" s="11"/>
      <c r="G59" s="11"/>
      <c r="H59" s="11"/>
      <c r="I59" s="11"/>
      <c r="J59" s="12" t="s">
        <v>473</v>
      </c>
      <c r="K59" s="44" t="s">
        <v>39</v>
      </c>
      <c r="L59" s="33" t="s">
        <v>39</v>
      </c>
      <c r="M59" s="33" t="s">
        <v>127</v>
      </c>
      <c r="N59" s="33" t="s">
        <v>39</v>
      </c>
      <c r="O59" s="15">
        <v>2024.0</v>
      </c>
      <c r="P59" s="16" t="s">
        <v>40</v>
      </c>
      <c r="Q59" s="17" t="s">
        <v>474</v>
      </c>
      <c r="R59" s="17" t="s">
        <v>475</v>
      </c>
      <c r="S59" s="17" t="s">
        <v>65</v>
      </c>
      <c r="T59" s="17" t="s">
        <v>476</v>
      </c>
      <c r="U59" s="17" t="s">
        <v>477</v>
      </c>
      <c r="V59" s="17" t="s">
        <v>478</v>
      </c>
      <c r="W59" s="17" t="s">
        <v>479</v>
      </c>
      <c r="X59" s="17" t="s">
        <v>480</v>
      </c>
      <c r="Y59" s="17" t="s">
        <v>401</v>
      </c>
      <c r="Z59" s="10" t="s">
        <v>108</v>
      </c>
      <c r="AA59" s="10" t="s">
        <v>376</v>
      </c>
      <c r="AB59" s="10" t="s">
        <v>52</v>
      </c>
      <c r="AC59" s="10" t="s">
        <v>53</v>
      </c>
      <c r="AD59" s="10" t="s">
        <v>54</v>
      </c>
      <c r="AE59" s="10"/>
      <c r="AF59" s="10"/>
      <c r="AG59" s="10"/>
      <c r="AH59" s="10"/>
      <c r="AI59" s="10"/>
      <c r="AJ59" s="10" t="s">
        <v>462</v>
      </c>
      <c r="AK59" s="34"/>
    </row>
    <row r="60">
      <c r="A60" s="40"/>
      <c r="B60" s="35"/>
      <c r="C60" s="20"/>
      <c r="D60" s="20"/>
      <c r="E60" s="20"/>
      <c r="F60" s="20"/>
      <c r="G60" s="20"/>
      <c r="H60" s="20"/>
      <c r="I60" s="20"/>
      <c r="J60" s="35"/>
      <c r="L60" s="20"/>
      <c r="M60" s="20"/>
      <c r="N60" s="20"/>
      <c r="O60" s="21">
        <v>2023.0</v>
      </c>
      <c r="P60" s="22" t="s">
        <v>40</v>
      </c>
      <c r="Q60" s="23" t="s">
        <v>481</v>
      </c>
      <c r="R60" s="23" t="s">
        <v>482</v>
      </c>
      <c r="S60" s="23" t="s">
        <v>79</v>
      </c>
      <c r="T60" s="23" t="s">
        <v>483</v>
      </c>
      <c r="U60" s="23" t="s">
        <v>484</v>
      </c>
      <c r="V60" s="23" t="s">
        <v>485</v>
      </c>
      <c r="W60" s="23" t="s">
        <v>486</v>
      </c>
      <c r="X60" s="23" t="s">
        <v>487</v>
      </c>
      <c r="Y60" s="23" t="s">
        <v>488</v>
      </c>
      <c r="Z60" s="19"/>
      <c r="AA60" s="19"/>
      <c r="AB60" s="19"/>
      <c r="AC60" s="19"/>
      <c r="AD60" s="19"/>
      <c r="AE60" s="19"/>
      <c r="AF60" s="19"/>
      <c r="AG60" s="19"/>
      <c r="AH60" s="19"/>
      <c r="AI60" s="19"/>
      <c r="AJ60" s="19"/>
      <c r="AK60" s="36"/>
    </row>
    <row r="61" ht="15.0" customHeight="1">
      <c r="A61" s="41"/>
      <c r="B61" s="37"/>
      <c r="C61" s="26"/>
      <c r="D61" s="26"/>
      <c r="E61" s="26"/>
      <c r="F61" s="26"/>
      <c r="G61" s="26"/>
      <c r="H61" s="26"/>
      <c r="I61" s="26"/>
      <c r="J61" s="37"/>
      <c r="K61" s="46"/>
      <c r="L61" s="26"/>
      <c r="M61" s="26"/>
      <c r="N61" s="26"/>
      <c r="O61" s="56"/>
      <c r="P61" s="30"/>
      <c r="Q61" s="30"/>
      <c r="R61" s="30" t="s">
        <v>239</v>
      </c>
      <c r="S61" s="29" t="s">
        <v>67</v>
      </c>
      <c r="T61" s="29" t="s">
        <v>138</v>
      </c>
      <c r="U61" s="30" t="s">
        <v>447</v>
      </c>
      <c r="V61" s="29" t="s">
        <v>70</v>
      </c>
      <c r="W61" s="30" t="s">
        <v>70</v>
      </c>
      <c r="X61" s="28" t="s">
        <v>71</v>
      </c>
      <c r="Y61" s="38"/>
      <c r="Z61" s="26"/>
      <c r="AA61" s="26"/>
      <c r="AB61" s="26"/>
      <c r="AC61" s="26"/>
      <c r="AD61" s="26"/>
      <c r="AE61" s="26"/>
      <c r="AF61" s="26"/>
      <c r="AG61" s="26"/>
      <c r="AH61" s="26"/>
      <c r="AI61" s="26"/>
      <c r="AJ61" s="26"/>
      <c r="AK61" s="39"/>
    </row>
    <row r="62" ht="36.75" customHeight="1">
      <c r="A62" s="8" t="s">
        <v>489</v>
      </c>
      <c r="B62" s="9" t="s">
        <v>490</v>
      </c>
      <c r="C62" s="10" t="s">
        <v>450</v>
      </c>
      <c r="D62" s="11" t="s">
        <v>451</v>
      </c>
      <c r="E62" s="11" t="s">
        <v>452</v>
      </c>
      <c r="F62" s="11"/>
      <c r="G62" s="11"/>
      <c r="H62" s="11"/>
      <c r="I62" s="11"/>
      <c r="J62" s="12" t="s">
        <v>491</v>
      </c>
      <c r="K62" s="43" t="s">
        <v>39</v>
      </c>
      <c r="L62" s="14" t="s">
        <v>39</v>
      </c>
      <c r="M62" s="14" t="s">
        <v>38</v>
      </c>
      <c r="N62" s="14" t="s">
        <v>39</v>
      </c>
      <c r="O62" s="15">
        <v>2024.0</v>
      </c>
      <c r="P62" s="16" t="s">
        <v>40</v>
      </c>
      <c r="Q62" s="17" t="s">
        <v>492</v>
      </c>
      <c r="R62" s="17" t="s">
        <v>493</v>
      </c>
      <c r="S62" s="17" t="s">
        <v>494</v>
      </c>
      <c r="T62" s="17" t="s">
        <v>495</v>
      </c>
      <c r="U62" s="17" t="s">
        <v>496</v>
      </c>
      <c r="V62" s="17" t="s">
        <v>497</v>
      </c>
      <c r="W62" s="17" t="s">
        <v>498</v>
      </c>
      <c r="X62" s="17" t="s">
        <v>499</v>
      </c>
      <c r="Y62" s="17" t="s">
        <v>500</v>
      </c>
      <c r="Z62" s="10" t="s">
        <v>108</v>
      </c>
      <c r="AA62" s="10" t="s">
        <v>376</v>
      </c>
      <c r="AB62" s="10" t="s">
        <v>52</v>
      </c>
      <c r="AC62" s="10" t="s">
        <v>53</v>
      </c>
      <c r="AD62" s="10" t="s">
        <v>54</v>
      </c>
      <c r="AE62" s="10"/>
      <c r="AF62" s="10"/>
      <c r="AG62" s="10"/>
      <c r="AH62" s="10"/>
      <c r="AI62" s="10"/>
      <c r="AJ62" s="10" t="s">
        <v>462</v>
      </c>
      <c r="AK62" s="10"/>
    </row>
    <row r="63" ht="33.0" customHeight="1">
      <c r="A63" s="40"/>
      <c r="B63" s="19"/>
      <c r="C63" s="20"/>
      <c r="D63" s="20"/>
      <c r="E63" s="20"/>
      <c r="F63" s="20"/>
      <c r="G63" s="20"/>
      <c r="H63" s="20"/>
      <c r="I63" s="20"/>
      <c r="J63" s="19"/>
      <c r="L63" s="20"/>
      <c r="M63" s="20"/>
      <c r="N63" s="20"/>
      <c r="O63" s="21">
        <v>2023.0</v>
      </c>
      <c r="P63" s="22" t="s">
        <v>40</v>
      </c>
      <c r="Q63" s="23" t="s">
        <v>501</v>
      </c>
      <c r="R63" s="23" t="s">
        <v>502</v>
      </c>
      <c r="S63" s="23" t="s">
        <v>259</v>
      </c>
      <c r="T63" s="23" t="s">
        <v>503</v>
      </c>
      <c r="U63" s="23" t="s">
        <v>504</v>
      </c>
      <c r="V63" s="23" t="s">
        <v>88</v>
      </c>
      <c r="W63" s="23" t="s">
        <v>505</v>
      </c>
      <c r="X63" s="23" t="s">
        <v>506</v>
      </c>
      <c r="Y63" s="23" t="s">
        <v>327</v>
      </c>
      <c r="Z63" s="19"/>
      <c r="AA63" s="19"/>
      <c r="AB63" s="19"/>
      <c r="AC63" s="19"/>
      <c r="AD63" s="19"/>
      <c r="AE63" s="19"/>
      <c r="AF63" s="19"/>
      <c r="AG63" s="19"/>
      <c r="AH63" s="19"/>
      <c r="AI63" s="19"/>
      <c r="AJ63" s="19"/>
      <c r="AK63" s="19"/>
    </row>
    <row r="64" ht="40.5" customHeight="1">
      <c r="A64" s="41"/>
      <c r="B64" s="25"/>
      <c r="C64" s="26"/>
      <c r="D64" s="26"/>
      <c r="E64" s="26"/>
      <c r="F64" s="26"/>
      <c r="G64" s="26"/>
      <c r="H64" s="26"/>
      <c r="I64" s="26"/>
      <c r="J64" s="25"/>
      <c r="L64" s="27"/>
      <c r="M64" s="27"/>
      <c r="N64" s="27"/>
      <c r="O64" s="56"/>
      <c r="P64" s="28"/>
      <c r="Q64" s="28"/>
      <c r="R64" s="28" t="s">
        <v>66</v>
      </c>
      <c r="S64" s="42" t="s">
        <v>240</v>
      </c>
      <c r="T64" s="42" t="s">
        <v>162</v>
      </c>
      <c r="U64" s="30" t="s">
        <v>69</v>
      </c>
      <c r="V64" s="30" t="s">
        <v>111</v>
      </c>
      <c r="W64" s="29" t="s">
        <v>174</v>
      </c>
      <c r="X64" s="28" t="s">
        <v>71</v>
      </c>
      <c r="Y64" s="38"/>
      <c r="Z64" s="26"/>
      <c r="AA64" s="26"/>
      <c r="AB64" s="26"/>
      <c r="AC64" s="26"/>
      <c r="AD64" s="26"/>
      <c r="AE64" s="26"/>
      <c r="AF64" s="26"/>
      <c r="AG64" s="26"/>
      <c r="AH64" s="26"/>
      <c r="AI64" s="26"/>
      <c r="AJ64" s="26"/>
      <c r="AK64" s="26"/>
    </row>
    <row r="65" ht="21.75" customHeight="1">
      <c r="A65" s="8" t="s">
        <v>507</v>
      </c>
      <c r="B65" s="9" t="s">
        <v>508</v>
      </c>
      <c r="C65" s="10" t="s">
        <v>450</v>
      </c>
      <c r="D65" s="11" t="s">
        <v>451</v>
      </c>
      <c r="E65" s="11" t="s">
        <v>452</v>
      </c>
      <c r="F65" s="11"/>
      <c r="G65" s="11"/>
      <c r="H65" s="11"/>
      <c r="I65" s="11"/>
      <c r="J65" s="12" t="s">
        <v>509</v>
      </c>
      <c r="K65" s="44" t="s">
        <v>109</v>
      </c>
      <c r="L65" s="33" t="s">
        <v>39</v>
      </c>
      <c r="M65" s="33" t="s">
        <v>38</v>
      </c>
      <c r="N65" s="33" t="s">
        <v>39</v>
      </c>
      <c r="O65" s="15">
        <v>2024.0</v>
      </c>
      <c r="P65" s="16" t="s">
        <v>40</v>
      </c>
      <c r="Q65" s="17" t="s">
        <v>510</v>
      </c>
      <c r="R65" s="17" t="s">
        <v>511</v>
      </c>
      <c r="S65" s="17" t="s">
        <v>512</v>
      </c>
      <c r="T65" s="17" t="s">
        <v>212</v>
      </c>
      <c r="U65" s="17" t="s">
        <v>513</v>
      </c>
      <c r="V65" s="17" t="s">
        <v>514</v>
      </c>
      <c r="W65" s="17" t="s">
        <v>515</v>
      </c>
      <c r="X65" s="17" t="s">
        <v>516</v>
      </c>
      <c r="Y65" s="17" t="s">
        <v>370</v>
      </c>
      <c r="Z65" s="10" t="s">
        <v>108</v>
      </c>
      <c r="AA65" s="10" t="s">
        <v>376</v>
      </c>
      <c r="AB65" s="10" t="s">
        <v>52</v>
      </c>
      <c r="AC65" s="10" t="s">
        <v>53</v>
      </c>
      <c r="AD65" s="10" t="s">
        <v>54</v>
      </c>
      <c r="AE65" s="10"/>
      <c r="AF65" s="10"/>
      <c r="AG65" s="10"/>
      <c r="AH65" s="10"/>
      <c r="AI65" s="10"/>
      <c r="AJ65" s="10" t="s">
        <v>462</v>
      </c>
      <c r="AK65" s="34"/>
    </row>
    <row r="66" ht="26.25" customHeight="1">
      <c r="A66" s="40"/>
      <c r="B66" s="35"/>
      <c r="C66" s="20"/>
      <c r="D66" s="20"/>
      <c r="E66" s="20"/>
      <c r="F66" s="20"/>
      <c r="G66" s="20"/>
      <c r="H66" s="20"/>
      <c r="I66" s="20"/>
      <c r="J66" s="35"/>
      <c r="L66" s="20"/>
      <c r="M66" s="20"/>
      <c r="N66" s="20"/>
      <c r="O66" s="21">
        <v>2023.0</v>
      </c>
      <c r="P66" s="22" t="s">
        <v>40</v>
      </c>
      <c r="Q66" s="23" t="s">
        <v>517</v>
      </c>
      <c r="R66" s="23" t="s">
        <v>518</v>
      </c>
      <c r="S66" s="23" t="s">
        <v>519</v>
      </c>
      <c r="T66" s="23" t="s">
        <v>520</v>
      </c>
      <c r="U66" s="23" t="s">
        <v>521</v>
      </c>
      <c r="V66" s="23" t="s">
        <v>522</v>
      </c>
      <c r="W66" s="23" t="s">
        <v>201</v>
      </c>
      <c r="X66" s="23" t="s">
        <v>523</v>
      </c>
      <c r="Y66" s="23" t="s">
        <v>259</v>
      </c>
      <c r="Z66" s="19"/>
      <c r="AA66" s="19"/>
      <c r="AB66" s="19"/>
      <c r="AC66" s="19"/>
      <c r="AD66" s="19"/>
      <c r="AE66" s="19"/>
      <c r="AF66" s="19"/>
      <c r="AG66" s="19"/>
      <c r="AH66" s="19"/>
      <c r="AI66" s="19"/>
      <c r="AJ66" s="19"/>
      <c r="AK66" s="36"/>
    </row>
    <row r="67" ht="18.0" customHeight="1">
      <c r="A67" s="41"/>
      <c r="B67" s="37"/>
      <c r="C67" s="26"/>
      <c r="D67" s="26"/>
      <c r="E67" s="26"/>
      <c r="F67" s="26"/>
      <c r="G67" s="26"/>
      <c r="H67" s="26"/>
      <c r="I67" s="26"/>
      <c r="J67" s="37"/>
      <c r="K67" s="46"/>
      <c r="L67" s="26"/>
      <c r="M67" s="26"/>
      <c r="N67" s="26"/>
      <c r="O67" s="56"/>
      <c r="P67" s="42"/>
      <c r="Q67" s="42"/>
      <c r="R67" s="42" t="s">
        <v>149</v>
      </c>
      <c r="S67" s="42" t="s">
        <v>240</v>
      </c>
      <c r="T67" s="30" t="s">
        <v>240</v>
      </c>
      <c r="U67" s="30" t="s">
        <v>69</v>
      </c>
      <c r="V67" s="29" t="s">
        <v>70</v>
      </c>
      <c r="W67" s="30" t="s">
        <v>70</v>
      </c>
      <c r="X67" s="28" t="s">
        <v>71</v>
      </c>
      <c r="Y67" s="38"/>
      <c r="Z67" s="26"/>
      <c r="AA67" s="26"/>
      <c r="AB67" s="26"/>
      <c r="AC67" s="26"/>
      <c r="AD67" s="26"/>
      <c r="AE67" s="26"/>
      <c r="AF67" s="26"/>
      <c r="AG67" s="26"/>
      <c r="AH67" s="26"/>
      <c r="AI67" s="26"/>
      <c r="AJ67" s="26"/>
      <c r="AK67" s="39"/>
    </row>
    <row r="68">
      <c r="A68" s="8" t="s">
        <v>524</v>
      </c>
      <c r="B68" s="9" t="s">
        <v>525</v>
      </c>
      <c r="C68" s="10" t="s">
        <v>450</v>
      </c>
      <c r="D68" s="11" t="s">
        <v>451</v>
      </c>
      <c r="E68" s="11" t="s">
        <v>452</v>
      </c>
      <c r="F68" s="11"/>
      <c r="G68" s="11"/>
      <c r="H68" s="11"/>
      <c r="I68" s="11"/>
      <c r="J68" s="12" t="s">
        <v>526</v>
      </c>
      <c r="K68" s="43" t="s">
        <v>178</v>
      </c>
      <c r="L68" s="14" t="s">
        <v>39</v>
      </c>
      <c r="M68" s="14" t="s">
        <v>275</v>
      </c>
      <c r="N68" s="14" t="s">
        <v>39</v>
      </c>
      <c r="O68" s="15">
        <v>2024.0</v>
      </c>
      <c r="P68" s="16" t="s">
        <v>40</v>
      </c>
      <c r="Q68" s="17" t="s">
        <v>527</v>
      </c>
      <c r="R68" s="17" t="s">
        <v>528</v>
      </c>
      <c r="S68" s="17" t="s">
        <v>529</v>
      </c>
      <c r="T68" s="17" t="s">
        <v>530</v>
      </c>
      <c r="U68" s="17" t="s">
        <v>531</v>
      </c>
      <c r="V68" s="17" t="s">
        <v>532</v>
      </c>
      <c r="W68" s="17" t="s">
        <v>533</v>
      </c>
      <c r="X68" s="17" t="s">
        <v>534</v>
      </c>
      <c r="Y68" s="17" t="s">
        <v>87</v>
      </c>
      <c r="Z68" s="10" t="s">
        <v>108</v>
      </c>
      <c r="AA68" s="10" t="s">
        <v>376</v>
      </c>
      <c r="AB68" s="10" t="s">
        <v>52</v>
      </c>
      <c r="AC68" s="10" t="s">
        <v>53</v>
      </c>
      <c r="AD68" s="10" t="s">
        <v>54</v>
      </c>
      <c r="AE68" s="10"/>
      <c r="AF68" s="10"/>
      <c r="AG68" s="10"/>
      <c r="AH68" s="10"/>
      <c r="AI68" s="10"/>
      <c r="AJ68" s="10" t="s">
        <v>113</v>
      </c>
      <c r="AK68" s="10" t="s">
        <v>535</v>
      </c>
    </row>
    <row r="69">
      <c r="A69" s="40"/>
      <c r="B69" s="19"/>
      <c r="C69" s="20"/>
      <c r="D69" s="20"/>
      <c r="E69" s="20"/>
      <c r="F69" s="20"/>
      <c r="G69" s="20"/>
      <c r="H69" s="20"/>
      <c r="I69" s="20"/>
      <c r="J69" s="19"/>
      <c r="L69" s="20"/>
      <c r="M69" s="20"/>
      <c r="N69" s="20"/>
      <c r="O69" s="21">
        <v>2023.0</v>
      </c>
      <c r="P69" s="22" t="s">
        <v>40</v>
      </c>
      <c r="Q69" s="23" t="s">
        <v>536</v>
      </c>
      <c r="R69" s="23" t="s">
        <v>537</v>
      </c>
      <c r="S69" s="23" t="s">
        <v>401</v>
      </c>
      <c r="T69" s="23" t="s">
        <v>538</v>
      </c>
      <c r="U69" s="23" t="s">
        <v>539</v>
      </c>
      <c r="V69" s="23" t="s">
        <v>540</v>
      </c>
      <c r="W69" s="23" t="s">
        <v>541</v>
      </c>
      <c r="X69" s="23" t="s">
        <v>542</v>
      </c>
      <c r="Y69" s="23" t="s">
        <v>543</v>
      </c>
      <c r="Z69" s="19"/>
      <c r="AA69" s="19"/>
      <c r="AB69" s="19"/>
      <c r="AC69" s="19"/>
      <c r="AD69" s="19"/>
      <c r="AE69" s="19"/>
      <c r="AF69" s="19"/>
      <c r="AG69" s="19"/>
      <c r="AH69" s="19"/>
      <c r="AI69" s="19"/>
      <c r="AJ69" s="19"/>
      <c r="AK69" s="19"/>
    </row>
    <row r="70" ht="18.75" customHeight="1">
      <c r="A70" s="41"/>
      <c r="B70" s="25"/>
      <c r="C70" s="26"/>
      <c r="D70" s="26"/>
      <c r="E70" s="26"/>
      <c r="F70" s="26"/>
      <c r="G70" s="26"/>
      <c r="H70" s="26"/>
      <c r="I70" s="26"/>
      <c r="J70" s="25"/>
      <c r="L70" s="27"/>
      <c r="M70" s="27"/>
      <c r="N70" s="27"/>
      <c r="O70" s="56"/>
      <c r="P70" s="30"/>
      <c r="Q70" s="30"/>
      <c r="R70" s="30" t="s">
        <v>239</v>
      </c>
      <c r="S70" s="30" t="s">
        <v>162</v>
      </c>
      <c r="T70" s="30" t="s">
        <v>110</v>
      </c>
      <c r="U70" s="30" t="s">
        <v>69</v>
      </c>
      <c r="V70" s="30" t="s">
        <v>111</v>
      </c>
      <c r="W70" s="29" t="s">
        <v>174</v>
      </c>
      <c r="X70" s="28" t="s">
        <v>71</v>
      </c>
      <c r="Y70" s="38"/>
      <c r="Z70" s="26"/>
      <c r="AA70" s="26"/>
      <c r="AB70" s="26"/>
      <c r="AC70" s="26"/>
      <c r="AD70" s="26"/>
      <c r="AE70" s="26"/>
      <c r="AF70" s="26"/>
      <c r="AG70" s="26"/>
      <c r="AH70" s="26"/>
      <c r="AI70" s="26"/>
      <c r="AJ70" s="26"/>
      <c r="AK70" s="26"/>
    </row>
    <row r="71">
      <c r="A71" s="8" t="s">
        <v>544</v>
      </c>
      <c r="B71" s="9" t="s">
        <v>545</v>
      </c>
      <c r="C71" s="10" t="s">
        <v>450</v>
      </c>
      <c r="D71" s="11" t="s">
        <v>451</v>
      </c>
      <c r="E71" s="11" t="s">
        <v>452</v>
      </c>
      <c r="F71" s="11"/>
      <c r="G71" s="11"/>
      <c r="H71" s="11"/>
      <c r="I71" s="11"/>
      <c r="J71" s="12" t="s">
        <v>546</v>
      </c>
      <c r="K71" s="44" t="s">
        <v>178</v>
      </c>
      <c r="L71" s="33" t="s">
        <v>39</v>
      </c>
      <c r="M71" s="33" t="s">
        <v>127</v>
      </c>
      <c r="N71" s="33" t="s">
        <v>39</v>
      </c>
      <c r="O71" s="15">
        <v>2024.0</v>
      </c>
      <c r="P71" s="16" t="s">
        <v>40</v>
      </c>
      <c r="Q71" s="17" t="s">
        <v>547</v>
      </c>
      <c r="R71" s="17" t="s">
        <v>548</v>
      </c>
      <c r="S71" s="17" t="s">
        <v>549</v>
      </c>
      <c r="T71" s="17" t="s">
        <v>212</v>
      </c>
      <c r="U71" s="17" t="s">
        <v>550</v>
      </c>
      <c r="V71" s="17" t="s">
        <v>551</v>
      </c>
      <c r="W71" s="17" t="s">
        <v>552</v>
      </c>
      <c r="X71" s="17" t="s">
        <v>553</v>
      </c>
      <c r="Y71" s="17" t="s">
        <v>247</v>
      </c>
      <c r="Z71" s="10" t="s">
        <v>108</v>
      </c>
      <c r="AA71" s="10" t="s">
        <v>376</v>
      </c>
      <c r="AB71" s="10" t="s">
        <v>52</v>
      </c>
      <c r="AC71" s="10" t="s">
        <v>53</v>
      </c>
      <c r="AD71" s="10" t="s">
        <v>54</v>
      </c>
      <c r="AE71" s="10"/>
      <c r="AF71" s="10"/>
      <c r="AG71" s="10"/>
      <c r="AH71" s="10"/>
      <c r="AI71" s="10"/>
      <c r="AJ71" s="10" t="s">
        <v>462</v>
      </c>
      <c r="AK71" s="34"/>
    </row>
    <row r="72" ht="21.75" customHeight="1">
      <c r="A72" s="40"/>
      <c r="B72" s="35"/>
      <c r="C72" s="20"/>
      <c r="D72" s="20"/>
      <c r="E72" s="20"/>
      <c r="F72" s="20"/>
      <c r="G72" s="20"/>
      <c r="H72" s="20"/>
      <c r="I72" s="20"/>
      <c r="J72" s="35"/>
      <c r="L72" s="20"/>
      <c r="M72" s="20"/>
      <c r="N72" s="20"/>
      <c r="O72" s="21">
        <v>2023.0</v>
      </c>
      <c r="P72" s="22" t="s">
        <v>40</v>
      </c>
      <c r="Q72" s="23" t="s">
        <v>554</v>
      </c>
      <c r="R72" s="23" t="s">
        <v>555</v>
      </c>
      <c r="S72" s="23" t="s">
        <v>556</v>
      </c>
      <c r="T72" s="23" t="s">
        <v>557</v>
      </c>
      <c r="U72" s="23" t="s">
        <v>558</v>
      </c>
      <c r="V72" s="23" t="s">
        <v>559</v>
      </c>
      <c r="W72" s="23" t="s">
        <v>560</v>
      </c>
      <c r="X72" s="23" t="s">
        <v>561</v>
      </c>
      <c r="Y72" s="23" t="s">
        <v>103</v>
      </c>
      <c r="Z72" s="19"/>
      <c r="AA72" s="19"/>
      <c r="AB72" s="19"/>
      <c r="AC72" s="19"/>
      <c r="AD72" s="19"/>
      <c r="AE72" s="19"/>
      <c r="AF72" s="19"/>
      <c r="AG72" s="19"/>
      <c r="AH72" s="19"/>
      <c r="AI72" s="19"/>
      <c r="AJ72" s="19"/>
      <c r="AK72" s="36"/>
    </row>
    <row r="73" ht="26.25" customHeight="1">
      <c r="A73" s="41"/>
      <c r="B73" s="37"/>
      <c r="C73" s="26"/>
      <c r="D73" s="26"/>
      <c r="E73" s="26"/>
      <c r="F73" s="26"/>
      <c r="G73" s="26"/>
      <c r="H73" s="26"/>
      <c r="I73" s="26"/>
      <c r="J73" s="37"/>
      <c r="K73" s="46"/>
      <c r="L73" s="26"/>
      <c r="M73" s="26"/>
      <c r="N73" s="26"/>
      <c r="O73" s="56"/>
      <c r="P73" s="28"/>
      <c r="Q73" s="28"/>
      <c r="R73" s="28" t="s">
        <v>66</v>
      </c>
      <c r="S73" s="42" t="s">
        <v>240</v>
      </c>
      <c r="T73" s="30" t="s">
        <v>240</v>
      </c>
      <c r="U73" s="30" t="s">
        <v>69</v>
      </c>
      <c r="V73" s="30" t="s">
        <v>111</v>
      </c>
      <c r="W73" s="30" t="s">
        <v>150</v>
      </c>
      <c r="X73" s="28" t="s">
        <v>71</v>
      </c>
      <c r="Y73" s="38"/>
      <c r="Z73" s="26"/>
      <c r="AA73" s="26"/>
      <c r="AB73" s="26"/>
      <c r="AC73" s="26"/>
      <c r="AD73" s="26"/>
      <c r="AE73" s="26"/>
      <c r="AF73" s="26"/>
      <c r="AG73" s="26"/>
      <c r="AH73" s="26"/>
      <c r="AI73" s="26"/>
      <c r="AJ73" s="26"/>
      <c r="AK73" s="39"/>
    </row>
    <row r="74" ht="56.25" customHeight="1">
      <c r="A74" s="8" t="s">
        <v>562</v>
      </c>
      <c r="B74" s="9" t="s">
        <v>563</v>
      </c>
      <c r="C74" s="10" t="s">
        <v>450</v>
      </c>
      <c r="D74" s="11" t="s">
        <v>451</v>
      </c>
      <c r="E74" s="11" t="s">
        <v>452</v>
      </c>
      <c r="F74" s="11"/>
      <c r="G74" s="11"/>
      <c r="H74" s="11"/>
      <c r="I74" s="11"/>
      <c r="J74" s="12" t="s">
        <v>564</v>
      </c>
      <c r="K74" s="43" t="s">
        <v>109</v>
      </c>
      <c r="L74" s="14" t="s">
        <v>39</v>
      </c>
      <c r="M74" s="14" t="s">
        <v>127</v>
      </c>
      <c r="N74" s="14" t="s">
        <v>39</v>
      </c>
      <c r="O74" s="15">
        <v>2024.0</v>
      </c>
      <c r="P74" s="16" t="s">
        <v>40</v>
      </c>
      <c r="Q74" s="17" t="s">
        <v>565</v>
      </c>
      <c r="R74" s="17" t="s">
        <v>566</v>
      </c>
      <c r="S74" s="17" t="s">
        <v>567</v>
      </c>
      <c r="T74" s="17" t="s">
        <v>568</v>
      </c>
      <c r="U74" s="17" t="s">
        <v>569</v>
      </c>
      <c r="V74" s="17" t="s">
        <v>570</v>
      </c>
      <c r="W74" s="17" t="s">
        <v>571</v>
      </c>
      <c r="X74" s="17" t="s">
        <v>572</v>
      </c>
      <c r="Y74" s="17" t="s">
        <v>573</v>
      </c>
      <c r="Z74" s="10" t="s">
        <v>108</v>
      </c>
      <c r="AA74" s="10" t="s">
        <v>376</v>
      </c>
      <c r="AB74" s="10" t="s">
        <v>52</v>
      </c>
      <c r="AC74" s="10" t="s">
        <v>53</v>
      </c>
      <c r="AD74" s="10" t="s">
        <v>54</v>
      </c>
      <c r="AE74" s="10"/>
      <c r="AF74" s="10"/>
      <c r="AG74" s="10"/>
      <c r="AH74" s="10"/>
      <c r="AI74" s="10"/>
      <c r="AJ74" s="10" t="s">
        <v>462</v>
      </c>
      <c r="AK74" s="10"/>
    </row>
    <row r="75" ht="36.0" customHeight="1">
      <c r="A75" s="40"/>
      <c r="B75" s="19"/>
      <c r="C75" s="20"/>
      <c r="D75" s="20"/>
      <c r="E75" s="20"/>
      <c r="F75" s="20"/>
      <c r="G75" s="20"/>
      <c r="H75" s="20"/>
      <c r="I75" s="20"/>
      <c r="J75" s="19"/>
      <c r="L75" s="20"/>
      <c r="M75" s="20"/>
      <c r="N75" s="20"/>
      <c r="O75" s="21">
        <v>2023.0</v>
      </c>
      <c r="P75" s="22" t="s">
        <v>40</v>
      </c>
      <c r="Q75" s="23" t="s">
        <v>574</v>
      </c>
      <c r="R75" s="23" t="s">
        <v>575</v>
      </c>
      <c r="S75" s="23" t="s">
        <v>567</v>
      </c>
      <c r="T75" s="23" t="s">
        <v>576</v>
      </c>
      <c r="U75" s="23" t="s">
        <v>577</v>
      </c>
      <c r="V75" s="23" t="s">
        <v>578</v>
      </c>
      <c r="W75" s="23" t="s">
        <v>579</v>
      </c>
      <c r="X75" s="23" t="s">
        <v>580</v>
      </c>
      <c r="Y75" s="23" t="s">
        <v>573</v>
      </c>
      <c r="Z75" s="19"/>
      <c r="AA75" s="19"/>
      <c r="AB75" s="19"/>
      <c r="AC75" s="19"/>
      <c r="AD75" s="19"/>
      <c r="AE75" s="19"/>
      <c r="AF75" s="19"/>
      <c r="AG75" s="19"/>
      <c r="AH75" s="19"/>
      <c r="AI75" s="19"/>
      <c r="AJ75" s="19"/>
      <c r="AK75" s="19"/>
    </row>
    <row r="76">
      <c r="A76" s="41"/>
      <c r="B76" s="25"/>
      <c r="C76" s="26"/>
      <c r="D76" s="26"/>
      <c r="E76" s="26"/>
      <c r="F76" s="26"/>
      <c r="G76" s="26"/>
      <c r="H76" s="26"/>
      <c r="I76" s="26"/>
      <c r="J76" s="25"/>
      <c r="L76" s="27"/>
      <c r="M76" s="27"/>
      <c r="N76" s="27"/>
      <c r="O76" s="56"/>
      <c r="P76" s="30"/>
      <c r="Q76" s="30"/>
      <c r="R76" s="30" t="s">
        <v>581</v>
      </c>
      <c r="S76" s="30" t="s">
        <v>162</v>
      </c>
      <c r="T76" s="30" t="s">
        <v>110</v>
      </c>
      <c r="U76" s="30" t="s">
        <v>69</v>
      </c>
      <c r="V76" s="30" t="s">
        <v>122</v>
      </c>
      <c r="W76" s="30" t="s">
        <v>122</v>
      </c>
      <c r="X76" s="28" t="s">
        <v>71</v>
      </c>
      <c r="Y76" s="38"/>
      <c r="Z76" s="26"/>
      <c r="AA76" s="26"/>
      <c r="AB76" s="26"/>
      <c r="AC76" s="26"/>
      <c r="AD76" s="26"/>
      <c r="AE76" s="26"/>
      <c r="AF76" s="26"/>
      <c r="AG76" s="26"/>
      <c r="AH76" s="26"/>
      <c r="AI76" s="26"/>
      <c r="AJ76" s="26"/>
      <c r="AK76" s="26"/>
    </row>
    <row r="77" ht="60.75" customHeight="1">
      <c r="A77" s="8" t="s">
        <v>582</v>
      </c>
      <c r="B77" s="9" t="s">
        <v>583</v>
      </c>
      <c r="C77" s="10" t="s">
        <v>584</v>
      </c>
      <c r="D77" s="11" t="s">
        <v>585</v>
      </c>
      <c r="E77" s="11" t="s">
        <v>586</v>
      </c>
      <c r="F77" s="11"/>
      <c r="G77" s="11"/>
      <c r="H77" s="11"/>
      <c r="I77" s="11"/>
      <c r="J77" s="12" t="s">
        <v>587</v>
      </c>
      <c r="K77" s="44" t="s">
        <v>39</v>
      </c>
      <c r="L77" s="33" t="s">
        <v>39</v>
      </c>
      <c r="M77" s="33" t="s">
        <v>275</v>
      </c>
      <c r="N77" s="33" t="s">
        <v>39</v>
      </c>
      <c r="O77" s="15">
        <v>2024.0</v>
      </c>
      <c r="P77" s="16" t="s">
        <v>40</v>
      </c>
      <c r="Q77" s="17" t="s">
        <v>588</v>
      </c>
      <c r="R77" s="17" t="s">
        <v>589</v>
      </c>
      <c r="S77" s="17" t="s">
        <v>589</v>
      </c>
      <c r="T77" s="17" t="s">
        <v>589</v>
      </c>
      <c r="U77" s="17" t="s">
        <v>590</v>
      </c>
      <c r="V77" s="17" t="s">
        <v>591</v>
      </c>
      <c r="W77" s="17" t="s">
        <v>592</v>
      </c>
      <c r="X77" s="17" t="s">
        <v>589</v>
      </c>
      <c r="Y77" s="17" t="s">
        <v>589</v>
      </c>
      <c r="Z77" s="10" t="s">
        <v>593</v>
      </c>
      <c r="AA77" s="10" t="s">
        <v>594</v>
      </c>
      <c r="AB77" s="10" t="s">
        <v>52</v>
      </c>
      <c r="AC77" s="10" t="s">
        <v>255</v>
      </c>
      <c r="AD77" s="10"/>
      <c r="AE77" s="10" t="s">
        <v>39</v>
      </c>
      <c r="AF77" s="10" t="s">
        <v>240</v>
      </c>
      <c r="AG77" s="10" t="s">
        <v>70</v>
      </c>
      <c r="AH77" s="10" t="s">
        <v>112</v>
      </c>
      <c r="AI77" s="10" t="s">
        <v>52</v>
      </c>
      <c r="AJ77" s="10" t="s">
        <v>595</v>
      </c>
      <c r="AK77" s="34" t="s">
        <v>596</v>
      </c>
    </row>
    <row r="78" ht="37.5" customHeight="1">
      <c r="A78" s="40"/>
      <c r="B78" s="35"/>
      <c r="C78" s="20"/>
      <c r="D78" s="20"/>
      <c r="E78" s="20"/>
      <c r="F78" s="20"/>
      <c r="G78" s="20"/>
      <c r="H78" s="20"/>
      <c r="I78" s="20"/>
      <c r="J78" s="35"/>
      <c r="L78" s="20"/>
      <c r="M78" s="20"/>
      <c r="N78" s="20"/>
      <c r="O78" s="21">
        <v>2023.0</v>
      </c>
      <c r="P78" s="22" t="s">
        <v>40</v>
      </c>
      <c r="Q78" s="23" t="s">
        <v>597</v>
      </c>
      <c r="R78" s="23" t="s">
        <v>589</v>
      </c>
      <c r="S78" s="23" t="s">
        <v>589</v>
      </c>
      <c r="T78" s="23" t="s">
        <v>589</v>
      </c>
      <c r="U78" s="23" t="s">
        <v>598</v>
      </c>
      <c r="V78" s="23" t="s">
        <v>599</v>
      </c>
      <c r="W78" s="23" t="s">
        <v>600</v>
      </c>
      <c r="X78" s="23" t="s">
        <v>589</v>
      </c>
      <c r="Y78" s="23" t="s">
        <v>589</v>
      </c>
      <c r="Z78" s="19"/>
      <c r="AA78" s="19"/>
      <c r="AB78" s="19"/>
      <c r="AC78" s="19"/>
      <c r="AD78" s="19"/>
      <c r="AE78" s="19"/>
      <c r="AF78" s="19"/>
      <c r="AG78" s="19"/>
      <c r="AH78" s="19"/>
      <c r="AI78" s="19"/>
      <c r="AJ78" s="19"/>
      <c r="AK78" s="36"/>
    </row>
    <row r="79" ht="47.25" customHeight="1">
      <c r="A79" s="41"/>
      <c r="B79" s="37"/>
      <c r="C79" s="26"/>
      <c r="D79" s="26"/>
      <c r="E79" s="26"/>
      <c r="F79" s="26"/>
      <c r="G79" s="26"/>
      <c r="H79" s="26"/>
      <c r="I79" s="26"/>
      <c r="J79" s="37"/>
      <c r="K79" s="46"/>
      <c r="L79" s="26"/>
      <c r="M79" s="26"/>
      <c r="N79" s="26"/>
      <c r="O79" s="56"/>
      <c r="P79" s="28"/>
      <c r="Q79" s="28"/>
      <c r="R79" s="28"/>
      <c r="S79" s="30"/>
      <c r="T79" s="42"/>
      <c r="U79" s="30"/>
      <c r="V79" s="28"/>
      <c r="W79" s="28"/>
      <c r="X79" s="28"/>
      <c r="Y79" s="58"/>
      <c r="Z79" s="26"/>
      <c r="AA79" s="26"/>
      <c r="AB79" s="26"/>
      <c r="AC79" s="26"/>
      <c r="AD79" s="26"/>
      <c r="AE79" s="26"/>
      <c r="AF79" s="26"/>
      <c r="AG79" s="26"/>
      <c r="AH79" s="26"/>
      <c r="AI79" s="26"/>
      <c r="AJ79" s="26"/>
      <c r="AK79" s="39"/>
    </row>
    <row r="80" ht="33.75" customHeight="1">
      <c r="A80" s="8" t="s">
        <v>601</v>
      </c>
      <c r="B80" s="9" t="s">
        <v>602</v>
      </c>
      <c r="C80" s="10" t="s">
        <v>603</v>
      </c>
      <c r="D80" s="11" t="s">
        <v>604</v>
      </c>
      <c r="E80" s="11" t="s">
        <v>605</v>
      </c>
      <c r="F80" s="11"/>
      <c r="G80" s="11"/>
      <c r="H80" s="11"/>
      <c r="I80" s="11"/>
      <c r="J80" s="12" t="s">
        <v>606</v>
      </c>
      <c r="K80" s="43" t="s">
        <v>39</v>
      </c>
      <c r="L80" s="14" t="s">
        <v>39</v>
      </c>
      <c r="M80" s="14" t="s">
        <v>38</v>
      </c>
      <c r="N80" s="14" t="s">
        <v>607</v>
      </c>
      <c r="O80" s="15">
        <v>2024.0</v>
      </c>
      <c r="P80" s="16" t="s">
        <v>40</v>
      </c>
      <c r="Q80" s="17" t="s">
        <v>608</v>
      </c>
      <c r="R80" s="17" t="s">
        <v>609</v>
      </c>
      <c r="S80" s="17" t="s">
        <v>610</v>
      </c>
      <c r="T80" s="17" t="s">
        <v>611</v>
      </c>
      <c r="U80" s="59" t="s">
        <v>612</v>
      </c>
      <c r="V80" s="16" t="s">
        <v>613</v>
      </c>
      <c r="W80" s="57" t="s">
        <v>614</v>
      </c>
      <c r="X80" s="57" t="s">
        <v>615</v>
      </c>
      <c r="Y80" s="17" t="s">
        <v>384</v>
      </c>
      <c r="Z80" s="10" t="s">
        <v>593</v>
      </c>
      <c r="AA80" s="10" t="s">
        <v>51</v>
      </c>
      <c r="AB80" s="10" t="s">
        <v>254</v>
      </c>
      <c r="AC80" s="10" t="s">
        <v>255</v>
      </c>
      <c r="AD80" s="10"/>
      <c r="AE80" s="10"/>
      <c r="AF80" s="10"/>
      <c r="AG80" s="10"/>
      <c r="AH80" s="10"/>
      <c r="AI80" s="10"/>
      <c r="AJ80" s="10" t="s">
        <v>616</v>
      </c>
      <c r="AK80" s="10"/>
    </row>
    <row r="81" ht="23.25" customHeight="1">
      <c r="A81" s="40"/>
      <c r="B81" s="19"/>
      <c r="C81" s="20"/>
      <c r="D81" s="20"/>
      <c r="E81" s="20"/>
      <c r="F81" s="20"/>
      <c r="G81" s="20"/>
      <c r="H81" s="20"/>
      <c r="I81" s="20"/>
      <c r="J81" s="19"/>
      <c r="L81" s="20"/>
      <c r="M81" s="20"/>
      <c r="N81" s="20"/>
      <c r="O81" s="21">
        <v>2023.0</v>
      </c>
      <c r="P81" s="22" t="s">
        <v>40</v>
      </c>
      <c r="Q81" s="23" t="s">
        <v>617</v>
      </c>
      <c r="R81" s="23" t="s">
        <v>618</v>
      </c>
      <c r="S81" s="23" t="s">
        <v>619</v>
      </c>
      <c r="T81" s="23" t="s">
        <v>170</v>
      </c>
      <c r="U81" s="23" t="s">
        <v>620</v>
      </c>
      <c r="V81" s="22" t="s">
        <v>621</v>
      </c>
      <c r="W81" s="22" t="s">
        <v>622</v>
      </c>
      <c r="X81" s="22" t="s">
        <v>623</v>
      </c>
      <c r="Y81" s="23" t="s">
        <v>59</v>
      </c>
      <c r="Z81" s="19"/>
      <c r="AA81" s="19"/>
      <c r="AB81" s="19"/>
      <c r="AC81" s="19"/>
      <c r="AD81" s="19"/>
      <c r="AE81" s="19"/>
      <c r="AF81" s="19"/>
      <c r="AG81" s="19"/>
      <c r="AH81" s="19"/>
      <c r="AI81" s="19"/>
      <c r="AJ81" s="19"/>
      <c r="AK81" s="19"/>
    </row>
    <row r="82" ht="26.25" customHeight="1">
      <c r="A82" s="41"/>
      <c r="B82" s="25"/>
      <c r="C82" s="26"/>
      <c r="D82" s="26"/>
      <c r="E82" s="26"/>
      <c r="F82" s="26"/>
      <c r="G82" s="26"/>
      <c r="H82" s="26"/>
      <c r="I82" s="26"/>
      <c r="J82" s="25"/>
      <c r="L82" s="27"/>
      <c r="M82" s="27"/>
      <c r="N82" s="27"/>
      <c r="O82" s="56"/>
      <c r="P82" s="30"/>
      <c r="Q82" s="30"/>
      <c r="R82" s="30" t="s">
        <v>581</v>
      </c>
      <c r="S82" s="30" t="s">
        <v>173</v>
      </c>
      <c r="T82" s="30" t="s">
        <v>110</v>
      </c>
      <c r="U82" s="42" t="s">
        <v>624</v>
      </c>
      <c r="V82" s="30" t="s">
        <v>111</v>
      </c>
      <c r="W82" s="30" t="s">
        <v>150</v>
      </c>
      <c r="X82" s="30" t="s">
        <v>266</v>
      </c>
      <c r="Y82" s="58"/>
      <c r="Z82" s="26"/>
      <c r="AA82" s="26"/>
      <c r="AB82" s="26"/>
      <c r="AC82" s="26"/>
      <c r="AD82" s="26"/>
      <c r="AE82" s="26"/>
      <c r="AF82" s="26"/>
      <c r="AG82" s="26"/>
      <c r="AH82" s="26"/>
      <c r="AI82" s="26"/>
      <c r="AJ82" s="26"/>
      <c r="AK82" s="26"/>
    </row>
    <row r="83" ht="30.0" customHeight="1">
      <c r="A83" s="8" t="s">
        <v>625</v>
      </c>
      <c r="B83" s="9" t="s">
        <v>626</v>
      </c>
      <c r="C83" s="10" t="s">
        <v>627</v>
      </c>
      <c r="D83" s="11">
        <v>1.0</v>
      </c>
      <c r="E83" s="11"/>
      <c r="F83" s="11"/>
      <c r="G83" s="11"/>
      <c r="H83" s="11"/>
      <c r="I83" s="11"/>
      <c r="J83" s="12" t="s">
        <v>628</v>
      </c>
      <c r="K83" s="32"/>
      <c r="L83" s="33"/>
      <c r="M83" s="33"/>
      <c r="N83" s="33"/>
      <c r="O83" s="15"/>
      <c r="P83" s="60"/>
      <c r="Q83" s="60"/>
      <c r="R83" s="60"/>
      <c r="S83" s="60"/>
      <c r="T83" s="60"/>
      <c r="U83" s="60"/>
      <c r="V83" s="60"/>
      <c r="W83" s="60"/>
      <c r="X83" s="60"/>
      <c r="Y83" s="60"/>
      <c r="Z83" s="10"/>
      <c r="AA83" s="10"/>
      <c r="AB83" s="10"/>
      <c r="AC83" s="10"/>
      <c r="AD83" s="10"/>
      <c r="AE83" s="10"/>
      <c r="AF83" s="10"/>
      <c r="AG83" s="10"/>
      <c r="AH83" s="10"/>
      <c r="AI83" s="10"/>
      <c r="AJ83" s="10"/>
      <c r="AK83" s="34"/>
    </row>
    <row r="84" ht="27.0" customHeight="1">
      <c r="A84" s="40"/>
      <c r="B84" s="35"/>
      <c r="C84" s="20"/>
      <c r="D84" s="20"/>
      <c r="E84" s="20"/>
      <c r="F84" s="20"/>
      <c r="G84" s="20"/>
      <c r="H84" s="20"/>
      <c r="I84" s="20"/>
      <c r="J84" s="35"/>
      <c r="K84" s="20"/>
      <c r="L84" s="20"/>
      <c r="M84" s="20"/>
      <c r="N84" s="20"/>
      <c r="O84" s="21"/>
      <c r="P84" s="61"/>
      <c r="Q84" s="61"/>
      <c r="R84" s="61"/>
      <c r="S84" s="61"/>
      <c r="T84" s="61"/>
      <c r="U84" s="61"/>
      <c r="V84" s="61"/>
      <c r="W84" s="61"/>
      <c r="X84" s="61"/>
      <c r="Y84" s="61"/>
      <c r="Z84" s="20"/>
      <c r="AA84" s="20"/>
      <c r="AB84" s="20"/>
      <c r="AC84" s="20"/>
      <c r="AD84" s="20"/>
      <c r="AE84" s="20"/>
      <c r="AF84" s="20"/>
      <c r="AG84" s="20"/>
      <c r="AH84" s="20"/>
      <c r="AI84" s="20"/>
      <c r="AJ84" s="20"/>
      <c r="AK84" s="53"/>
    </row>
    <row r="85" ht="33.75" customHeight="1">
      <c r="A85" s="41"/>
      <c r="B85" s="37"/>
      <c r="C85" s="37"/>
      <c r="D85" s="37"/>
      <c r="E85" s="37"/>
      <c r="F85" s="37"/>
      <c r="G85" s="37"/>
      <c r="H85" s="37"/>
      <c r="I85" s="37"/>
      <c r="J85" s="37"/>
      <c r="K85" s="26"/>
      <c r="L85" s="26"/>
      <c r="M85" s="26"/>
      <c r="N85" s="26"/>
      <c r="O85" s="56"/>
      <c r="P85" s="62"/>
      <c r="Q85" s="62"/>
      <c r="R85" s="62"/>
      <c r="S85" s="62"/>
      <c r="T85" s="62"/>
      <c r="U85" s="62"/>
      <c r="V85" s="62"/>
      <c r="W85" s="62"/>
      <c r="X85" s="62"/>
      <c r="Y85" s="62"/>
      <c r="Z85" s="26"/>
      <c r="AA85" s="26"/>
      <c r="AB85" s="26"/>
      <c r="AC85" s="26"/>
      <c r="AD85" s="26"/>
      <c r="AE85" s="26"/>
      <c r="AF85" s="26"/>
      <c r="AG85" s="26"/>
      <c r="AH85" s="26"/>
      <c r="AI85" s="26"/>
      <c r="AJ85" s="26"/>
      <c r="AK85" s="39"/>
    </row>
    <row r="86" ht="33.75" customHeight="1">
      <c r="A86" s="8" t="s">
        <v>629</v>
      </c>
      <c r="B86" s="9" t="s">
        <v>630</v>
      </c>
      <c r="C86" s="10" t="s">
        <v>631</v>
      </c>
      <c r="D86" s="11" t="s">
        <v>75</v>
      </c>
      <c r="E86" s="11"/>
      <c r="F86" s="11"/>
      <c r="G86" s="11"/>
      <c r="H86" s="11"/>
      <c r="I86" s="11"/>
      <c r="J86" s="12" t="s">
        <v>632</v>
      </c>
      <c r="K86" s="43" t="s">
        <v>39</v>
      </c>
      <c r="L86" s="14"/>
      <c r="M86" s="14" t="s">
        <v>275</v>
      </c>
      <c r="N86" s="14"/>
      <c r="O86" s="15"/>
      <c r="P86" s="63"/>
      <c r="Q86" s="63"/>
      <c r="R86" s="63"/>
      <c r="S86" s="47"/>
      <c r="T86" s="48"/>
      <c r="U86" s="47"/>
      <c r="V86" s="63"/>
      <c r="W86" s="63"/>
      <c r="X86" s="63"/>
      <c r="Y86" s="64"/>
      <c r="Z86" s="10" t="s">
        <v>108</v>
      </c>
      <c r="AA86" s="10" t="s">
        <v>397</v>
      </c>
      <c r="AB86" s="10" t="s">
        <v>52</v>
      </c>
      <c r="AC86" s="10" t="s">
        <v>53</v>
      </c>
      <c r="AD86" s="10" t="s">
        <v>54</v>
      </c>
      <c r="AE86" s="10" t="s">
        <v>178</v>
      </c>
      <c r="AF86" s="10" t="s">
        <v>138</v>
      </c>
      <c r="AG86" s="10" t="s">
        <v>69</v>
      </c>
      <c r="AH86" s="10" t="s">
        <v>112</v>
      </c>
      <c r="AI86" s="10" t="s">
        <v>52</v>
      </c>
      <c r="AJ86" s="10" t="s">
        <v>113</v>
      </c>
      <c r="AK86" s="10" t="s">
        <v>633</v>
      </c>
    </row>
    <row r="87">
      <c r="A87" s="40"/>
      <c r="B87" s="19"/>
      <c r="C87" s="20"/>
      <c r="D87" s="20"/>
      <c r="E87" s="20"/>
      <c r="F87" s="20"/>
      <c r="G87" s="20"/>
      <c r="H87" s="20"/>
      <c r="I87" s="20"/>
      <c r="J87" s="19"/>
      <c r="L87" s="20"/>
      <c r="M87" s="20"/>
      <c r="N87" s="20"/>
      <c r="O87" s="21"/>
      <c r="P87" s="65"/>
      <c r="Q87" s="65"/>
      <c r="R87" s="65"/>
      <c r="S87" s="50"/>
      <c r="T87" s="51"/>
      <c r="U87" s="50"/>
      <c r="V87" s="65"/>
      <c r="W87" s="65"/>
      <c r="X87" s="65"/>
      <c r="Y87" s="66"/>
      <c r="Z87" s="20"/>
      <c r="AA87" s="20"/>
      <c r="AB87" s="20"/>
      <c r="AC87" s="20"/>
      <c r="AD87" s="20"/>
      <c r="AE87" s="20"/>
      <c r="AF87" s="20"/>
      <c r="AG87" s="20"/>
      <c r="AH87" s="20"/>
      <c r="AI87" s="20"/>
      <c r="AJ87" s="20"/>
      <c r="AK87" s="20"/>
    </row>
    <row r="88">
      <c r="A88" s="41"/>
      <c r="B88" s="25"/>
      <c r="C88" s="26"/>
      <c r="D88" s="26"/>
      <c r="E88" s="26"/>
      <c r="F88" s="26"/>
      <c r="G88" s="26"/>
      <c r="H88" s="26"/>
      <c r="I88" s="26"/>
      <c r="J88" s="25"/>
      <c r="L88" s="27"/>
      <c r="M88" s="27"/>
      <c r="N88" s="27"/>
      <c r="O88" s="56"/>
      <c r="P88" s="28"/>
      <c r="Q88" s="28"/>
      <c r="R88" s="28"/>
      <c r="S88" s="30"/>
      <c r="T88" s="42"/>
      <c r="U88" s="30"/>
      <c r="V88" s="28"/>
      <c r="W88" s="28"/>
      <c r="X88" s="28"/>
      <c r="Y88" s="38"/>
      <c r="Z88" s="26"/>
      <c r="AA88" s="26"/>
      <c r="AB88" s="26"/>
      <c r="AC88" s="26"/>
      <c r="AD88" s="26"/>
      <c r="AE88" s="26"/>
      <c r="AF88" s="26"/>
      <c r="AG88" s="26"/>
      <c r="AH88" s="26"/>
      <c r="AI88" s="26"/>
      <c r="AJ88" s="26"/>
      <c r="AK88" s="26"/>
    </row>
    <row r="89" ht="42.0" customHeight="1">
      <c r="A89" s="8" t="s">
        <v>634</v>
      </c>
      <c r="B89" s="9" t="s">
        <v>635</v>
      </c>
      <c r="C89" s="10" t="s">
        <v>636</v>
      </c>
      <c r="D89" s="11" t="s">
        <v>75</v>
      </c>
      <c r="E89" s="11"/>
      <c r="F89" s="11"/>
      <c r="G89" s="11"/>
      <c r="H89" s="11"/>
      <c r="I89" s="11"/>
      <c r="J89" s="12" t="s">
        <v>637</v>
      </c>
      <c r="K89" s="44" t="s">
        <v>39</v>
      </c>
      <c r="L89" s="33"/>
      <c r="M89" s="33" t="s">
        <v>127</v>
      </c>
      <c r="N89" s="33"/>
      <c r="O89" s="15"/>
      <c r="P89" s="63"/>
      <c r="Q89" s="63"/>
      <c r="R89" s="63"/>
      <c r="S89" s="47"/>
      <c r="T89" s="48"/>
      <c r="U89" s="47"/>
      <c r="V89" s="63"/>
      <c r="W89" s="63"/>
      <c r="X89" s="63"/>
      <c r="Y89" s="64"/>
      <c r="Z89" s="10" t="s">
        <v>108</v>
      </c>
      <c r="AA89" s="10" t="s">
        <v>397</v>
      </c>
      <c r="AB89" s="10" t="s">
        <v>52</v>
      </c>
      <c r="AC89" s="10" t="s">
        <v>53</v>
      </c>
      <c r="AD89" s="10" t="s">
        <v>54</v>
      </c>
      <c r="AE89" s="10" t="s">
        <v>109</v>
      </c>
      <c r="AF89" s="10" t="s">
        <v>138</v>
      </c>
      <c r="AG89" s="10" t="s">
        <v>69</v>
      </c>
      <c r="AH89" s="10"/>
      <c r="AI89" s="10"/>
      <c r="AJ89" s="10" t="s">
        <v>113</v>
      </c>
      <c r="AK89" s="34" t="s">
        <v>638</v>
      </c>
    </row>
    <row r="90" ht="41.25" customHeight="1">
      <c r="A90" s="40"/>
      <c r="B90" s="35"/>
      <c r="C90" s="20"/>
      <c r="D90" s="20"/>
      <c r="E90" s="20"/>
      <c r="F90" s="20"/>
      <c r="G90" s="20"/>
      <c r="H90" s="20"/>
      <c r="I90" s="20"/>
      <c r="J90" s="35"/>
      <c r="L90" s="20"/>
      <c r="M90" s="20"/>
      <c r="N90" s="20"/>
      <c r="O90" s="21"/>
      <c r="P90" s="65"/>
      <c r="Q90" s="65"/>
      <c r="R90" s="65"/>
      <c r="S90" s="50"/>
      <c r="T90" s="51"/>
      <c r="U90" s="50"/>
      <c r="V90" s="65"/>
      <c r="W90" s="65"/>
      <c r="X90" s="65"/>
      <c r="Y90" s="66"/>
      <c r="Z90" s="20"/>
      <c r="AA90" s="20"/>
      <c r="AB90" s="20"/>
      <c r="AC90" s="20"/>
      <c r="AD90" s="20"/>
      <c r="AE90" s="20"/>
      <c r="AF90" s="20"/>
      <c r="AG90" s="20"/>
      <c r="AH90" s="20"/>
      <c r="AI90" s="20"/>
      <c r="AJ90" s="20"/>
      <c r="AK90" s="53"/>
    </row>
    <row r="91" ht="47.25" customHeight="1">
      <c r="A91" s="41"/>
      <c r="B91" s="37"/>
      <c r="C91" s="26"/>
      <c r="D91" s="26"/>
      <c r="E91" s="26"/>
      <c r="F91" s="26"/>
      <c r="G91" s="26"/>
      <c r="H91" s="26"/>
      <c r="I91" s="26"/>
      <c r="J91" s="37"/>
      <c r="K91" s="46"/>
      <c r="L91" s="26"/>
      <c r="M91" s="26"/>
      <c r="N91" s="26"/>
      <c r="O91" s="56"/>
      <c r="P91" s="28"/>
      <c r="Q91" s="28"/>
      <c r="R91" s="28"/>
      <c r="S91" s="30"/>
      <c r="T91" s="42"/>
      <c r="U91" s="30"/>
      <c r="V91" s="28"/>
      <c r="W91" s="28"/>
      <c r="X91" s="28"/>
      <c r="Y91" s="38"/>
      <c r="Z91" s="26"/>
      <c r="AA91" s="26"/>
      <c r="AB91" s="26"/>
      <c r="AC91" s="26"/>
      <c r="AD91" s="26"/>
      <c r="AE91" s="26"/>
      <c r="AF91" s="26"/>
      <c r="AG91" s="26"/>
      <c r="AH91" s="26"/>
      <c r="AI91" s="26"/>
      <c r="AJ91" s="26"/>
      <c r="AK91" s="39"/>
    </row>
    <row r="92">
      <c r="A92" s="8" t="s">
        <v>639</v>
      </c>
      <c r="B92" s="9" t="s">
        <v>640</v>
      </c>
      <c r="C92" s="10" t="s">
        <v>641</v>
      </c>
      <c r="D92" s="11">
        <v>1.0</v>
      </c>
      <c r="E92" s="11"/>
      <c r="F92" s="11"/>
      <c r="G92" s="11"/>
      <c r="H92" s="11"/>
      <c r="I92" s="11"/>
      <c r="J92" s="12" t="s">
        <v>642</v>
      </c>
      <c r="K92" s="43" t="s">
        <v>39</v>
      </c>
      <c r="L92" s="14" t="s">
        <v>39</v>
      </c>
      <c r="M92" s="14" t="s">
        <v>275</v>
      </c>
      <c r="N92" s="14" t="s">
        <v>39</v>
      </c>
      <c r="O92" s="15">
        <v>2024.0</v>
      </c>
      <c r="P92" s="16" t="s">
        <v>40</v>
      </c>
      <c r="Q92" s="17" t="s">
        <v>643</v>
      </c>
      <c r="R92" s="17" t="s">
        <v>644</v>
      </c>
      <c r="S92" s="17" t="s">
        <v>79</v>
      </c>
      <c r="T92" s="17" t="s">
        <v>645</v>
      </c>
      <c r="U92" s="17" t="s">
        <v>646</v>
      </c>
      <c r="V92" s="16" t="s">
        <v>647</v>
      </c>
      <c r="W92" s="16" t="s">
        <v>648</v>
      </c>
      <c r="X92" s="16" t="s">
        <v>649</v>
      </c>
      <c r="Y92" s="17" t="s">
        <v>650</v>
      </c>
      <c r="Z92" s="10" t="s">
        <v>50</v>
      </c>
      <c r="AA92" s="10" t="s">
        <v>594</v>
      </c>
      <c r="AB92" s="10" t="s">
        <v>52</v>
      </c>
      <c r="AC92" s="10" t="s">
        <v>53</v>
      </c>
      <c r="AD92" s="10"/>
      <c r="AE92" s="10" t="s">
        <v>651</v>
      </c>
      <c r="AF92" s="10" t="s">
        <v>173</v>
      </c>
      <c r="AG92" s="10" t="s">
        <v>111</v>
      </c>
      <c r="AH92" s="10" t="s">
        <v>112</v>
      </c>
      <c r="AI92" s="10" t="s">
        <v>52</v>
      </c>
      <c r="AJ92" s="10" t="s">
        <v>652</v>
      </c>
      <c r="AK92" s="10" t="s">
        <v>653</v>
      </c>
    </row>
    <row r="93" ht="23.25" customHeight="1">
      <c r="A93" s="40"/>
      <c r="B93" s="19"/>
      <c r="C93" s="20"/>
      <c r="D93" s="20"/>
      <c r="E93" s="20"/>
      <c r="F93" s="20"/>
      <c r="G93" s="20"/>
      <c r="H93" s="20"/>
      <c r="I93" s="20"/>
      <c r="J93" s="19"/>
      <c r="L93" s="20"/>
      <c r="M93" s="20"/>
      <c r="N93" s="20"/>
      <c r="O93" s="21">
        <v>2023.0</v>
      </c>
      <c r="P93" s="22" t="s">
        <v>40</v>
      </c>
      <c r="Q93" s="23" t="s">
        <v>654</v>
      </c>
      <c r="R93" s="23" t="s">
        <v>655</v>
      </c>
      <c r="S93" s="23" t="s">
        <v>65</v>
      </c>
      <c r="T93" s="23" t="s">
        <v>80</v>
      </c>
      <c r="U93" s="23" t="s">
        <v>656</v>
      </c>
      <c r="V93" s="22" t="s">
        <v>529</v>
      </c>
      <c r="W93" s="22" t="s">
        <v>519</v>
      </c>
      <c r="X93" s="22" t="s">
        <v>657</v>
      </c>
      <c r="Y93" s="23" t="s">
        <v>658</v>
      </c>
      <c r="Z93" s="19"/>
      <c r="AA93" s="19"/>
      <c r="AB93" s="19"/>
      <c r="AC93" s="19"/>
      <c r="AD93" s="19"/>
      <c r="AE93" s="19"/>
      <c r="AF93" s="19"/>
      <c r="AG93" s="19"/>
      <c r="AH93" s="19"/>
      <c r="AI93" s="19"/>
      <c r="AJ93" s="19"/>
      <c r="AK93" s="19"/>
    </row>
    <row r="94" ht="21.0" customHeight="1">
      <c r="A94" s="41"/>
      <c r="B94" s="25"/>
      <c r="C94" s="26"/>
      <c r="D94" s="26"/>
      <c r="E94" s="26"/>
      <c r="F94" s="26"/>
      <c r="G94" s="26"/>
      <c r="H94" s="26"/>
      <c r="I94" s="26"/>
      <c r="J94" s="25"/>
      <c r="L94" s="27"/>
      <c r="M94" s="27"/>
      <c r="N94" s="27"/>
      <c r="O94" s="56"/>
      <c r="P94" s="28"/>
      <c r="Q94" s="28"/>
      <c r="R94" s="28" t="s">
        <v>446</v>
      </c>
      <c r="S94" s="29" t="s">
        <v>67</v>
      </c>
      <c r="T94" s="29" t="s">
        <v>138</v>
      </c>
      <c r="U94" s="42" t="s">
        <v>69</v>
      </c>
      <c r="V94" s="30" t="s">
        <v>111</v>
      </c>
      <c r="W94" s="30" t="s">
        <v>150</v>
      </c>
      <c r="X94" s="28" t="s">
        <v>71</v>
      </c>
      <c r="Y94" s="31"/>
      <c r="Z94" s="26"/>
      <c r="AA94" s="26"/>
      <c r="AB94" s="26"/>
      <c r="AC94" s="26"/>
      <c r="AD94" s="26"/>
      <c r="AE94" s="26"/>
      <c r="AF94" s="26"/>
      <c r="AG94" s="26"/>
      <c r="AH94" s="26"/>
      <c r="AI94" s="26"/>
      <c r="AJ94" s="26"/>
      <c r="AK94" s="26"/>
    </row>
    <row r="95" ht="27.75" customHeight="1">
      <c r="A95" s="8" t="s">
        <v>659</v>
      </c>
      <c r="B95" s="9" t="s">
        <v>660</v>
      </c>
      <c r="C95" s="10" t="s">
        <v>661</v>
      </c>
      <c r="D95" s="11" t="s">
        <v>96</v>
      </c>
      <c r="E95" s="11" t="s">
        <v>662</v>
      </c>
      <c r="F95" s="11"/>
      <c r="G95" s="11"/>
      <c r="H95" s="11"/>
      <c r="I95" s="11"/>
      <c r="J95" s="12" t="s">
        <v>663</v>
      </c>
      <c r="K95" s="44" t="s">
        <v>39</v>
      </c>
      <c r="L95" s="33" t="s">
        <v>244</v>
      </c>
      <c r="M95" s="33" t="s">
        <v>664</v>
      </c>
      <c r="N95" s="33" t="s">
        <v>39</v>
      </c>
      <c r="O95" s="15">
        <v>2024.0</v>
      </c>
      <c r="P95" s="16" t="s">
        <v>40</v>
      </c>
      <c r="Q95" s="17" t="s">
        <v>665</v>
      </c>
      <c r="R95" s="17" t="s">
        <v>666</v>
      </c>
      <c r="S95" s="17" t="s">
        <v>519</v>
      </c>
      <c r="T95" s="17" t="s">
        <v>667</v>
      </c>
      <c r="U95" s="17" t="s">
        <v>668</v>
      </c>
      <c r="V95" s="17" t="s">
        <v>669</v>
      </c>
      <c r="W95" s="17" t="s">
        <v>670</v>
      </c>
      <c r="X95" s="17" t="s">
        <v>671</v>
      </c>
      <c r="Y95" s="17" t="s">
        <v>672</v>
      </c>
      <c r="Z95" s="10" t="s">
        <v>108</v>
      </c>
      <c r="AA95" s="10" t="s">
        <v>376</v>
      </c>
      <c r="AB95" s="10" t="s">
        <v>52</v>
      </c>
      <c r="AC95" s="10" t="s">
        <v>53</v>
      </c>
      <c r="AD95" s="10" t="s">
        <v>54</v>
      </c>
      <c r="AE95" s="10"/>
      <c r="AF95" s="10"/>
      <c r="AG95" s="10"/>
      <c r="AH95" s="10"/>
      <c r="AI95" s="10"/>
      <c r="AJ95" s="10" t="s">
        <v>256</v>
      </c>
      <c r="AK95" s="34"/>
    </row>
    <row r="96" ht="37.5" customHeight="1">
      <c r="A96" s="40"/>
      <c r="B96" s="35"/>
      <c r="C96" s="20"/>
      <c r="D96" s="20"/>
      <c r="E96" s="20"/>
      <c r="F96" s="20"/>
      <c r="G96" s="20"/>
      <c r="H96" s="20"/>
      <c r="I96" s="20"/>
      <c r="J96" s="35"/>
      <c r="L96" s="20"/>
      <c r="M96" s="20"/>
      <c r="N96" s="20"/>
      <c r="O96" s="21">
        <v>2023.0</v>
      </c>
      <c r="P96" s="22" t="s">
        <v>40</v>
      </c>
      <c r="Q96" s="23" t="s">
        <v>673</v>
      </c>
      <c r="R96" s="23" t="s">
        <v>674</v>
      </c>
      <c r="S96" s="23" t="s">
        <v>456</v>
      </c>
      <c r="T96" s="23" t="s">
        <v>168</v>
      </c>
      <c r="U96" s="23" t="s">
        <v>675</v>
      </c>
      <c r="V96" s="23" t="s">
        <v>676</v>
      </c>
      <c r="W96" s="23" t="s">
        <v>677</v>
      </c>
      <c r="X96" s="23" t="s">
        <v>678</v>
      </c>
      <c r="Y96" s="23" t="s">
        <v>679</v>
      </c>
      <c r="Z96" s="19"/>
      <c r="AA96" s="19"/>
      <c r="AB96" s="19"/>
      <c r="AC96" s="19"/>
      <c r="AD96" s="19"/>
      <c r="AE96" s="19"/>
      <c r="AF96" s="19"/>
      <c r="AG96" s="19"/>
      <c r="AH96" s="19"/>
      <c r="AI96" s="19"/>
      <c r="AJ96" s="19"/>
      <c r="AK96" s="36"/>
    </row>
    <row r="97" ht="25.5" customHeight="1">
      <c r="A97" s="41"/>
      <c r="B97" s="37"/>
      <c r="C97" s="26"/>
      <c r="D97" s="26"/>
      <c r="E97" s="26"/>
      <c r="F97" s="26"/>
      <c r="G97" s="26"/>
      <c r="H97" s="26"/>
      <c r="I97" s="26"/>
      <c r="J97" s="37"/>
      <c r="K97" s="46"/>
      <c r="L97" s="26"/>
      <c r="M97" s="26"/>
      <c r="N97" s="26"/>
      <c r="O97" s="56"/>
      <c r="P97" s="28"/>
      <c r="Q97" s="28"/>
      <c r="R97" s="28" t="s">
        <v>66</v>
      </c>
      <c r="S97" s="30" t="s">
        <v>162</v>
      </c>
      <c r="T97" s="28" t="s">
        <v>173</v>
      </c>
      <c r="U97" s="28" t="s">
        <v>163</v>
      </c>
      <c r="V97" s="30" t="s">
        <v>111</v>
      </c>
      <c r="W97" s="30" t="s">
        <v>150</v>
      </c>
      <c r="X97" s="28" t="s">
        <v>71</v>
      </c>
      <c r="Y97" s="38"/>
      <c r="Z97" s="26"/>
      <c r="AA97" s="26"/>
      <c r="AB97" s="26"/>
      <c r="AC97" s="26"/>
      <c r="AD97" s="26"/>
      <c r="AE97" s="26"/>
      <c r="AF97" s="26"/>
      <c r="AG97" s="26"/>
      <c r="AH97" s="26"/>
      <c r="AI97" s="26"/>
      <c r="AJ97" s="26"/>
      <c r="AK97" s="39"/>
    </row>
    <row r="98" ht="35.25" customHeight="1">
      <c r="A98" s="8" t="s">
        <v>680</v>
      </c>
      <c r="B98" s="9" t="s">
        <v>681</v>
      </c>
      <c r="C98" s="10" t="s">
        <v>661</v>
      </c>
      <c r="D98" s="11" t="s">
        <v>96</v>
      </c>
      <c r="E98" s="11" t="s">
        <v>662</v>
      </c>
      <c r="F98" s="11"/>
      <c r="G98" s="11"/>
      <c r="H98" s="11"/>
      <c r="I98" s="11"/>
      <c r="J98" s="12" t="s">
        <v>682</v>
      </c>
      <c r="K98" s="43" t="s">
        <v>39</v>
      </c>
      <c r="L98" s="14" t="s">
        <v>39</v>
      </c>
      <c r="M98" s="14" t="s">
        <v>664</v>
      </c>
      <c r="N98" s="14" t="s">
        <v>39</v>
      </c>
      <c r="O98" s="15">
        <v>2024.0</v>
      </c>
      <c r="P98" s="16" t="s">
        <v>40</v>
      </c>
      <c r="Q98" s="17" t="s">
        <v>683</v>
      </c>
      <c r="R98" s="17" t="s">
        <v>684</v>
      </c>
      <c r="S98" s="17" t="s">
        <v>685</v>
      </c>
      <c r="T98" s="17" t="s">
        <v>686</v>
      </c>
      <c r="U98" s="17" t="s">
        <v>687</v>
      </c>
      <c r="V98" s="17" t="s">
        <v>688</v>
      </c>
      <c r="W98" s="17" t="s">
        <v>689</v>
      </c>
      <c r="X98" s="17" t="s">
        <v>690</v>
      </c>
      <c r="Y98" s="17" t="s">
        <v>691</v>
      </c>
      <c r="Z98" s="10" t="s">
        <v>108</v>
      </c>
      <c r="AA98" s="10" t="s">
        <v>376</v>
      </c>
      <c r="AB98" s="10" t="s">
        <v>52</v>
      </c>
      <c r="AC98" s="10" t="s">
        <v>53</v>
      </c>
      <c r="AD98" s="10" t="s">
        <v>54</v>
      </c>
      <c r="AE98" s="10" t="s">
        <v>651</v>
      </c>
      <c r="AF98" s="10" t="s">
        <v>162</v>
      </c>
      <c r="AG98" s="10" t="s">
        <v>111</v>
      </c>
      <c r="AH98" s="10" t="s">
        <v>112</v>
      </c>
      <c r="AI98" s="10" t="s">
        <v>52</v>
      </c>
      <c r="AJ98" s="10" t="s">
        <v>113</v>
      </c>
      <c r="AK98" s="10" t="s">
        <v>692</v>
      </c>
    </row>
    <row r="99" ht="28.5" customHeight="1">
      <c r="A99" s="40"/>
      <c r="B99" s="19"/>
      <c r="C99" s="20"/>
      <c r="D99" s="20"/>
      <c r="E99" s="20"/>
      <c r="F99" s="20"/>
      <c r="G99" s="20"/>
      <c r="H99" s="20"/>
      <c r="I99" s="20"/>
      <c r="J99" s="19"/>
      <c r="L99" s="20"/>
      <c r="M99" s="20"/>
      <c r="N99" s="20"/>
      <c r="O99" s="21">
        <v>2023.0</v>
      </c>
      <c r="P99" s="22" t="s">
        <v>40</v>
      </c>
      <c r="Q99" s="23" t="s">
        <v>693</v>
      </c>
      <c r="R99" s="23" t="s">
        <v>694</v>
      </c>
      <c r="S99" s="23" t="s">
        <v>211</v>
      </c>
      <c r="T99" s="23" t="s">
        <v>695</v>
      </c>
      <c r="U99" s="23" t="s">
        <v>696</v>
      </c>
      <c r="V99" s="23" t="s">
        <v>697</v>
      </c>
      <c r="W99" s="23" t="s">
        <v>698</v>
      </c>
      <c r="X99" s="23" t="s">
        <v>699</v>
      </c>
      <c r="Y99" s="23" t="s">
        <v>700</v>
      </c>
      <c r="Z99" s="19"/>
      <c r="AA99" s="19"/>
      <c r="AB99" s="19"/>
      <c r="AC99" s="19"/>
      <c r="AD99" s="19"/>
      <c r="AE99" s="19"/>
      <c r="AF99" s="19"/>
      <c r="AG99" s="19"/>
      <c r="AH99" s="19"/>
      <c r="AI99" s="19"/>
      <c r="AJ99" s="19"/>
      <c r="AK99" s="19"/>
    </row>
    <row r="100">
      <c r="A100" s="41"/>
      <c r="B100" s="25"/>
      <c r="C100" s="26"/>
      <c r="D100" s="26"/>
      <c r="E100" s="26"/>
      <c r="F100" s="26"/>
      <c r="G100" s="26"/>
      <c r="H100" s="26"/>
      <c r="I100" s="26"/>
      <c r="J100" s="25"/>
      <c r="L100" s="27"/>
      <c r="M100" s="27"/>
      <c r="N100" s="27"/>
      <c r="O100" s="56"/>
      <c r="P100" s="30"/>
      <c r="Q100" s="30"/>
      <c r="R100" s="30" t="s">
        <v>239</v>
      </c>
      <c r="S100" s="30" t="s">
        <v>173</v>
      </c>
      <c r="T100" s="30" t="s">
        <v>110</v>
      </c>
      <c r="U100" s="30" t="s">
        <v>447</v>
      </c>
      <c r="V100" s="30" t="s">
        <v>111</v>
      </c>
      <c r="W100" s="30" t="s">
        <v>150</v>
      </c>
      <c r="X100" s="30" t="s">
        <v>70</v>
      </c>
      <c r="Y100" s="38"/>
      <c r="Z100" s="26"/>
      <c r="AA100" s="26"/>
      <c r="AB100" s="26"/>
      <c r="AC100" s="26"/>
      <c r="AD100" s="26"/>
      <c r="AE100" s="26"/>
      <c r="AF100" s="26"/>
      <c r="AG100" s="26"/>
      <c r="AH100" s="26"/>
      <c r="AI100" s="26"/>
      <c r="AJ100" s="26"/>
      <c r="AK100" s="26"/>
    </row>
    <row r="101">
      <c r="A101" s="8" t="s">
        <v>701</v>
      </c>
      <c r="B101" s="9" t="s">
        <v>702</v>
      </c>
      <c r="C101" s="10" t="s">
        <v>661</v>
      </c>
      <c r="D101" s="11" t="s">
        <v>96</v>
      </c>
      <c r="E101" s="11" t="s">
        <v>662</v>
      </c>
      <c r="F101" s="11"/>
      <c r="G101" s="11"/>
      <c r="H101" s="11"/>
      <c r="I101" s="11"/>
      <c r="J101" s="12" t="s">
        <v>703</v>
      </c>
      <c r="K101" s="44" t="s">
        <v>39</v>
      </c>
      <c r="L101" s="33" t="s">
        <v>704</v>
      </c>
      <c r="M101" s="33" t="s">
        <v>664</v>
      </c>
      <c r="N101" s="33" t="s">
        <v>39</v>
      </c>
      <c r="O101" s="15">
        <v>2024.0</v>
      </c>
      <c r="P101" s="16" t="s">
        <v>40</v>
      </c>
      <c r="Q101" s="17" t="s">
        <v>705</v>
      </c>
      <c r="R101" s="17" t="s">
        <v>706</v>
      </c>
      <c r="S101" s="17" t="s">
        <v>190</v>
      </c>
      <c r="T101" s="17" t="s">
        <v>190</v>
      </c>
      <c r="U101" s="67" t="s">
        <v>707</v>
      </c>
      <c r="V101" s="57" t="s">
        <v>708</v>
      </c>
      <c r="W101" s="57" t="s">
        <v>709</v>
      </c>
      <c r="X101" s="57" t="s">
        <v>710</v>
      </c>
      <c r="Y101" s="17" t="s">
        <v>371</v>
      </c>
      <c r="Z101" s="10" t="s">
        <v>108</v>
      </c>
      <c r="AA101" s="10" t="s">
        <v>376</v>
      </c>
      <c r="AB101" s="10" t="s">
        <v>52</v>
      </c>
      <c r="AC101" s="10" t="s">
        <v>53</v>
      </c>
      <c r="AD101" s="10" t="s">
        <v>54</v>
      </c>
      <c r="AE101" s="10" t="s">
        <v>137</v>
      </c>
      <c r="AF101" s="10" t="s">
        <v>173</v>
      </c>
      <c r="AG101" s="10" t="s">
        <v>111</v>
      </c>
      <c r="AH101" s="10" t="s">
        <v>112</v>
      </c>
      <c r="AI101" s="10" t="s">
        <v>52</v>
      </c>
      <c r="AJ101" s="10" t="s">
        <v>113</v>
      </c>
      <c r="AK101" s="34" t="s">
        <v>711</v>
      </c>
    </row>
    <row r="102">
      <c r="A102" s="40"/>
      <c r="B102" s="35"/>
      <c r="C102" s="20"/>
      <c r="D102" s="20"/>
      <c r="E102" s="20"/>
      <c r="F102" s="20"/>
      <c r="G102" s="20"/>
      <c r="H102" s="20"/>
      <c r="I102" s="20"/>
      <c r="J102" s="35"/>
      <c r="L102" s="20"/>
      <c r="M102" s="20"/>
      <c r="N102" s="20"/>
      <c r="O102" s="21">
        <v>2023.0</v>
      </c>
      <c r="P102" s="22" t="s">
        <v>40</v>
      </c>
      <c r="Q102" s="23" t="s">
        <v>712</v>
      </c>
      <c r="R102" s="23" t="s">
        <v>713</v>
      </c>
      <c r="S102" s="23" t="s">
        <v>619</v>
      </c>
      <c r="T102" s="23" t="s">
        <v>714</v>
      </c>
      <c r="U102" s="23" t="s">
        <v>715</v>
      </c>
      <c r="V102" s="23" t="s">
        <v>716</v>
      </c>
      <c r="W102" s="23" t="s">
        <v>717</v>
      </c>
      <c r="X102" s="23" t="s">
        <v>718</v>
      </c>
      <c r="Y102" s="23" t="s">
        <v>719</v>
      </c>
      <c r="Z102" s="19"/>
      <c r="AA102" s="19"/>
      <c r="AB102" s="19"/>
      <c r="AC102" s="19"/>
      <c r="AD102" s="19"/>
      <c r="AE102" s="19"/>
      <c r="AF102" s="19"/>
      <c r="AG102" s="19"/>
      <c r="AH102" s="19"/>
      <c r="AI102" s="19"/>
      <c r="AJ102" s="19"/>
      <c r="AK102" s="36"/>
    </row>
    <row r="103">
      <c r="A103" s="41"/>
      <c r="B103" s="37"/>
      <c r="C103" s="26"/>
      <c r="D103" s="26"/>
      <c r="E103" s="26"/>
      <c r="F103" s="26"/>
      <c r="G103" s="26"/>
      <c r="H103" s="26"/>
      <c r="I103" s="26"/>
      <c r="J103" s="37"/>
      <c r="K103" s="46"/>
      <c r="L103" s="26"/>
      <c r="M103" s="26"/>
      <c r="N103" s="26"/>
      <c r="O103" s="56"/>
      <c r="P103" s="28"/>
      <c r="Q103" s="28"/>
      <c r="R103" s="28" t="s">
        <v>66</v>
      </c>
      <c r="S103" s="30" t="s">
        <v>162</v>
      </c>
      <c r="T103" s="30" t="s">
        <v>110</v>
      </c>
      <c r="U103" s="28" t="s">
        <v>163</v>
      </c>
      <c r="V103" s="30" t="s">
        <v>111</v>
      </c>
      <c r="W103" s="30" t="s">
        <v>150</v>
      </c>
      <c r="X103" s="30" t="s">
        <v>70</v>
      </c>
      <c r="Y103" s="38"/>
      <c r="Z103" s="26"/>
      <c r="AA103" s="26"/>
      <c r="AB103" s="26"/>
      <c r="AC103" s="26"/>
      <c r="AD103" s="26"/>
      <c r="AE103" s="26"/>
      <c r="AF103" s="26"/>
      <c r="AG103" s="26"/>
      <c r="AH103" s="26"/>
      <c r="AI103" s="26"/>
      <c r="AJ103" s="26"/>
      <c r="AK103" s="39"/>
    </row>
    <row r="104" ht="28.5" customHeight="1">
      <c r="A104" s="8" t="s">
        <v>720</v>
      </c>
      <c r="B104" s="9" t="s">
        <v>721</v>
      </c>
      <c r="C104" s="10" t="s">
        <v>722</v>
      </c>
      <c r="D104" s="11"/>
      <c r="E104" s="11"/>
      <c r="F104" s="11"/>
      <c r="G104" s="11"/>
      <c r="H104" s="11"/>
      <c r="I104" s="11"/>
      <c r="J104" s="12" t="s">
        <v>723</v>
      </c>
      <c r="K104" s="43" t="s">
        <v>39</v>
      </c>
      <c r="L104" s="14" t="s">
        <v>37</v>
      </c>
      <c r="M104" s="14" t="s">
        <v>38</v>
      </c>
      <c r="N104" s="14" t="s">
        <v>39</v>
      </c>
      <c r="O104" s="15">
        <v>2024.0</v>
      </c>
      <c r="P104" s="16" t="s">
        <v>40</v>
      </c>
      <c r="Q104" s="17" t="s">
        <v>724</v>
      </c>
      <c r="R104" s="17" t="s">
        <v>725</v>
      </c>
      <c r="S104" s="17" t="s">
        <v>421</v>
      </c>
      <c r="T104" s="17" t="s">
        <v>726</v>
      </c>
      <c r="U104" s="17" t="s">
        <v>727</v>
      </c>
      <c r="V104" s="17" t="s">
        <v>728</v>
      </c>
      <c r="W104" s="17" t="s">
        <v>729</v>
      </c>
      <c r="X104" s="17" t="s">
        <v>730</v>
      </c>
      <c r="Y104" s="17" t="s">
        <v>731</v>
      </c>
      <c r="Z104" s="10" t="s">
        <v>108</v>
      </c>
      <c r="AA104" s="10" t="s">
        <v>208</v>
      </c>
      <c r="AB104" s="10" t="s">
        <v>52</v>
      </c>
      <c r="AC104" s="10" t="s">
        <v>53</v>
      </c>
      <c r="AD104" s="10"/>
      <c r="AE104" s="10"/>
      <c r="AF104" s="10"/>
      <c r="AG104" s="10"/>
      <c r="AH104" s="10"/>
      <c r="AI104" s="10"/>
      <c r="AJ104" s="10" t="s">
        <v>462</v>
      </c>
      <c r="AK104" s="10"/>
    </row>
    <row r="105" ht="24.75" customHeight="1">
      <c r="A105" s="40"/>
      <c r="B105" s="19"/>
      <c r="C105" s="20"/>
      <c r="D105" s="20"/>
      <c r="E105" s="20"/>
      <c r="F105" s="20"/>
      <c r="G105" s="20"/>
      <c r="H105" s="20"/>
      <c r="I105" s="20"/>
      <c r="J105" s="19"/>
      <c r="L105" s="20"/>
      <c r="M105" s="20"/>
      <c r="N105" s="20"/>
      <c r="O105" s="21">
        <v>2023.0</v>
      </c>
      <c r="P105" s="22" t="s">
        <v>40</v>
      </c>
      <c r="Q105" s="23" t="s">
        <v>732</v>
      </c>
      <c r="R105" s="23" t="s">
        <v>733</v>
      </c>
      <c r="S105" s="23" t="s">
        <v>734</v>
      </c>
      <c r="T105" s="23" t="s">
        <v>735</v>
      </c>
      <c r="U105" s="23" t="s">
        <v>736</v>
      </c>
      <c r="V105" s="23" t="s">
        <v>737</v>
      </c>
      <c r="W105" s="23" t="s">
        <v>738</v>
      </c>
      <c r="X105" s="23" t="s">
        <v>739</v>
      </c>
      <c r="Y105" s="23" t="s">
        <v>740</v>
      </c>
      <c r="Z105" s="19"/>
      <c r="AA105" s="19"/>
      <c r="AB105" s="19"/>
      <c r="AC105" s="19"/>
      <c r="AD105" s="19"/>
      <c r="AE105" s="19"/>
      <c r="AF105" s="19"/>
      <c r="AG105" s="19"/>
      <c r="AH105" s="19"/>
      <c r="AI105" s="19"/>
      <c r="AJ105" s="19"/>
      <c r="AK105" s="19"/>
    </row>
    <row r="106">
      <c r="A106" s="41"/>
      <c r="B106" s="25"/>
      <c r="C106" s="26"/>
      <c r="D106" s="26"/>
      <c r="E106" s="26"/>
      <c r="F106" s="26"/>
      <c r="G106" s="26"/>
      <c r="H106" s="26"/>
      <c r="I106" s="26"/>
      <c r="J106" s="25"/>
      <c r="L106" s="27"/>
      <c r="M106" s="27"/>
      <c r="N106" s="27"/>
      <c r="O106" s="56"/>
      <c r="P106" s="28"/>
      <c r="Q106" s="28"/>
      <c r="R106" s="28" t="s">
        <v>66</v>
      </c>
      <c r="S106" s="29" t="s">
        <v>67</v>
      </c>
      <c r="T106" s="30" t="s">
        <v>110</v>
      </c>
      <c r="U106" s="30" t="s">
        <v>69</v>
      </c>
      <c r="V106" s="30" t="s">
        <v>111</v>
      </c>
      <c r="W106" s="30" t="s">
        <v>150</v>
      </c>
      <c r="X106" s="30" t="s">
        <v>70</v>
      </c>
      <c r="Y106" s="55"/>
      <c r="Z106" s="26"/>
      <c r="AA106" s="26"/>
      <c r="AB106" s="26"/>
      <c r="AC106" s="26"/>
      <c r="AD106" s="26"/>
      <c r="AE106" s="26"/>
      <c r="AF106" s="26"/>
      <c r="AG106" s="26"/>
      <c r="AH106" s="26"/>
      <c r="AI106" s="26"/>
      <c r="AJ106" s="26"/>
      <c r="AK106" s="26"/>
    </row>
    <row r="107" ht="30.75" customHeight="1">
      <c r="A107" s="8" t="s">
        <v>741</v>
      </c>
      <c r="B107" s="9" t="s">
        <v>742</v>
      </c>
      <c r="C107" s="10" t="s">
        <v>743</v>
      </c>
      <c r="D107" s="11">
        <v>0.8</v>
      </c>
      <c r="E107" s="11"/>
      <c r="F107" s="11"/>
      <c r="G107" s="11"/>
      <c r="H107" s="11"/>
      <c r="I107" s="11"/>
      <c r="J107" s="12" t="s">
        <v>744</v>
      </c>
      <c r="K107" s="44" t="s">
        <v>39</v>
      </c>
      <c r="L107" s="33" t="s">
        <v>39</v>
      </c>
      <c r="M107" s="33" t="s">
        <v>38</v>
      </c>
      <c r="N107" s="33" t="s">
        <v>39</v>
      </c>
      <c r="O107" s="15">
        <v>2024.0</v>
      </c>
      <c r="P107" s="16" t="s">
        <v>40</v>
      </c>
      <c r="Q107" s="17" t="s">
        <v>745</v>
      </c>
      <c r="R107" s="17" t="s">
        <v>746</v>
      </c>
      <c r="S107" s="17" t="s">
        <v>747</v>
      </c>
      <c r="T107" s="17" t="s">
        <v>748</v>
      </c>
      <c r="U107" s="17" t="s">
        <v>749</v>
      </c>
      <c r="V107" s="17" t="s">
        <v>750</v>
      </c>
      <c r="W107" s="17" t="s">
        <v>751</v>
      </c>
      <c r="X107" s="17" t="s">
        <v>752</v>
      </c>
      <c r="Y107" s="17" t="s">
        <v>753</v>
      </c>
      <c r="Z107" s="10" t="s">
        <v>50</v>
      </c>
      <c r="AA107" s="10" t="s">
        <v>208</v>
      </c>
      <c r="AB107" s="10" t="s">
        <v>52</v>
      </c>
      <c r="AC107" s="10" t="s">
        <v>53</v>
      </c>
      <c r="AD107" s="10"/>
      <c r="AE107" s="10"/>
      <c r="AF107" s="10"/>
      <c r="AG107" s="10"/>
      <c r="AH107" s="10"/>
      <c r="AI107" s="10"/>
      <c r="AJ107" s="10" t="s">
        <v>398</v>
      </c>
      <c r="AK107" s="34"/>
    </row>
    <row r="108" ht="30.75" customHeight="1">
      <c r="A108" s="40"/>
      <c r="B108" s="35"/>
      <c r="C108" s="20"/>
      <c r="D108" s="20"/>
      <c r="E108" s="20"/>
      <c r="F108" s="20"/>
      <c r="G108" s="20"/>
      <c r="H108" s="20"/>
      <c r="I108" s="20"/>
      <c r="J108" s="35"/>
      <c r="L108" s="20"/>
      <c r="M108" s="20"/>
      <c r="N108" s="20"/>
      <c r="O108" s="21">
        <v>2023.0</v>
      </c>
      <c r="P108" s="22" t="s">
        <v>40</v>
      </c>
      <c r="Q108" s="23" t="s">
        <v>754</v>
      </c>
      <c r="R108" s="23" t="s">
        <v>755</v>
      </c>
      <c r="S108" s="23" t="s">
        <v>756</v>
      </c>
      <c r="T108" s="23" t="s">
        <v>757</v>
      </c>
      <c r="U108" s="23" t="s">
        <v>758</v>
      </c>
      <c r="V108" s="23" t="s">
        <v>759</v>
      </c>
      <c r="W108" s="23" t="s">
        <v>760</v>
      </c>
      <c r="X108" s="23" t="s">
        <v>761</v>
      </c>
      <c r="Y108" s="23" t="s">
        <v>762</v>
      </c>
      <c r="Z108" s="19"/>
      <c r="AA108" s="19"/>
      <c r="AB108" s="19"/>
      <c r="AC108" s="19"/>
      <c r="AD108" s="19"/>
      <c r="AE108" s="19"/>
      <c r="AF108" s="19"/>
      <c r="AG108" s="19"/>
      <c r="AH108" s="19"/>
      <c r="AI108" s="19"/>
      <c r="AJ108" s="19"/>
      <c r="AK108" s="36"/>
    </row>
    <row r="109" ht="18.75" customHeight="1">
      <c r="A109" s="41"/>
      <c r="B109" s="37"/>
      <c r="C109" s="26"/>
      <c r="D109" s="26"/>
      <c r="E109" s="26"/>
      <c r="F109" s="26"/>
      <c r="G109" s="26"/>
      <c r="H109" s="26"/>
      <c r="I109" s="26"/>
      <c r="J109" s="37"/>
      <c r="K109" s="46"/>
      <c r="L109" s="26"/>
      <c r="M109" s="26"/>
      <c r="N109" s="26"/>
      <c r="O109" s="56"/>
      <c r="P109" s="28"/>
      <c r="Q109" s="28"/>
      <c r="R109" s="28"/>
      <c r="S109" s="30"/>
      <c r="T109" s="42"/>
      <c r="U109" s="30"/>
      <c r="V109" s="28"/>
      <c r="W109" s="28"/>
      <c r="X109" s="28"/>
      <c r="Y109" s="31"/>
      <c r="Z109" s="26"/>
      <c r="AA109" s="26"/>
      <c r="AB109" s="26"/>
      <c r="AC109" s="26"/>
      <c r="AD109" s="26"/>
      <c r="AE109" s="26"/>
      <c r="AF109" s="26"/>
      <c r="AG109" s="26"/>
      <c r="AH109" s="26"/>
      <c r="AI109" s="26"/>
      <c r="AJ109" s="26"/>
      <c r="AK109" s="39"/>
    </row>
    <row r="110" ht="38.25" customHeight="1">
      <c r="A110" s="8" t="s">
        <v>763</v>
      </c>
      <c r="B110" s="9" t="s">
        <v>764</v>
      </c>
      <c r="C110" s="10" t="s">
        <v>765</v>
      </c>
      <c r="D110" s="11" t="s">
        <v>766</v>
      </c>
      <c r="E110" s="11" t="s">
        <v>767</v>
      </c>
      <c r="F110" s="11" t="s">
        <v>768</v>
      </c>
      <c r="G110" s="11"/>
      <c r="H110" s="11"/>
      <c r="I110" s="11"/>
      <c r="J110" s="12" t="s">
        <v>769</v>
      </c>
      <c r="K110" s="43" t="s">
        <v>39</v>
      </c>
      <c r="L110" s="14" t="s">
        <v>39</v>
      </c>
      <c r="M110" s="14" t="s">
        <v>38</v>
      </c>
      <c r="N110" s="14" t="s">
        <v>39</v>
      </c>
      <c r="O110" s="15">
        <v>2024.0</v>
      </c>
      <c r="P110" s="16" t="s">
        <v>40</v>
      </c>
      <c r="Q110" s="17" t="s">
        <v>770</v>
      </c>
      <c r="R110" s="17" t="s">
        <v>771</v>
      </c>
      <c r="S110" s="17" t="s">
        <v>512</v>
      </c>
      <c r="T110" s="17" t="s">
        <v>500</v>
      </c>
      <c r="U110" s="17" t="s">
        <v>772</v>
      </c>
      <c r="V110" s="17" t="s">
        <v>773</v>
      </c>
      <c r="W110" s="17" t="s">
        <v>774</v>
      </c>
      <c r="X110" s="17" t="s">
        <v>775</v>
      </c>
      <c r="Y110" s="17" t="s">
        <v>303</v>
      </c>
      <c r="Z110" s="10" t="s">
        <v>50</v>
      </c>
      <c r="AA110" s="10" t="s">
        <v>397</v>
      </c>
      <c r="AB110" s="10" t="s">
        <v>52</v>
      </c>
      <c r="AC110" s="10" t="s">
        <v>53</v>
      </c>
      <c r="AD110" s="10"/>
      <c r="AE110" s="10"/>
      <c r="AF110" s="10"/>
      <c r="AG110" s="10"/>
      <c r="AH110" s="10"/>
      <c r="AI110" s="10"/>
      <c r="AJ110" s="10" t="s">
        <v>398</v>
      </c>
      <c r="AK110" s="10" t="s">
        <v>56</v>
      </c>
    </row>
    <row r="111" ht="34.5" customHeight="1">
      <c r="A111" s="40"/>
      <c r="B111" s="19"/>
      <c r="C111" s="20"/>
      <c r="D111" s="20"/>
      <c r="E111" s="20"/>
      <c r="F111" s="20"/>
      <c r="G111" s="20"/>
      <c r="H111" s="20"/>
      <c r="I111" s="20"/>
      <c r="J111" s="19"/>
      <c r="L111" s="20"/>
      <c r="M111" s="20"/>
      <c r="N111" s="20"/>
      <c r="O111" s="21">
        <v>2023.0</v>
      </c>
      <c r="P111" s="22" t="s">
        <v>40</v>
      </c>
      <c r="Q111" s="23" t="s">
        <v>776</v>
      </c>
      <c r="R111" s="23" t="s">
        <v>777</v>
      </c>
      <c r="S111" s="23" t="s">
        <v>778</v>
      </c>
      <c r="T111" s="23" t="s">
        <v>60</v>
      </c>
      <c r="U111" s="23" t="s">
        <v>779</v>
      </c>
      <c r="V111" s="23" t="s">
        <v>780</v>
      </c>
      <c r="W111" s="23" t="s">
        <v>781</v>
      </c>
      <c r="X111" s="23" t="s">
        <v>782</v>
      </c>
      <c r="Y111" s="23" t="s">
        <v>303</v>
      </c>
      <c r="Z111" s="19"/>
      <c r="AA111" s="19"/>
      <c r="AB111" s="19"/>
      <c r="AC111" s="19"/>
      <c r="AD111" s="19"/>
      <c r="AE111" s="19"/>
      <c r="AF111" s="19"/>
      <c r="AG111" s="19"/>
      <c r="AH111" s="19"/>
      <c r="AI111" s="19"/>
      <c r="AJ111" s="19"/>
      <c r="AK111" s="19"/>
    </row>
    <row r="112" ht="38.25" customHeight="1">
      <c r="A112" s="41"/>
      <c r="B112" s="25"/>
      <c r="C112" s="26"/>
      <c r="D112" s="26"/>
      <c r="E112" s="26"/>
      <c r="F112" s="26"/>
      <c r="G112" s="26"/>
      <c r="H112" s="26"/>
      <c r="I112" s="26"/>
      <c r="J112" s="25"/>
      <c r="L112" s="27"/>
      <c r="M112" s="27"/>
      <c r="N112" s="27"/>
      <c r="O112" s="56"/>
      <c r="P112" s="28"/>
      <c r="Q112" s="28"/>
      <c r="R112" s="28" t="s">
        <v>446</v>
      </c>
      <c r="S112" s="42" t="s">
        <v>240</v>
      </c>
      <c r="T112" s="30" t="s">
        <v>68</v>
      </c>
      <c r="U112" s="29" t="s">
        <v>70</v>
      </c>
      <c r="V112" s="30" t="s">
        <v>111</v>
      </c>
      <c r="W112" s="30" t="s">
        <v>150</v>
      </c>
      <c r="X112" s="28" t="s">
        <v>71</v>
      </c>
      <c r="Y112" s="31"/>
      <c r="Z112" s="26"/>
      <c r="AA112" s="26"/>
      <c r="AB112" s="26"/>
      <c r="AC112" s="26"/>
      <c r="AD112" s="26"/>
      <c r="AE112" s="26"/>
      <c r="AF112" s="26"/>
      <c r="AG112" s="26"/>
      <c r="AH112" s="26"/>
      <c r="AI112" s="26"/>
      <c r="AJ112" s="26"/>
      <c r="AK112" s="26"/>
    </row>
    <row r="113" ht="30.0" customHeight="1">
      <c r="A113" s="8" t="s">
        <v>783</v>
      </c>
      <c r="B113" s="9" t="s">
        <v>784</v>
      </c>
      <c r="C113" s="10" t="s">
        <v>785</v>
      </c>
      <c r="D113" s="11">
        <v>0.6</v>
      </c>
      <c r="E113" s="11">
        <v>0.2</v>
      </c>
      <c r="F113" s="11"/>
      <c r="G113" s="11"/>
      <c r="H113" s="11"/>
      <c r="I113" s="11"/>
      <c r="J113" s="12" t="s">
        <v>786</v>
      </c>
      <c r="K113" s="44" t="s">
        <v>109</v>
      </c>
      <c r="L113" s="33" t="s">
        <v>161</v>
      </c>
      <c r="M113" s="33" t="s">
        <v>127</v>
      </c>
      <c r="N113" s="33" t="s">
        <v>39</v>
      </c>
      <c r="O113" s="15">
        <v>2024.0</v>
      </c>
      <c r="P113" s="16" t="s">
        <v>40</v>
      </c>
      <c r="Q113" s="17" t="s">
        <v>787</v>
      </c>
      <c r="R113" s="17" t="s">
        <v>788</v>
      </c>
      <c r="S113" s="17" t="s">
        <v>789</v>
      </c>
      <c r="T113" s="17" t="s">
        <v>790</v>
      </c>
      <c r="U113" s="17" t="s">
        <v>791</v>
      </c>
      <c r="V113" s="17" t="s">
        <v>792</v>
      </c>
      <c r="W113" s="17" t="s">
        <v>793</v>
      </c>
      <c r="X113" s="17" t="s">
        <v>794</v>
      </c>
      <c r="Y113" s="17" t="s">
        <v>289</v>
      </c>
      <c r="Z113" s="10" t="s">
        <v>50</v>
      </c>
      <c r="AA113" s="10" t="s">
        <v>397</v>
      </c>
      <c r="AB113" s="10" t="s">
        <v>52</v>
      </c>
      <c r="AC113" s="10" t="s">
        <v>53</v>
      </c>
      <c r="AD113" s="10"/>
      <c r="AE113" s="10"/>
      <c r="AF113" s="10"/>
      <c r="AG113" s="10"/>
      <c r="AH113" s="10"/>
      <c r="AI113" s="10"/>
      <c r="AJ113" s="10" t="s">
        <v>462</v>
      </c>
      <c r="AK113" s="34"/>
    </row>
    <row r="114" ht="24.75" customHeight="1">
      <c r="A114" s="40"/>
      <c r="B114" s="35"/>
      <c r="C114" s="20"/>
      <c r="D114" s="20"/>
      <c r="E114" s="20"/>
      <c r="F114" s="20"/>
      <c r="G114" s="20"/>
      <c r="H114" s="20"/>
      <c r="I114" s="20"/>
      <c r="J114" s="35"/>
      <c r="L114" s="20"/>
      <c r="M114" s="20"/>
      <c r="N114" s="20"/>
      <c r="O114" s="21">
        <v>2023.0</v>
      </c>
      <c r="P114" s="22" t="s">
        <v>40</v>
      </c>
      <c r="Q114" s="23" t="s">
        <v>795</v>
      </c>
      <c r="R114" s="23" t="s">
        <v>796</v>
      </c>
      <c r="S114" s="23" t="s">
        <v>797</v>
      </c>
      <c r="T114" s="23" t="s">
        <v>798</v>
      </c>
      <c r="U114" s="23" t="s">
        <v>799</v>
      </c>
      <c r="V114" s="23" t="s">
        <v>800</v>
      </c>
      <c r="W114" s="23" t="s">
        <v>801</v>
      </c>
      <c r="X114" s="23" t="s">
        <v>802</v>
      </c>
      <c r="Y114" s="23" t="s">
        <v>803</v>
      </c>
      <c r="Z114" s="19"/>
      <c r="AA114" s="19"/>
      <c r="AB114" s="19"/>
      <c r="AC114" s="19"/>
      <c r="AD114" s="19"/>
      <c r="AE114" s="19"/>
      <c r="AF114" s="19"/>
      <c r="AG114" s="19"/>
      <c r="AH114" s="19"/>
      <c r="AI114" s="19"/>
      <c r="AJ114" s="19"/>
      <c r="AK114" s="36"/>
    </row>
    <row r="115" ht="24.75" customHeight="1">
      <c r="A115" s="41"/>
      <c r="B115" s="37"/>
      <c r="C115" s="26"/>
      <c r="D115" s="26"/>
      <c r="E115" s="26"/>
      <c r="F115" s="26"/>
      <c r="G115" s="26"/>
      <c r="H115" s="26"/>
      <c r="I115" s="26"/>
      <c r="J115" s="37"/>
      <c r="K115" s="46"/>
      <c r="L115" s="26"/>
      <c r="M115" s="26"/>
      <c r="N115" s="26"/>
      <c r="O115" s="56"/>
      <c r="P115" s="28"/>
      <c r="Q115" s="28"/>
      <c r="R115" s="28" t="s">
        <v>446</v>
      </c>
      <c r="S115" s="42" t="s">
        <v>240</v>
      </c>
      <c r="T115" s="30" t="s">
        <v>110</v>
      </c>
      <c r="U115" s="29" t="s">
        <v>70</v>
      </c>
      <c r="V115" s="29" t="s">
        <v>70</v>
      </c>
      <c r="W115" s="42" t="s">
        <v>70</v>
      </c>
      <c r="X115" s="28" t="s">
        <v>71</v>
      </c>
      <c r="Y115" s="31"/>
      <c r="Z115" s="26"/>
      <c r="AA115" s="26"/>
      <c r="AB115" s="26"/>
      <c r="AC115" s="26"/>
      <c r="AD115" s="26"/>
      <c r="AE115" s="26"/>
      <c r="AF115" s="26"/>
      <c r="AG115" s="26"/>
      <c r="AH115" s="26"/>
      <c r="AI115" s="26"/>
      <c r="AJ115" s="26"/>
      <c r="AK115" s="39"/>
    </row>
    <row r="116" ht="24.0" customHeight="1">
      <c r="A116" s="8" t="s">
        <v>804</v>
      </c>
      <c r="B116" s="9" t="s">
        <v>805</v>
      </c>
      <c r="C116" s="10" t="s">
        <v>785</v>
      </c>
      <c r="D116" s="11">
        <v>0.6</v>
      </c>
      <c r="E116" s="11">
        <v>0.2</v>
      </c>
      <c r="F116" s="11"/>
      <c r="G116" s="11"/>
      <c r="H116" s="11"/>
      <c r="I116" s="11"/>
      <c r="J116" s="12" t="s">
        <v>806</v>
      </c>
      <c r="K116" s="43" t="s">
        <v>39</v>
      </c>
      <c r="L116" s="14" t="s">
        <v>161</v>
      </c>
      <c r="M116" s="14" t="s">
        <v>38</v>
      </c>
      <c r="N116" s="14" t="s">
        <v>39</v>
      </c>
      <c r="O116" s="15">
        <v>2024.0</v>
      </c>
      <c r="P116" s="16" t="s">
        <v>40</v>
      </c>
      <c r="Q116" s="17" t="s">
        <v>807</v>
      </c>
      <c r="R116" s="17" t="s">
        <v>808</v>
      </c>
      <c r="S116" s="17" t="s">
        <v>530</v>
      </c>
      <c r="T116" s="17" t="s">
        <v>809</v>
      </c>
      <c r="U116" s="17" t="s">
        <v>810</v>
      </c>
      <c r="V116" s="17" t="s">
        <v>811</v>
      </c>
      <c r="W116" s="17" t="s">
        <v>812</v>
      </c>
      <c r="X116" s="17" t="s">
        <v>813</v>
      </c>
      <c r="Y116" s="17" t="s">
        <v>814</v>
      </c>
      <c r="Z116" s="10" t="s">
        <v>108</v>
      </c>
      <c r="AA116" s="10" t="s">
        <v>397</v>
      </c>
      <c r="AB116" s="10" t="s">
        <v>52</v>
      </c>
      <c r="AC116" s="10" t="s">
        <v>53</v>
      </c>
      <c r="AD116" s="10"/>
      <c r="AE116" s="10"/>
      <c r="AF116" s="10"/>
      <c r="AG116" s="10"/>
      <c r="AH116" s="10"/>
      <c r="AI116" s="10"/>
      <c r="AJ116" s="10" t="s">
        <v>462</v>
      </c>
      <c r="AK116" s="10"/>
    </row>
    <row r="117" ht="27.0" customHeight="1">
      <c r="A117" s="40"/>
      <c r="B117" s="19"/>
      <c r="C117" s="20"/>
      <c r="D117" s="20"/>
      <c r="E117" s="20"/>
      <c r="F117" s="20"/>
      <c r="G117" s="20"/>
      <c r="H117" s="20"/>
      <c r="I117" s="20"/>
      <c r="J117" s="19"/>
      <c r="L117" s="20"/>
      <c r="M117" s="20"/>
      <c r="N117" s="20"/>
      <c r="O117" s="21">
        <v>2023.0</v>
      </c>
      <c r="P117" s="22" t="s">
        <v>40</v>
      </c>
      <c r="Q117" s="23" t="s">
        <v>815</v>
      </c>
      <c r="R117" s="23" t="s">
        <v>816</v>
      </c>
      <c r="S117" s="23" t="s">
        <v>817</v>
      </c>
      <c r="T117" s="23" t="s">
        <v>818</v>
      </c>
      <c r="U117" s="23" t="s">
        <v>819</v>
      </c>
      <c r="V117" s="23" t="s">
        <v>820</v>
      </c>
      <c r="W117" s="23" t="s">
        <v>821</v>
      </c>
      <c r="X117" s="23" t="s">
        <v>822</v>
      </c>
      <c r="Y117" s="23" t="s">
        <v>823</v>
      </c>
      <c r="Z117" s="19"/>
      <c r="AA117" s="19"/>
      <c r="AB117" s="19"/>
      <c r="AC117" s="19"/>
      <c r="AD117" s="19"/>
      <c r="AE117" s="19"/>
      <c r="AF117" s="19"/>
      <c r="AG117" s="19"/>
      <c r="AH117" s="19"/>
      <c r="AI117" s="19"/>
      <c r="AJ117" s="19"/>
      <c r="AK117" s="19"/>
    </row>
    <row r="118" ht="33.75" customHeight="1">
      <c r="A118" s="41"/>
      <c r="B118" s="25"/>
      <c r="C118" s="26"/>
      <c r="D118" s="26"/>
      <c r="E118" s="26"/>
      <c r="F118" s="26"/>
      <c r="G118" s="26"/>
      <c r="H118" s="26"/>
      <c r="I118" s="26"/>
      <c r="J118" s="25"/>
      <c r="L118" s="27"/>
      <c r="M118" s="27"/>
      <c r="N118" s="27"/>
      <c r="O118" s="56"/>
      <c r="P118" s="28"/>
      <c r="Q118" s="28"/>
      <c r="R118" s="28" t="s">
        <v>446</v>
      </c>
      <c r="S118" s="28" t="s">
        <v>110</v>
      </c>
      <c r="T118" s="30" t="s">
        <v>110</v>
      </c>
      <c r="U118" s="30" t="s">
        <v>111</v>
      </c>
      <c r="V118" s="30" t="s">
        <v>111</v>
      </c>
      <c r="W118" s="30" t="s">
        <v>150</v>
      </c>
      <c r="X118" s="28" t="s">
        <v>71</v>
      </c>
      <c r="Y118" s="38"/>
      <c r="Z118" s="26"/>
      <c r="AA118" s="26"/>
      <c r="AB118" s="26"/>
      <c r="AC118" s="26"/>
      <c r="AD118" s="26"/>
      <c r="AE118" s="26"/>
      <c r="AF118" s="26"/>
      <c r="AG118" s="26"/>
      <c r="AH118" s="26"/>
      <c r="AI118" s="26"/>
      <c r="AJ118" s="26"/>
      <c r="AK118" s="26"/>
    </row>
    <row r="119" ht="30.0" customHeight="1">
      <c r="A119" s="8" t="s">
        <v>824</v>
      </c>
      <c r="B119" s="9" t="s">
        <v>825</v>
      </c>
      <c r="C119" s="10" t="s">
        <v>826</v>
      </c>
      <c r="D119" s="11">
        <v>1.0</v>
      </c>
      <c r="E119" s="11"/>
      <c r="F119" s="11"/>
      <c r="G119" s="11"/>
      <c r="H119" s="11"/>
      <c r="I119" s="11"/>
      <c r="J119" s="12" t="s">
        <v>806</v>
      </c>
      <c r="K119" s="44" t="s">
        <v>109</v>
      </c>
      <c r="L119" s="33" t="s">
        <v>39</v>
      </c>
      <c r="M119" s="33" t="s">
        <v>38</v>
      </c>
      <c r="N119" s="33" t="s">
        <v>39</v>
      </c>
      <c r="O119" s="15">
        <v>2024.0</v>
      </c>
      <c r="P119" s="16" t="s">
        <v>40</v>
      </c>
      <c r="Q119" s="17" t="s">
        <v>827</v>
      </c>
      <c r="R119" s="17" t="s">
        <v>828</v>
      </c>
      <c r="S119" s="17" t="s">
        <v>829</v>
      </c>
      <c r="T119" s="17" t="s">
        <v>830</v>
      </c>
      <c r="U119" s="17" t="s">
        <v>831</v>
      </c>
      <c r="V119" s="17" t="s">
        <v>832</v>
      </c>
      <c r="W119" s="17" t="s">
        <v>833</v>
      </c>
      <c r="X119" s="17" t="s">
        <v>834</v>
      </c>
      <c r="Y119" s="17" t="s">
        <v>835</v>
      </c>
      <c r="Z119" s="10" t="s">
        <v>50</v>
      </c>
      <c r="AA119" s="10" t="s">
        <v>397</v>
      </c>
      <c r="AB119" s="10" t="s">
        <v>52</v>
      </c>
      <c r="AC119" s="10" t="s">
        <v>53</v>
      </c>
      <c r="AD119" s="10"/>
      <c r="AE119" s="10"/>
      <c r="AF119" s="10"/>
      <c r="AG119" s="10"/>
      <c r="AH119" s="10"/>
      <c r="AI119" s="10"/>
      <c r="AJ119" s="10" t="s">
        <v>398</v>
      </c>
      <c r="AK119" s="34" t="s">
        <v>56</v>
      </c>
    </row>
    <row r="120" ht="27.0" customHeight="1">
      <c r="A120" s="40"/>
      <c r="B120" s="35"/>
      <c r="C120" s="20"/>
      <c r="D120" s="20"/>
      <c r="E120" s="20"/>
      <c r="F120" s="20"/>
      <c r="G120" s="20"/>
      <c r="H120" s="20"/>
      <c r="I120" s="20"/>
      <c r="J120" s="35"/>
      <c r="L120" s="20"/>
      <c r="M120" s="20"/>
      <c r="N120" s="20"/>
      <c r="O120" s="21">
        <v>2023.0</v>
      </c>
      <c r="P120" s="22" t="s">
        <v>40</v>
      </c>
      <c r="Q120" s="23" t="s">
        <v>836</v>
      </c>
      <c r="R120" s="23" t="s">
        <v>837</v>
      </c>
      <c r="S120" s="23" t="s">
        <v>225</v>
      </c>
      <c r="T120" s="23" t="s">
        <v>838</v>
      </c>
      <c r="U120" s="23" t="s">
        <v>839</v>
      </c>
      <c r="V120" s="23" t="s">
        <v>840</v>
      </c>
      <c r="W120" s="23" t="s">
        <v>841</v>
      </c>
      <c r="X120" s="23" t="s">
        <v>842</v>
      </c>
      <c r="Y120" s="23" t="s">
        <v>303</v>
      </c>
      <c r="Z120" s="19"/>
      <c r="AA120" s="19"/>
      <c r="AB120" s="19"/>
      <c r="AC120" s="19"/>
      <c r="AD120" s="19"/>
      <c r="AE120" s="19"/>
      <c r="AF120" s="19"/>
      <c r="AG120" s="19"/>
      <c r="AH120" s="19"/>
      <c r="AI120" s="19"/>
      <c r="AJ120" s="19"/>
      <c r="AK120" s="36"/>
    </row>
    <row r="121" ht="30.75" customHeight="1">
      <c r="A121" s="41"/>
      <c r="B121" s="37"/>
      <c r="C121" s="26"/>
      <c r="D121" s="26"/>
      <c r="E121" s="26"/>
      <c r="F121" s="26"/>
      <c r="G121" s="26"/>
      <c r="H121" s="26"/>
      <c r="I121" s="26"/>
      <c r="J121" s="37"/>
      <c r="K121" s="46"/>
      <c r="L121" s="26"/>
      <c r="M121" s="26"/>
      <c r="N121" s="26"/>
      <c r="O121" s="56"/>
      <c r="P121" s="28"/>
      <c r="Q121" s="28"/>
      <c r="R121" s="28" t="s">
        <v>446</v>
      </c>
      <c r="S121" s="29" t="s">
        <v>67</v>
      </c>
      <c r="T121" s="30" t="s">
        <v>110</v>
      </c>
      <c r="U121" s="42" t="s">
        <v>69</v>
      </c>
      <c r="V121" s="30" t="s">
        <v>111</v>
      </c>
      <c r="W121" s="30" t="s">
        <v>150</v>
      </c>
      <c r="X121" s="30" t="s">
        <v>70</v>
      </c>
      <c r="Y121" s="31"/>
      <c r="Z121" s="26"/>
      <c r="AA121" s="26"/>
      <c r="AB121" s="26"/>
      <c r="AC121" s="26"/>
      <c r="AD121" s="26"/>
      <c r="AE121" s="26"/>
      <c r="AF121" s="26"/>
      <c r="AG121" s="26"/>
      <c r="AH121" s="26"/>
      <c r="AI121" s="26"/>
      <c r="AJ121" s="26"/>
      <c r="AK121" s="39"/>
    </row>
    <row r="122" ht="25.5" customHeight="1">
      <c r="A122" s="8" t="s">
        <v>843</v>
      </c>
      <c r="B122" s="9" t="s">
        <v>844</v>
      </c>
      <c r="C122" s="10" t="s">
        <v>845</v>
      </c>
      <c r="D122" s="11">
        <v>0.5</v>
      </c>
      <c r="E122" s="11">
        <v>0.5</v>
      </c>
      <c r="F122" s="11"/>
      <c r="G122" s="11"/>
      <c r="H122" s="11"/>
      <c r="I122" s="11"/>
      <c r="J122" s="12" t="s">
        <v>846</v>
      </c>
      <c r="K122" s="43" t="s">
        <v>39</v>
      </c>
      <c r="L122" s="14"/>
      <c r="M122" s="14" t="s">
        <v>38</v>
      </c>
      <c r="N122" s="14"/>
      <c r="O122" s="15"/>
      <c r="P122" s="48"/>
      <c r="Q122" s="48"/>
      <c r="R122" s="48"/>
      <c r="S122" s="47"/>
      <c r="T122" s="68"/>
      <c r="U122" s="47"/>
      <c r="V122" s="68"/>
      <c r="W122" s="47"/>
      <c r="X122" s="48"/>
      <c r="Y122" s="69"/>
      <c r="Z122" s="10" t="s">
        <v>593</v>
      </c>
      <c r="AA122" s="10" t="s">
        <v>397</v>
      </c>
      <c r="AB122" s="10" t="s">
        <v>52</v>
      </c>
      <c r="AC122" s="10" t="s">
        <v>53</v>
      </c>
      <c r="AD122" s="10"/>
      <c r="AE122" s="10"/>
      <c r="AF122" s="10"/>
      <c r="AG122" s="10"/>
      <c r="AH122" s="10"/>
      <c r="AI122" s="10"/>
      <c r="AJ122" s="10" t="s">
        <v>398</v>
      </c>
      <c r="AK122" s="10"/>
    </row>
    <row r="123" ht="33.75" customHeight="1">
      <c r="A123" s="40"/>
      <c r="B123" s="19"/>
      <c r="C123" s="20"/>
      <c r="D123" s="20"/>
      <c r="E123" s="20"/>
      <c r="F123" s="20"/>
      <c r="G123" s="20"/>
      <c r="H123" s="20"/>
      <c r="I123" s="20"/>
      <c r="J123" s="19"/>
      <c r="L123" s="20"/>
      <c r="M123" s="20"/>
      <c r="N123" s="20"/>
      <c r="O123" s="21"/>
      <c r="P123" s="51"/>
      <c r="Q123" s="51"/>
      <c r="R123" s="51"/>
      <c r="S123" s="50"/>
      <c r="T123" s="70"/>
      <c r="U123" s="50"/>
      <c r="V123" s="70"/>
      <c r="W123" s="50"/>
      <c r="X123" s="51"/>
      <c r="Y123" s="71"/>
      <c r="Z123" s="20"/>
      <c r="AA123" s="20"/>
      <c r="AB123" s="20"/>
      <c r="AC123" s="20"/>
      <c r="AD123" s="20"/>
      <c r="AE123" s="20"/>
      <c r="AF123" s="20"/>
      <c r="AG123" s="20"/>
      <c r="AH123" s="20"/>
      <c r="AI123" s="20"/>
      <c r="AJ123" s="20"/>
      <c r="AK123" s="20"/>
    </row>
    <row r="124" ht="41.25" customHeight="1">
      <c r="A124" s="41"/>
      <c r="B124" s="25"/>
      <c r="C124" s="26"/>
      <c r="D124" s="26"/>
      <c r="E124" s="26"/>
      <c r="F124" s="26"/>
      <c r="G124" s="26"/>
      <c r="H124" s="26"/>
      <c r="I124" s="26"/>
      <c r="J124" s="25"/>
      <c r="L124" s="27"/>
      <c r="M124" s="27"/>
      <c r="N124" s="27"/>
      <c r="O124" s="56"/>
      <c r="P124" s="42"/>
      <c r="Q124" s="42"/>
      <c r="R124" s="42"/>
      <c r="S124" s="30"/>
      <c r="T124" s="29"/>
      <c r="U124" s="30"/>
      <c r="V124" s="29"/>
      <c r="W124" s="30"/>
      <c r="X124" s="42"/>
      <c r="Y124" s="58"/>
      <c r="Z124" s="26"/>
      <c r="AA124" s="26"/>
      <c r="AB124" s="26"/>
      <c r="AC124" s="26"/>
      <c r="AD124" s="26"/>
      <c r="AE124" s="26"/>
      <c r="AF124" s="26"/>
      <c r="AG124" s="26"/>
      <c r="AH124" s="26"/>
      <c r="AI124" s="26"/>
      <c r="AJ124" s="26"/>
      <c r="AK124" s="26"/>
    </row>
    <row r="125" ht="31.5" customHeight="1">
      <c r="A125" s="8" t="s">
        <v>847</v>
      </c>
      <c r="B125" s="9" t="s">
        <v>848</v>
      </c>
      <c r="C125" s="10" t="s">
        <v>849</v>
      </c>
      <c r="D125" s="11" t="s">
        <v>662</v>
      </c>
      <c r="E125" s="11"/>
      <c r="F125" s="11"/>
      <c r="G125" s="11"/>
      <c r="H125" s="11"/>
      <c r="I125" s="11"/>
      <c r="J125" s="12" t="s">
        <v>850</v>
      </c>
      <c r="K125" s="44" t="s">
        <v>39</v>
      </c>
      <c r="L125" s="33" t="s">
        <v>274</v>
      </c>
      <c r="M125" s="33" t="s">
        <v>38</v>
      </c>
      <c r="N125" s="33" t="s">
        <v>39</v>
      </c>
      <c r="O125" s="15">
        <v>2024.0</v>
      </c>
      <c r="P125" s="16" t="s">
        <v>40</v>
      </c>
      <c r="Q125" s="17" t="s">
        <v>851</v>
      </c>
      <c r="R125" s="17" t="s">
        <v>852</v>
      </c>
      <c r="S125" s="17" t="s">
        <v>488</v>
      </c>
      <c r="T125" s="17" t="s">
        <v>853</v>
      </c>
      <c r="U125" s="17" t="s">
        <v>854</v>
      </c>
      <c r="V125" s="17" t="s">
        <v>855</v>
      </c>
      <c r="W125" s="17" t="s">
        <v>856</v>
      </c>
      <c r="X125" s="17" t="s">
        <v>857</v>
      </c>
      <c r="Y125" s="17" t="s">
        <v>719</v>
      </c>
      <c r="Z125" s="10" t="s">
        <v>50</v>
      </c>
      <c r="AA125" s="10" t="s">
        <v>397</v>
      </c>
      <c r="AB125" s="10" t="s">
        <v>52</v>
      </c>
      <c r="AC125" s="10" t="s">
        <v>53</v>
      </c>
      <c r="AD125" s="10"/>
      <c r="AE125" s="10" t="s">
        <v>109</v>
      </c>
      <c r="AF125" s="10" t="s">
        <v>68</v>
      </c>
      <c r="AG125" s="10" t="s">
        <v>624</v>
      </c>
      <c r="AH125" s="10" t="s">
        <v>112</v>
      </c>
      <c r="AI125" s="10" t="s">
        <v>52</v>
      </c>
      <c r="AJ125" s="10" t="s">
        <v>652</v>
      </c>
      <c r="AK125" s="34" t="s">
        <v>858</v>
      </c>
    </row>
    <row r="126" ht="48.75" customHeight="1">
      <c r="A126" s="40"/>
      <c r="B126" s="35"/>
      <c r="C126" s="20"/>
      <c r="D126" s="20"/>
      <c r="E126" s="20"/>
      <c r="F126" s="20"/>
      <c r="G126" s="20"/>
      <c r="H126" s="20"/>
      <c r="I126" s="20"/>
      <c r="J126" s="35"/>
      <c r="L126" s="20"/>
      <c r="M126" s="20"/>
      <c r="N126" s="20"/>
      <c r="O126" s="21">
        <v>2023.0</v>
      </c>
      <c r="P126" s="22" t="s">
        <v>40</v>
      </c>
      <c r="Q126" s="23" t="s">
        <v>859</v>
      </c>
      <c r="R126" s="23" t="s">
        <v>860</v>
      </c>
      <c r="S126" s="23" t="s">
        <v>43</v>
      </c>
      <c r="T126" s="23" t="s">
        <v>861</v>
      </c>
      <c r="U126" s="23" t="s">
        <v>862</v>
      </c>
      <c r="V126" s="23" t="s">
        <v>863</v>
      </c>
      <c r="W126" s="23" t="s">
        <v>864</v>
      </c>
      <c r="X126" s="23" t="s">
        <v>865</v>
      </c>
      <c r="Y126" s="23" t="s">
        <v>866</v>
      </c>
      <c r="Z126" s="19"/>
      <c r="AA126" s="19"/>
      <c r="AB126" s="19"/>
      <c r="AC126" s="19"/>
      <c r="AD126" s="19"/>
      <c r="AE126" s="19"/>
      <c r="AF126" s="19"/>
      <c r="AG126" s="19"/>
      <c r="AH126" s="19"/>
      <c r="AI126" s="19"/>
      <c r="AJ126" s="19"/>
      <c r="AK126" s="36"/>
    </row>
    <row r="127" ht="51.75" customHeight="1">
      <c r="A127" s="41"/>
      <c r="B127" s="37"/>
      <c r="C127" s="26"/>
      <c r="D127" s="26"/>
      <c r="E127" s="26"/>
      <c r="F127" s="26"/>
      <c r="G127" s="26"/>
      <c r="H127" s="26"/>
      <c r="I127" s="26"/>
      <c r="J127" s="37"/>
      <c r="K127" s="46"/>
      <c r="L127" s="26"/>
      <c r="M127" s="26"/>
      <c r="N127" s="26"/>
      <c r="O127" s="56"/>
      <c r="P127" s="42"/>
      <c r="Q127" s="42"/>
      <c r="R127" s="42" t="s">
        <v>149</v>
      </c>
      <c r="S127" s="29" t="s">
        <v>67</v>
      </c>
      <c r="T127" s="30" t="s">
        <v>110</v>
      </c>
      <c r="U127" s="30" t="s">
        <v>111</v>
      </c>
      <c r="V127" s="30" t="s">
        <v>111</v>
      </c>
      <c r="W127" s="30" t="s">
        <v>150</v>
      </c>
      <c r="X127" s="30" t="s">
        <v>70</v>
      </c>
      <c r="Y127" s="31"/>
      <c r="Z127" s="26"/>
      <c r="AA127" s="26"/>
      <c r="AB127" s="26"/>
      <c r="AC127" s="26"/>
      <c r="AD127" s="26"/>
      <c r="AE127" s="26"/>
      <c r="AF127" s="26"/>
      <c r="AG127" s="26"/>
      <c r="AH127" s="26"/>
      <c r="AI127" s="26"/>
      <c r="AJ127" s="26"/>
      <c r="AK127" s="39"/>
    </row>
    <row r="128" ht="30.0" customHeight="1">
      <c r="A128" s="8" t="s">
        <v>867</v>
      </c>
      <c r="B128" s="9" t="s">
        <v>868</v>
      </c>
      <c r="C128" s="10" t="s">
        <v>869</v>
      </c>
      <c r="D128" s="11" t="s">
        <v>870</v>
      </c>
      <c r="E128" s="11" t="s">
        <v>871</v>
      </c>
      <c r="F128" s="11" t="s">
        <v>872</v>
      </c>
      <c r="G128" s="11" t="s">
        <v>203</v>
      </c>
      <c r="H128" s="11" t="s">
        <v>873</v>
      </c>
      <c r="I128" s="11" t="s">
        <v>874</v>
      </c>
      <c r="J128" s="12" t="s">
        <v>875</v>
      </c>
      <c r="K128" s="43" t="s">
        <v>36</v>
      </c>
      <c r="L128" s="14" t="s">
        <v>274</v>
      </c>
      <c r="M128" s="14" t="s">
        <v>38</v>
      </c>
      <c r="N128" s="14" t="s">
        <v>39</v>
      </c>
      <c r="O128" s="15">
        <v>2024.0</v>
      </c>
      <c r="P128" s="16" t="s">
        <v>40</v>
      </c>
      <c r="Q128" s="17" t="s">
        <v>835</v>
      </c>
      <c r="R128" s="17" t="s">
        <v>876</v>
      </c>
      <c r="S128" s="17" t="s">
        <v>327</v>
      </c>
      <c r="T128" s="17" t="s">
        <v>877</v>
      </c>
      <c r="U128" s="57" t="s">
        <v>878</v>
      </c>
      <c r="V128" s="17" t="s">
        <v>879</v>
      </c>
      <c r="W128" s="17" t="s">
        <v>879</v>
      </c>
      <c r="X128" s="17" t="s">
        <v>589</v>
      </c>
      <c r="Y128" s="17" t="s">
        <v>327</v>
      </c>
      <c r="Z128" s="10" t="s">
        <v>108</v>
      </c>
      <c r="AA128" s="10" t="s">
        <v>880</v>
      </c>
      <c r="AB128" s="10" t="s">
        <v>52</v>
      </c>
      <c r="AC128" s="10" t="s">
        <v>53</v>
      </c>
      <c r="AD128" s="10"/>
      <c r="AE128" s="10"/>
      <c r="AF128" s="10"/>
      <c r="AG128" s="10"/>
      <c r="AH128" s="10"/>
      <c r="AI128" s="10"/>
      <c r="AJ128" s="10" t="s">
        <v>462</v>
      </c>
      <c r="AK128" s="10"/>
    </row>
    <row r="129" ht="31.5" customHeight="1">
      <c r="A129" s="40"/>
      <c r="B129" s="19"/>
      <c r="C129" s="20"/>
      <c r="D129" s="20"/>
      <c r="E129" s="20"/>
      <c r="F129" s="20"/>
      <c r="G129" s="20"/>
      <c r="H129" s="20"/>
      <c r="I129" s="20"/>
      <c r="J129" s="19"/>
      <c r="L129" s="20"/>
      <c r="M129" s="20"/>
      <c r="N129" s="20"/>
      <c r="O129" s="21">
        <v>2023.0</v>
      </c>
      <c r="P129" s="22" t="s">
        <v>40</v>
      </c>
      <c r="Q129" s="23" t="s">
        <v>803</v>
      </c>
      <c r="R129" s="23" t="s">
        <v>881</v>
      </c>
      <c r="S129" s="23" t="s">
        <v>327</v>
      </c>
      <c r="T129" s="23" t="s">
        <v>882</v>
      </c>
      <c r="U129" s="72" t="s">
        <v>878</v>
      </c>
      <c r="V129" s="23" t="s">
        <v>883</v>
      </c>
      <c r="W129" s="23" t="s">
        <v>883</v>
      </c>
      <c r="X129" s="23" t="s">
        <v>589</v>
      </c>
      <c r="Y129" s="23" t="s">
        <v>327</v>
      </c>
      <c r="Z129" s="19"/>
      <c r="AA129" s="19"/>
      <c r="AB129" s="19"/>
      <c r="AC129" s="19"/>
      <c r="AD129" s="19"/>
      <c r="AE129" s="19"/>
      <c r="AF129" s="19"/>
      <c r="AG129" s="19"/>
      <c r="AH129" s="19"/>
      <c r="AI129" s="19"/>
      <c r="AJ129" s="19"/>
      <c r="AK129" s="19"/>
    </row>
    <row r="130" ht="30.0" customHeight="1">
      <c r="A130" s="41"/>
      <c r="B130" s="25"/>
      <c r="C130" s="26"/>
      <c r="D130" s="26"/>
      <c r="E130" s="26"/>
      <c r="F130" s="26"/>
      <c r="G130" s="26"/>
      <c r="H130" s="26"/>
      <c r="I130" s="26"/>
      <c r="J130" s="25"/>
      <c r="L130" s="27"/>
      <c r="M130" s="27"/>
      <c r="N130" s="27"/>
      <c r="O130" s="56"/>
      <c r="P130" s="28"/>
      <c r="Q130" s="28"/>
      <c r="R130" s="28" t="s">
        <v>446</v>
      </c>
      <c r="S130" s="42" t="s">
        <v>240</v>
      </c>
      <c r="T130" s="30" t="s">
        <v>110</v>
      </c>
      <c r="U130" s="30" t="s">
        <v>340</v>
      </c>
      <c r="V130" s="30" t="s">
        <v>111</v>
      </c>
      <c r="W130" s="29" t="s">
        <v>174</v>
      </c>
      <c r="X130" s="30" t="s">
        <v>70</v>
      </c>
      <c r="Y130" s="38"/>
      <c r="Z130" s="26"/>
      <c r="AA130" s="26"/>
      <c r="AB130" s="26"/>
      <c r="AC130" s="26"/>
      <c r="AD130" s="26"/>
      <c r="AE130" s="26"/>
      <c r="AF130" s="26"/>
      <c r="AG130" s="26"/>
      <c r="AH130" s="26"/>
      <c r="AI130" s="26"/>
      <c r="AJ130" s="26"/>
      <c r="AK130" s="26"/>
    </row>
    <row r="131" ht="41.25" customHeight="1">
      <c r="A131" s="8" t="s">
        <v>884</v>
      </c>
      <c r="B131" s="9" t="s">
        <v>885</v>
      </c>
      <c r="C131" s="10" t="s">
        <v>886</v>
      </c>
      <c r="D131" s="11" t="s">
        <v>887</v>
      </c>
      <c r="E131" s="11" t="s">
        <v>887</v>
      </c>
      <c r="F131" s="11" t="s">
        <v>887</v>
      </c>
      <c r="G131" s="11"/>
      <c r="H131" s="11"/>
      <c r="I131" s="11"/>
      <c r="J131" s="12" t="s">
        <v>888</v>
      </c>
      <c r="K131" s="44" t="s">
        <v>39</v>
      </c>
      <c r="L131" s="33" t="s">
        <v>39</v>
      </c>
      <c r="M131" s="33" t="s">
        <v>127</v>
      </c>
      <c r="N131" s="33" t="s">
        <v>39</v>
      </c>
      <c r="O131" s="15">
        <v>2024.0</v>
      </c>
      <c r="P131" s="16" t="s">
        <v>40</v>
      </c>
      <c r="Q131" s="17" t="s">
        <v>889</v>
      </c>
      <c r="R131" s="17" t="s">
        <v>890</v>
      </c>
      <c r="S131" s="17" t="s">
        <v>589</v>
      </c>
      <c r="T131" s="57" t="s">
        <v>891</v>
      </c>
      <c r="U131" s="17" t="s">
        <v>892</v>
      </c>
      <c r="V131" s="17" t="s">
        <v>893</v>
      </c>
      <c r="W131" s="17" t="s">
        <v>894</v>
      </c>
      <c r="X131" s="17" t="s">
        <v>895</v>
      </c>
      <c r="Y131" s="17" t="s">
        <v>589</v>
      </c>
      <c r="Z131" s="10" t="s">
        <v>593</v>
      </c>
      <c r="AA131" s="10" t="s">
        <v>51</v>
      </c>
      <c r="AB131" s="10" t="s">
        <v>896</v>
      </c>
      <c r="AC131" s="10" t="s">
        <v>53</v>
      </c>
      <c r="AD131" s="10"/>
      <c r="AE131" s="10"/>
      <c r="AF131" s="10"/>
      <c r="AG131" s="10"/>
      <c r="AH131" s="10"/>
      <c r="AI131" s="10"/>
      <c r="AJ131" s="10" t="s">
        <v>616</v>
      </c>
      <c r="AK131" s="34" t="s">
        <v>56</v>
      </c>
    </row>
    <row r="132" ht="33.0" customHeight="1">
      <c r="A132" s="40"/>
      <c r="B132" s="35"/>
      <c r="C132" s="20"/>
      <c r="D132" s="20"/>
      <c r="E132" s="20"/>
      <c r="F132" s="20"/>
      <c r="G132" s="20"/>
      <c r="H132" s="20"/>
      <c r="I132" s="20"/>
      <c r="J132" s="35"/>
      <c r="L132" s="20"/>
      <c r="M132" s="20"/>
      <c r="N132" s="20"/>
      <c r="O132" s="21">
        <v>2023.0</v>
      </c>
      <c r="P132" s="22" t="s">
        <v>40</v>
      </c>
      <c r="Q132" s="23" t="s">
        <v>897</v>
      </c>
      <c r="R132" s="23" t="s">
        <v>898</v>
      </c>
      <c r="S132" s="23" t="s">
        <v>589</v>
      </c>
      <c r="T132" s="23" t="s">
        <v>899</v>
      </c>
      <c r="U132" s="23" t="s">
        <v>900</v>
      </c>
      <c r="V132" s="23" t="s">
        <v>901</v>
      </c>
      <c r="W132" s="23" t="s">
        <v>902</v>
      </c>
      <c r="X132" s="23" t="s">
        <v>903</v>
      </c>
      <c r="Y132" s="23" t="s">
        <v>589</v>
      </c>
      <c r="Z132" s="19"/>
      <c r="AA132" s="19"/>
      <c r="AB132" s="19"/>
      <c r="AC132" s="19"/>
      <c r="AD132" s="19"/>
      <c r="AE132" s="19"/>
      <c r="AF132" s="19"/>
      <c r="AG132" s="19"/>
      <c r="AH132" s="19"/>
      <c r="AI132" s="19"/>
      <c r="AJ132" s="19"/>
      <c r="AK132" s="36"/>
    </row>
    <row r="133" ht="30.0" customHeight="1">
      <c r="A133" s="41"/>
      <c r="B133" s="37"/>
      <c r="C133" s="26"/>
      <c r="D133" s="26"/>
      <c r="E133" s="26"/>
      <c r="F133" s="26"/>
      <c r="G133" s="26"/>
      <c r="H133" s="26"/>
      <c r="I133" s="26"/>
      <c r="J133" s="37"/>
      <c r="K133" s="46"/>
      <c r="L133" s="26"/>
      <c r="M133" s="26"/>
      <c r="N133" s="26"/>
      <c r="O133" s="56"/>
      <c r="P133" s="30"/>
      <c r="Q133" s="30"/>
      <c r="R133" s="30" t="s">
        <v>581</v>
      </c>
      <c r="S133" s="30" t="s">
        <v>162</v>
      </c>
      <c r="T133" s="30" t="s">
        <v>110</v>
      </c>
      <c r="U133" s="28" t="s">
        <v>163</v>
      </c>
      <c r="V133" s="28" t="s">
        <v>904</v>
      </c>
      <c r="W133" s="30" t="s">
        <v>266</v>
      </c>
      <c r="X133" s="30" t="s">
        <v>70</v>
      </c>
      <c r="Y133" s="58"/>
      <c r="Z133" s="26"/>
      <c r="AA133" s="26"/>
      <c r="AB133" s="26"/>
      <c r="AC133" s="26"/>
      <c r="AD133" s="26"/>
      <c r="AE133" s="26"/>
      <c r="AF133" s="26"/>
      <c r="AG133" s="26"/>
      <c r="AH133" s="26"/>
      <c r="AI133" s="26"/>
      <c r="AJ133" s="26"/>
      <c r="AK133" s="39"/>
    </row>
    <row r="134" ht="48.75" customHeight="1">
      <c r="A134" s="8" t="s">
        <v>905</v>
      </c>
      <c r="B134" s="9" t="s">
        <v>906</v>
      </c>
      <c r="C134" s="10" t="s">
        <v>907</v>
      </c>
      <c r="D134" s="11">
        <v>1.0</v>
      </c>
      <c r="E134" s="11"/>
      <c r="F134" s="11"/>
      <c r="G134" s="11"/>
      <c r="H134" s="11"/>
      <c r="I134" s="11"/>
      <c r="J134" s="12" t="s">
        <v>908</v>
      </c>
      <c r="K134" s="43" t="s">
        <v>39</v>
      </c>
      <c r="L134" s="14" t="s">
        <v>39</v>
      </c>
      <c r="M134" s="14" t="s">
        <v>275</v>
      </c>
      <c r="N134" s="14" t="s">
        <v>39</v>
      </c>
      <c r="O134" s="15">
        <v>2024.0</v>
      </c>
      <c r="P134" s="16" t="s">
        <v>430</v>
      </c>
      <c r="Q134" s="17" t="s">
        <v>909</v>
      </c>
      <c r="R134" s="67" t="s">
        <v>910</v>
      </c>
      <c r="S134" s="67" t="s">
        <v>911</v>
      </c>
      <c r="T134" s="57" t="s">
        <v>44</v>
      </c>
      <c r="U134" s="57" t="s">
        <v>912</v>
      </c>
      <c r="V134" s="57" t="s">
        <v>913</v>
      </c>
      <c r="W134" s="57" t="s">
        <v>914</v>
      </c>
      <c r="X134" s="17" t="s">
        <v>915</v>
      </c>
      <c r="Y134" s="17" t="s">
        <v>916</v>
      </c>
      <c r="Z134" s="10" t="s">
        <v>50</v>
      </c>
      <c r="AA134" s="10" t="s">
        <v>397</v>
      </c>
      <c r="AB134" s="10" t="s">
        <v>52</v>
      </c>
      <c r="AC134" s="10" t="s">
        <v>53</v>
      </c>
      <c r="AD134" s="10"/>
      <c r="AE134" s="10" t="s">
        <v>39</v>
      </c>
      <c r="AF134" s="10" t="s">
        <v>162</v>
      </c>
      <c r="AG134" s="10" t="s">
        <v>111</v>
      </c>
      <c r="AH134" s="10" t="s">
        <v>112</v>
      </c>
      <c r="AI134" s="10" t="s">
        <v>52</v>
      </c>
      <c r="AJ134" s="10" t="s">
        <v>113</v>
      </c>
      <c r="AK134" s="10" t="s">
        <v>917</v>
      </c>
    </row>
    <row r="135" ht="28.5" customHeight="1">
      <c r="A135" s="40"/>
      <c r="B135" s="19"/>
      <c r="C135" s="20"/>
      <c r="D135" s="20"/>
      <c r="E135" s="20"/>
      <c r="F135" s="20"/>
      <c r="G135" s="20"/>
      <c r="H135" s="20"/>
      <c r="I135" s="20"/>
      <c r="J135" s="19"/>
      <c r="L135" s="20"/>
      <c r="M135" s="20"/>
      <c r="N135" s="20"/>
      <c r="O135" s="21">
        <v>2023.0</v>
      </c>
      <c r="P135" s="22" t="s">
        <v>430</v>
      </c>
      <c r="Q135" s="23" t="s">
        <v>918</v>
      </c>
      <c r="R135" s="73" t="s">
        <v>919</v>
      </c>
      <c r="S135" s="73" t="s">
        <v>214</v>
      </c>
      <c r="T135" s="72" t="s">
        <v>334</v>
      </c>
      <c r="U135" s="72" t="s">
        <v>920</v>
      </c>
      <c r="V135" s="72" t="s">
        <v>921</v>
      </c>
      <c r="W135" s="72" t="s">
        <v>922</v>
      </c>
      <c r="X135" s="23" t="s">
        <v>923</v>
      </c>
      <c r="Y135" s="23" t="s">
        <v>924</v>
      </c>
      <c r="Z135" s="19"/>
      <c r="AA135" s="19"/>
      <c r="AB135" s="19"/>
      <c r="AC135" s="19"/>
      <c r="AD135" s="19"/>
      <c r="AE135" s="19"/>
      <c r="AF135" s="19"/>
      <c r="AG135" s="19"/>
      <c r="AH135" s="19"/>
      <c r="AI135" s="19"/>
      <c r="AJ135" s="19"/>
      <c r="AK135" s="19"/>
    </row>
    <row r="136" ht="40.5" customHeight="1">
      <c r="A136" s="41"/>
      <c r="B136" s="25"/>
      <c r="C136" s="26"/>
      <c r="D136" s="26"/>
      <c r="E136" s="26"/>
      <c r="F136" s="26"/>
      <c r="G136" s="26"/>
      <c r="H136" s="26"/>
      <c r="I136" s="26"/>
      <c r="J136" s="25"/>
      <c r="L136" s="27"/>
      <c r="M136" s="27"/>
      <c r="N136" s="27"/>
      <c r="O136" s="56"/>
      <c r="P136" s="28"/>
      <c r="Q136" s="28"/>
      <c r="R136" s="28" t="s">
        <v>66</v>
      </c>
      <c r="S136" s="28" t="s">
        <v>110</v>
      </c>
      <c r="T136" s="30" t="s">
        <v>68</v>
      </c>
      <c r="U136" s="30" t="s">
        <v>111</v>
      </c>
      <c r="V136" s="30" t="s">
        <v>111</v>
      </c>
      <c r="W136" s="30" t="s">
        <v>150</v>
      </c>
      <c r="X136" s="28" t="s">
        <v>71</v>
      </c>
      <c r="Y136" s="31"/>
      <c r="Z136" s="26"/>
      <c r="AA136" s="26"/>
      <c r="AB136" s="26"/>
      <c r="AC136" s="26"/>
      <c r="AD136" s="26"/>
      <c r="AE136" s="26"/>
      <c r="AF136" s="26"/>
      <c r="AG136" s="26"/>
      <c r="AH136" s="26"/>
      <c r="AI136" s="26"/>
      <c r="AJ136" s="26"/>
      <c r="AK136" s="26"/>
    </row>
    <row r="137">
      <c r="A137" s="8" t="s">
        <v>925</v>
      </c>
      <c r="B137" s="9" t="s">
        <v>926</v>
      </c>
      <c r="C137" s="10" t="s">
        <v>927</v>
      </c>
      <c r="D137" s="11">
        <v>0.1333</v>
      </c>
      <c r="E137" s="11">
        <v>0.1334</v>
      </c>
      <c r="F137" s="11">
        <v>0.1333</v>
      </c>
      <c r="G137" s="11">
        <v>0.2</v>
      </c>
      <c r="H137" s="11">
        <v>0.2667</v>
      </c>
      <c r="I137" s="11">
        <v>0.1333</v>
      </c>
      <c r="J137" s="12" t="s">
        <v>928</v>
      </c>
      <c r="K137" s="44" t="s">
        <v>39</v>
      </c>
      <c r="L137" s="33" t="s">
        <v>39</v>
      </c>
      <c r="M137" s="33" t="s">
        <v>275</v>
      </c>
      <c r="N137" s="33"/>
      <c r="O137" s="15"/>
      <c r="P137" s="74"/>
      <c r="Q137" s="74"/>
      <c r="R137" s="74"/>
      <c r="S137" s="75"/>
      <c r="T137" s="75"/>
      <c r="U137" s="47"/>
      <c r="V137" s="75"/>
      <c r="W137" s="75"/>
      <c r="X137" s="75"/>
      <c r="Y137" s="69"/>
      <c r="Z137" s="10" t="s">
        <v>593</v>
      </c>
      <c r="AA137" s="10" t="s">
        <v>594</v>
      </c>
      <c r="AB137" s="10" t="s">
        <v>52</v>
      </c>
      <c r="AC137" s="10" t="s">
        <v>255</v>
      </c>
      <c r="AD137" s="10"/>
      <c r="AE137" s="10"/>
      <c r="AF137" s="10"/>
      <c r="AG137" s="10"/>
      <c r="AH137" s="10"/>
      <c r="AI137" s="10"/>
      <c r="AJ137" s="10" t="s">
        <v>595</v>
      </c>
      <c r="AK137" s="34" t="s">
        <v>929</v>
      </c>
    </row>
    <row r="138" ht="22.5" customHeight="1">
      <c r="A138" s="40"/>
      <c r="B138" s="35"/>
      <c r="C138" s="20"/>
      <c r="D138" s="20"/>
      <c r="E138" s="20"/>
      <c r="F138" s="20"/>
      <c r="G138" s="20"/>
      <c r="H138" s="20"/>
      <c r="I138" s="20"/>
      <c r="J138" s="35"/>
      <c r="L138" s="20"/>
      <c r="M138" s="20"/>
      <c r="N138" s="20"/>
      <c r="O138" s="21"/>
      <c r="P138" s="76"/>
      <c r="Q138" s="76"/>
      <c r="R138" s="76"/>
      <c r="S138" s="77"/>
      <c r="T138" s="77"/>
      <c r="U138" s="50"/>
      <c r="V138" s="77"/>
      <c r="W138" s="77"/>
      <c r="X138" s="77"/>
      <c r="Y138" s="71"/>
      <c r="Z138" s="20"/>
      <c r="AA138" s="20"/>
      <c r="AB138" s="20"/>
      <c r="AC138" s="20"/>
      <c r="AD138" s="20"/>
      <c r="AE138" s="20"/>
      <c r="AF138" s="20"/>
      <c r="AG138" s="20"/>
      <c r="AH138" s="20"/>
      <c r="AI138" s="20"/>
      <c r="AJ138" s="20"/>
      <c r="AK138" s="53"/>
    </row>
    <row r="139" ht="26.25" customHeight="1">
      <c r="A139" s="41"/>
      <c r="B139" s="37"/>
      <c r="C139" s="26"/>
      <c r="D139" s="26"/>
      <c r="E139" s="26"/>
      <c r="F139" s="26"/>
      <c r="G139" s="26"/>
      <c r="H139" s="26"/>
      <c r="I139" s="26"/>
      <c r="J139" s="37"/>
      <c r="K139" s="46"/>
      <c r="L139" s="26"/>
      <c r="M139" s="26"/>
      <c r="N139" s="26"/>
      <c r="O139" s="56"/>
      <c r="P139" s="54"/>
      <c r="Q139" s="54"/>
      <c r="R139" s="54"/>
      <c r="S139" s="78"/>
      <c r="T139" s="78"/>
      <c r="U139" s="30"/>
      <c r="V139" s="78"/>
      <c r="W139" s="78"/>
      <c r="X139" s="78"/>
      <c r="Y139" s="58"/>
      <c r="Z139" s="26"/>
      <c r="AA139" s="26"/>
      <c r="AB139" s="26"/>
      <c r="AC139" s="26"/>
      <c r="AD139" s="26"/>
      <c r="AE139" s="26"/>
      <c r="AF139" s="26"/>
      <c r="AG139" s="26"/>
      <c r="AH139" s="26"/>
      <c r="AI139" s="26"/>
      <c r="AJ139" s="26"/>
      <c r="AK139" s="39"/>
    </row>
    <row r="140">
      <c r="A140" s="8" t="s">
        <v>930</v>
      </c>
      <c r="B140" s="9" t="s">
        <v>931</v>
      </c>
      <c r="C140" s="10" t="s">
        <v>932</v>
      </c>
      <c r="D140" s="11" t="s">
        <v>933</v>
      </c>
      <c r="E140" s="11" t="s">
        <v>934</v>
      </c>
      <c r="F140" s="11" t="s">
        <v>935</v>
      </c>
      <c r="G140" s="11" t="s">
        <v>936</v>
      </c>
      <c r="H140" s="11" t="s">
        <v>937</v>
      </c>
      <c r="I140" s="11" t="s">
        <v>938</v>
      </c>
      <c r="J140" s="12" t="s">
        <v>939</v>
      </c>
      <c r="K140" s="43" t="s">
        <v>109</v>
      </c>
      <c r="L140" s="14" t="s">
        <v>39</v>
      </c>
      <c r="M140" s="14" t="s">
        <v>38</v>
      </c>
      <c r="N140" s="14" t="s">
        <v>39</v>
      </c>
      <c r="O140" s="15">
        <v>2024.0</v>
      </c>
      <c r="P140" s="16" t="s">
        <v>40</v>
      </c>
      <c r="Q140" s="17" t="s">
        <v>940</v>
      </c>
      <c r="R140" s="17" t="s">
        <v>941</v>
      </c>
      <c r="S140" s="17" t="s">
        <v>284</v>
      </c>
      <c r="T140" s="17" t="s">
        <v>84</v>
      </c>
      <c r="U140" s="17" t="s">
        <v>942</v>
      </c>
      <c r="V140" s="17" t="s">
        <v>943</v>
      </c>
      <c r="W140" s="17" t="s">
        <v>944</v>
      </c>
      <c r="X140" s="17" t="s">
        <v>945</v>
      </c>
      <c r="Y140" s="17" t="s">
        <v>207</v>
      </c>
      <c r="Z140" s="10" t="s">
        <v>50</v>
      </c>
      <c r="AA140" s="10" t="s">
        <v>397</v>
      </c>
      <c r="AB140" s="10" t="s">
        <v>52</v>
      </c>
      <c r="AC140" s="10" t="s">
        <v>53</v>
      </c>
      <c r="AD140" s="10"/>
      <c r="AE140" s="10"/>
      <c r="AF140" s="10"/>
      <c r="AG140" s="10"/>
      <c r="AH140" s="10"/>
      <c r="AI140" s="10"/>
      <c r="AJ140" s="10" t="s">
        <v>462</v>
      </c>
      <c r="AK140" s="10"/>
    </row>
    <row r="141">
      <c r="A141" s="40"/>
      <c r="B141" s="19"/>
      <c r="C141" s="20"/>
      <c r="D141" s="20"/>
      <c r="E141" s="20"/>
      <c r="F141" s="20"/>
      <c r="G141" s="20"/>
      <c r="H141" s="20"/>
      <c r="I141" s="20"/>
      <c r="J141" s="19"/>
      <c r="L141" s="20"/>
      <c r="M141" s="20"/>
      <c r="N141" s="20"/>
      <c r="O141" s="21">
        <v>2023.0</v>
      </c>
      <c r="P141" s="22" t="s">
        <v>40</v>
      </c>
      <c r="Q141" s="23" t="s">
        <v>946</v>
      </c>
      <c r="R141" s="73" t="s">
        <v>947</v>
      </c>
      <c r="S141" s="72" t="s">
        <v>948</v>
      </c>
      <c r="T141" s="23" t="s">
        <v>84</v>
      </c>
      <c r="U141" s="23" t="s">
        <v>949</v>
      </c>
      <c r="V141" s="72" t="s">
        <v>950</v>
      </c>
      <c r="W141" s="72" t="s">
        <v>951</v>
      </c>
      <c r="X141" s="72" t="s">
        <v>952</v>
      </c>
      <c r="Y141" s="23" t="s">
        <v>953</v>
      </c>
      <c r="Z141" s="19"/>
      <c r="AA141" s="19"/>
      <c r="AB141" s="19"/>
      <c r="AC141" s="19"/>
      <c r="AD141" s="19"/>
      <c r="AE141" s="19"/>
      <c r="AF141" s="19"/>
      <c r="AG141" s="19"/>
      <c r="AH141" s="19"/>
      <c r="AI141" s="19"/>
      <c r="AJ141" s="19"/>
      <c r="AK141" s="19"/>
    </row>
    <row r="142">
      <c r="A142" s="41"/>
      <c r="B142" s="25"/>
      <c r="C142" s="26"/>
      <c r="D142" s="26"/>
      <c r="E142" s="26"/>
      <c r="F142" s="26"/>
      <c r="G142" s="26"/>
      <c r="H142" s="26"/>
      <c r="I142" s="26"/>
      <c r="J142" s="25"/>
      <c r="L142" s="27"/>
      <c r="M142" s="27"/>
      <c r="N142" s="27"/>
      <c r="O142" s="56"/>
      <c r="P142" s="28"/>
      <c r="Q142" s="28"/>
      <c r="R142" s="28" t="s">
        <v>66</v>
      </c>
      <c r="S142" s="30" t="s">
        <v>173</v>
      </c>
      <c r="T142" s="30" t="s">
        <v>240</v>
      </c>
      <c r="U142" s="30" t="s">
        <v>447</v>
      </c>
      <c r="V142" s="30" t="s">
        <v>111</v>
      </c>
      <c r="W142" s="30" t="s">
        <v>150</v>
      </c>
      <c r="X142" s="30" t="s">
        <v>266</v>
      </c>
      <c r="Y142" s="31"/>
      <c r="Z142" s="26"/>
      <c r="AA142" s="26"/>
      <c r="AB142" s="26"/>
      <c r="AC142" s="26"/>
      <c r="AD142" s="26"/>
      <c r="AE142" s="26"/>
      <c r="AF142" s="26"/>
      <c r="AG142" s="26"/>
      <c r="AH142" s="26"/>
      <c r="AI142" s="26"/>
      <c r="AJ142" s="26"/>
      <c r="AK142" s="26"/>
    </row>
    <row r="143" ht="31.5" customHeight="1">
      <c r="A143" s="8" t="s">
        <v>954</v>
      </c>
      <c r="B143" s="9" t="s">
        <v>955</v>
      </c>
      <c r="C143" s="10" t="s">
        <v>956</v>
      </c>
      <c r="D143" s="11">
        <v>0.7085</v>
      </c>
      <c r="E143" s="11">
        <v>0.2852</v>
      </c>
      <c r="F143" s="11">
        <v>0.0063</v>
      </c>
      <c r="G143" s="11"/>
      <c r="H143" s="11"/>
      <c r="I143" s="11"/>
      <c r="J143" s="12" t="s">
        <v>939</v>
      </c>
      <c r="K143" s="44" t="s">
        <v>39</v>
      </c>
      <c r="L143" s="33" t="s">
        <v>39</v>
      </c>
      <c r="M143" s="33" t="s">
        <v>38</v>
      </c>
      <c r="N143" s="33" t="s">
        <v>39</v>
      </c>
      <c r="O143" s="15">
        <v>2024.0</v>
      </c>
      <c r="P143" s="16" t="s">
        <v>40</v>
      </c>
      <c r="Q143" s="17" t="s">
        <v>940</v>
      </c>
      <c r="R143" s="67" t="s">
        <v>957</v>
      </c>
      <c r="S143" s="57" t="s">
        <v>284</v>
      </c>
      <c r="T143" s="57" t="s">
        <v>494</v>
      </c>
      <c r="U143" s="57" t="s">
        <v>942</v>
      </c>
      <c r="V143" s="17" t="s">
        <v>943</v>
      </c>
      <c r="W143" s="17" t="s">
        <v>944</v>
      </c>
      <c r="X143" s="17" t="s">
        <v>945</v>
      </c>
      <c r="Y143" s="17" t="s">
        <v>207</v>
      </c>
      <c r="Z143" s="10" t="s">
        <v>50</v>
      </c>
      <c r="AA143" s="10" t="s">
        <v>397</v>
      </c>
      <c r="AB143" s="10" t="s">
        <v>52</v>
      </c>
      <c r="AC143" s="10" t="s">
        <v>53</v>
      </c>
      <c r="AD143" s="10" t="s">
        <v>54</v>
      </c>
      <c r="AE143" s="10"/>
      <c r="AF143" s="10"/>
      <c r="AG143" s="10"/>
      <c r="AH143" s="10"/>
      <c r="AI143" s="10"/>
      <c r="AJ143" s="10" t="s">
        <v>462</v>
      </c>
      <c r="AK143" s="34"/>
    </row>
    <row r="144" ht="30.0" customHeight="1">
      <c r="A144" s="40"/>
      <c r="B144" s="35"/>
      <c r="C144" s="20"/>
      <c r="D144" s="20"/>
      <c r="E144" s="20"/>
      <c r="F144" s="20"/>
      <c r="G144" s="20"/>
      <c r="H144" s="20"/>
      <c r="I144" s="20"/>
      <c r="J144" s="35"/>
      <c r="L144" s="20"/>
      <c r="M144" s="20"/>
      <c r="N144" s="20"/>
      <c r="O144" s="21">
        <v>2023.0</v>
      </c>
      <c r="P144" s="22" t="s">
        <v>40</v>
      </c>
      <c r="Q144" s="23" t="s">
        <v>946</v>
      </c>
      <c r="R144" s="73" t="s">
        <v>958</v>
      </c>
      <c r="S144" s="72" t="s">
        <v>803</v>
      </c>
      <c r="T144" s="72" t="s">
        <v>224</v>
      </c>
      <c r="U144" s="72" t="s">
        <v>949</v>
      </c>
      <c r="V144" s="72" t="s">
        <v>950</v>
      </c>
      <c r="W144" s="23" t="s">
        <v>951</v>
      </c>
      <c r="X144" s="23" t="s">
        <v>952</v>
      </c>
      <c r="Y144" s="23" t="s">
        <v>823</v>
      </c>
      <c r="Z144" s="19"/>
      <c r="AA144" s="19"/>
      <c r="AB144" s="19"/>
      <c r="AC144" s="19"/>
      <c r="AD144" s="19"/>
      <c r="AE144" s="19"/>
      <c r="AF144" s="19"/>
      <c r="AG144" s="19"/>
      <c r="AH144" s="19"/>
      <c r="AI144" s="19"/>
      <c r="AJ144" s="19"/>
      <c r="AK144" s="36"/>
    </row>
    <row r="145" ht="28.5" customHeight="1">
      <c r="A145" s="41"/>
      <c r="B145" s="37"/>
      <c r="C145" s="26"/>
      <c r="D145" s="26"/>
      <c r="E145" s="26"/>
      <c r="F145" s="26"/>
      <c r="G145" s="26"/>
      <c r="H145" s="26"/>
      <c r="I145" s="26"/>
      <c r="J145" s="37"/>
      <c r="K145" s="46"/>
      <c r="L145" s="26"/>
      <c r="M145" s="26"/>
      <c r="N145" s="26"/>
      <c r="O145" s="56"/>
      <c r="P145" s="28"/>
      <c r="Q145" s="28"/>
      <c r="R145" s="28" t="s">
        <v>66</v>
      </c>
      <c r="S145" s="30" t="s">
        <v>173</v>
      </c>
      <c r="T145" s="30" t="s">
        <v>240</v>
      </c>
      <c r="U145" s="30" t="s">
        <v>447</v>
      </c>
      <c r="V145" s="30" t="s">
        <v>111</v>
      </c>
      <c r="W145" s="30" t="s">
        <v>150</v>
      </c>
      <c r="X145" s="30" t="s">
        <v>266</v>
      </c>
      <c r="Y145" s="31"/>
      <c r="Z145" s="26"/>
      <c r="AA145" s="26"/>
      <c r="AB145" s="26"/>
      <c r="AC145" s="26"/>
      <c r="AD145" s="26"/>
      <c r="AE145" s="26"/>
      <c r="AF145" s="26"/>
      <c r="AG145" s="26"/>
      <c r="AH145" s="26"/>
      <c r="AI145" s="26"/>
      <c r="AJ145" s="26"/>
      <c r="AK145" s="39"/>
    </row>
    <row r="146" ht="22.5" customHeight="1">
      <c r="A146" s="8" t="s">
        <v>959</v>
      </c>
      <c r="B146" s="9" t="s">
        <v>960</v>
      </c>
      <c r="C146" s="10" t="s">
        <v>961</v>
      </c>
      <c r="D146" s="11" t="s">
        <v>962</v>
      </c>
      <c r="E146" s="11" t="s">
        <v>963</v>
      </c>
      <c r="F146" s="11"/>
      <c r="G146" s="11"/>
      <c r="H146" s="11"/>
      <c r="I146" s="11"/>
      <c r="J146" s="12" t="s">
        <v>964</v>
      </c>
      <c r="K146" s="43" t="s">
        <v>39</v>
      </c>
      <c r="L146" s="14" t="s">
        <v>39</v>
      </c>
      <c r="M146" s="14" t="s">
        <v>38</v>
      </c>
      <c r="N146" s="14" t="s">
        <v>39</v>
      </c>
      <c r="O146" s="15">
        <v>2024.0</v>
      </c>
      <c r="P146" s="16" t="s">
        <v>40</v>
      </c>
      <c r="Q146" s="17" t="s">
        <v>965</v>
      </c>
      <c r="R146" s="57" t="s">
        <v>966</v>
      </c>
      <c r="S146" s="57" t="s">
        <v>168</v>
      </c>
      <c r="T146" s="57" t="s">
        <v>967</v>
      </c>
      <c r="U146" s="57" t="s">
        <v>968</v>
      </c>
      <c r="V146" s="57" t="s">
        <v>969</v>
      </c>
      <c r="W146" s="57" t="s">
        <v>970</v>
      </c>
      <c r="X146" s="17" t="s">
        <v>971</v>
      </c>
      <c r="Y146" s="17" t="s">
        <v>972</v>
      </c>
      <c r="Z146" s="10" t="s">
        <v>50</v>
      </c>
      <c r="AA146" s="10" t="s">
        <v>397</v>
      </c>
      <c r="AB146" s="10" t="s">
        <v>52</v>
      </c>
      <c r="AC146" s="10" t="s">
        <v>53</v>
      </c>
      <c r="AD146" s="10"/>
      <c r="AE146" s="10" t="s">
        <v>109</v>
      </c>
      <c r="AF146" s="10" t="s">
        <v>162</v>
      </c>
      <c r="AG146" s="10" t="s">
        <v>111</v>
      </c>
      <c r="AH146" s="10" t="s">
        <v>112</v>
      </c>
      <c r="AI146" s="10" t="s">
        <v>52</v>
      </c>
      <c r="AJ146" s="10" t="s">
        <v>652</v>
      </c>
      <c r="AK146" s="10"/>
    </row>
    <row r="147">
      <c r="A147" s="40"/>
      <c r="B147" s="19"/>
      <c r="C147" s="20"/>
      <c r="D147" s="20"/>
      <c r="E147" s="20"/>
      <c r="F147" s="20"/>
      <c r="G147" s="20"/>
      <c r="H147" s="20"/>
      <c r="I147" s="20"/>
      <c r="J147" s="19"/>
      <c r="L147" s="20"/>
      <c r="M147" s="20"/>
      <c r="N147" s="20"/>
      <c r="O147" s="21">
        <v>2023.0</v>
      </c>
      <c r="P147" s="22" t="s">
        <v>40</v>
      </c>
      <c r="Q147" s="23" t="s">
        <v>973</v>
      </c>
      <c r="R147" s="72" t="s">
        <v>974</v>
      </c>
      <c r="S147" s="72" t="s">
        <v>650</v>
      </c>
      <c r="T147" s="72" t="s">
        <v>975</v>
      </c>
      <c r="U147" s="72" t="s">
        <v>976</v>
      </c>
      <c r="V147" s="72" t="s">
        <v>977</v>
      </c>
      <c r="W147" s="72" t="s">
        <v>978</v>
      </c>
      <c r="X147" s="23" t="s">
        <v>979</v>
      </c>
      <c r="Y147" s="23" t="s">
        <v>980</v>
      </c>
      <c r="Z147" s="19"/>
      <c r="AA147" s="19"/>
      <c r="AB147" s="19"/>
      <c r="AC147" s="19"/>
      <c r="AD147" s="19"/>
      <c r="AE147" s="19"/>
      <c r="AF147" s="19"/>
      <c r="AG147" s="19"/>
      <c r="AH147" s="19"/>
      <c r="AI147" s="19"/>
      <c r="AJ147" s="19"/>
      <c r="AK147" s="19"/>
    </row>
    <row r="148">
      <c r="A148" s="41"/>
      <c r="B148" s="25"/>
      <c r="C148" s="26"/>
      <c r="D148" s="26"/>
      <c r="E148" s="26"/>
      <c r="F148" s="26"/>
      <c r="G148" s="26"/>
      <c r="H148" s="26"/>
      <c r="I148" s="26"/>
      <c r="J148" s="25"/>
      <c r="L148" s="27"/>
      <c r="M148" s="27"/>
      <c r="N148" s="27"/>
      <c r="O148" s="56"/>
      <c r="P148" s="30"/>
      <c r="Q148" s="30"/>
      <c r="R148" s="30" t="s">
        <v>265</v>
      </c>
      <c r="S148" s="30" t="s">
        <v>173</v>
      </c>
      <c r="T148" s="30" t="s">
        <v>110</v>
      </c>
      <c r="U148" s="30" t="s">
        <v>447</v>
      </c>
      <c r="V148" s="30" t="s">
        <v>111</v>
      </c>
      <c r="W148" s="30" t="s">
        <v>150</v>
      </c>
      <c r="X148" s="30" t="s">
        <v>981</v>
      </c>
      <c r="Y148" s="31"/>
      <c r="Z148" s="26"/>
      <c r="AA148" s="26"/>
      <c r="AB148" s="26"/>
      <c r="AC148" s="26"/>
      <c r="AD148" s="26"/>
      <c r="AE148" s="26"/>
      <c r="AF148" s="26"/>
      <c r="AG148" s="26"/>
      <c r="AH148" s="26"/>
      <c r="AI148" s="26"/>
      <c r="AJ148" s="26"/>
      <c r="AK148" s="26"/>
    </row>
    <row r="149" ht="42.75" customHeight="1">
      <c r="A149" s="8" t="s">
        <v>982</v>
      </c>
      <c r="B149" s="9" t="s">
        <v>983</v>
      </c>
      <c r="C149" s="10" t="s">
        <v>961</v>
      </c>
      <c r="D149" s="11" t="s">
        <v>962</v>
      </c>
      <c r="E149" s="11" t="s">
        <v>963</v>
      </c>
      <c r="F149" s="11"/>
      <c r="G149" s="11"/>
      <c r="H149" s="11"/>
      <c r="I149" s="11"/>
      <c r="J149" s="12" t="s">
        <v>984</v>
      </c>
      <c r="K149" s="44" t="s">
        <v>39</v>
      </c>
      <c r="L149" s="33" t="s">
        <v>126</v>
      </c>
      <c r="M149" s="33" t="s">
        <v>127</v>
      </c>
      <c r="N149" s="33" t="s">
        <v>39</v>
      </c>
      <c r="O149" s="15">
        <v>2024.0</v>
      </c>
      <c r="P149" s="16" t="s">
        <v>40</v>
      </c>
      <c r="Q149" s="17" t="s">
        <v>985</v>
      </c>
      <c r="R149" s="67" t="s">
        <v>986</v>
      </c>
      <c r="S149" s="57" t="s">
        <v>987</v>
      </c>
      <c r="T149" s="57" t="s">
        <v>988</v>
      </c>
      <c r="U149" s="57" t="s">
        <v>989</v>
      </c>
      <c r="V149" s="57" t="s">
        <v>990</v>
      </c>
      <c r="W149" s="57" t="s">
        <v>991</v>
      </c>
      <c r="X149" s="17" t="s">
        <v>992</v>
      </c>
      <c r="Y149" s="17" t="s">
        <v>993</v>
      </c>
      <c r="Z149" s="10" t="s">
        <v>50</v>
      </c>
      <c r="AA149" s="10" t="s">
        <v>397</v>
      </c>
      <c r="AB149" s="10" t="s">
        <v>52</v>
      </c>
      <c r="AC149" s="10" t="s">
        <v>53</v>
      </c>
      <c r="AD149" s="10"/>
      <c r="AE149" s="10" t="s">
        <v>109</v>
      </c>
      <c r="AF149" s="10" t="s">
        <v>138</v>
      </c>
      <c r="AG149" s="10" t="s">
        <v>69</v>
      </c>
      <c r="AH149" s="10" t="s">
        <v>112</v>
      </c>
      <c r="AI149" s="10" t="s">
        <v>52</v>
      </c>
      <c r="AJ149" s="10" t="s">
        <v>113</v>
      </c>
      <c r="AK149" s="34" t="s">
        <v>994</v>
      </c>
    </row>
    <row r="150" ht="43.5" customHeight="1">
      <c r="A150" s="40"/>
      <c r="B150" s="35"/>
      <c r="C150" s="20"/>
      <c r="D150" s="20"/>
      <c r="E150" s="20"/>
      <c r="F150" s="20"/>
      <c r="G150" s="20"/>
      <c r="H150" s="20"/>
      <c r="I150" s="20"/>
      <c r="J150" s="35"/>
      <c r="L150" s="20"/>
      <c r="M150" s="20"/>
      <c r="N150" s="20"/>
      <c r="O150" s="21">
        <v>2023.0</v>
      </c>
      <c r="P150" s="22" t="s">
        <v>40</v>
      </c>
      <c r="Q150" s="23" t="s">
        <v>995</v>
      </c>
      <c r="R150" s="73" t="s">
        <v>996</v>
      </c>
      <c r="S150" s="72" t="s">
        <v>211</v>
      </c>
      <c r="T150" s="72" t="s">
        <v>997</v>
      </c>
      <c r="U150" s="72" t="s">
        <v>998</v>
      </c>
      <c r="V150" s="72" t="s">
        <v>999</v>
      </c>
      <c r="W150" s="72" t="s">
        <v>1000</v>
      </c>
      <c r="X150" s="23" t="s">
        <v>1001</v>
      </c>
      <c r="Y150" s="23" t="s">
        <v>1002</v>
      </c>
      <c r="Z150" s="19"/>
      <c r="AA150" s="19"/>
      <c r="AB150" s="19"/>
      <c r="AC150" s="19"/>
      <c r="AD150" s="19"/>
      <c r="AE150" s="19"/>
      <c r="AF150" s="19"/>
      <c r="AG150" s="19"/>
      <c r="AH150" s="19"/>
      <c r="AI150" s="19"/>
      <c r="AJ150" s="19"/>
      <c r="AK150" s="36"/>
    </row>
    <row r="151" ht="37.5" customHeight="1">
      <c r="A151" s="41"/>
      <c r="B151" s="37"/>
      <c r="C151" s="26"/>
      <c r="D151" s="26"/>
      <c r="E151" s="26"/>
      <c r="F151" s="26"/>
      <c r="G151" s="26"/>
      <c r="H151" s="26"/>
      <c r="I151" s="26"/>
      <c r="J151" s="37"/>
      <c r="K151" s="46"/>
      <c r="L151" s="26"/>
      <c r="M151" s="26"/>
      <c r="N151" s="26"/>
      <c r="O151" s="56"/>
      <c r="P151" s="28"/>
      <c r="Q151" s="28"/>
      <c r="R151" s="28" t="s">
        <v>66</v>
      </c>
      <c r="S151" s="30" t="s">
        <v>173</v>
      </c>
      <c r="T151" s="30" t="s">
        <v>110</v>
      </c>
      <c r="U151" s="30" t="s">
        <v>447</v>
      </c>
      <c r="V151" s="30" t="s">
        <v>111</v>
      </c>
      <c r="W151" s="30" t="s">
        <v>150</v>
      </c>
      <c r="X151" s="30" t="s">
        <v>981</v>
      </c>
      <c r="Y151" s="31"/>
      <c r="Z151" s="26"/>
      <c r="AA151" s="26"/>
      <c r="AB151" s="26"/>
      <c r="AC151" s="26"/>
      <c r="AD151" s="26"/>
      <c r="AE151" s="26"/>
      <c r="AF151" s="26"/>
      <c r="AG151" s="26"/>
      <c r="AH151" s="26"/>
      <c r="AI151" s="26"/>
      <c r="AJ151" s="26"/>
      <c r="AK151" s="39"/>
    </row>
    <row r="152" ht="30.75" customHeight="1">
      <c r="A152" s="8" t="s">
        <v>1003</v>
      </c>
      <c r="B152" s="9" t="s">
        <v>1004</v>
      </c>
      <c r="C152" s="10" t="s">
        <v>961</v>
      </c>
      <c r="D152" s="11" t="s">
        <v>962</v>
      </c>
      <c r="E152" s="11" t="s">
        <v>963</v>
      </c>
      <c r="F152" s="11"/>
      <c r="G152" s="11"/>
      <c r="H152" s="11"/>
      <c r="I152" s="11"/>
      <c r="J152" s="12" t="s">
        <v>1005</v>
      </c>
      <c r="K152" s="43" t="s">
        <v>39</v>
      </c>
      <c r="L152" s="14" t="s">
        <v>39</v>
      </c>
      <c r="M152" s="14" t="s">
        <v>38</v>
      </c>
      <c r="N152" s="14" t="s">
        <v>39</v>
      </c>
      <c r="O152" s="15">
        <v>2024.0</v>
      </c>
      <c r="P152" s="16" t="s">
        <v>40</v>
      </c>
      <c r="Q152" s="17" t="s">
        <v>1006</v>
      </c>
      <c r="R152" s="57" t="s">
        <v>1007</v>
      </c>
      <c r="S152" s="57" t="s">
        <v>667</v>
      </c>
      <c r="T152" s="57" t="s">
        <v>1008</v>
      </c>
      <c r="U152" s="57" t="s">
        <v>1009</v>
      </c>
      <c r="V152" s="17" t="s">
        <v>1010</v>
      </c>
      <c r="W152" s="17" t="s">
        <v>1011</v>
      </c>
      <c r="X152" s="17" t="s">
        <v>1012</v>
      </c>
      <c r="Y152" s="17" t="s">
        <v>106</v>
      </c>
      <c r="Z152" s="10" t="s">
        <v>50</v>
      </c>
      <c r="AA152" s="10" t="s">
        <v>397</v>
      </c>
      <c r="AB152" s="10" t="s">
        <v>52</v>
      </c>
      <c r="AC152" s="10" t="s">
        <v>53</v>
      </c>
      <c r="AD152" s="10"/>
      <c r="AE152" s="10" t="s">
        <v>39</v>
      </c>
      <c r="AF152" s="10" t="s">
        <v>162</v>
      </c>
      <c r="AG152" s="10" t="s">
        <v>111</v>
      </c>
      <c r="AH152" s="10" t="s">
        <v>112</v>
      </c>
      <c r="AI152" s="10" t="s">
        <v>52</v>
      </c>
      <c r="AJ152" s="10" t="s">
        <v>113</v>
      </c>
      <c r="AK152" s="10" t="s">
        <v>1013</v>
      </c>
    </row>
    <row r="153" ht="28.5" customHeight="1">
      <c r="A153" s="40"/>
      <c r="B153" s="19"/>
      <c r="C153" s="20"/>
      <c r="D153" s="20"/>
      <c r="E153" s="20"/>
      <c r="F153" s="20"/>
      <c r="G153" s="20"/>
      <c r="H153" s="20"/>
      <c r="I153" s="20"/>
      <c r="J153" s="19"/>
      <c r="L153" s="20"/>
      <c r="M153" s="20"/>
      <c r="N153" s="20"/>
      <c r="O153" s="21">
        <v>2023.0</v>
      </c>
      <c r="P153" s="22" t="s">
        <v>40</v>
      </c>
      <c r="Q153" s="23" t="s">
        <v>1014</v>
      </c>
      <c r="R153" s="72" t="s">
        <v>1015</v>
      </c>
      <c r="S153" s="72" t="s">
        <v>685</v>
      </c>
      <c r="T153" s="72" t="s">
        <v>1016</v>
      </c>
      <c r="U153" s="72" t="s">
        <v>1017</v>
      </c>
      <c r="V153" s="23" t="s">
        <v>1018</v>
      </c>
      <c r="W153" s="23" t="s">
        <v>1019</v>
      </c>
      <c r="X153" s="23" t="s">
        <v>1020</v>
      </c>
      <c r="Y153" s="23" t="s">
        <v>1021</v>
      </c>
      <c r="Z153" s="19"/>
      <c r="AA153" s="19"/>
      <c r="AB153" s="19"/>
      <c r="AC153" s="19"/>
      <c r="AD153" s="19"/>
      <c r="AE153" s="19"/>
      <c r="AF153" s="19"/>
      <c r="AG153" s="19"/>
      <c r="AH153" s="19"/>
      <c r="AI153" s="19"/>
      <c r="AJ153" s="19"/>
      <c r="AK153" s="19"/>
    </row>
    <row r="154" ht="24.0" customHeight="1">
      <c r="A154" s="41"/>
      <c r="B154" s="25"/>
      <c r="C154" s="26"/>
      <c r="D154" s="26"/>
      <c r="E154" s="26"/>
      <c r="F154" s="26"/>
      <c r="G154" s="26"/>
      <c r="H154" s="26"/>
      <c r="I154" s="26"/>
      <c r="J154" s="25"/>
      <c r="L154" s="27"/>
      <c r="M154" s="27"/>
      <c r="N154" s="27"/>
      <c r="O154" s="56"/>
      <c r="P154" s="30"/>
      <c r="Q154" s="30"/>
      <c r="R154" s="30" t="s">
        <v>265</v>
      </c>
      <c r="S154" s="30" t="s">
        <v>173</v>
      </c>
      <c r="T154" s="30" t="s">
        <v>110</v>
      </c>
      <c r="U154" s="30" t="s">
        <v>447</v>
      </c>
      <c r="V154" s="30" t="s">
        <v>111</v>
      </c>
      <c r="W154" s="30" t="s">
        <v>150</v>
      </c>
      <c r="X154" s="30" t="s">
        <v>1022</v>
      </c>
      <c r="Y154" s="31"/>
      <c r="Z154" s="26"/>
      <c r="AA154" s="26"/>
      <c r="AB154" s="26"/>
      <c r="AC154" s="26"/>
      <c r="AD154" s="26"/>
      <c r="AE154" s="26"/>
      <c r="AF154" s="26"/>
      <c r="AG154" s="26"/>
      <c r="AH154" s="26"/>
      <c r="AI154" s="26"/>
      <c r="AJ154" s="26"/>
      <c r="AK154" s="26"/>
    </row>
    <row r="155" ht="23.25" customHeight="1">
      <c r="A155" s="8" t="s">
        <v>1023</v>
      </c>
      <c r="B155" s="9" t="s">
        <v>1024</v>
      </c>
      <c r="C155" s="10" t="s">
        <v>961</v>
      </c>
      <c r="D155" s="11" t="s">
        <v>962</v>
      </c>
      <c r="E155" s="11" t="s">
        <v>963</v>
      </c>
      <c r="F155" s="11"/>
      <c r="G155" s="11"/>
      <c r="H155" s="11"/>
      <c r="I155" s="11"/>
      <c r="J155" s="12" t="s">
        <v>1025</v>
      </c>
      <c r="K155" s="44" t="s">
        <v>39</v>
      </c>
      <c r="L155" s="33" t="s">
        <v>651</v>
      </c>
      <c r="M155" s="33" t="s">
        <v>38</v>
      </c>
      <c r="N155" s="33" t="s">
        <v>39</v>
      </c>
      <c r="O155" s="15">
        <v>2024.0</v>
      </c>
      <c r="P155" s="16" t="s">
        <v>40</v>
      </c>
      <c r="Q155" s="17" t="s">
        <v>1026</v>
      </c>
      <c r="R155" s="67" t="s">
        <v>1027</v>
      </c>
      <c r="S155" s="57" t="s">
        <v>556</v>
      </c>
      <c r="T155" s="57" t="s">
        <v>514</v>
      </c>
      <c r="U155" s="57" t="s">
        <v>1028</v>
      </c>
      <c r="V155" s="45" t="s">
        <v>1029</v>
      </c>
      <c r="W155" s="45" t="s">
        <v>1030</v>
      </c>
      <c r="X155" s="57" t="s">
        <v>1031</v>
      </c>
      <c r="Y155" s="57" t="s">
        <v>993</v>
      </c>
      <c r="Z155" s="10" t="s">
        <v>50</v>
      </c>
      <c r="AA155" s="10" t="s">
        <v>397</v>
      </c>
      <c r="AB155" s="10" t="s">
        <v>52</v>
      </c>
      <c r="AC155" s="10" t="s">
        <v>53</v>
      </c>
      <c r="AD155" s="10"/>
      <c r="AE155" s="10" t="s">
        <v>39</v>
      </c>
      <c r="AF155" s="10" t="s">
        <v>68</v>
      </c>
      <c r="AG155" s="10" t="s">
        <v>69</v>
      </c>
      <c r="AH155" s="10" t="s">
        <v>112</v>
      </c>
      <c r="AI155" s="10" t="s">
        <v>52</v>
      </c>
      <c r="AJ155" s="10" t="s">
        <v>652</v>
      </c>
      <c r="AK155" s="34" t="s">
        <v>1032</v>
      </c>
    </row>
    <row r="156">
      <c r="A156" s="40"/>
      <c r="B156" s="35"/>
      <c r="C156" s="20"/>
      <c r="D156" s="20"/>
      <c r="E156" s="20"/>
      <c r="F156" s="20"/>
      <c r="G156" s="20"/>
      <c r="H156" s="20"/>
      <c r="I156" s="20"/>
      <c r="J156" s="35"/>
      <c r="L156" s="20"/>
      <c r="M156" s="20"/>
      <c r="N156" s="20"/>
      <c r="O156" s="21">
        <v>2023.0</v>
      </c>
      <c r="P156" s="22" t="s">
        <v>40</v>
      </c>
      <c r="Q156" s="23" t="s">
        <v>1033</v>
      </c>
      <c r="R156" s="73" t="s">
        <v>1034</v>
      </c>
      <c r="S156" s="72" t="s">
        <v>294</v>
      </c>
      <c r="T156" s="72" t="s">
        <v>1035</v>
      </c>
      <c r="U156" s="72" t="s">
        <v>1036</v>
      </c>
      <c r="V156" s="79" t="s">
        <v>1037</v>
      </c>
      <c r="W156" s="79" t="s">
        <v>1038</v>
      </c>
      <c r="X156" s="72" t="s">
        <v>1039</v>
      </c>
      <c r="Y156" s="72" t="s">
        <v>120</v>
      </c>
      <c r="Z156" s="19"/>
      <c r="AA156" s="19"/>
      <c r="AB156" s="19"/>
      <c r="AC156" s="19"/>
      <c r="AD156" s="19"/>
      <c r="AE156" s="19"/>
      <c r="AF156" s="19"/>
      <c r="AG156" s="19"/>
      <c r="AH156" s="19"/>
      <c r="AI156" s="19"/>
      <c r="AJ156" s="19"/>
      <c r="AK156" s="36"/>
    </row>
    <row r="157">
      <c r="A157" s="41"/>
      <c r="B157" s="37"/>
      <c r="C157" s="26"/>
      <c r="D157" s="26"/>
      <c r="E157" s="26"/>
      <c r="F157" s="26"/>
      <c r="G157" s="26"/>
      <c r="H157" s="26"/>
      <c r="I157" s="26"/>
      <c r="J157" s="37"/>
      <c r="K157" s="46"/>
      <c r="L157" s="26"/>
      <c r="M157" s="26"/>
      <c r="N157" s="26"/>
      <c r="O157" s="56"/>
      <c r="P157" s="28"/>
      <c r="Q157" s="28"/>
      <c r="R157" s="28" t="s">
        <v>66</v>
      </c>
      <c r="S157" s="30" t="s">
        <v>162</v>
      </c>
      <c r="T157" s="30" t="s">
        <v>110</v>
      </c>
      <c r="U157" s="30" t="s">
        <v>447</v>
      </c>
      <c r="V157" s="29" t="s">
        <v>70</v>
      </c>
      <c r="W157" s="29" t="s">
        <v>174</v>
      </c>
      <c r="X157" s="30" t="s">
        <v>70</v>
      </c>
      <c r="Y157" s="31"/>
      <c r="Z157" s="26"/>
      <c r="AA157" s="26"/>
      <c r="AB157" s="26"/>
      <c r="AC157" s="26"/>
      <c r="AD157" s="26"/>
      <c r="AE157" s="26"/>
      <c r="AF157" s="26"/>
      <c r="AG157" s="26"/>
      <c r="AH157" s="26"/>
      <c r="AI157" s="26"/>
      <c r="AJ157" s="26"/>
      <c r="AK157" s="39"/>
    </row>
    <row r="158" ht="24.0" customHeight="1">
      <c r="A158" s="8" t="s">
        <v>1040</v>
      </c>
      <c r="B158" s="9" t="s">
        <v>1041</v>
      </c>
      <c r="C158" s="10" t="s">
        <v>1042</v>
      </c>
      <c r="D158" s="11">
        <v>0.25</v>
      </c>
      <c r="E158" s="11">
        <v>0.25</v>
      </c>
      <c r="F158" s="11">
        <v>0.25</v>
      </c>
      <c r="G158" s="11">
        <v>0.25</v>
      </c>
      <c r="H158" s="11"/>
      <c r="I158" s="11"/>
      <c r="J158" s="12" t="s">
        <v>1043</v>
      </c>
      <c r="K158" s="43" t="s">
        <v>39</v>
      </c>
      <c r="L158" s="14" t="s">
        <v>39</v>
      </c>
      <c r="M158" s="14" t="s">
        <v>38</v>
      </c>
      <c r="N158" s="14" t="s">
        <v>39</v>
      </c>
      <c r="O158" s="15">
        <v>2024.0</v>
      </c>
      <c r="P158" s="16" t="s">
        <v>40</v>
      </c>
      <c r="Q158" s="17" t="s">
        <v>1044</v>
      </c>
      <c r="R158" s="59" t="s">
        <v>1045</v>
      </c>
      <c r="S158" s="67" t="s">
        <v>818</v>
      </c>
      <c r="T158" s="57" t="s">
        <v>1046</v>
      </c>
      <c r="U158" s="57" t="s">
        <v>1047</v>
      </c>
      <c r="V158" s="57" t="s">
        <v>1048</v>
      </c>
      <c r="W158" s="45" t="s">
        <v>1049</v>
      </c>
      <c r="X158" s="17" t="s">
        <v>1050</v>
      </c>
      <c r="Y158" s="17" t="s">
        <v>359</v>
      </c>
      <c r="Z158" s="10" t="s">
        <v>50</v>
      </c>
      <c r="AA158" s="10" t="s">
        <v>51</v>
      </c>
      <c r="AB158" s="10" t="s">
        <v>52</v>
      </c>
      <c r="AC158" s="10" t="s">
        <v>53</v>
      </c>
      <c r="AD158" s="10"/>
      <c r="AE158" s="10"/>
      <c r="AF158" s="10"/>
      <c r="AG158" s="10"/>
      <c r="AH158" s="10"/>
      <c r="AI158" s="10"/>
      <c r="AJ158" s="10" t="s">
        <v>398</v>
      </c>
      <c r="AK158" s="10" t="s">
        <v>56</v>
      </c>
    </row>
    <row r="159" ht="21.75" customHeight="1">
      <c r="A159" s="40"/>
      <c r="B159" s="19"/>
      <c r="C159" s="20"/>
      <c r="D159" s="20"/>
      <c r="E159" s="20"/>
      <c r="F159" s="20"/>
      <c r="G159" s="20"/>
      <c r="H159" s="20"/>
      <c r="I159" s="20"/>
      <c r="J159" s="19"/>
      <c r="L159" s="20"/>
      <c r="M159" s="20"/>
      <c r="N159" s="20"/>
      <c r="O159" s="21">
        <v>2023.0</v>
      </c>
      <c r="P159" s="22" t="s">
        <v>40</v>
      </c>
      <c r="Q159" s="23" t="s">
        <v>1051</v>
      </c>
      <c r="R159" s="80" t="s">
        <v>1052</v>
      </c>
      <c r="S159" s="73" t="s">
        <v>1053</v>
      </c>
      <c r="T159" s="72" t="s">
        <v>216</v>
      </c>
      <c r="U159" s="72" t="s">
        <v>1054</v>
      </c>
      <c r="V159" s="72" t="s">
        <v>1055</v>
      </c>
      <c r="W159" s="79" t="s">
        <v>1056</v>
      </c>
      <c r="X159" s="23" t="s">
        <v>1057</v>
      </c>
      <c r="Y159" s="23" t="s">
        <v>476</v>
      </c>
      <c r="Z159" s="19"/>
      <c r="AA159" s="19"/>
      <c r="AB159" s="19"/>
      <c r="AC159" s="19"/>
      <c r="AD159" s="19"/>
      <c r="AE159" s="19"/>
      <c r="AF159" s="19"/>
      <c r="AG159" s="19"/>
      <c r="AH159" s="19"/>
      <c r="AI159" s="19"/>
      <c r="AJ159" s="19"/>
      <c r="AK159" s="19"/>
    </row>
    <row r="160" ht="24.75" customHeight="1">
      <c r="A160" s="41"/>
      <c r="B160" s="25"/>
      <c r="C160" s="26"/>
      <c r="D160" s="26"/>
      <c r="E160" s="26"/>
      <c r="F160" s="26"/>
      <c r="G160" s="26"/>
      <c r="H160" s="26"/>
      <c r="I160" s="26"/>
      <c r="J160" s="25"/>
      <c r="L160" s="27"/>
      <c r="M160" s="27"/>
      <c r="N160" s="27"/>
      <c r="O160" s="56"/>
      <c r="P160" s="42"/>
      <c r="Q160" s="42"/>
      <c r="R160" s="42" t="s">
        <v>149</v>
      </c>
      <c r="S160" s="28" t="s">
        <v>110</v>
      </c>
      <c r="T160" s="30" t="s">
        <v>68</v>
      </c>
      <c r="U160" s="30" t="s">
        <v>69</v>
      </c>
      <c r="V160" s="30" t="s">
        <v>111</v>
      </c>
      <c r="W160" s="29" t="s">
        <v>174</v>
      </c>
      <c r="X160" s="28" t="s">
        <v>71</v>
      </c>
      <c r="Y160" s="31"/>
      <c r="Z160" s="26"/>
      <c r="AA160" s="26"/>
      <c r="AB160" s="26"/>
      <c r="AC160" s="26"/>
      <c r="AD160" s="26"/>
      <c r="AE160" s="26"/>
      <c r="AF160" s="26"/>
      <c r="AG160" s="26"/>
      <c r="AH160" s="26"/>
      <c r="AI160" s="26"/>
      <c r="AJ160" s="26"/>
      <c r="AK160" s="26"/>
    </row>
    <row r="161" ht="21.75" customHeight="1">
      <c r="A161" s="8" t="s">
        <v>1058</v>
      </c>
      <c r="B161" s="9" t="s">
        <v>1059</v>
      </c>
      <c r="C161" s="10" t="s">
        <v>1060</v>
      </c>
      <c r="D161" s="11" t="s">
        <v>1061</v>
      </c>
      <c r="E161" s="11" t="s">
        <v>1061</v>
      </c>
      <c r="F161" s="11" t="s">
        <v>1062</v>
      </c>
      <c r="G161" s="11" t="s">
        <v>1062</v>
      </c>
      <c r="H161" s="11" t="s">
        <v>1062</v>
      </c>
      <c r="I161" s="11" t="s">
        <v>1062</v>
      </c>
      <c r="J161" s="12" t="s">
        <v>1063</v>
      </c>
      <c r="K161" s="44" t="s">
        <v>39</v>
      </c>
      <c r="L161" s="33" t="s">
        <v>274</v>
      </c>
      <c r="M161" s="33" t="s">
        <v>38</v>
      </c>
      <c r="N161" s="33" t="s">
        <v>39</v>
      </c>
      <c r="O161" s="15">
        <v>2024.0</v>
      </c>
      <c r="P161" s="16" t="s">
        <v>40</v>
      </c>
      <c r="Q161" s="17" t="s">
        <v>1064</v>
      </c>
      <c r="R161" s="67" t="s">
        <v>1065</v>
      </c>
      <c r="S161" s="59" t="s">
        <v>1066</v>
      </c>
      <c r="T161" s="57" t="s">
        <v>1067</v>
      </c>
      <c r="U161" s="57" t="s">
        <v>1068</v>
      </c>
      <c r="V161" s="57" t="s">
        <v>1069</v>
      </c>
      <c r="W161" s="45" t="s">
        <v>1070</v>
      </c>
      <c r="X161" s="17" t="s">
        <v>1071</v>
      </c>
      <c r="Y161" s="17" t="s">
        <v>1072</v>
      </c>
      <c r="Z161" s="10" t="s">
        <v>108</v>
      </c>
      <c r="AA161" s="10" t="s">
        <v>208</v>
      </c>
      <c r="AB161" s="10" t="s">
        <v>52</v>
      </c>
      <c r="AC161" s="10" t="s">
        <v>53</v>
      </c>
      <c r="AD161" s="10"/>
      <c r="AE161" s="10"/>
      <c r="AF161" s="10"/>
      <c r="AG161" s="10"/>
      <c r="AH161" s="10"/>
      <c r="AI161" s="10"/>
      <c r="AJ161" s="10" t="s">
        <v>398</v>
      </c>
      <c r="AK161" s="34"/>
    </row>
    <row r="162" ht="22.5" customHeight="1">
      <c r="A162" s="40"/>
      <c r="B162" s="35"/>
      <c r="C162" s="20"/>
      <c r="D162" s="20"/>
      <c r="E162" s="20"/>
      <c r="F162" s="20"/>
      <c r="G162" s="20"/>
      <c r="H162" s="20"/>
      <c r="I162" s="20"/>
      <c r="J162" s="35"/>
      <c r="L162" s="20"/>
      <c r="M162" s="20"/>
      <c r="N162" s="20"/>
      <c r="O162" s="21">
        <v>2023.0</v>
      </c>
      <c r="P162" s="22" t="s">
        <v>40</v>
      </c>
      <c r="Q162" s="23" t="s">
        <v>1073</v>
      </c>
      <c r="R162" s="73" t="s">
        <v>1074</v>
      </c>
      <c r="S162" s="80" t="s">
        <v>1075</v>
      </c>
      <c r="T162" s="72" t="s">
        <v>1076</v>
      </c>
      <c r="U162" s="72" t="s">
        <v>1077</v>
      </c>
      <c r="V162" s="72" t="s">
        <v>1078</v>
      </c>
      <c r="W162" s="79" t="s">
        <v>1079</v>
      </c>
      <c r="X162" s="23" t="s">
        <v>1080</v>
      </c>
      <c r="Y162" s="23" t="s">
        <v>1081</v>
      </c>
      <c r="Z162" s="19"/>
      <c r="AA162" s="19"/>
      <c r="AB162" s="19"/>
      <c r="AC162" s="19"/>
      <c r="AD162" s="19"/>
      <c r="AE162" s="19"/>
      <c r="AF162" s="19"/>
      <c r="AG162" s="19"/>
      <c r="AH162" s="19"/>
      <c r="AI162" s="19"/>
      <c r="AJ162" s="19"/>
      <c r="AK162" s="36"/>
    </row>
    <row r="163" ht="24.0" customHeight="1">
      <c r="A163" s="41"/>
      <c r="B163" s="37"/>
      <c r="C163" s="26"/>
      <c r="D163" s="26"/>
      <c r="E163" s="26"/>
      <c r="F163" s="26"/>
      <c r="G163" s="26"/>
      <c r="H163" s="26"/>
      <c r="I163" s="26"/>
      <c r="J163" s="37"/>
      <c r="K163" s="46"/>
      <c r="L163" s="26"/>
      <c r="M163" s="26"/>
      <c r="N163" s="26"/>
      <c r="O163" s="56"/>
      <c r="P163" s="28"/>
      <c r="Q163" s="28"/>
      <c r="R163" s="28" t="s">
        <v>66</v>
      </c>
      <c r="S163" s="42" t="s">
        <v>240</v>
      </c>
      <c r="T163" s="30" t="s">
        <v>68</v>
      </c>
      <c r="U163" s="30" t="s">
        <v>69</v>
      </c>
      <c r="V163" s="30" t="s">
        <v>111</v>
      </c>
      <c r="W163" s="29" t="s">
        <v>174</v>
      </c>
      <c r="X163" s="28" t="s">
        <v>71</v>
      </c>
      <c r="Y163" s="38"/>
      <c r="Z163" s="26"/>
      <c r="AA163" s="26"/>
      <c r="AB163" s="26"/>
      <c r="AC163" s="26"/>
      <c r="AD163" s="26"/>
      <c r="AE163" s="26"/>
      <c r="AF163" s="26"/>
      <c r="AG163" s="26"/>
      <c r="AH163" s="26"/>
      <c r="AI163" s="26"/>
      <c r="AJ163" s="26"/>
      <c r="AK163" s="39"/>
    </row>
    <row r="164" ht="31.5" customHeight="1">
      <c r="A164" s="8" t="s">
        <v>1082</v>
      </c>
      <c r="B164" s="9" t="s">
        <v>1083</v>
      </c>
      <c r="C164" s="10" t="s">
        <v>1084</v>
      </c>
      <c r="D164" s="11">
        <v>0.5</v>
      </c>
      <c r="E164" s="11">
        <v>0.5</v>
      </c>
      <c r="F164" s="11"/>
      <c r="G164" s="11"/>
      <c r="H164" s="11"/>
      <c r="I164" s="11"/>
      <c r="J164" s="12" t="s">
        <v>1085</v>
      </c>
      <c r="K164" s="43" t="s">
        <v>39</v>
      </c>
      <c r="L164" s="14" t="s">
        <v>39</v>
      </c>
      <c r="M164" s="14" t="s">
        <v>127</v>
      </c>
      <c r="N164" s="14" t="s">
        <v>39</v>
      </c>
      <c r="O164" s="15">
        <v>2024.0</v>
      </c>
      <c r="P164" s="16" t="s">
        <v>40</v>
      </c>
      <c r="Q164" s="17" t="s">
        <v>1086</v>
      </c>
      <c r="R164" s="17" t="s">
        <v>1087</v>
      </c>
      <c r="S164" s="17" t="s">
        <v>495</v>
      </c>
      <c r="T164" s="17" t="s">
        <v>1088</v>
      </c>
      <c r="U164" s="17" t="s">
        <v>1089</v>
      </c>
      <c r="V164" s="17" t="s">
        <v>1053</v>
      </c>
      <c r="W164" s="17" t="s">
        <v>1090</v>
      </c>
      <c r="X164" s="17" t="s">
        <v>1091</v>
      </c>
      <c r="Y164" s="17" t="s">
        <v>1092</v>
      </c>
      <c r="Z164" s="10" t="s">
        <v>50</v>
      </c>
      <c r="AA164" s="10" t="s">
        <v>397</v>
      </c>
      <c r="AB164" s="10" t="s">
        <v>896</v>
      </c>
      <c r="AC164" s="10" t="s">
        <v>255</v>
      </c>
      <c r="AD164" s="10"/>
      <c r="AE164" s="10" t="s">
        <v>178</v>
      </c>
      <c r="AF164" s="10" t="s">
        <v>173</v>
      </c>
      <c r="AG164" s="10" t="s">
        <v>163</v>
      </c>
      <c r="AH164" s="10" t="s">
        <v>112</v>
      </c>
      <c r="AI164" s="10" t="s">
        <v>52</v>
      </c>
      <c r="AJ164" s="10" t="s">
        <v>113</v>
      </c>
      <c r="AK164" s="10" t="s">
        <v>1093</v>
      </c>
    </row>
    <row r="165" ht="36.75" customHeight="1">
      <c r="A165" s="40"/>
      <c r="B165" s="19"/>
      <c r="C165" s="20"/>
      <c r="D165" s="20"/>
      <c r="E165" s="20"/>
      <c r="F165" s="20"/>
      <c r="G165" s="20"/>
      <c r="H165" s="20"/>
      <c r="I165" s="20"/>
      <c r="J165" s="19"/>
      <c r="L165" s="20"/>
      <c r="M165" s="20"/>
      <c r="N165" s="20"/>
      <c r="O165" s="21">
        <v>2023.0</v>
      </c>
      <c r="P165" s="22" t="s">
        <v>40</v>
      </c>
      <c r="Q165" s="23" t="s">
        <v>1094</v>
      </c>
      <c r="R165" s="23" t="s">
        <v>187</v>
      </c>
      <c r="S165" s="23" t="s">
        <v>734</v>
      </c>
      <c r="T165" s="23" t="s">
        <v>1095</v>
      </c>
      <c r="U165" s="23" t="s">
        <v>1096</v>
      </c>
      <c r="V165" s="23" t="s">
        <v>87</v>
      </c>
      <c r="W165" s="23" t="s">
        <v>121</v>
      </c>
      <c r="X165" s="23" t="s">
        <v>789</v>
      </c>
      <c r="Y165" s="23" t="s">
        <v>1021</v>
      </c>
      <c r="Z165" s="19"/>
      <c r="AA165" s="19"/>
      <c r="AB165" s="19"/>
      <c r="AC165" s="19"/>
      <c r="AD165" s="19"/>
      <c r="AE165" s="19"/>
      <c r="AF165" s="19"/>
      <c r="AG165" s="19"/>
      <c r="AH165" s="19"/>
      <c r="AI165" s="19"/>
      <c r="AJ165" s="19"/>
      <c r="AK165" s="19"/>
    </row>
    <row r="166" ht="38.25" customHeight="1">
      <c r="A166" s="41"/>
      <c r="B166" s="25"/>
      <c r="C166" s="26"/>
      <c r="D166" s="26"/>
      <c r="E166" s="26"/>
      <c r="F166" s="26"/>
      <c r="G166" s="26"/>
      <c r="H166" s="26"/>
      <c r="I166" s="26"/>
      <c r="J166" s="25"/>
      <c r="L166" s="27"/>
      <c r="M166" s="27"/>
      <c r="N166" s="27"/>
      <c r="O166" s="56"/>
      <c r="P166" s="42"/>
      <c r="Q166" s="42"/>
      <c r="R166" s="42" t="s">
        <v>149</v>
      </c>
      <c r="S166" s="30" t="s">
        <v>162</v>
      </c>
      <c r="T166" s="30" t="s">
        <v>110</v>
      </c>
      <c r="U166" s="30" t="s">
        <v>111</v>
      </c>
      <c r="V166" s="30" t="s">
        <v>111</v>
      </c>
      <c r="W166" s="30" t="s">
        <v>150</v>
      </c>
      <c r="X166" s="28" t="s">
        <v>71</v>
      </c>
      <c r="Y166" s="31"/>
      <c r="Z166" s="26"/>
      <c r="AA166" s="26"/>
      <c r="AB166" s="26"/>
      <c r="AC166" s="26"/>
      <c r="AD166" s="26"/>
      <c r="AE166" s="26"/>
      <c r="AF166" s="26"/>
      <c r="AG166" s="26"/>
      <c r="AH166" s="26"/>
      <c r="AI166" s="26"/>
      <c r="AJ166" s="26"/>
      <c r="AK166" s="26"/>
    </row>
    <row r="167" ht="25.5" customHeight="1">
      <c r="A167" s="8" t="s">
        <v>1097</v>
      </c>
      <c r="B167" s="9" t="s">
        <v>1098</v>
      </c>
      <c r="C167" s="10" t="s">
        <v>1099</v>
      </c>
      <c r="D167" s="11">
        <v>0.5</v>
      </c>
      <c r="E167" s="11">
        <v>0.5</v>
      </c>
      <c r="F167" s="11">
        <v>0.5</v>
      </c>
      <c r="G167" s="11">
        <v>0.5</v>
      </c>
      <c r="H167" s="11"/>
      <c r="I167" s="11"/>
      <c r="J167" s="12" t="s">
        <v>1100</v>
      </c>
      <c r="K167" s="44" t="s">
        <v>39</v>
      </c>
      <c r="L167" s="33" t="s">
        <v>39</v>
      </c>
      <c r="M167" s="33" t="s">
        <v>127</v>
      </c>
      <c r="N167" s="33" t="s">
        <v>39</v>
      </c>
      <c r="O167" s="15">
        <v>2024.0</v>
      </c>
      <c r="P167" s="16" t="s">
        <v>40</v>
      </c>
      <c r="Q167" s="17" t="s">
        <v>1101</v>
      </c>
      <c r="R167" s="57" t="s">
        <v>1102</v>
      </c>
      <c r="S167" s="57" t="s">
        <v>327</v>
      </c>
      <c r="T167" s="57" t="s">
        <v>1103</v>
      </c>
      <c r="U167" s="45" t="s">
        <v>1104</v>
      </c>
      <c r="V167" s="17" t="s">
        <v>1105</v>
      </c>
      <c r="W167" s="17" t="s">
        <v>1106</v>
      </c>
      <c r="X167" s="17" t="s">
        <v>1107</v>
      </c>
      <c r="Y167" s="17" t="s">
        <v>522</v>
      </c>
      <c r="Z167" s="10" t="s">
        <v>593</v>
      </c>
      <c r="AA167" s="10" t="s">
        <v>397</v>
      </c>
      <c r="AB167" s="10" t="s">
        <v>52</v>
      </c>
      <c r="AC167" s="10" t="s">
        <v>53</v>
      </c>
      <c r="AD167" s="10"/>
      <c r="AE167" s="10" t="s">
        <v>178</v>
      </c>
      <c r="AF167" s="10" t="s">
        <v>173</v>
      </c>
      <c r="AG167" s="10" t="s">
        <v>163</v>
      </c>
      <c r="AH167" s="10" t="s">
        <v>112</v>
      </c>
      <c r="AI167" s="10" t="s">
        <v>52</v>
      </c>
      <c r="AJ167" s="10" t="s">
        <v>113</v>
      </c>
      <c r="AK167" s="34" t="s">
        <v>1108</v>
      </c>
    </row>
    <row r="168" ht="24.75" customHeight="1">
      <c r="A168" s="40"/>
      <c r="B168" s="35"/>
      <c r="C168" s="20"/>
      <c r="D168" s="20"/>
      <c r="E168" s="20"/>
      <c r="F168" s="20"/>
      <c r="G168" s="20"/>
      <c r="H168" s="20"/>
      <c r="I168" s="20"/>
      <c r="J168" s="35"/>
      <c r="L168" s="20"/>
      <c r="M168" s="20"/>
      <c r="N168" s="20"/>
      <c r="O168" s="21">
        <v>2023.0</v>
      </c>
      <c r="P168" s="22" t="s">
        <v>40</v>
      </c>
      <c r="Q168" s="23" t="s">
        <v>1109</v>
      </c>
      <c r="R168" s="72" t="s">
        <v>1110</v>
      </c>
      <c r="S168" s="72" t="s">
        <v>567</v>
      </c>
      <c r="T168" s="72" t="s">
        <v>1111</v>
      </c>
      <c r="U168" s="79" t="s">
        <v>1112</v>
      </c>
      <c r="V168" s="23" t="s">
        <v>1113</v>
      </c>
      <c r="W168" s="23" t="s">
        <v>1114</v>
      </c>
      <c r="X168" s="23" t="s">
        <v>1115</v>
      </c>
      <c r="Y168" s="23" t="s">
        <v>207</v>
      </c>
      <c r="Z168" s="19"/>
      <c r="AA168" s="19"/>
      <c r="AB168" s="19"/>
      <c r="AC168" s="19"/>
      <c r="AD168" s="19"/>
      <c r="AE168" s="19"/>
      <c r="AF168" s="19"/>
      <c r="AG168" s="19"/>
      <c r="AH168" s="19"/>
      <c r="AI168" s="19"/>
      <c r="AJ168" s="19"/>
      <c r="AK168" s="36"/>
    </row>
    <row r="169" ht="30.0" customHeight="1">
      <c r="A169" s="41"/>
      <c r="B169" s="37"/>
      <c r="C169" s="26"/>
      <c r="D169" s="26"/>
      <c r="E169" s="26"/>
      <c r="F169" s="26"/>
      <c r="G169" s="26"/>
      <c r="H169" s="26"/>
      <c r="I169" s="26"/>
      <c r="J169" s="37"/>
      <c r="K169" s="46"/>
      <c r="L169" s="26"/>
      <c r="M169" s="26"/>
      <c r="N169" s="26"/>
      <c r="O169" s="56"/>
      <c r="P169" s="30"/>
      <c r="Q169" s="30"/>
      <c r="R169" s="30" t="s">
        <v>239</v>
      </c>
      <c r="S169" s="30" t="s">
        <v>162</v>
      </c>
      <c r="T169" s="30" t="s">
        <v>110</v>
      </c>
      <c r="U169" s="29" t="s">
        <v>70</v>
      </c>
      <c r="V169" s="30" t="s">
        <v>111</v>
      </c>
      <c r="W169" s="30" t="s">
        <v>150</v>
      </c>
      <c r="X169" s="28" t="s">
        <v>71</v>
      </c>
      <c r="Y169" s="58"/>
      <c r="Z169" s="26"/>
      <c r="AA169" s="26"/>
      <c r="AB169" s="26"/>
      <c r="AC169" s="26"/>
      <c r="AD169" s="26"/>
      <c r="AE169" s="26"/>
      <c r="AF169" s="26"/>
      <c r="AG169" s="26"/>
      <c r="AH169" s="26"/>
      <c r="AI169" s="26"/>
      <c r="AJ169" s="26"/>
      <c r="AK169" s="39"/>
    </row>
    <row r="170">
      <c r="A170" s="8" t="s">
        <v>1116</v>
      </c>
      <c r="B170" s="9" t="s">
        <v>1117</v>
      </c>
      <c r="C170" s="10" t="s">
        <v>1118</v>
      </c>
      <c r="D170" s="11" t="s">
        <v>1119</v>
      </c>
      <c r="E170" s="11" t="s">
        <v>1120</v>
      </c>
      <c r="F170" s="11" t="s">
        <v>1120</v>
      </c>
      <c r="G170" s="11" t="s">
        <v>1120</v>
      </c>
      <c r="H170" s="11" t="s">
        <v>1120</v>
      </c>
      <c r="I170" s="11" t="s">
        <v>1120</v>
      </c>
      <c r="J170" s="12" t="s">
        <v>1121</v>
      </c>
      <c r="K170" s="43" t="s">
        <v>178</v>
      </c>
      <c r="L170" s="14" t="s">
        <v>39</v>
      </c>
      <c r="M170" s="14" t="s">
        <v>127</v>
      </c>
      <c r="N170" s="14" t="s">
        <v>39</v>
      </c>
      <c r="O170" s="15">
        <v>2024.0</v>
      </c>
      <c r="P170" s="16" t="s">
        <v>40</v>
      </c>
      <c r="Q170" s="17" t="s">
        <v>1122</v>
      </c>
      <c r="R170" s="17" t="s">
        <v>685</v>
      </c>
      <c r="S170" s="17" t="s">
        <v>49</v>
      </c>
      <c r="T170" s="17" t="s">
        <v>1123</v>
      </c>
      <c r="U170" s="17" t="s">
        <v>1124</v>
      </c>
      <c r="V170" s="17" t="s">
        <v>1125</v>
      </c>
      <c r="W170" s="17" t="s">
        <v>1126</v>
      </c>
      <c r="X170" s="17" t="s">
        <v>1127</v>
      </c>
      <c r="Y170" s="17" t="s">
        <v>1021</v>
      </c>
      <c r="Z170" s="10" t="s">
        <v>593</v>
      </c>
      <c r="AA170" s="10" t="s">
        <v>880</v>
      </c>
      <c r="AB170" s="10" t="s">
        <v>52</v>
      </c>
      <c r="AC170" s="10" t="s">
        <v>255</v>
      </c>
      <c r="AD170" s="10"/>
      <c r="AE170" s="10" t="s">
        <v>178</v>
      </c>
      <c r="AF170" s="10" t="s">
        <v>173</v>
      </c>
      <c r="AG170" s="10" t="s">
        <v>163</v>
      </c>
      <c r="AH170" s="10" t="s">
        <v>112</v>
      </c>
      <c r="AI170" s="10" t="s">
        <v>52</v>
      </c>
      <c r="AJ170" s="10" t="s">
        <v>652</v>
      </c>
      <c r="AK170" s="10" t="s">
        <v>1128</v>
      </c>
    </row>
    <row r="171">
      <c r="A171" s="40"/>
      <c r="B171" s="19"/>
      <c r="C171" s="20"/>
      <c r="D171" s="20"/>
      <c r="E171" s="20"/>
      <c r="F171" s="20"/>
      <c r="G171" s="20"/>
      <c r="H171" s="20"/>
      <c r="I171" s="20"/>
      <c r="J171" s="19"/>
      <c r="L171" s="20"/>
      <c r="M171" s="20"/>
      <c r="N171" s="20"/>
      <c r="O171" s="21">
        <v>2023.0</v>
      </c>
      <c r="P171" s="22" t="s">
        <v>40</v>
      </c>
      <c r="Q171" s="23" t="s">
        <v>1129</v>
      </c>
      <c r="R171" s="23" t="s">
        <v>1130</v>
      </c>
      <c r="S171" s="23" t="s">
        <v>79</v>
      </c>
      <c r="T171" s="23" t="s">
        <v>1131</v>
      </c>
      <c r="U171" s="23" t="s">
        <v>1132</v>
      </c>
      <c r="V171" s="23" t="s">
        <v>1133</v>
      </c>
      <c r="W171" s="23" t="s">
        <v>1134</v>
      </c>
      <c r="X171" s="23" t="s">
        <v>1135</v>
      </c>
      <c r="Y171" s="23" t="s">
        <v>1136</v>
      </c>
      <c r="Z171" s="19"/>
      <c r="AA171" s="19"/>
      <c r="AB171" s="19"/>
      <c r="AC171" s="19"/>
      <c r="AD171" s="19"/>
      <c r="AE171" s="19"/>
      <c r="AF171" s="19"/>
      <c r="AG171" s="19"/>
      <c r="AH171" s="19"/>
      <c r="AI171" s="19"/>
      <c r="AJ171" s="19"/>
      <c r="AK171" s="19"/>
    </row>
    <row r="172">
      <c r="A172" s="41"/>
      <c r="B172" s="25"/>
      <c r="C172" s="26"/>
      <c r="D172" s="26"/>
      <c r="E172" s="26"/>
      <c r="F172" s="26"/>
      <c r="G172" s="26"/>
      <c r="H172" s="26"/>
      <c r="I172" s="26"/>
      <c r="J172" s="25"/>
      <c r="L172" s="27"/>
      <c r="M172" s="27"/>
      <c r="N172" s="27"/>
      <c r="O172" s="56"/>
      <c r="P172" s="30"/>
      <c r="Q172" s="30"/>
      <c r="R172" s="30" t="s">
        <v>470</v>
      </c>
      <c r="S172" s="29" t="s">
        <v>67</v>
      </c>
      <c r="T172" s="30" t="s">
        <v>110</v>
      </c>
      <c r="U172" s="29" t="s">
        <v>70</v>
      </c>
      <c r="V172" s="30" t="s">
        <v>111</v>
      </c>
      <c r="W172" s="30" t="s">
        <v>150</v>
      </c>
      <c r="X172" s="28" t="s">
        <v>71</v>
      </c>
      <c r="Y172" s="58"/>
      <c r="Z172" s="26"/>
      <c r="AA172" s="26"/>
      <c r="AB172" s="26"/>
      <c r="AC172" s="26"/>
      <c r="AD172" s="26"/>
      <c r="AE172" s="26"/>
      <c r="AF172" s="26"/>
      <c r="AG172" s="26"/>
      <c r="AH172" s="26"/>
      <c r="AI172" s="26"/>
      <c r="AJ172" s="26"/>
      <c r="AK172" s="26"/>
    </row>
    <row r="173">
      <c r="A173" s="8" t="s">
        <v>1137</v>
      </c>
      <c r="B173" s="9" t="s">
        <v>1138</v>
      </c>
      <c r="C173" s="10" t="s">
        <v>1139</v>
      </c>
      <c r="D173" s="11" t="s">
        <v>1140</v>
      </c>
      <c r="E173" s="11"/>
      <c r="F173" s="11"/>
      <c r="G173" s="11"/>
      <c r="H173" s="11"/>
      <c r="I173" s="11"/>
      <c r="J173" s="12" t="s">
        <v>1141</v>
      </c>
      <c r="K173" s="44" t="s">
        <v>39</v>
      </c>
      <c r="L173" s="33" t="s">
        <v>39</v>
      </c>
      <c r="M173" s="33" t="s">
        <v>38</v>
      </c>
      <c r="N173" s="33" t="s">
        <v>39</v>
      </c>
      <c r="O173" s="15">
        <v>2024.0</v>
      </c>
      <c r="P173" s="16" t="s">
        <v>40</v>
      </c>
      <c r="Q173" s="17" t="s">
        <v>1142</v>
      </c>
      <c r="R173" s="17" t="s">
        <v>1143</v>
      </c>
      <c r="S173" s="17" t="s">
        <v>829</v>
      </c>
      <c r="T173" s="17" t="s">
        <v>1144</v>
      </c>
      <c r="U173" s="17" t="s">
        <v>1145</v>
      </c>
      <c r="V173" s="17" t="s">
        <v>1146</v>
      </c>
      <c r="W173" s="17" t="s">
        <v>1147</v>
      </c>
      <c r="X173" s="17" t="s">
        <v>1148</v>
      </c>
      <c r="Y173" s="17" t="s">
        <v>543</v>
      </c>
      <c r="Z173" s="10" t="s">
        <v>50</v>
      </c>
      <c r="AA173" s="10" t="s">
        <v>397</v>
      </c>
      <c r="AB173" s="10" t="s">
        <v>52</v>
      </c>
      <c r="AC173" s="10" t="s">
        <v>255</v>
      </c>
      <c r="AD173" s="10"/>
      <c r="AE173" s="10" t="s">
        <v>178</v>
      </c>
      <c r="AF173" s="10" t="s">
        <v>138</v>
      </c>
      <c r="AG173" s="10" t="s">
        <v>69</v>
      </c>
      <c r="AH173" s="10" t="s">
        <v>112</v>
      </c>
      <c r="AI173" s="10" t="s">
        <v>52</v>
      </c>
      <c r="AJ173" s="10" t="s">
        <v>113</v>
      </c>
      <c r="AK173" s="34" t="s">
        <v>1149</v>
      </c>
    </row>
    <row r="174">
      <c r="A174" s="40"/>
      <c r="B174" s="35"/>
      <c r="C174" s="20"/>
      <c r="D174" s="20"/>
      <c r="E174" s="20"/>
      <c r="F174" s="20"/>
      <c r="G174" s="20"/>
      <c r="H174" s="20"/>
      <c r="I174" s="20"/>
      <c r="J174" s="35"/>
      <c r="L174" s="20"/>
      <c r="M174" s="20"/>
      <c r="N174" s="20"/>
      <c r="O174" s="21">
        <v>2023.0</v>
      </c>
      <c r="P174" s="22" t="s">
        <v>40</v>
      </c>
      <c r="Q174" s="23" t="s">
        <v>1150</v>
      </c>
      <c r="R174" s="23" t="s">
        <v>1151</v>
      </c>
      <c r="S174" s="23" t="s">
        <v>797</v>
      </c>
      <c r="T174" s="23" t="s">
        <v>1152</v>
      </c>
      <c r="U174" s="23" t="s">
        <v>1153</v>
      </c>
      <c r="V174" s="23" t="s">
        <v>1154</v>
      </c>
      <c r="W174" s="23" t="s">
        <v>1155</v>
      </c>
      <c r="X174" s="23" t="s">
        <v>1156</v>
      </c>
      <c r="Y174" s="23" t="s">
        <v>168</v>
      </c>
      <c r="Z174" s="19"/>
      <c r="AA174" s="19"/>
      <c r="AB174" s="19"/>
      <c r="AC174" s="19"/>
      <c r="AD174" s="19"/>
      <c r="AE174" s="19"/>
      <c r="AF174" s="19"/>
      <c r="AG174" s="19"/>
      <c r="AH174" s="19"/>
      <c r="AI174" s="19"/>
      <c r="AJ174" s="19"/>
      <c r="AK174" s="36"/>
    </row>
    <row r="175">
      <c r="A175" s="41"/>
      <c r="B175" s="37"/>
      <c r="C175" s="26"/>
      <c r="D175" s="26"/>
      <c r="E175" s="26"/>
      <c r="F175" s="26"/>
      <c r="G175" s="26"/>
      <c r="H175" s="26"/>
      <c r="I175" s="26"/>
      <c r="J175" s="37"/>
      <c r="K175" s="46"/>
      <c r="L175" s="26"/>
      <c r="M175" s="26"/>
      <c r="N175" s="26"/>
      <c r="O175" s="56"/>
      <c r="P175" s="42"/>
      <c r="Q175" s="42"/>
      <c r="R175" s="42" t="s">
        <v>149</v>
      </c>
      <c r="S175" s="29" t="s">
        <v>67</v>
      </c>
      <c r="T175" s="30" t="s">
        <v>110</v>
      </c>
      <c r="U175" s="29" t="s">
        <v>70</v>
      </c>
      <c r="V175" s="30" t="s">
        <v>111</v>
      </c>
      <c r="W175" s="30" t="s">
        <v>150</v>
      </c>
      <c r="X175" s="30" t="s">
        <v>70</v>
      </c>
      <c r="Y175" s="31"/>
      <c r="Z175" s="26"/>
      <c r="AA175" s="26"/>
      <c r="AB175" s="26"/>
      <c r="AC175" s="26"/>
      <c r="AD175" s="26"/>
      <c r="AE175" s="26"/>
      <c r="AF175" s="26"/>
      <c r="AG175" s="26"/>
      <c r="AH175" s="26"/>
      <c r="AI175" s="26"/>
      <c r="AJ175" s="26"/>
      <c r="AK175" s="39"/>
    </row>
    <row r="176" ht="27.75" customHeight="1">
      <c r="A176" s="8" t="s">
        <v>1157</v>
      </c>
      <c r="B176" s="9" t="s">
        <v>1158</v>
      </c>
      <c r="C176" s="10" t="s">
        <v>1159</v>
      </c>
      <c r="D176" s="11">
        <v>1.0</v>
      </c>
      <c r="E176" s="11"/>
      <c r="F176" s="11"/>
      <c r="G176" s="11"/>
      <c r="H176" s="11"/>
      <c r="I176" s="11"/>
      <c r="J176" s="12" t="s">
        <v>1160</v>
      </c>
      <c r="K176" s="13"/>
      <c r="L176" s="14"/>
      <c r="M176" s="14"/>
      <c r="N176" s="14"/>
      <c r="O176" s="15"/>
      <c r="P176" s="74"/>
      <c r="Q176" s="74"/>
      <c r="R176" s="74"/>
      <c r="S176" s="75"/>
      <c r="T176" s="75"/>
      <c r="U176" s="63"/>
      <c r="V176" s="75"/>
      <c r="W176" s="75"/>
      <c r="X176" s="75"/>
      <c r="Y176" s="81"/>
      <c r="Z176" s="10"/>
      <c r="AA176" s="10"/>
      <c r="AB176" s="10"/>
      <c r="AC176" s="10"/>
      <c r="AD176" s="10"/>
      <c r="AE176" s="10"/>
      <c r="AF176" s="10"/>
      <c r="AG176" s="10"/>
      <c r="AH176" s="10"/>
      <c r="AI176" s="10"/>
      <c r="AJ176" s="10"/>
      <c r="AK176" s="10"/>
    </row>
    <row r="177" ht="26.25" customHeight="1">
      <c r="A177" s="40"/>
      <c r="B177" s="19"/>
      <c r="C177" s="20"/>
      <c r="D177" s="20"/>
      <c r="E177" s="20"/>
      <c r="F177" s="20"/>
      <c r="G177" s="20"/>
      <c r="H177" s="20"/>
      <c r="I177" s="20"/>
      <c r="J177" s="19"/>
      <c r="K177" s="20"/>
      <c r="L177" s="20"/>
      <c r="M177" s="20"/>
      <c r="N177" s="20"/>
      <c r="O177" s="21">
        <v>2023.0</v>
      </c>
      <c r="P177" s="22" t="s">
        <v>40</v>
      </c>
      <c r="Q177" s="23" t="s">
        <v>1161</v>
      </c>
      <c r="R177" s="23" t="s">
        <v>1162</v>
      </c>
      <c r="S177" s="23" t="s">
        <v>1163</v>
      </c>
      <c r="T177" s="23" t="s">
        <v>1164</v>
      </c>
      <c r="U177" s="23" t="s">
        <v>1165</v>
      </c>
      <c r="V177" s="23" t="s">
        <v>1166</v>
      </c>
      <c r="W177" s="23" t="s">
        <v>1167</v>
      </c>
      <c r="X177" s="23" t="s">
        <v>1168</v>
      </c>
      <c r="Y177" s="23" t="s">
        <v>1169</v>
      </c>
      <c r="Z177" s="19"/>
      <c r="AA177" s="19"/>
      <c r="AB177" s="19"/>
      <c r="AC177" s="19"/>
      <c r="AD177" s="19"/>
      <c r="AE177" s="19"/>
      <c r="AF177" s="19"/>
      <c r="AG177" s="19"/>
      <c r="AH177" s="19"/>
      <c r="AI177" s="19"/>
      <c r="AJ177" s="19"/>
      <c r="AK177" s="19"/>
    </row>
    <row r="178" ht="31.5" customHeight="1">
      <c r="A178" s="41"/>
      <c r="B178" s="25"/>
      <c r="C178" s="25"/>
      <c r="D178" s="25"/>
      <c r="E178" s="25"/>
      <c r="F178" s="25"/>
      <c r="G178" s="25"/>
      <c r="H178" s="25"/>
      <c r="I178" s="25"/>
      <c r="J178" s="25"/>
      <c r="K178" s="26"/>
      <c r="L178" s="27"/>
      <c r="M178" s="27"/>
      <c r="N178" s="27"/>
      <c r="O178" s="56"/>
      <c r="P178" s="54"/>
      <c r="Q178" s="54"/>
      <c r="R178" s="54"/>
      <c r="S178" s="78"/>
      <c r="T178" s="78"/>
      <c r="U178" s="28"/>
      <c r="V178" s="78"/>
      <c r="W178" s="78"/>
      <c r="X178" s="78"/>
      <c r="Y178" s="82"/>
      <c r="Z178" s="26"/>
      <c r="AA178" s="26"/>
      <c r="AB178" s="26"/>
      <c r="AC178" s="26"/>
      <c r="AD178" s="26"/>
      <c r="AE178" s="26"/>
      <c r="AF178" s="26"/>
      <c r="AG178" s="26"/>
      <c r="AH178" s="26"/>
      <c r="AI178" s="26"/>
      <c r="AJ178" s="26"/>
      <c r="AK178" s="26"/>
    </row>
    <row r="179" ht="24.0" customHeight="1">
      <c r="A179" s="8" t="s">
        <v>1170</v>
      </c>
      <c r="B179" s="9" t="s">
        <v>1171</v>
      </c>
      <c r="C179" s="10" t="s">
        <v>1172</v>
      </c>
      <c r="D179" s="11" t="s">
        <v>1173</v>
      </c>
      <c r="E179" s="11" t="s">
        <v>1173</v>
      </c>
      <c r="F179" s="11"/>
      <c r="G179" s="11"/>
      <c r="H179" s="11"/>
      <c r="I179" s="11"/>
      <c r="J179" s="12" t="s">
        <v>1174</v>
      </c>
      <c r="K179" s="44" t="s">
        <v>36</v>
      </c>
      <c r="L179" s="33" t="s">
        <v>39</v>
      </c>
      <c r="M179" s="33" t="s">
        <v>38</v>
      </c>
      <c r="N179" s="33" t="s">
        <v>1175</v>
      </c>
      <c r="O179" s="15">
        <v>2024.0</v>
      </c>
      <c r="P179" s="16" t="s">
        <v>40</v>
      </c>
      <c r="Q179" s="16" t="s">
        <v>1176</v>
      </c>
      <c r="R179" s="17" t="s">
        <v>1177</v>
      </c>
      <c r="S179" s="17" t="s">
        <v>1178</v>
      </c>
      <c r="T179" s="17" t="s">
        <v>1179</v>
      </c>
      <c r="U179" s="17" t="s">
        <v>1180</v>
      </c>
      <c r="V179" s="17" t="s">
        <v>589</v>
      </c>
      <c r="W179" s="17" t="s">
        <v>1181</v>
      </c>
      <c r="X179" s="17" t="s">
        <v>1182</v>
      </c>
      <c r="Y179" s="17" t="s">
        <v>589</v>
      </c>
      <c r="Z179" s="10" t="s">
        <v>108</v>
      </c>
      <c r="AA179" s="10" t="s">
        <v>208</v>
      </c>
      <c r="AB179" s="10" t="s">
        <v>52</v>
      </c>
      <c r="AC179" s="10" t="s">
        <v>53</v>
      </c>
      <c r="AD179" s="10"/>
      <c r="AE179" s="10" t="s">
        <v>137</v>
      </c>
      <c r="AF179" s="10" t="s">
        <v>162</v>
      </c>
      <c r="AG179" s="10" t="s">
        <v>111</v>
      </c>
      <c r="AH179" s="10"/>
      <c r="AI179" s="10"/>
      <c r="AJ179" s="10" t="s">
        <v>113</v>
      </c>
      <c r="AK179" s="34" t="s">
        <v>1183</v>
      </c>
    </row>
    <row r="180" ht="30.0" customHeight="1">
      <c r="A180" s="40"/>
      <c r="B180" s="35"/>
      <c r="C180" s="20"/>
      <c r="D180" s="20"/>
      <c r="E180" s="20"/>
      <c r="F180" s="20"/>
      <c r="G180" s="20"/>
      <c r="H180" s="20"/>
      <c r="I180" s="20"/>
      <c r="J180" s="35"/>
      <c r="L180" s="20"/>
      <c r="M180" s="20"/>
      <c r="N180" s="20"/>
      <c r="O180" s="21">
        <v>2023.0</v>
      </c>
      <c r="P180" s="22" t="s">
        <v>40</v>
      </c>
      <c r="Q180" s="23" t="s">
        <v>1184</v>
      </c>
      <c r="R180" s="23" t="s">
        <v>1185</v>
      </c>
      <c r="S180" s="23" t="s">
        <v>1186</v>
      </c>
      <c r="T180" s="23" t="s">
        <v>1187</v>
      </c>
      <c r="U180" s="23" t="s">
        <v>1188</v>
      </c>
      <c r="V180" s="23" t="s">
        <v>1189</v>
      </c>
      <c r="W180" s="23" t="s">
        <v>1189</v>
      </c>
      <c r="X180" s="23" t="s">
        <v>1190</v>
      </c>
      <c r="Y180" s="23" t="s">
        <v>1191</v>
      </c>
      <c r="Z180" s="19"/>
      <c r="AA180" s="19"/>
      <c r="AB180" s="19"/>
      <c r="AC180" s="19"/>
      <c r="AD180" s="19"/>
      <c r="AE180" s="19"/>
      <c r="AF180" s="19"/>
      <c r="AG180" s="19"/>
      <c r="AH180" s="19"/>
      <c r="AI180" s="19"/>
      <c r="AJ180" s="19"/>
      <c r="AK180" s="36"/>
    </row>
    <row r="181" ht="31.5" customHeight="1">
      <c r="A181" s="41"/>
      <c r="B181" s="37"/>
      <c r="C181" s="26"/>
      <c r="D181" s="26"/>
      <c r="E181" s="26"/>
      <c r="F181" s="26"/>
      <c r="G181" s="26"/>
      <c r="H181" s="26"/>
      <c r="I181" s="26"/>
      <c r="J181" s="37"/>
      <c r="K181" s="46"/>
      <c r="L181" s="26"/>
      <c r="M181" s="26"/>
      <c r="N181" s="26"/>
      <c r="O181" s="56"/>
      <c r="P181" s="28"/>
      <c r="Q181" s="28"/>
      <c r="R181" s="28"/>
      <c r="S181" s="30"/>
      <c r="T181" s="42"/>
      <c r="U181" s="30"/>
      <c r="V181" s="28"/>
      <c r="W181" s="28"/>
      <c r="X181" s="28"/>
      <c r="Y181" s="38"/>
      <c r="Z181" s="26"/>
      <c r="AA181" s="26"/>
      <c r="AB181" s="26"/>
      <c r="AC181" s="26"/>
      <c r="AD181" s="26"/>
      <c r="AE181" s="26"/>
      <c r="AF181" s="26"/>
      <c r="AG181" s="26"/>
      <c r="AH181" s="26"/>
      <c r="AI181" s="26"/>
      <c r="AJ181" s="26"/>
      <c r="AK181" s="39"/>
    </row>
    <row r="182" ht="26.25" customHeight="1">
      <c r="A182" s="8" t="s">
        <v>1192</v>
      </c>
      <c r="B182" s="9" t="s">
        <v>1193</v>
      </c>
      <c r="C182" s="10" t="s">
        <v>1194</v>
      </c>
      <c r="D182" s="11">
        <v>0.2</v>
      </c>
      <c r="E182" s="11">
        <v>0.2</v>
      </c>
      <c r="F182" s="11">
        <v>0.1</v>
      </c>
      <c r="G182" s="11"/>
      <c r="H182" s="11"/>
      <c r="I182" s="11"/>
      <c r="J182" s="12" t="s">
        <v>1195</v>
      </c>
      <c r="K182" s="43" t="s">
        <v>1196</v>
      </c>
      <c r="L182" s="14" t="s">
        <v>137</v>
      </c>
      <c r="M182" s="14" t="s">
        <v>38</v>
      </c>
      <c r="N182" s="14" t="s">
        <v>39</v>
      </c>
      <c r="O182" s="15">
        <v>2024.0</v>
      </c>
      <c r="P182" s="16" t="s">
        <v>40</v>
      </c>
      <c r="Q182" s="17" t="s">
        <v>1197</v>
      </c>
      <c r="R182" s="17" t="s">
        <v>1198</v>
      </c>
      <c r="S182" s="17" t="s">
        <v>685</v>
      </c>
      <c r="T182" s="17" t="s">
        <v>1199</v>
      </c>
      <c r="U182" s="17" t="s">
        <v>1200</v>
      </c>
      <c r="V182" s="17" t="s">
        <v>993</v>
      </c>
      <c r="W182" s="17" t="s">
        <v>1201</v>
      </c>
      <c r="X182" s="17" t="s">
        <v>1202</v>
      </c>
      <c r="Y182" s="17" t="s">
        <v>543</v>
      </c>
      <c r="Z182" s="10" t="s">
        <v>593</v>
      </c>
      <c r="AA182" s="10" t="s">
        <v>376</v>
      </c>
      <c r="AB182" s="10" t="s">
        <v>52</v>
      </c>
      <c r="AC182" s="10" t="s">
        <v>53</v>
      </c>
      <c r="AD182" s="10"/>
      <c r="AE182" s="10"/>
      <c r="AF182" s="10"/>
      <c r="AG182" s="10"/>
      <c r="AH182" s="10"/>
      <c r="AI182" s="10"/>
      <c r="AJ182" s="10" t="s">
        <v>256</v>
      </c>
      <c r="AK182" s="10" t="s">
        <v>56</v>
      </c>
    </row>
    <row r="183">
      <c r="A183" s="40"/>
      <c r="B183" s="19"/>
      <c r="C183" s="20"/>
      <c r="D183" s="20"/>
      <c r="E183" s="20"/>
      <c r="F183" s="20"/>
      <c r="G183" s="20"/>
      <c r="H183" s="20"/>
      <c r="I183" s="20"/>
      <c r="J183" s="19"/>
      <c r="L183" s="20"/>
      <c r="M183" s="20"/>
      <c r="N183" s="20"/>
      <c r="O183" s="21">
        <v>2023.0</v>
      </c>
      <c r="P183" s="22" t="s">
        <v>40</v>
      </c>
      <c r="Q183" s="23" t="s">
        <v>1203</v>
      </c>
      <c r="R183" s="23" t="s">
        <v>1204</v>
      </c>
      <c r="S183" s="23" t="s">
        <v>1205</v>
      </c>
      <c r="T183" s="23" t="s">
        <v>1206</v>
      </c>
      <c r="U183" s="23" t="s">
        <v>1207</v>
      </c>
      <c r="V183" s="23" t="s">
        <v>488</v>
      </c>
      <c r="W183" s="23" t="s">
        <v>262</v>
      </c>
      <c r="X183" s="23" t="s">
        <v>567</v>
      </c>
      <c r="Y183" s="23" t="s">
        <v>380</v>
      </c>
      <c r="Z183" s="19"/>
      <c r="AA183" s="19"/>
      <c r="AB183" s="19"/>
      <c r="AC183" s="19"/>
      <c r="AD183" s="19"/>
      <c r="AE183" s="19"/>
      <c r="AF183" s="19"/>
      <c r="AG183" s="19"/>
      <c r="AH183" s="19"/>
      <c r="AI183" s="19"/>
      <c r="AJ183" s="19"/>
      <c r="AK183" s="19"/>
    </row>
    <row r="184">
      <c r="A184" s="41"/>
      <c r="B184" s="25"/>
      <c r="C184" s="26"/>
      <c r="D184" s="26"/>
      <c r="E184" s="26"/>
      <c r="F184" s="26"/>
      <c r="G184" s="26"/>
      <c r="H184" s="26"/>
      <c r="I184" s="26"/>
      <c r="J184" s="25"/>
      <c r="L184" s="27"/>
      <c r="M184" s="27"/>
      <c r="N184" s="27"/>
      <c r="O184" s="56"/>
      <c r="P184" s="30"/>
      <c r="Q184" s="30"/>
      <c r="R184" s="30" t="s">
        <v>239</v>
      </c>
      <c r="S184" s="30" t="s">
        <v>173</v>
      </c>
      <c r="T184" s="30" t="s">
        <v>110</v>
      </c>
      <c r="U184" s="30" t="s">
        <v>447</v>
      </c>
      <c r="V184" s="30" t="s">
        <v>111</v>
      </c>
      <c r="W184" s="29" t="s">
        <v>174</v>
      </c>
      <c r="X184" s="28" t="s">
        <v>71</v>
      </c>
      <c r="Y184" s="58"/>
      <c r="Z184" s="26"/>
      <c r="AA184" s="26"/>
      <c r="AB184" s="26"/>
      <c r="AC184" s="26"/>
      <c r="AD184" s="26"/>
      <c r="AE184" s="26"/>
      <c r="AF184" s="26"/>
      <c r="AG184" s="26"/>
      <c r="AH184" s="26"/>
      <c r="AI184" s="26"/>
      <c r="AJ184" s="26"/>
      <c r="AK184" s="26"/>
    </row>
    <row r="185">
      <c r="A185" s="8" t="s">
        <v>1208</v>
      </c>
      <c r="B185" s="9" t="s">
        <v>1209</v>
      </c>
      <c r="C185" s="10"/>
      <c r="D185" s="11"/>
      <c r="E185" s="11"/>
      <c r="F185" s="11"/>
      <c r="G185" s="11"/>
      <c r="H185" s="11"/>
      <c r="I185" s="11"/>
      <c r="J185" s="12" t="s">
        <v>1210</v>
      </c>
      <c r="K185" s="32"/>
      <c r="L185" s="33"/>
      <c r="M185" s="33"/>
      <c r="N185" s="33"/>
      <c r="O185" s="15"/>
      <c r="P185" s="60"/>
      <c r="Q185" s="60"/>
      <c r="R185" s="60"/>
      <c r="S185" s="60"/>
      <c r="T185" s="60"/>
      <c r="U185" s="60"/>
      <c r="V185" s="60"/>
      <c r="W185" s="60"/>
      <c r="X185" s="60"/>
      <c r="Y185" s="60"/>
      <c r="Z185" s="10"/>
      <c r="AA185" s="10"/>
      <c r="AB185" s="10"/>
      <c r="AC185" s="10"/>
      <c r="AD185" s="10"/>
      <c r="AE185" s="10"/>
      <c r="AF185" s="10"/>
      <c r="AG185" s="10"/>
      <c r="AH185" s="10"/>
      <c r="AI185" s="10"/>
      <c r="AJ185" s="10"/>
      <c r="AK185" s="34"/>
    </row>
    <row r="186">
      <c r="A186" s="40"/>
      <c r="B186" s="35"/>
      <c r="C186" s="20"/>
      <c r="D186" s="20"/>
      <c r="E186" s="20"/>
      <c r="F186" s="20"/>
      <c r="G186" s="20"/>
      <c r="H186" s="20"/>
      <c r="I186" s="20"/>
      <c r="J186" s="35"/>
      <c r="K186" s="20"/>
      <c r="L186" s="20"/>
      <c r="M186" s="20"/>
      <c r="N186" s="20"/>
      <c r="O186" s="21">
        <v>2023.0</v>
      </c>
      <c r="P186" s="22" t="s">
        <v>40</v>
      </c>
      <c r="Q186" s="23" t="s">
        <v>589</v>
      </c>
      <c r="R186" s="23" t="s">
        <v>1211</v>
      </c>
      <c r="S186" s="23" t="s">
        <v>1212</v>
      </c>
      <c r="T186" s="23" t="s">
        <v>1213</v>
      </c>
      <c r="U186" s="23" t="s">
        <v>589</v>
      </c>
      <c r="V186" s="23" t="s">
        <v>589</v>
      </c>
      <c r="W186" s="23" t="s">
        <v>1214</v>
      </c>
      <c r="X186" s="23" t="s">
        <v>1215</v>
      </c>
      <c r="Y186" s="23" t="s">
        <v>1212</v>
      </c>
      <c r="Z186" s="19"/>
      <c r="AA186" s="19"/>
      <c r="AB186" s="19"/>
      <c r="AC186" s="19"/>
      <c r="AD186" s="19"/>
      <c r="AE186" s="19"/>
      <c r="AF186" s="19"/>
      <c r="AG186" s="19"/>
      <c r="AH186" s="19"/>
      <c r="AI186" s="19"/>
      <c r="AJ186" s="19"/>
      <c r="AK186" s="36"/>
    </row>
    <row r="187">
      <c r="A187" s="41"/>
      <c r="B187" s="37"/>
      <c r="C187" s="26"/>
      <c r="D187" s="26"/>
      <c r="E187" s="26"/>
      <c r="F187" s="26"/>
      <c r="G187" s="26"/>
      <c r="H187" s="26"/>
      <c r="I187" s="26"/>
      <c r="J187" s="37"/>
      <c r="K187" s="26"/>
      <c r="L187" s="26"/>
      <c r="M187" s="26"/>
      <c r="N187" s="26"/>
      <c r="O187" s="56"/>
      <c r="P187" s="62"/>
      <c r="Q187" s="62"/>
      <c r="R187" s="62"/>
      <c r="S187" s="62"/>
      <c r="T187" s="62"/>
      <c r="U187" s="62"/>
      <c r="V187" s="62"/>
      <c r="W187" s="62"/>
      <c r="X187" s="62"/>
      <c r="Y187" s="62"/>
      <c r="Z187" s="26"/>
      <c r="AA187" s="26"/>
      <c r="AB187" s="26"/>
      <c r="AC187" s="26"/>
      <c r="AD187" s="26"/>
      <c r="AE187" s="26"/>
      <c r="AF187" s="26"/>
      <c r="AG187" s="26"/>
      <c r="AH187" s="26"/>
      <c r="AI187" s="26"/>
      <c r="AJ187" s="26"/>
      <c r="AK187" s="39"/>
    </row>
    <row r="188">
      <c r="A188" s="8" t="s">
        <v>1216</v>
      </c>
      <c r="B188" s="9" t="s">
        <v>1217</v>
      </c>
      <c r="C188" s="10" t="s">
        <v>1218</v>
      </c>
      <c r="D188" s="11">
        <v>1.0</v>
      </c>
      <c r="E188" s="11"/>
      <c r="F188" s="11"/>
      <c r="G188" s="11"/>
      <c r="H188" s="11"/>
      <c r="I188" s="11"/>
      <c r="J188" s="12" t="s">
        <v>1219</v>
      </c>
      <c r="K188" s="43" t="s">
        <v>137</v>
      </c>
      <c r="L188" s="14" t="s">
        <v>109</v>
      </c>
      <c r="M188" s="14" t="s">
        <v>1220</v>
      </c>
      <c r="N188" s="14" t="s">
        <v>39</v>
      </c>
      <c r="O188" s="15">
        <v>2024.0</v>
      </c>
      <c r="P188" s="16" t="s">
        <v>40</v>
      </c>
      <c r="Q188" s="17" t="s">
        <v>1221</v>
      </c>
      <c r="R188" s="17" t="s">
        <v>1222</v>
      </c>
      <c r="S188" s="17" t="s">
        <v>1223</v>
      </c>
      <c r="T188" s="17" t="s">
        <v>1224</v>
      </c>
      <c r="U188" s="17" t="s">
        <v>1225</v>
      </c>
      <c r="V188" s="17" t="s">
        <v>1226</v>
      </c>
      <c r="W188" s="17" t="s">
        <v>1226</v>
      </c>
      <c r="X188" s="17" t="s">
        <v>1227</v>
      </c>
      <c r="Y188" s="17" t="s">
        <v>762</v>
      </c>
      <c r="Z188" s="10" t="s">
        <v>1228</v>
      </c>
      <c r="AA188" s="10" t="s">
        <v>397</v>
      </c>
      <c r="AB188" s="10" t="s">
        <v>52</v>
      </c>
      <c r="AC188" s="10" t="s">
        <v>255</v>
      </c>
      <c r="AD188" s="10"/>
      <c r="AE188" s="10"/>
      <c r="AF188" s="10"/>
      <c r="AG188" s="10"/>
      <c r="AH188" s="10"/>
      <c r="AI188" s="10"/>
      <c r="AJ188" s="10" t="s">
        <v>398</v>
      </c>
      <c r="AK188" s="10" t="s">
        <v>56</v>
      </c>
    </row>
    <row r="189">
      <c r="A189" s="40"/>
      <c r="B189" s="19"/>
      <c r="C189" s="20"/>
      <c r="D189" s="20"/>
      <c r="E189" s="20"/>
      <c r="F189" s="20"/>
      <c r="G189" s="20"/>
      <c r="H189" s="20"/>
      <c r="I189" s="20"/>
      <c r="J189" s="19"/>
      <c r="L189" s="20"/>
      <c r="M189" s="20"/>
      <c r="N189" s="20"/>
      <c r="O189" s="21">
        <v>2023.0</v>
      </c>
      <c r="P189" s="22" t="s">
        <v>40</v>
      </c>
      <c r="Q189" s="23" t="s">
        <v>589</v>
      </c>
      <c r="R189" s="23" t="s">
        <v>1229</v>
      </c>
      <c r="S189" s="23" t="s">
        <v>1230</v>
      </c>
      <c r="T189" s="23" t="s">
        <v>1231</v>
      </c>
      <c r="U189" s="23" t="s">
        <v>589</v>
      </c>
      <c r="V189" s="23" t="s">
        <v>589</v>
      </c>
      <c r="W189" s="23" t="s">
        <v>1232</v>
      </c>
      <c r="X189" s="23" t="s">
        <v>589</v>
      </c>
      <c r="Y189" s="23" t="s">
        <v>1233</v>
      </c>
      <c r="Z189" s="19"/>
      <c r="AA189" s="19"/>
      <c r="AB189" s="19"/>
      <c r="AC189" s="19"/>
      <c r="AD189" s="19"/>
      <c r="AE189" s="19"/>
      <c r="AF189" s="19"/>
      <c r="AG189" s="19"/>
      <c r="AH189" s="19"/>
      <c r="AI189" s="19"/>
      <c r="AJ189" s="19"/>
      <c r="AK189" s="19"/>
    </row>
    <row r="190">
      <c r="A190" s="41"/>
      <c r="B190" s="25"/>
      <c r="C190" s="26"/>
      <c r="D190" s="26"/>
      <c r="E190" s="26"/>
      <c r="F190" s="26"/>
      <c r="G190" s="26"/>
      <c r="H190" s="26"/>
      <c r="I190" s="26"/>
      <c r="J190" s="25"/>
      <c r="L190" s="27"/>
      <c r="M190" s="27"/>
      <c r="N190" s="27"/>
      <c r="O190" s="56"/>
      <c r="P190" s="42"/>
      <c r="Q190" s="42"/>
      <c r="R190" s="42" t="s">
        <v>149</v>
      </c>
      <c r="S190" s="30" t="s">
        <v>173</v>
      </c>
      <c r="T190" s="30" t="s">
        <v>110</v>
      </c>
      <c r="U190" s="30" t="s">
        <v>447</v>
      </c>
      <c r="V190" s="29" t="s">
        <v>70</v>
      </c>
      <c r="W190" s="30" t="s">
        <v>70</v>
      </c>
      <c r="X190" s="30" t="s">
        <v>70</v>
      </c>
      <c r="Y190" s="31"/>
      <c r="Z190" s="26"/>
      <c r="AA190" s="26"/>
      <c r="AB190" s="26"/>
      <c r="AC190" s="26"/>
      <c r="AD190" s="26"/>
      <c r="AE190" s="26"/>
      <c r="AF190" s="26"/>
      <c r="AG190" s="26"/>
      <c r="AH190" s="26"/>
      <c r="AI190" s="26"/>
      <c r="AJ190" s="26"/>
      <c r="AK190" s="26"/>
    </row>
    <row r="191" ht="22.5" customHeight="1">
      <c r="A191" s="8" t="s">
        <v>1234</v>
      </c>
      <c r="B191" s="9" t="s">
        <v>1235</v>
      </c>
      <c r="C191" s="10" t="s">
        <v>1236</v>
      </c>
      <c r="D191" s="11" t="s">
        <v>1237</v>
      </c>
      <c r="E191" s="11" t="s">
        <v>1237</v>
      </c>
      <c r="F191" s="11" t="s">
        <v>1237</v>
      </c>
      <c r="G191" s="11">
        <v>0.05</v>
      </c>
      <c r="H191" s="11">
        <v>0.03</v>
      </c>
      <c r="I191" s="11"/>
      <c r="J191" s="12" t="s">
        <v>1238</v>
      </c>
      <c r="K191" s="44" t="s">
        <v>39</v>
      </c>
      <c r="L191" s="33" t="s">
        <v>39</v>
      </c>
      <c r="M191" s="33" t="s">
        <v>38</v>
      </c>
      <c r="N191" s="33" t="s">
        <v>39</v>
      </c>
      <c r="O191" s="15">
        <v>2024.0</v>
      </c>
      <c r="P191" s="16" t="s">
        <v>40</v>
      </c>
      <c r="Q191" s="17" t="s">
        <v>589</v>
      </c>
      <c r="R191" s="17" t="s">
        <v>1239</v>
      </c>
      <c r="S191" s="17" t="s">
        <v>589</v>
      </c>
      <c r="T191" s="17" t="s">
        <v>1240</v>
      </c>
      <c r="U191" s="17" t="s">
        <v>589</v>
      </c>
      <c r="V191" s="17" t="s">
        <v>1241</v>
      </c>
      <c r="W191" s="17" t="s">
        <v>1241</v>
      </c>
      <c r="X191" s="17" t="s">
        <v>1242</v>
      </c>
      <c r="Y191" s="17" t="s">
        <v>589</v>
      </c>
      <c r="Z191" s="10" t="s">
        <v>593</v>
      </c>
      <c r="AA191" s="10" t="s">
        <v>376</v>
      </c>
      <c r="AB191" s="10" t="s">
        <v>254</v>
      </c>
      <c r="AC191" s="10" t="s">
        <v>255</v>
      </c>
      <c r="AD191" s="10"/>
      <c r="AE191" s="10"/>
      <c r="AF191" s="10"/>
      <c r="AG191" s="10"/>
      <c r="AH191" s="10"/>
      <c r="AI191" s="10"/>
      <c r="AJ191" s="10" t="s">
        <v>398</v>
      </c>
      <c r="AK191" s="34" t="s">
        <v>56</v>
      </c>
    </row>
    <row r="192">
      <c r="A192" s="40"/>
      <c r="B192" s="35"/>
      <c r="C192" s="20"/>
      <c r="D192" s="20"/>
      <c r="E192" s="20"/>
      <c r="F192" s="20"/>
      <c r="G192" s="20"/>
      <c r="H192" s="20"/>
      <c r="I192" s="20"/>
      <c r="J192" s="35"/>
      <c r="L192" s="20"/>
      <c r="M192" s="20"/>
      <c r="N192" s="20"/>
      <c r="O192" s="21">
        <v>2023.0</v>
      </c>
      <c r="P192" s="22" t="s">
        <v>40</v>
      </c>
      <c r="Q192" s="23" t="s">
        <v>589</v>
      </c>
      <c r="R192" s="23" t="s">
        <v>589</v>
      </c>
      <c r="S192" s="23" t="s">
        <v>589</v>
      </c>
      <c r="T192" s="23" t="s">
        <v>589</v>
      </c>
      <c r="U192" s="23" t="s">
        <v>589</v>
      </c>
      <c r="V192" s="23" t="s">
        <v>589</v>
      </c>
      <c r="W192" s="23" t="s">
        <v>589</v>
      </c>
      <c r="X192" s="23" t="s">
        <v>589</v>
      </c>
      <c r="Y192" s="23" t="s">
        <v>589</v>
      </c>
      <c r="Z192" s="19"/>
      <c r="AA192" s="19"/>
      <c r="AB192" s="19"/>
      <c r="AC192" s="19"/>
      <c r="AD192" s="19"/>
      <c r="AE192" s="19"/>
      <c r="AF192" s="19"/>
      <c r="AG192" s="19"/>
      <c r="AH192" s="19"/>
      <c r="AI192" s="19"/>
      <c r="AJ192" s="19"/>
      <c r="AK192" s="36"/>
    </row>
    <row r="193">
      <c r="A193" s="41"/>
      <c r="B193" s="37"/>
      <c r="C193" s="26"/>
      <c r="D193" s="26"/>
      <c r="E193" s="26"/>
      <c r="F193" s="26"/>
      <c r="G193" s="26"/>
      <c r="H193" s="26"/>
      <c r="I193" s="26"/>
      <c r="J193" s="37"/>
      <c r="K193" s="46"/>
      <c r="L193" s="26"/>
      <c r="M193" s="26"/>
      <c r="N193" s="26"/>
      <c r="O193" s="56"/>
      <c r="P193" s="30"/>
      <c r="Q193" s="30"/>
      <c r="R193" s="30" t="s">
        <v>265</v>
      </c>
      <c r="S193" s="29" t="s">
        <v>67</v>
      </c>
      <c r="T193" s="30" t="s">
        <v>110</v>
      </c>
      <c r="U193" s="30" t="s">
        <v>111</v>
      </c>
      <c r="V193" s="30" t="s">
        <v>111</v>
      </c>
      <c r="W193" s="30" t="s">
        <v>150</v>
      </c>
      <c r="X193" s="30" t="s">
        <v>266</v>
      </c>
      <c r="Y193" s="58"/>
      <c r="Z193" s="26"/>
      <c r="AA193" s="26"/>
      <c r="AB193" s="26"/>
      <c r="AC193" s="26"/>
      <c r="AD193" s="26"/>
      <c r="AE193" s="26"/>
      <c r="AF193" s="26"/>
      <c r="AG193" s="26"/>
      <c r="AH193" s="26"/>
      <c r="AI193" s="26"/>
      <c r="AJ193" s="26"/>
      <c r="AK193" s="39"/>
    </row>
    <row r="194" ht="21.0" customHeight="1">
      <c r="A194" s="8" t="s">
        <v>1243</v>
      </c>
      <c r="B194" s="9" t="s">
        <v>1244</v>
      </c>
      <c r="C194" s="10" t="s">
        <v>1245</v>
      </c>
      <c r="D194" s="11" t="s">
        <v>1246</v>
      </c>
      <c r="E194" s="11" t="s">
        <v>1247</v>
      </c>
      <c r="F194" s="11" t="s">
        <v>1248</v>
      </c>
      <c r="G194" s="11" t="s">
        <v>1249</v>
      </c>
      <c r="H194" s="11" t="s">
        <v>1250</v>
      </c>
      <c r="I194" s="11" t="s">
        <v>1251</v>
      </c>
      <c r="J194" s="12" t="s">
        <v>1252</v>
      </c>
      <c r="K194" s="43" t="s">
        <v>39</v>
      </c>
      <c r="L194" s="14" t="s">
        <v>39</v>
      </c>
      <c r="M194" s="14" t="s">
        <v>38</v>
      </c>
      <c r="N194" s="14" t="s">
        <v>39</v>
      </c>
      <c r="O194" s="15">
        <v>2024.0</v>
      </c>
      <c r="P194" s="16" t="s">
        <v>40</v>
      </c>
      <c r="Q194" s="17" t="s">
        <v>1253</v>
      </c>
      <c r="R194" s="17" t="s">
        <v>1254</v>
      </c>
      <c r="S194" s="17" t="s">
        <v>1255</v>
      </c>
      <c r="T194" s="17" t="s">
        <v>1256</v>
      </c>
      <c r="U194" s="17" t="s">
        <v>1257</v>
      </c>
      <c r="V194" s="17" t="s">
        <v>1258</v>
      </c>
      <c r="W194" s="17" t="s">
        <v>1259</v>
      </c>
      <c r="X194" s="17" t="s">
        <v>1260</v>
      </c>
      <c r="Y194" s="17" t="s">
        <v>1021</v>
      </c>
      <c r="Z194" s="10" t="s">
        <v>108</v>
      </c>
      <c r="AA194" s="10" t="s">
        <v>208</v>
      </c>
      <c r="AB194" s="10" t="s">
        <v>52</v>
      </c>
      <c r="AC194" s="10" t="s">
        <v>53</v>
      </c>
      <c r="AD194" s="10" t="s">
        <v>54</v>
      </c>
      <c r="AE194" s="10"/>
      <c r="AF194" s="10"/>
      <c r="AG194" s="10"/>
      <c r="AH194" s="10"/>
      <c r="AI194" s="10"/>
      <c r="AJ194" s="10" t="s">
        <v>462</v>
      </c>
      <c r="AK194" s="10"/>
    </row>
    <row r="195" ht="25.5" customHeight="1">
      <c r="A195" s="40"/>
      <c r="B195" s="19"/>
      <c r="C195" s="20"/>
      <c r="D195" s="20"/>
      <c r="E195" s="20"/>
      <c r="F195" s="20"/>
      <c r="G195" s="20"/>
      <c r="H195" s="20"/>
      <c r="I195" s="20"/>
      <c r="J195" s="19"/>
      <c r="L195" s="20"/>
      <c r="M195" s="20"/>
      <c r="N195" s="20"/>
      <c r="O195" s="21">
        <v>2023.0</v>
      </c>
      <c r="P195" s="22" t="s">
        <v>40</v>
      </c>
      <c r="Q195" s="23" t="s">
        <v>1261</v>
      </c>
      <c r="R195" s="23" t="s">
        <v>1262</v>
      </c>
      <c r="S195" s="23" t="s">
        <v>1263</v>
      </c>
      <c r="T195" s="23" t="s">
        <v>215</v>
      </c>
      <c r="U195" s="23" t="s">
        <v>1264</v>
      </c>
      <c r="V195" s="23" t="s">
        <v>1265</v>
      </c>
      <c r="W195" s="23" t="s">
        <v>1266</v>
      </c>
      <c r="X195" s="23" t="s">
        <v>1267</v>
      </c>
      <c r="Y195" s="23" t="s">
        <v>424</v>
      </c>
      <c r="Z195" s="19"/>
      <c r="AA195" s="19"/>
      <c r="AB195" s="19"/>
      <c r="AC195" s="19"/>
      <c r="AD195" s="19"/>
      <c r="AE195" s="19"/>
      <c r="AF195" s="19"/>
      <c r="AG195" s="19"/>
      <c r="AH195" s="19"/>
      <c r="AI195" s="19"/>
      <c r="AJ195" s="19"/>
      <c r="AK195" s="19"/>
    </row>
    <row r="196" ht="30.0" customHeight="1">
      <c r="A196" s="41"/>
      <c r="B196" s="25"/>
      <c r="C196" s="26"/>
      <c r="D196" s="26"/>
      <c r="E196" s="26"/>
      <c r="F196" s="26"/>
      <c r="G196" s="26"/>
      <c r="H196" s="26"/>
      <c r="I196" s="26"/>
      <c r="J196" s="25"/>
      <c r="L196" s="27"/>
      <c r="M196" s="27"/>
      <c r="N196" s="27"/>
      <c r="O196" s="56"/>
      <c r="P196" s="28"/>
      <c r="Q196" s="28"/>
      <c r="R196" s="28" t="s">
        <v>66</v>
      </c>
      <c r="S196" s="42" t="s">
        <v>240</v>
      </c>
      <c r="T196" s="30" t="s">
        <v>240</v>
      </c>
      <c r="U196" s="30" t="s">
        <v>447</v>
      </c>
      <c r="V196" s="30" t="s">
        <v>981</v>
      </c>
      <c r="W196" s="30" t="s">
        <v>122</v>
      </c>
      <c r="X196" s="28" t="s">
        <v>71</v>
      </c>
      <c r="Y196" s="38"/>
      <c r="Z196" s="26"/>
      <c r="AA196" s="26"/>
      <c r="AB196" s="26"/>
      <c r="AC196" s="26"/>
      <c r="AD196" s="26"/>
      <c r="AE196" s="26"/>
      <c r="AF196" s="26"/>
      <c r="AG196" s="26"/>
      <c r="AH196" s="26"/>
      <c r="AI196" s="26"/>
      <c r="AJ196" s="26"/>
      <c r="AK196" s="26"/>
    </row>
    <row r="197" ht="27.75" customHeight="1">
      <c r="A197" s="8" t="s">
        <v>1268</v>
      </c>
      <c r="B197" s="9" t="s">
        <v>1269</v>
      </c>
      <c r="C197" s="10" t="s">
        <v>1270</v>
      </c>
      <c r="D197" s="11">
        <v>0.25</v>
      </c>
      <c r="E197" s="11">
        <v>0.25</v>
      </c>
      <c r="F197" s="11">
        <v>0.25</v>
      </c>
      <c r="G197" s="11">
        <v>0.25</v>
      </c>
      <c r="H197" s="11"/>
      <c r="I197" s="11"/>
      <c r="J197" s="12" t="s">
        <v>1271</v>
      </c>
      <c r="K197" s="44" t="s">
        <v>39</v>
      </c>
      <c r="L197" s="33" t="s">
        <v>39</v>
      </c>
      <c r="M197" s="33" t="s">
        <v>38</v>
      </c>
      <c r="N197" s="33" t="s">
        <v>39</v>
      </c>
      <c r="O197" s="15">
        <v>2024.0</v>
      </c>
      <c r="P197" s="16" t="s">
        <v>40</v>
      </c>
      <c r="Q197" s="17" t="s">
        <v>1272</v>
      </c>
      <c r="R197" s="17" t="s">
        <v>1273</v>
      </c>
      <c r="S197" s="17" t="s">
        <v>1274</v>
      </c>
      <c r="T197" s="17" t="s">
        <v>1275</v>
      </c>
      <c r="U197" s="17" t="s">
        <v>1276</v>
      </c>
      <c r="V197" s="17" t="s">
        <v>1277</v>
      </c>
      <c r="W197" s="17" t="s">
        <v>1278</v>
      </c>
      <c r="X197" s="17" t="s">
        <v>1279</v>
      </c>
      <c r="Y197" s="17" t="s">
        <v>1274</v>
      </c>
      <c r="Z197" s="10" t="s">
        <v>593</v>
      </c>
      <c r="AA197" s="10" t="s">
        <v>51</v>
      </c>
      <c r="AB197" s="10" t="s">
        <v>1280</v>
      </c>
      <c r="AC197" s="10" t="s">
        <v>1281</v>
      </c>
      <c r="AD197" s="10"/>
      <c r="AE197" s="10"/>
      <c r="AF197" s="10"/>
      <c r="AG197" s="10"/>
      <c r="AH197" s="10"/>
      <c r="AI197" s="10"/>
      <c r="AJ197" s="10" t="s">
        <v>1282</v>
      </c>
      <c r="AK197" s="34" t="s">
        <v>56</v>
      </c>
    </row>
    <row r="198" ht="26.25" customHeight="1">
      <c r="A198" s="40"/>
      <c r="B198" s="35"/>
      <c r="C198" s="20"/>
      <c r="D198" s="20"/>
      <c r="E198" s="20"/>
      <c r="F198" s="20"/>
      <c r="G198" s="20"/>
      <c r="H198" s="20"/>
      <c r="I198" s="20"/>
      <c r="J198" s="35"/>
      <c r="L198" s="20"/>
      <c r="M198" s="20"/>
      <c r="N198" s="20"/>
      <c r="O198" s="21">
        <v>2023.0</v>
      </c>
      <c r="P198" s="22" t="s">
        <v>40</v>
      </c>
      <c r="Q198" s="23" t="s">
        <v>1283</v>
      </c>
      <c r="R198" s="23" t="s">
        <v>1284</v>
      </c>
      <c r="S198" s="23" t="s">
        <v>1274</v>
      </c>
      <c r="T198" s="23" t="s">
        <v>1285</v>
      </c>
      <c r="U198" s="23" t="s">
        <v>1286</v>
      </c>
      <c r="V198" s="23" t="s">
        <v>1287</v>
      </c>
      <c r="W198" s="23" t="s">
        <v>1288</v>
      </c>
      <c r="X198" s="23" t="s">
        <v>1289</v>
      </c>
      <c r="Y198" s="23" t="s">
        <v>1274</v>
      </c>
      <c r="Z198" s="19"/>
      <c r="AA198" s="19"/>
      <c r="AB198" s="19"/>
      <c r="AC198" s="19"/>
      <c r="AD198" s="19"/>
      <c r="AE198" s="19"/>
      <c r="AF198" s="19"/>
      <c r="AG198" s="19"/>
      <c r="AH198" s="19"/>
      <c r="AI198" s="19"/>
      <c r="AJ198" s="19"/>
      <c r="AK198" s="36"/>
    </row>
    <row r="199" ht="24.0" customHeight="1">
      <c r="A199" s="41"/>
      <c r="B199" s="37"/>
      <c r="C199" s="26"/>
      <c r="D199" s="26"/>
      <c r="E199" s="26"/>
      <c r="F199" s="26"/>
      <c r="G199" s="26"/>
      <c r="H199" s="26"/>
      <c r="I199" s="26"/>
      <c r="J199" s="37"/>
      <c r="K199" s="46"/>
      <c r="L199" s="26"/>
      <c r="M199" s="26"/>
      <c r="N199" s="26"/>
      <c r="O199" s="56"/>
      <c r="P199" s="29"/>
      <c r="Q199" s="29"/>
      <c r="R199" s="29" t="s">
        <v>1290</v>
      </c>
      <c r="S199" s="30" t="s">
        <v>162</v>
      </c>
      <c r="T199" s="30" t="s">
        <v>110</v>
      </c>
      <c r="U199" s="29" t="s">
        <v>70</v>
      </c>
      <c r="V199" s="30" t="s">
        <v>111</v>
      </c>
      <c r="W199" s="29" t="s">
        <v>174</v>
      </c>
      <c r="X199" s="28" t="s">
        <v>71</v>
      </c>
      <c r="Y199" s="58"/>
      <c r="Z199" s="26"/>
      <c r="AA199" s="26"/>
      <c r="AB199" s="26"/>
      <c r="AC199" s="26"/>
      <c r="AD199" s="26"/>
      <c r="AE199" s="26"/>
      <c r="AF199" s="26"/>
      <c r="AG199" s="26"/>
      <c r="AH199" s="26"/>
      <c r="AI199" s="26"/>
      <c r="AJ199" s="26"/>
      <c r="AK199" s="39"/>
    </row>
    <row r="200" ht="22.5" customHeight="1">
      <c r="A200" s="8" t="s">
        <v>1291</v>
      </c>
      <c r="B200" s="9" t="s">
        <v>1292</v>
      </c>
      <c r="C200" s="10" t="s">
        <v>1293</v>
      </c>
      <c r="D200" s="11">
        <v>0.333</v>
      </c>
      <c r="E200" s="11">
        <v>0.333</v>
      </c>
      <c r="F200" s="11">
        <v>0.333</v>
      </c>
      <c r="G200" s="11"/>
      <c r="H200" s="11"/>
      <c r="I200" s="11"/>
      <c r="J200" s="12" t="s">
        <v>1294</v>
      </c>
      <c r="K200" s="43" t="s">
        <v>137</v>
      </c>
      <c r="L200" s="14"/>
      <c r="M200" s="14" t="s">
        <v>1220</v>
      </c>
      <c r="N200" s="14" t="s">
        <v>1175</v>
      </c>
      <c r="O200" s="15">
        <v>2024.0</v>
      </c>
      <c r="P200" s="16" t="s">
        <v>40</v>
      </c>
      <c r="Q200" s="17" t="s">
        <v>1295</v>
      </c>
      <c r="R200" s="17" t="s">
        <v>1296</v>
      </c>
      <c r="S200" s="17" t="s">
        <v>1297</v>
      </c>
      <c r="T200" s="17" t="s">
        <v>1298</v>
      </c>
      <c r="U200" s="17" t="s">
        <v>1299</v>
      </c>
      <c r="V200" s="17" t="s">
        <v>1300</v>
      </c>
      <c r="W200" s="17" t="s">
        <v>1301</v>
      </c>
      <c r="X200" s="17" t="s">
        <v>1302</v>
      </c>
      <c r="Y200" s="17" t="s">
        <v>1303</v>
      </c>
      <c r="Z200" s="10" t="s">
        <v>1304</v>
      </c>
      <c r="AA200" s="10" t="s">
        <v>208</v>
      </c>
      <c r="AB200" s="10" t="s">
        <v>1305</v>
      </c>
      <c r="AC200" s="10" t="s">
        <v>53</v>
      </c>
      <c r="AD200" s="10"/>
      <c r="AE200" s="10"/>
      <c r="AF200" s="10"/>
      <c r="AG200" s="10"/>
      <c r="AH200" s="10"/>
      <c r="AI200" s="10"/>
      <c r="AJ200" s="10" t="s">
        <v>398</v>
      </c>
      <c r="AK200" s="10"/>
    </row>
    <row r="201" ht="24.0" customHeight="1">
      <c r="A201" s="40"/>
      <c r="B201" s="19"/>
      <c r="C201" s="20"/>
      <c r="D201" s="20"/>
      <c r="E201" s="20"/>
      <c r="F201" s="20"/>
      <c r="G201" s="20"/>
      <c r="H201" s="20"/>
      <c r="I201" s="20"/>
      <c r="J201" s="19"/>
      <c r="L201" s="20"/>
      <c r="M201" s="20"/>
      <c r="N201" s="20"/>
      <c r="O201" s="21">
        <v>2023.0</v>
      </c>
      <c r="P201" s="22" t="s">
        <v>40</v>
      </c>
      <c r="Q201" s="23" t="s">
        <v>1306</v>
      </c>
      <c r="R201" s="23" t="s">
        <v>1307</v>
      </c>
      <c r="S201" s="23" t="s">
        <v>1308</v>
      </c>
      <c r="T201" s="23" t="s">
        <v>1309</v>
      </c>
      <c r="U201" s="23" t="s">
        <v>1310</v>
      </c>
      <c r="V201" s="23" t="s">
        <v>1311</v>
      </c>
      <c r="W201" s="23" t="s">
        <v>1311</v>
      </c>
      <c r="X201" s="23" t="s">
        <v>1312</v>
      </c>
      <c r="Y201" s="23" t="s">
        <v>1313</v>
      </c>
      <c r="Z201" s="19"/>
      <c r="AA201" s="19"/>
      <c r="AB201" s="19"/>
      <c r="AC201" s="19"/>
      <c r="AD201" s="19"/>
      <c r="AE201" s="19"/>
      <c r="AF201" s="19"/>
      <c r="AG201" s="19"/>
      <c r="AH201" s="19"/>
      <c r="AI201" s="19"/>
      <c r="AJ201" s="19"/>
      <c r="AK201" s="19"/>
    </row>
    <row r="202">
      <c r="A202" s="41"/>
      <c r="B202" s="25"/>
      <c r="C202" s="26"/>
      <c r="D202" s="26"/>
      <c r="E202" s="26"/>
      <c r="F202" s="26"/>
      <c r="G202" s="26"/>
      <c r="H202" s="26"/>
      <c r="I202" s="26"/>
      <c r="J202" s="25"/>
      <c r="L202" s="27"/>
      <c r="M202" s="27"/>
      <c r="N202" s="27"/>
      <c r="O202" s="56"/>
      <c r="P202" s="42"/>
      <c r="Q202" s="42"/>
      <c r="R202" s="42" t="s">
        <v>149</v>
      </c>
      <c r="S202" s="30" t="s">
        <v>173</v>
      </c>
      <c r="T202" s="29" t="s">
        <v>138</v>
      </c>
      <c r="U202" s="28" t="s">
        <v>163</v>
      </c>
      <c r="V202" s="83" t="s">
        <v>122</v>
      </c>
      <c r="W202" s="84" t="s">
        <v>122</v>
      </c>
      <c r="X202" s="83" t="s">
        <v>122</v>
      </c>
      <c r="Y202" s="31"/>
      <c r="Z202" s="26"/>
      <c r="AA202" s="26"/>
      <c r="AB202" s="26"/>
      <c r="AC202" s="26"/>
      <c r="AD202" s="26"/>
      <c r="AE202" s="26"/>
      <c r="AF202" s="26"/>
      <c r="AG202" s="26"/>
      <c r="AH202" s="26"/>
      <c r="AI202" s="26"/>
      <c r="AJ202" s="26"/>
      <c r="AK202" s="26"/>
    </row>
    <row r="203" ht="36.75" customHeight="1">
      <c r="A203" s="8" t="s">
        <v>1314</v>
      </c>
      <c r="B203" s="9" t="s">
        <v>1315</v>
      </c>
      <c r="C203" s="10" t="s">
        <v>1316</v>
      </c>
      <c r="D203" s="11">
        <v>1.0</v>
      </c>
      <c r="E203" s="11"/>
      <c r="F203" s="11"/>
      <c r="G203" s="11"/>
      <c r="H203" s="11"/>
      <c r="I203" s="11"/>
      <c r="J203" s="12" t="s">
        <v>1317</v>
      </c>
      <c r="K203" s="32"/>
      <c r="L203" s="33"/>
      <c r="M203" s="33"/>
      <c r="N203" s="33"/>
      <c r="O203" s="15"/>
      <c r="P203" s="60"/>
      <c r="Q203" s="60"/>
      <c r="R203" s="60"/>
      <c r="S203" s="60"/>
      <c r="T203" s="60"/>
      <c r="U203" s="60"/>
      <c r="V203" s="60"/>
      <c r="W203" s="60"/>
      <c r="X203" s="60"/>
      <c r="Y203" s="60"/>
      <c r="Z203" s="10"/>
      <c r="AA203" s="10"/>
      <c r="AB203" s="10"/>
      <c r="AC203" s="10"/>
      <c r="AD203" s="10"/>
      <c r="AE203" s="10"/>
      <c r="AF203" s="10"/>
      <c r="AG203" s="10"/>
      <c r="AH203" s="10"/>
      <c r="AI203" s="10"/>
      <c r="AJ203" s="10"/>
      <c r="AK203" s="34"/>
    </row>
    <row r="204" ht="36.75" customHeight="1">
      <c r="A204" s="40"/>
      <c r="B204" s="35"/>
      <c r="C204" s="20"/>
      <c r="D204" s="20"/>
      <c r="E204" s="20"/>
      <c r="F204" s="20"/>
      <c r="G204" s="20"/>
      <c r="H204" s="20"/>
      <c r="I204" s="20"/>
      <c r="J204" s="35"/>
      <c r="K204" s="20"/>
      <c r="L204" s="20"/>
      <c r="M204" s="20"/>
      <c r="N204" s="20"/>
      <c r="O204" s="21"/>
      <c r="P204" s="61"/>
      <c r="Q204" s="61"/>
      <c r="R204" s="61"/>
      <c r="S204" s="61"/>
      <c r="T204" s="61"/>
      <c r="U204" s="61"/>
      <c r="V204" s="61"/>
      <c r="W204" s="61"/>
      <c r="X204" s="61"/>
      <c r="Y204" s="61"/>
      <c r="Z204" s="20"/>
      <c r="AA204" s="20"/>
      <c r="AB204" s="20"/>
      <c r="AC204" s="20"/>
      <c r="AD204" s="20"/>
      <c r="AE204" s="20"/>
      <c r="AF204" s="20"/>
      <c r="AG204" s="20"/>
      <c r="AH204" s="20"/>
      <c r="AI204" s="20"/>
      <c r="AJ204" s="20"/>
      <c r="AK204" s="53"/>
    </row>
    <row r="205" ht="42.0" customHeight="1">
      <c r="A205" s="41"/>
      <c r="B205" s="37"/>
      <c r="C205" s="37"/>
      <c r="D205" s="37"/>
      <c r="E205" s="37"/>
      <c r="F205" s="37"/>
      <c r="G205" s="37"/>
      <c r="H205" s="37"/>
      <c r="I205" s="37"/>
      <c r="J205" s="37"/>
      <c r="K205" s="26"/>
      <c r="L205" s="26"/>
      <c r="M205" s="26"/>
      <c r="N205" s="26"/>
      <c r="O205" s="56"/>
      <c r="P205" s="62"/>
      <c r="Q205" s="62"/>
      <c r="R205" s="62"/>
      <c r="S205" s="62"/>
      <c r="T205" s="62"/>
      <c r="U205" s="62"/>
      <c r="V205" s="62"/>
      <c r="W205" s="62"/>
      <c r="X205" s="62"/>
      <c r="Y205" s="62"/>
      <c r="Z205" s="26"/>
      <c r="AA205" s="26"/>
      <c r="AB205" s="26"/>
      <c r="AC205" s="26"/>
      <c r="AD205" s="26"/>
      <c r="AE205" s="26"/>
      <c r="AF205" s="26"/>
      <c r="AG205" s="26"/>
      <c r="AH205" s="26"/>
      <c r="AI205" s="26"/>
      <c r="AJ205" s="26"/>
      <c r="AK205" s="39"/>
    </row>
    <row r="206" ht="33.75" customHeight="1">
      <c r="A206" s="8" t="s">
        <v>1318</v>
      </c>
      <c r="B206" s="9" t="s">
        <v>1319</v>
      </c>
      <c r="C206" s="10" t="s">
        <v>1316</v>
      </c>
      <c r="D206" s="11">
        <v>1.0</v>
      </c>
      <c r="E206" s="11"/>
      <c r="F206" s="11"/>
      <c r="G206" s="11"/>
      <c r="H206" s="11"/>
      <c r="I206" s="11"/>
      <c r="J206" s="12" t="s">
        <v>1320</v>
      </c>
      <c r="K206" s="13"/>
      <c r="L206" s="14"/>
      <c r="M206" s="14"/>
      <c r="N206" s="14"/>
      <c r="O206" s="15"/>
      <c r="P206" s="60"/>
      <c r="Q206" s="60"/>
      <c r="R206" s="60"/>
      <c r="S206" s="60"/>
      <c r="T206" s="60"/>
      <c r="U206" s="60"/>
      <c r="V206" s="60"/>
      <c r="W206" s="60"/>
      <c r="X206" s="60"/>
      <c r="Y206" s="60"/>
      <c r="Z206" s="10"/>
      <c r="AA206" s="10"/>
      <c r="AB206" s="10"/>
      <c r="AC206" s="10"/>
      <c r="AD206" s="10"/>
      <c r="AE206" s="10"/>
      <c r="AF206" s="10"/>
      <c r="AG206" s="10"/>
      <c r="AH206" s="10"/>
      <c r="AI206" s="10"/>
      <c r="AJ206" s="10"/>
      <c r="AK206" s="10"/>
    </row>
    <row r="207" ht="27.0" customHeight="1">
      <c r="A207" s="40"/>
      <c r="B207" s="19"/>
      <c r="C207" s="20"/>
      <c r="D207" s="20"/>
      <c r="E207" s="20"/>
      <c r="F207" s="20"/>
      <c r="G207" s="20"/>
      <c r="H207" s="20"/>
      <c r="I207" s="20"/>
      <c r="J207" s="19"/>
      <c r="K207" s="20"/>
      <c r="L207" s="20"/>
      <c r="M207" s="20"/>
      <c r="N207" s="20"/>
      <c r="O207" s="21"/>
      <c r="P207" s="61"/>
      <c r="Q207" s="61"/>
      <c r="R207" s="61"/>
      <c r="S207" s="61"/>
      <c r="T207" s="61"/>
      <c r="U207" s="61"/>
      <c r="V207" s="61"/>
      <c r="W207" s="61"/>
      <c r="X207" s="61"/>
      <c r="Y207" s="61"/>
      <c r="Z207" s="20"/>
      <c r="AA207" s="20"/>
      <c r="AB207" s="20"/>
      <c r="AC207" s="20"/>
      <c r="AD207" s="20"/>
      <c r="AE207" s="20"/>
      <c r="AF207" s="20"/>
      <c r="AG207" s="20"/>
      <c r="AH207" s="20"/>
      <c r="AI207" s="20"/>
      <c r="AJ207" s="20"/>
      <c r="AK207" s="20"/>
    </row>
    <row r="208" ht="29.25" customHeight="1">
      <c r="A208" s="41"/>
      <c r="B208" s="25"/>
      <c r="C208" s="37"/>
      <c r="D208" s="37"/>
      <c r="E208" s="37"/>
      <c r="F208" s="37"/>
      <c r="G208" s="37"/>
      <c r="H208" s="37"/>
      <c r="I208" s="37"/>
      <c r="J208" s="25"/>
      <c r="K208" s="26"/>
      <c r="L208" s="27"/>
      <c r="M208" s="27"/>
      <c r="N208" s="27"/>
      <c r="O208" s="56"/>
      <c r="P208" s="62"/>
      <c r="Q208" s="62"/>
      <c r="R208" s="62"/>
      <c r="S208" s="62"/>
      <c r="T208" s="62"/>
      <c r="U208" s="62"/>
      <c r="V208" s="62"/>
      <c r="W208" s="62"/>
      <c r="X208" s="62"/>
      <c r="Y208" s="62"/>
      <c r="Z208" s="26"/>
      <c r="AA208" s="26"/>
      <c r="AB208" s="26"/>
      <c r="AC208" s="26"/>
      <c r="AD208" s="26"/>
      <c r="AE208" s="26"/>
      <c r="AF208" s="26"/>
      <c r="AG208" s="26"/>
      <c r="AH208" s="26"/>
      <c r="AI208" s="26"/>
      <c r="AJ208" s="26"/>
      <c r="AK208" s="26"/>
    </row>
    <row r="209" ht="22.5" customHeight="1">
      <c r="A209" s="8" t="s">
        <v>1321</v>
      </c>
      <c r="B209" s="9" t="s">
        <v>1322</v>
      </c>
      <c r="C209" s="10" t="s">
        <v>1323</v>
      </c>
      <c r="D209" s="11">
        <v>0.5</v>
      </c>
      <c r="E209" s="11">
        <v>0.5</v>
      </c>
      <c r="F209" s="11"/>
      <c r="G209" s="11"/>
      <c r="H209" s="11"/>
      <c r="I209" s="11"/>
      <c r="J209" s="12" t="s">
        <v>1324</v>
      </c>
      <c r="K209" s="44" t="s">
        <v>39</v>
      </c>
      <c r="L209" s="33" t="s">
        <v>274</v>
      </c>
      <c r="M209" s="33" t="s">
        <v>38</v>
      </c>
      <c r="N209" s="33" t="s">
        <v>39</v>
      </c>
      <c r="O209" s="15">
        <v>2024.0</v>
      </c>
      <c r="P209" s="16" t="s">
        <v>40</v>
      </c>
      <c r="Q209" s="17" t="s">
        <v>1325</v>
      </c>
      <c r="R209" s="17" t="s">
        <v>1326</v>
      </c>
      <c r="S209" s="17" t="s">
        <v>1327</v>
      </c>
      <c r="T209" s="17" t="s">
        <v>1328</v>
      </c>
      <c r="U209" s="17" t="s">
        <v>1329</v>
      </c>
      <c r="V209" s="17" t="s">
        <v>589</v>
      </c>
      <c r="W209" s="17" t="s">
        <v>1330</v>
      </c>
      <c r="X209" s="17" t="s">
        <v>1215</v>
      </c>
      <c r="Y209" s="17" t="s">
        <v>1331</v>
      </c>
      <c r="Z209" s="10" t="s">
        <v>593</v>
      </c>
      <c r="AA209" s="10" t="s">
        <v>880</v>
      </c>
      <c r="AB209" s="10" t="s">
        <v>52</v>
      </c>
      <c r="AC209" s="10" t="s">
        <v>53</v>
      </c>
      <c r="AD209" s="10"/>
      <c r="AE209" s="10"/>
      <c r="AF209" s="10"/>
      <c r="AG209" s="10"/>
      <c r="AH209" s="10"/>
      <c r="AI209" s="10"/>
      <c r="AJ209" s="10" t="s">
        <v>652</v>
      </c>
      <c r="AK209" s="34" t="s">
        <v>1332</v>
      </c>
    </row>
    <row r="210" ht="26.25" customHeight="1">
      <c r="A210" s="40"/>
      <c r="B210" s="35"/>
      <c r="C210" s="20"/>
      <c r="D210" s="20"/>
      <c r="E210" s="20"/>
      <c r="F210" s="20"/>
      <c r="G210" s="20"/>
      <c r="H210" s="20"/>
      <c r="I210" s="20"/>
      <c r="J210" s="35"/>
      <c r="L210" s="20"/>
      <c r="M210" s="20"/>
      <c r="N210" s="20"/>
      <c r="O210" s="21">
        <v>2023.0</v>
      </c>
      <c r="P210" s="22" t="s">
        <v>40</v>
      </c>
      <c r="Q210" s="23" t="s">
        <v>1333</v>
      </c>
      <c r="R210" s="23" t="s">
        <v>1334</v>
      </c>
      <c r="S210" s="23" t="s">
        <v>1335</v>
      </c>
      <c r="T210" s="23" t="s">
        <v>1336</v>
      </c>
      <c r="U210" s="23" t="s">
        <v>1337</v>
      </c>
      <c r="V210" s="23" t="s">
        <v>1338</v>
      </c>
      <c r="W210" s="23" t="s">
        <v>1339</v>
      </c>
      <c r="X210" s="23" t="s">
        <v>1340</v>
      </c>
      <c r="Y210" s="23" t="s">
        <v>1341</v>
      </c>
      <c r="Z210" s="19"/>
      <c r="AA210" s="19"/>
      <c r="AB210" s="19"/>
      <c r="AC210" s="19"/>
      <c r="AD210" s="19"/>
      <c r="AE210" s="19"/>
      <c r="AF210" s="19"/>
      <c r="AG210" s="19"/>
      <c r="AH210" s="19"/>
      <c r="AI210" s="19"/>
      <c r="AJ210" s="19"/>
      <c r="AK210" s="36"/>
    </row>
    <row r="211" ht="22.5" customHeight="1">
      <c r="A211" s="41"/>
      <c r="B211" s="37"/>
      <c r="C211" s="26"/>
      <c r="D211" s="26"/>
      <c r="E211" s="26"/>
      <c r="F211" s="26"/>
      <c r="G211" s="26"/>
      <c r="H211" s="26"/>
      <c r="I211" s="26"/>
      <c r="J211" s="37"/>
      <c r="K211" s="46"/>
      <c r="L211" s="26"/>
      <c r="M211" s="26"/>
      <c r="N211" s="26"/>
      <c r="O211" s="56"/>
      <c r="P211" s="29"/>
      <c r="Q211" s="29"/>
      <c r="R211" s="29" t="s">
        <v>1290</v>
      </c>
      <c r="S211" s="29" t="s">
        <v>67</v>
      </c>
      <c r="T211" s="30" t="s">
        <v>110</v>
      </c>
      <c r="U211" s="30" t="s">
        <v>69</v>
      </c>
      <c r="V211" s="30" t="s">
        <v>111</v>
      </c>
      <c r="W211" s="30" t="s">
        <v>150</v>
      </c>
      <c r="X211" s="85" t="s">
        <v>71</v>
      </c>
      <c r="Y211" s="58"/>
      <c r="Z211" s="26"/>
      <c r="AA211" s="26"/>
      <c r="AB211" s="26"/>
      <c r="AC211" s="26"/>
      <c r="AD211" s="26"/>
      <c r="AE211" s="26"/>
      <c r="AF211" s="26"/>
      <c r="AG211" s="26"/>
      <c r="AH211" s="26"/>
      <c r="AI211" s="26"/>
      <c r="AJ211" s="26"/>
      <c r="AK211" s="39"/>
    </row>
    <row r="212" ht="24.0" customHeight="1">
      <c r="A212" s="8" t="s">
        <v>1342</v>
      </c>
      <c r="B212" s="9" t="s">
        <v>1343</v>
      </c>
      <c r="C212" s="10" t="s">
        <v>1344</v>
      </c>
      <c r="D212" s="11" t="s">
        <v>1345</v>
      </c>
      <c r="E212" s="11" t="s">
        <v>1346</v>
      </c>
      <c r="F212" s="11" t="s">
        <v>1347</v>
      </c>
      <c r="G212" s="11" t="s">
        <v>1348</v>
      </c>
      <c r="H212" s="11" t="s">
        <v>1349</v>
      </c>
      <c r="I212" s="11" t="s">
        <v>1350</v>
      </c>
      <c r="J212" s="12" t="s">
        <v>1351</v>
      </c>
      <c r="K212" s="43" t="s">
        <v>39</v>
      </c>
      <c r="L212" s="14"/>
      <c r="M212" s="14" t="s">
        <v>127</v>
      </c>
      <c r="N212" s="14"/>
      <c r="O212" s="15">
        <v>2024.0</v>
      </c>
      <c r="P212" s="16" t="s">
        <v>40</v>
      </c>
      <c r="Q212" s="17" t="s">
        <v>1352</v>
      </c>
      <c r="R212" s="17" t="s">
        <v>1353</v>
      </c>
      <c r="S212" s="17" t="s">
        <v>1354</v>
      </c>
      <c r="T212" s="17" t="s">
        <v>753</v>
      </c>
      <c r="U212" s="17" t="s">
        <v>1355</v>
      </c>
      <c r="V212" s="17" t="s">
        <v>1356</v>
      </c>
      <c r="W212" s="17" t="s">
        <v>1357</v>
      </c>
      <c r="X212" s="17" t="s">
        <v>1358</v>
      </c>
      <c r="Y212" s="17" t="s">
        <v>1359</v>
      </c>
      <c r="Z212" s="10" t="s">
        <v>108</v>
      </c>
      <c r="AA212" s="10" t="s">
        <v>208</v>
      </c>
      <c r="AB212" s="10" t="s">
        <v>52</v>
      </c>
      <c r="AC212" s="10" t="s">
        <v>53</v>
      </c>
      <c r="AD212" s="10" t="s">
        <v>54</v>
      </c>
      <c r="AE212" s="10" t="s">
        <v>178</v>
      </c>
      <c r="AF212" s="10" t="s">
        <v>173</v>
      </c>
      <c r="AG212" s="10" t="s">
        <v>70</v>
      </c>
      <c r="AH212" s="10" t="s">
        <v>112</v>
      </c>
      <c r="AI212" s="10" t="s">
        <v>52</v>
      </c>
      <c r="AJ212" s="10" t="s">
        <v>113</v>
      </c>
      <c r="AK212" s="10" t="s">
        <v>1243</v>
      </c>
    </row>
    <row r="213" ht="25.5" customHeight="1">
      <c r="A213" s="40"/>
      <c r="B213" s="19"/>
      <c r="C213" s="20"/>
      <c r="D213" s="20"/>
      <c r="E213" s="20"/>
      <c r="F213" s="20"/>
      <c r="G213" s="20"/>
      <c r="H213" s="20"/>
      <c r="I213" s="20"/>
      <c r="J213" s="19"/>
      <c r="L213" s="20"/>
      <c r="M213" s="20"/>
      <c r="N213" s="20"/>
      <c r="O213" s="21">
        <v>2023.0</v>
      </c>
      <c r="P213" s="22" t="s">
        <v>40</v>
      </c>
      <c r="Q213" s="23" t="s">
        <v>1360</v>
      </c>
      <c r="R213" s="23" t="s">
        <v>1361</v>
      </c>
      <c r="S213" s="23" t="s">
        <v>1362</v>
      </c>
      <c r="T213" s="23" t="s">
        <v>1363</v>
      </c>
      <c r="U213" s="23" t="s">
        <v>1364</v>
      </c>
      <c r="V213" s="23" t="s">
        <v>1365</v>
      </c>
      <c r="W213" s="23" t="s">
        <v>1366</v>
      </c>
      <c r="X213" s="23" t="s">
        <v>1367</v>
      </c>
      <c r="Y213" s="23" t="s">
        <v>1368</v>
      </c>
      <c r="Z213" s="19"/>
      <c r="AA213" s="19"/>
      <c r="AB213" s="19"/>
      <c r="AC213" s="19"/>
      <c r="AD213" s="19"/>
      <c r="AE213" s="19"/>
      <c r="AF213" s="19"/>
      <c r="AG213" s="19"/>
      <c r="AH213" s="19"/>
      <c r="AI213" s="19"/>
      <c r="AJ213" s="19"/>
      <c r="AK213" s="19"/>
    </row>
    <row r="214" ht="25.5" customHeight="1">
      <c r="A214" s="41"/>
      <c r="B214" s="25"/>
      <c r="C214" s="26"/>
      <c r="D214" s="26"/>
      <c r="E214" s="26"/>
      <c r="F214" s="26"/>
      <c r="G214" s="26"/>
      <c r="H214" s="26"/>
      <c r="I214" s="26"/>
      <c r="J214" s="25"/>
      <c r="L214" s="27"/>
      <c r="M214" s="27"/>
      <c r="N214" s="27"/>
      <c r="O214" s="56"/>
      <c r="P214" s="28"/>
      <c r="Q214" s="28"/>
      <c r="R214" s="28" t="s">
        <v>66</v>
      </c>
      <c r="S214" s="30" t="s">
        <v>138</v>
      </c>
      <c r="T214" s="28" t="s">
        <v>173</v>
      </c>
      <c r="U214" s="42" t="s">
        <v>624</v>
      </c>
      <c r="V214" s="29" t="s">
        <v>70</v>
      </c>
      <c r="W214" s="86" t="s">
        <v>174</v>
      </c>
      <c r="X214" s="28" t="s">
        <v>71</v>
      </c>
      <c r="Y214" s="38"/>
      <c r="Z214" s="26"/>
      <c r="AA214" s="26"/>
      <c r="AB214" s="26"/>
      <c r="AC214" s="26"/>
      <c r="AD214" s="26"/>
      <c r="AE214" s="26"/>
      <c r="AF214" s="26"/>
      <c r="AG214" s="26"/>
      <c r="AH214" s="26"/>
      <c r="AI214" s="26"/>
      <c r="AJ214" s="26"/>
      <c r="AK214" s="26"/>
    </row>
    <row r="215" ht="24.0" customHeight="1">
      <c r="A215" s="8" t="s">
        <v>1369</v>
      </c>
      <c r="B215" s="9" t="s">
        <v>1370</v>
      </c>
      <c r="C215" s="10" t="s">
        <v>1371</v>
      </c>
      <c r="D215" s="11">
        <v>1.0</v>
      </c>
      <c r="E215" s="11"/>
      <c r="F215" s="11"/>
      <c r="G215" s="11"/>
      <c r="H215" s="11"/>
      <c r="I215" s="11"/>
      <c r="J215" s="12" t="s">
        <v>1372</v>
      </c>
      <c r="K215" s="44" t="s">
        <v>39</v>
      </c>
      <c r="L215" s="33" t="s">
        <v>39</v>
      </c>
      <c r="M215" s="33" t="s">
        <v>38</v>
      </c>
      <c r="N215" s="33" t="s">
        <v>39</v>
      </c>
      <c r="O215" s="15">
        <v>2024.0</v>
      </c>
      <c r="P215" s="16" t="s">
        <v>40</v>
      </c>
      <c r="Q215" s="17" t="s">
        <v>1373</v>
      </c>
      <c r="R215" s="17" t="s">
        <v>1374</v>
      </c>
      <c r="S215" s="17" t="s">
        <v>1375</v>
      </c>
      <c r="T215" s="17" t="s">
        <v>1376</v>
      </c>
      <c r="U215" s="17" t="s">
        <v>1377</v>
      </c>
      <c r="V215" s="17" t="s">
        <v>1378</v>
      </c>
      <c r="W215" s="17" t="s">
        <v>1379</v>
      </c>
      <c r="X215" s="17" t="s">
        <v>1380</v>
      </c>
      <c r="Y215" s="17" t="s">
        <v>1191</v>
      </c>
      <c r="Z215" s="10" t="s">
        <v>50</v>
      </c>
      <c r="AA215" s="10" t="s">
        <v>51</v>
      </c>
      <c r="AB215" s="10" t="s">
        <v>52</v>
      </c>
      <c r="AC215" s="10" t="s">
        <v>53</v>
      </c>
      <c r="AD215" s="10" t="s">
        <v>54</v>
      </c>
      <c r="AE215" s="10"/>
      <c r="AF215" s="10"/>
      <c r="AG215" s="10"/>
      <c r="AH215" s="10"/>
      <c r="AI215" s="10"/>
      <c r="AJ215" s="10" t="s">
        <v>113</v>
      </c>
      <c r="AK215" s="34"/>
    </row>
    <row r="216" ht="22.5" customHeight="1">
      <c r="A216" s="40"/>
      <c r="B216" s="35"/>
      <c r="C216" s="20"/>
      <c r="D216" s="20"/>
      <c r="E216" s="20"/>
      <c r="F216" s="20"/>
      <c r="G216" s="20"/>
      <c r="H216" s="20"/>
      <c r="I216" s="20"/>
      <c r="J216" s="35"/>
      <c r="L216" s="20"/>
      <c r="M216" s="20"/>
      <c r="N216" s="20"/>
      <c r="O216" s="21">
        <v>2023.0</v>
      </c>
      <c r="P216" s="22" t="s">
        <v>40</v>
      </c>
      <c r="Q216" s="23" t="s">
        <v>1381</v>
      </c>
      <c r="R216" s="23" t="s">
        <v>1382</v>
      </c>
      <c r="S216" s="23" t="s">
        <v>1383</v>
      </c>
      <c r="T216" s="23" t="s">
        <v>1384</v>
      </c>
      <c r="U216" s="23" t="s">
        <v>1385</v>
      </c>
      <c r="V216" s="23" t="s">
        <v>1386</v>
      </c>
      <c r="W216" s="23" t="s">
        <v>1387</v>
      </c>
      <c r="X216" s="23" t="s">
        <v>1388</v>
      </c>
      <c r="Y216" s="23" t="s">
        <v>1242</v>
      </c>
      <c r="Z216" s="19"/>
      <c r="AA216" s="19"/>
      <c r="AB216" s="19"/>
      <c r="AC216" s="19"/>
      <c r="AD216" s="19"/>
      <c r="AE216" s="19"/>
      <c r="AF216" s="19"/>
      <c r="AG216" s="19"/>
      <c r="AH216" s="19"/>
      <c r="AI216" s="19"/>
      <c r="AJ216" s="19"/>
      <c r="AK216" s="36"/>
    </row>
    <row r="217">
      <c r="A217" s="41"/>
      <c r="B217" s="37"/>
      <c r="C217" s="26"/>
      <c r="D217" s="26"/>
      <c r="E217" s="26"/>
      <c r="F217" s="26"/>
      <c r="G217" s="26"/>
      <c r="H217" s="26"/>
      <c r="I217" s="26"/>
      <c r="J217" s="37"/>
      <c r="K217" s="46"/>
      <c r="L217" s="26"/>
      <c r="M217" s="26"/>
      <c r="N217" s="26"/>
      <c r="O217" s="56"/>
      <c r="P217" s="28"/>
      <c r="Q217" s="28"/>
      <c r="R217" s="28" t="s">
        <v>66</v>
      </c>
      <c r="S217" s="42" t="s">
        <v>240</v>
      </c>
      <c r="T217" s="30" t="s">
        <v>240</v>
      </c>
      <c r="U217" s="30" t="s">
        <v>69</v>
      </c>
      <c r="V217" s="29" t="s">
        <v>70</v>
      </c>
      <c r="W217" s="30" t="s">
        <v>70</v>
      </c>
      <c r="X217" s="28" t="s">
        <v>71</v>
      </c>
      <c r="Y217" s="31"/>
      <c r="Z217" s="26"/>
      <c r="AA217" s="26"/>
      <c r="AB217" s="26"/>
      <c r="AC217" s="26"/>
      <c r="AD217" s="26"/>
      <c r="AE217" s="26"/>
      <c r="AF217" s="26"/>
      <c r="AG217" s="26"/>
      <c r="AH217" s="26"/>
      <c r="AI217" s="26"/>
      <c r="AJ217" s="26"/>
      <c r="AK217" s="39"/>
    </row>
    <row r="218" ht="23.25" customHeight="1">
      <c r="A218" s="8" t="s">
        <v>1389</v>
      </c>
      <c r="B218" s="9" t="s">
        <v>1390</v>
      </c>
      <c r="C218" s="10" t="s">
        <v>1391</v>
      </c>
      <c r="D218" s="11">
        <v>1.0</v>
      </c>
      <c r="E218" s="11"/>
      <c r="F218" s="11"/>
      <c r="G218" s="11"/>
      <c r="H218" s="11"/>
      <c r="I218" s="11"/>
      <c r="J218" s="12" t="s">
        <v>1392</v>
      </c>
      <c r="K218" s="43" t="s">
        <v>39</v>
      </c>
      <c r="L218" s="14" t="s">
        <v>39</v>
      </c>
      <c r="M218" s="14" t="s">
        <v>38</v>
      </c>
      <c r="N218" s="14" t="s">
        <v>39</v>
      </c>
      <c r="O218" s="15">
        <v>2024.0</v>
      </c>
      <c r="P218" s="16" t="s">
        <v>40</v>
      </c>
      <c r="Q218" s="17" t="s">
        <v>1393</v>
      </c>
      <c r="R218" s="17" t="s">
        <v>1394</v>
      </c>
      <c r="S218" s="17" t="s">
        <v>1178</v>
      </c>
      <c r="T218" s="17" t="s">
        <v>1395</v>
      </c>
      <c r="U218" s="17" t="s">
        <v>1396</v>
      </c>
      <c r="V218" s="17" t="s">
        <v>1397</v>
      </c>
      <c r="W218" s="17" t="s">
        <v>1398</v>
      </c>
      <c r="X218" s="17" t="s">
        <v>1399</v>
      </c>
      <c r="Y218" s="17" t="s">
        <v>1368</v>
      </c>
      <c r="Z218" s="10" t="s">
        <v>50</v>
      </c>
      <c r="AA218" s="10" t="s">
        <v>51</v>
      </c>
      <c r="AB218" s="10" t="s">
        <v>52</v>
      </c>
      <c r="AC218" s="10" t="s">
        <v>53</v>
      </c>
      <c r="AD218" s="10" t="s">
        <v>54</v>
      </c>
      <c r="AE218" s="10"/>
      <c r="AF218" s="10"/>
      <c r="AG218" s="10"/>
      <c r="AH218" s="10"/>
      <c r="AI218" s="10"/>
      <c r="AJ218" s="10" t="s">
        <v>398</v>
      </c>
      <c r="AK218" s="10" t="s">
        <v>56</v>
      </c>
    </row>
    <row r="219" ht="26.25" customHeight="1">
      <c r="A219" s="40"/>
      <c r="B219" s="19"/>
      <c r="C219" s="20"/>
      <c r="D219" s="20"/>
      <c r="E219" s="20"/>
      <c r="F219" s="20"/>
      <c r="G219" s="20"/>
      <c r="H219" s="20"/>
      <c r="I219" s="20"/>
      <c r="J219" s="19"/>
      <c r="L219" s="20"/>
      <c r="M219" s="20"/>
      <c r="N219" s="20"/>
      <c r="O219" s="21">
        <v>2023.0</v>
      </c>
      <c r="P219" s="22" t="s">
        <v>40</v>
      </c>
      <c r="Q219" s="23" t="s">
        <v>1400</v>
      </c>
      <c r="R219" s="23" t="s">
        <v>1401</v>
      </c>
      <c r="S219" s="23" t="s">
        <v>1178</v>
      </c>
      <c r="T219" s="23" t="s">
        <v>1402</v>
      </c>
      <c r="U219" s="23" t="s">
        <v>1403</v>
      </c>
      <c r="V219" s="23" t="s">
        <v>1404</v>
      </c>
      <c r="W219" s="23" t="s">
        <v>1405</v>
      </c>
      <c r="X219" s="23" t="s">
        <v>1406</v>
      </c>
      <c r="Y219" s="23" t="s">
        <v>1407</v>
      </c>
      <c r="Z219" s="19"/>
      <c r="AA219" s="19"/>
      <c r="AB219" s="19"/>
      <c r="AC219" s="19"/>
      <c r="AD219" s="19"/>
      <c r="AE219" s="19"/>
      <c r="AF219" s="19"/>
      <c r="AG219" s="19"/>
      <c r="AH219" s="19"/>
      <c r="AI219" s="19"/>
      <c r="AJ219" s="19"/>
      <c r="AK219" s="19"/>
    </row>
    <row r="220">
      <c r="A220" s="41"/>
      <c r="B220" s="25"/>
      <c r="C220" s="26"/>
      <c r="D220" s="26"/>
      <c r="E220" s="26"/>
      <c r="F220" s="26"/>
      <c r="G220" s="26"/>
      <c r="H220" s="26"/>
      <c r="I220" s="26"/>
      <c r="J220" s="25"/>
      <c r="L220" s="27"/>
      <c r="M220" s="27"/>
      <c r="N220" s="27"/>
      <c r="O220" s="56"/>
      <c r="P220" s="28"/>
      <c r="Q220" s="28"/>
      <c r="R220" s="28" t="s">
        <v>66</v>
      </c>
      <c r="S220" s="30" t="s">
        <v>162</v>
      </c>
      <c r="T220" s="30" t="s">
        <v>110</v>
      </c>
      <c r="U220" s="30" t="s">
        <v>69</v>
      </c>
      <c r="V220" s="29" t="s">
        <v>70</v>
      </c>
      <c r="W220" s="29" t="s">
        <v>174</v>
      </c>
      <c r="X220" s="28" t="s">
        <v>71</v>
      </c>
      <c r="Y220" s="31"/>
      <c r="Z220" s="26"/>
      <c r="AA220" s="26"/>
      <c r="AB220" s="26"/>
      <c r="AC220" s="26"/>
      <c r="AD220" s="26"/>
      <c r="AE220" s="26"/>
      <c r="AF220" s="26"/>
      <c r="AG220" s="26"/>
      <c r="AH220" s="26"/>
      <c r="AI220" s="26"/>
      <c r="AJ220" s="26"/>
      <c r="AK220" s="26"/>
    </row>
    <row r="221" ht="23.25" customHeight="1">
      <c r="A221" s="8" t="s">
        <v>1408</v>
      </c>
      <c r="B221" s="9" t="s">
        <v>1409</v>
      </c>
      <c r="C221" s="10" t="s">
        <v>1371</v>
      </c>
      <c r="D221" s="11">
        <v>1.0</v>
      </c>
      <c r="E221" s="11"/>
      <c r="F221" s="11"/>
      <c r="G221" s="11"/>
      <c r="H221" s="11"/>
      <c r="I221" s="11"/>
      <c r="J221" s="12" t="s">
        <v>1410</v>
      </c>
      <c r="K221" s="44" t="s">
        <v>39</v>
      </c>
      <c r="L221" s="33" t="s">
        <v>39</v>
      </c>
      <c r="M221" s="33" t="s">
        <v>38</v>
      </c>
      <c r="N221" s="33" t="s">
        <v>39</v>
      </c>
      <c r="O221" s="15">
        <v>2024.0</v>
      </c>
      <c r="P221" s="16" t="s">
        <v>40</v>
      </c>
      <c r="Q221" s="17" t="s">
        <v>1411</v>
      </c>
      <c r="R221" s="17" t="s">
        <v>1412</v>
      </c>
      <c r="S221" s="17" t="s">
        <v>1413</v>
      </c>
      <c r="T221" s="17" t="s">
        <v>1414</v>
      </c>
      <c r="U221" s="17" t="s">
        <v>1415</v>
      </c>
      <c r="V221" s="17" t="s">
        <v>1416</v>
      </c>
      <c r="W221" s="17" t="s">
        <v>1417</v>
      </c>
      <c r="X221" s="17" t="s">
        <v>1418</v>
      </c>
      <c r="Y221" s="17" t="s">
        <v>1419</v>
      </c>
      <c r="Z221" s="10" t="s">
        <v>50</v>
      </c>
      <c r="AA221" s="10" t="s">
        <v>208</v>
      </c>
      <c r="AB221" s="10" t="s">
        <v>52</v>
      </c>
      <c r="AC221" s="10" t="s">
        <v>53</v>
      </c>
      <c r="AD221" s="10" t="s">
        <v>54</v>
      </c>
      <c r="AE221" s="10" t="s">
        <v>137</v>
      </c>
      <c r="AF221" s="10" t="s">
        <v>162</v>
      </c>
      <c r="AG221" s="10" t="s">
        <v>111</v>
      </c>
      <c r="AH221" s="10" t="s">
        <v>112</v>
      </c>
      <c r="AI221" s="10" t="s">
        <v>52</v>
      </c>
      <c r="AJ221" s="10" t="s">
        <v>113</v>
      </c>
      <c r="AK221" s="34" t="s">
        <v>1420</v>
      </c>
    </row>
    <row r="222">
      <c r="A222" s="40"/>
      <c r="B222" s="35"/>
      <c r="C222" s="20"/>
      <c r="D222" s="20"/>
      <c r="E222" s="20"/>
      <c r="F222" s="20"/>
      <c r="G222" s="20"/>
      <c r="H222" s="20"/>
      <c r="I222" s="20"/>
      <c r="J222" s="35"/>
      <c r="L222" s="20"/>
      <c r="M222" s="20"/>
      <c r="N222" s="20"/>
      <c r="O222" s="21">
        <v>2023.0</v>
      </c>
      <c r="P222" s="22" t="s">
        <v>40</v>
      </c>
      <c r="Q222" s="23" t="s">
        <v>1421</v>
      </c>
      <c r="R222" s="23" t="s">
        <v>1422</v>
      </c>
      <c r="S222" s="23" t="s">
        <v>756</v>
      </c>
      <c r="T222" s="23" t="s">
        <v>1331</v>
      </c>
      <c r="U222" s="23" t="s">
        <v>1423</v>
      </c>
      <c r="V222" s="23" t="s">
        <v>1424</v>
      </c>
      <c r="W222" s="23" t="s">
        <v>1425</v>
      </c>
      <c r="X222" s="23" t="s">
        <v>1426</v>
      </c>
      <c r="Y222" s="23" t="s">
        <v>1178</v>
      </c>
      <c r="Z222" s="19"/>
      <c r="AA222" s="19"/>
      <c r="AB222" s="19"/>
      <c r="AC222" s="19"/>
      <c r="AD222" s="19"/>
      <c r="AE222" s="19"/>
      <c r="AF222" s="19"/>
      <c r="AG222" s="19"/>
      <c r="AH222" s="19"/>
      <c r="AI222" s="19"/>
      <c r="AJ222" s="19"/>
      <c r="AK222" s="36"/>
    </row>
    <row r="223">
      <c r="A223" s="41"/>
      <c r="B223" s="37"/>
      <c r="C223" s="26"/>
      <c r="D223" s="26"/>
      <c r="E223" s="26"/>
      <c r="F223" s="26"/>
      <c r="G223" s="26"/>
      <c r="H223" s="26"/>
      <c r="I223" s="26"/>
      <c r="J223" s="37"/>
      <c r="K223" s="46"/>
      <c r="L223" s="26"/>
      <c r="M223" s="26"/>
      <c r="N223" s="26"/>
      <c r="O223" s="56"/>
      <c r="P223" s="30"/>
      <c r="Q223" s="30"/>
      <c r="R223" s="30" t="s">
        <v>239</v>
      </c>
      <c r="S223" s="30" t="s">
        <v>173</v>
      </c>
      <c r="T223" s="30" t="s">
        <v>110</v>
      </c>
      <c r="U223" s="30" t="s">
        <v>69</v>
      </c>
      <c r="V223" s="30" t="s">
        <v>111</v>
      </c>
      <c r="W223" s="29" t="s">
        <v>174</v>
      </c>
      <c r="X223" s="28" t="s">
        <v>71</v>
      </c>
      <c r="Y223" s="31"/>
      <c r="Z223" s="26"/>
      <c r="AA223" s="26"/>
      <c r="AB223" s="26"/>
      <c r="AC223" s="26"/>
      <c r="AD223" s="26"/>
      <c r="AE223" s="26"/>
      <c r="AF223" s="26"/>
      <c r="AG223" s="26"/>
      <c r="AH223" s="26"/>
      <c r="AI223" s="26"/>
      <c r="AJ223" s="26"/>
      <c r="AK223" s="39"/>
    </row>
    <row r="224" ht="24.75" customHeight="1">
      <c r="A224" s="8" t="s">
        <v>1427</v>
      </c>
      <c r="B224" s="9" t="s">
        <v>1428</v>
      </c>
      <c r="C224" s="10" t="s">
        <v>1371</v>
      </c>
      <c r="D224" s="11">
        <v>1.0</v>
      </c>
      <c r="E224" s="11"/>
      <c r="F224" s="11"/>
      <c r="G224" s="11"/>
      <c r="H224" s="11"/>
      <c r="I224" s="11"/>
      <c r="J224" s="12" t="s">
        <v>1429</v>
      </c>
      <c r="K224" s="43" t="s">
        <v>39</v>
      </c>
      <c r="L224" s="14" t="s">
        <v>39</v>
      </c>
      <c r="M224" s="14" t="s">
        <v>38</v>
      </c>
      <c r="N224" s="14" t="s">
        <v>39</v>
      </c>
      <c r="O224" s="15">
        <v>2024.0</v>
      </c>
      <c r="P224" s="16" t="s">
        <v>40</v>
      </c>
      <c r="Q224" s="17" t="s">
        <v>1430</v>
      </c>
      <c r="R224" s="17" t="s">
        <v>1431</v>
      </c>
      <c r="S224" s="17" t="s">
        <v>1432</v>
      </c>
      <c r="T224" s="17" t="s">
        <v>1179</v>
      </c>
      <c r="U224" s="17" t="s">
        <v>1433</v>
      </c>
      <c r="V224" s="17" t="s">
        <v>1434</v>
      </c>
      <c r="W224" s="17" t="s">
        <v>1435</v>
      </c>
      <c r="X224" s="17" t="s">
        <v>1436</v>
      </c>
      <c r="Y224" s="17" t="s">
        <v>1437</v>
      </c>
      <c r="Z224" s="10" t="s">
        <v>50</v>
      </c>
      <c r="AA224" s="10" t="s">
        <v>208</v>
      </c>
      <c r="AB224" s="10" t="s">
        <v>52</v>
      </c>
      <c r="AC224" s="10" t="s">
        <v>53</v>
      </c>
      <c r="AD224" s="10" t="s">
        <v>54</v>
      </c>
      <c r="AE224" s="10" t="s">
        <v>39</v>
      </c>
      <c r="AF224" s="10" t="s">
        <v>68</v>
      </c>
      <c r="AG224" s="10" t="s">
        <v>111</v>
      </c>
      <c r="AH224" s="10" t="s">
        <v>1438</v>
      </c>
      <c r="AI224" s="10" t="s">
        <v>254</v>
      </c>
      <c r="AJ224" s="10" t="s">
        <v>652</v>
      </c>
      <c r="AK224" s="10" t="s">
        <v>1439</v>
      </c>
    </row>
    <row r="225" ht="28.5" customHeight="1">
      <c r="A225" s="40"/>
      <c r="B225" s="19"/>
      <c r="C225" s="20"/>
      <c r="D225" s="20"/>
      <c r="E225" s="20"/>
      <c r="F225" s="20"/>
      <c r="G225" s="20"/>
      <c r="H225" s="20"/>
      <c r="I225" s="20"/>
      <c r="J225" s="19"/>
      <c r="L225" s="20"/>
      <c r="M225" s="20"/>
      <c r="N225" s="20"/>
      <c r="O225" s="21">
        <v>2023.0</v>
      </c>
      <c r="P225" s="22" t="s">
        <v>40</v>
      </c>
      <c r="Q225" s="23" t="s">
        <v>1440</v>
      </c>
      <c r="R225" s="23" t="s">
        <v>1441</v>
      </c>
      <c r="S225" s="23" t="s">
        <v>1442</v>
      </c>
      <c r="T225" s="23" t="s">
        <v>1443</v>
      </c>
      <c r="U225" s="23" t="s">
        <v>1444</v>
      </c>
      <c r="V225" s="23" t="s">
        <v>1445</v>
      </c>
      <c r="W225" s="23" t="s">
        <v>1446</v>
      </c>
      <c r="X225" s="23" t="s">
        <v>1447</v>
      </c>
      <c r="Y225" s="23" t="s">
        <v>1448</v>
      </c>
      <c r="Z225" s="19"/>
      <c r="AA225" s="19"/>
      <c r="AB225" s="19"/>
      <c r="AC225" s="19"/>
      <c r="AD225" s="19"/>
      <c r="AE225" s="19"/>
      <c r="AF225" s="19"/>
      <c r="AG225" s="19"/>
      <c r="AH225" s="19"/>
      <c r="AI225" s="19"/>
      <c r="AJ225" s="19"/>
      <c r="AK225" s="19"/>
    </row>
    <row r="226">
      <c r="A226" s="41"/>
      <c r="B226" s="25"/>
      <c r="C226" s="26"/>
      <c r="D226" s="26"/>
      <c r="E226" s="26"/>
      <c r="F226" s="26"/>
      <c r="G226" s="26"/>
      <c r="H226" s="26"/>
      <c r="I226" s="26"/>
      <c r="J226" s="25"/>
      <c r="L226" s="27"/>
      <c r="M226" s="27"/>
      <c r="N226" s="27"/>
      <c r="O226" s="56"/>
      <c r="P226" s="30"/>
      <c r="Q226" s="30"/>
      <c r="R226" s="30" t="s">
        <v>149</v>
      </c>
      <c r="S226" s="30" t="s">
        <v>162</v>
      </c>
      <c r="T226" s="29" t="s">
        <v>138</v>
      </c>
      <c r="U226" s="30" t="s">
        <v>447</v>
      </c>
      <c r="V226" s="29" t="s">
        <v>70</v>
      </c>
      <c r="W226" s="29" t="s">
        <v>174</v>
      </c>
      <c r="X226" s="28" t="s">
        <v>71</v>
      </c>
      <c r="Y226" s="31"/>
      <c r="Z226" s="26"/>
      <c r="AA226" s="26"/>
      <c r="AB226" s="26"/>
      <c r="AC226" s="26"/>
      <c r="AD226" s="26"/>
      <c r="AE226" s="26"/>
      <c r="AF226" s="26"/>
      <c r="AG226" s="26"/>
      <c r="AH226" s="26"/>
      <c r="AI226" s="26"/>
      <c r="AJ226" s="26"/>
      <c r="AK226" s="26"/>
    </row>
    <row r="227" ht="31.5" customHeight="1">
      <c r="A227" s="87" t="s">
        <v>1449</v>
      </c>
      <c r="B227" s="87" t="s">
        <v>1450</v>
      </c>
      <c r="C227" s="88" t="s">
        <v>1451</v>
      </c>
      <c r="D227" s="89" t="s">
        <v>1452</v>
      </c>
      <c r="E227" s="89" t="s">
        <v>1452</v>
      </c>
      <c r="F227" s="89" t="s">
        <v>1452</v>
      </c>
      <c r="G227" s="89" t="s">
        <v>1452</v>
      </c>
      <c r="H227" s="89" t="s">
        <v>1453</v>
      </c>
      <c r="I227" s="89"/>
      <c r="J227" s="90" t="s">
        <v>1454</v>
      </c>
      <c r="K227" s="43" t="s">
        <v>39</v>
      </c>
      <c r="L227" s="91" t="s">
        <v>39</v>
      </c>
      <c r="M227" s="91" t="s">
        <v>38</v>
      </c>
      <c r="N227" s="91" t="s">
        <v>39</v>
      </c>
      <c r="O227" s="92">
        <v>2024.0</v>
      </c>
      <c r="P227" s="93" t="s">
        <v>40</v>
      </c>
      <c r="Q227" s="94" t="s">
        <v>1455</v>
      </c>
      <c r="R227" s="94" t="s">
        <v>1456</v>
      </c>
      <c r="S227" s="94" t="s">
        <v>413</v>
      </c>
      <c r="T227" s="94" t="s">
        <v>789</v>
      </c>
      <c r="U227" s="94" t="s">
        <v>1457</v>
      </c>
      <c r="V227" s="94" t="s">
        <v>1458</v>
      </c>
      <c r="W227" s="94" t="s">
        <v>1459</v>
      </c>
      <c r="X227" s="94" t="s">
        <v>505</v>
      </c>
      <c r="Y227" s="94" t="s">
        <v>803</v>
      </c>
      <c r="Z227" s="10" t="s">
        <v>593</v>
      </c>
      <c r="AA227" s="10" t="s">
        <v>51</v>
      </c>
      <c r="AB227" s="10" t="s">
        <v>52</v>
      </c>
      <c r="AC227" s="10" t="s">
        <v>255</v>
      </c>
      <c r="AD227" s="10"/>
      <c r="AE227" s="10" t="s">
        <v>137</v>
      </c>
      <c r="AF227" s="10" t="s">
        <v>162</v>
      </c>
      <c r="AG227" s="10" t="s">
        <v>111</v>
      </c>
      <c r="AH227" s="10" t="s">
        <v>112</v>
      </c>
      <c r="AI227" s="10" t="s">
        <v>52</v>
      </c>
      <c r="AJ227" s="10" t="s">
        <v>113</v>
      </c>
      <c r="AK227" s="10" t="s">
        <v>356</v>
      </c>
    </row>
    <row r="228" ht="23.25" customHeight="1">
      <c r="A228" s="20"/>
      <c r="B228" s="35"/>
      <c r="C228" s="20"/>
      <c r="D228" s="20"/>
      <c r="E228" s="20"/>
      <c r="F228" s="20"/>
      <c r="G228" s="20"/>
      <c r="H228" s="20"/>
      <c r="I228" s="20"/>
      <c r="J228" s="35"/>
      <c r="L228" s="20"/>
      <c r="M228" s="20"/>
      <c r="N228" s="20"/>
      <c r="O228" s="21">
        <v>2023.0</v>
      </c>
      <c r="P228" s="22" t="s">
        <v>40</v>
      </c>
      <c r="Q228" s="23" t="s">
        <v>1460</v>
      </c>
      <c r="R228" s="23" t="s">
        <v>1461</v>
      </c>
      <c r="S228" s="23" t="s">
        <v>1462</v>
      </c>
      <c r="T228" s="23" t="s">
        <v>1463</v>
      </c>
      <c r="U228" s="23" t="s">
        <v>1464</v>
      </c>
      <c r="V228" s="23" t="s">
        <v>1465</v>
      </c>
      <c r="W228" s="23" t="s">
        <v>1466</v>
      </c>
      <c r="X228" s="23" t="s">
        <v>1467</v>
      </c>
      <c r="Y228" s="23" t="s">
        <v>382</v>
      </c>
      <c r="Z228" s="19"/>
      <c r="AA228" s="19"/>
      <c r="AB228" s="19"/>
      <c r="AC228" s="19"/>
      <c r="AD228" s="19"/>
      <c r="AE228" s="19"/>
      <c r="AF228" s="19"/>
      <c r="AG228" s="19"/>
      <c r="AH228" s="19"/>
      <c r="AI228" s="19"/>
      <c r="AJ228" s="19"/>
      <c r="AK228" s="19"/>
    </row>
    <row r="229" ht="27.75" customHeight="1">
      <c r="A229" s="27"/>
      <c r="B229" s="95"/>
      <c r="C229" s="27"/>
      <c r="D229" s="27"/>
      <c r="E229" s="27"/>
      <c r="F229" s="27"/>
      <c r="G229" s="27"/>
      <c r="H229" s="27"/>
      <c r="I229" s="27"/>
      <c r="J229" s="95"/>
      <c r="L229" s="27"/>
      <c r="M229" s="27"/>
      <c r="N229" s="27"/>
      <c r="O229" s="96"/>
      <c r="P229" s="86"/>
      <c r="Q229" s="86"/>
      <c r="R229" s="86" t="s">
        <v>239</v>
      </c>
      <c r="S229" s="86" t="s">
        <v>162</v>
      </c>
      <c r="T229" s="86" t="s">
        <v>240</v>
      </c>
      <c r="U229" s="86" t="s">
        <v>69</v>
      </c>
      <c r="V229" s="86" t="s">
        <v>122</v>
      </c>
      <c r="W229" s="86" t="s">
        <v>70</v>
      </c>
      <c r="X229" s="97" t="s">
        <v>71</v>
      </c>
      <c r="Y229" s="98"/>
      <c r="Z229" s="26"/>
      <c r="AA229" s="26"/>
      <c r="AB229" s="26"/>
      <c r="AC229" s="26"/>
      <c r="AD229" s="26"/>
      <c r="AE229" s="26"/>
      <c r="AF229" s="26"/>
      <c r="AG229" s="26"/>
      <c r="AH229" s="26"/>
      <c r="AI229" s="26"/>
      <c r="AJ229" s="26"/>
      <c r="AK229" s="26"/>
    </row>
    <row r="230" ht="26.25" customHeight="1">
      <c r="A230" s="8" t="s">
        <v>1468</v>
      </c>
      <c r="B230" s="9" t="s">
        <v>1469</v>
      </c>
      <c r="C230" s="10" t="s">
        <v>1451</v>
      </c>
      <c r="D230" s="11" t="s">
        <v>1452</v>
      </c>
      <c r="E230" s="11" t="s">
        <v>1452</v>
      </c>
      <c r="F230" s="11" t="s">
        <v>1452</v>
      </c>
      <c r="G230" s="11" t="s">
        <v>1452</v>
      </c>
      <c r="H230" s="11" t="s">
        <v>1453</v>
      </c>
      <c r="I230" s="11"/>
      <c r="J230" s="12" t="s">
        <v>1470</v>
      </c>
      <c r="K230" s="44" t="s">
        <v>39</v>
      </c>
      <c r="L230" s="33" t="s">
        <v>39</v>
      </c>
      <c r="M230" s="33" t="s">
        <v>38</v>
      </c>
      <c r="N230" s="33" t="s">
        <v>39</v>
      </c>
      <c r="O230" s="15">
        <v>2024.0</v>
      </c>
      <c r="P230" s="16" t="s">
        <v>40</v>
      </c>
      <c r="Q230" s="17" t="s">
        <v>1471</v>
      </c>
      <c r="R230" s="17" t="s">
        <v>1472</v>
      </c>
      <c r="S230" s="17" t="s">
        <v>211</v>
      </c>
      <c r="T230" s="17" t="s">
        <v>1473</v>
      </c>
      <c r="U230" s="17" t="s">
        <v>1474</v>
      </c>
      <c r="V230" s="17" t="s">
        <v>1475</v>
      </c>
      <c r="W230" s="17" t="s">
        <v>1476</v>
      </c>
      <c r="X230" s="17" t="s">
        <v>1477</v>
      </c>
      <c r="Y230" s="17" t="s">
        <v>987</v>
      </c>
      <c r="Z230" s="10" t="s">
        <v>593</v>
      </c>
      <c r="AA230" s="10" t="s">
        <v>208</v>
      </c>
      <c r="AB230" s="10" t="s">
        <v>1478</v>
      </c>
      <c r="AC230" s="10" t="s">
        <v>255</v>
      </c>
      <c r="AD230" s="10"/>
      <c r="AE230" s="10" t="s">
        <v>651</v>
      </c>
      <c r="AF230" s="10" t="s">
        <v>138</v>
      </c>
      <c r="AG230" s="10" t="s">
        <v>69</v>
      </c>
      <c r="AH230" s="10" t="s">
        <v>112</v>
      </c>
      <c r="AI230" s="10" t="s">
        <v>52</v>
      </c>
      <c r="AJ230" s="10" t="s">
        <v>113</v>
      </c>
      <c r="AK230" s="34" t="s">
        <v>1479</v>
      </c>
    </row>
    <row r="231" ht="31.5" customHeight="1">
      <c r="A231" s="40"/>
      <c r="B231" s="19"/>
      <c r="C231" s="20"/>
      <c r="D231" s="20"/>
      <c r="E231" s="20"/>
      <c r="F231" s="20"/>
      <c r="G231" s="20"/>
      <c r="H231" s="20"/>
      <c r="I231" s="20"/>
      <c r="J231" s="19"/>
      <c r="L231" s="20"/>
      <c r="M231" s="20"/>
      <c r="N231" s="20"/>
      <c r="O231" s="21">
        <v>2023.0</v>
      </c>
      <c r="P231" s="22" t="s">
        <v>40</v>
      </c>
      <c r="Q231" s="23" t="s">
        <v>1480</v>
      </c>
      <c r="R231" s="23" t="s">
        <v>1481</v>
      </c>
      <c r="S231" s="23" t="s">
        <v>102</v>
      </c>
      <c r="T231" s="23" t="s">
        <v>1482</v>
      </c>
      <c r="U231" s="23" t="s">
        <v>1483</v>
      </c>
      <c r="V231" s="23" t="s">
        <v>1484</v>
      </c>
      <c r="W231" s="23" t="s">
        <v>1485</v>
      </c>
      <c r="X231" s="23" t="s">
        <v>1486</v>
      </c>
      <c r="Y231" s="23" t="s">
        <v>1487</v>
      </c>
      <c r="Z231" s="19"/>
      <c r="AA231" s="19"/>
      <c r="AB231" s="19"/>
      <c r="AC231" s="19"/>
      <c r="AD231" s="19"/>
      <c r="AE231" s="19"/>
      <c r="AF231" s="19"/>
      <c r="AG231" s="19"/>
      <c r="AH231" s="19"/>
      <c r="AI231" s="19"/>
      <c r="AJ231" s="19"/>
      <c r="AK231" s="36"/>
    </row>
    <row r="232" ht="17.25" customHeight="1">
      <c r="A232" s="41"/>
      <c r="B232" s="25"/>
      <c r="C232" s="26"/>
      <c r="D232" s="26"/>
      <c r="E232" s="26"/>
      <c r="F232" s="26"/>
      <c r="G232" s="26"/>
      <c r="H232" s="26"/>
      <c r="I232" s="26"/>
      <c r="J232" s="25"/>
      <c r="K232" s="46"/>
      <c r="L232" s="26"/>
      <c r="M232" s="26"/>
      <c r="N232" s="26"/>
      <c r="O232" s="56"/>
      <c r="P232" s="30"/>
      <c r="Q232" s="30"/>
      <c r="R232" s="30" t="s">
        <v>581</v>
      </c>
      <c r="S232" s="30" t="s">
        <v>173</v>
      </c>
      <c r="T232" s="30" t="s">
        <v>110</v>
      </c>
      <c r="U232" s="30" t="s">
        <v>111</v>
      </c>
      <c r="V232" s="30" t="s">
        <v>111</v>
      </c>
      <c r="W232" s="29" t="s">
        <v>174</v>
      </c>
      <c r="X232" s="28" t="s">
        <v>71</v>
      </c>
      <c r="Y232" s="58"/>
      <c r="Z232" s="26"/>
      <c r="AA232" s="26"/>
      <c r="AB232" s="26"/>
      <c r="AC232" s="26"/>
      <c r="AD232" s="26"/>
      <c r="AE232" s="26"/>
      <c r="AF232" s="26"/>
      <c r="AG232" s="26"/>
      <c r="AH232" s="26"/>
      <c r="AI232" s="26"/>
      <c r="AJ232" s="26"/>
      <c r="AK232" s="39"/>
    </row>
    <row r="233" ht="29.25" customHeight="1">
      <c r="A233" s="87" t="s">
        <v>1488</v>
      </c>
      <c r="B233" s="87" t="s">
        <v>1489</v>
      </c>
      <c r="C233" s="88" t="s">
        <v>1490</v>
      </c>
      <c r="D233" s="89" t="s">
        <v>1491</v>
      </c>
      <c r="E233" s="89" t="s">
        <v>1491</v>
      </c>
      <c r="F233" s="89" t="s">
        <v>577</v>
      </c>
      <c r="G233" s="89">
        <v>0.16</v>
      </c>
      <c r="H233" s="89" t="s">
        <v>1492</v>
      </c>
      <c r="I233" s="89"/>
      <c r="J233" s="90" t="s">
        <v>1493</v>
      </c>
      <c r="K233" s="43" t="s">
        <v>39</v>
      </c>
      <c r="L233" s="14"/>
      <c r="M233" s="14" t="s">
        <v>38</v>
      </c>
      <c r="N233" s="14"/>
      <c r="O233" s="92">
        <v>2024.0</v>
      </c>
      <c r="P233" s="93" t="s">
        <v>40</v>
      </c>
      <c r="Q233" s="94" t="s">
        <v>1494</v>
      </c>
      <c r="R233" s="94" t="s">
        <v>1495</v>
      </c>
      <c r="S233" s="94" t="s">
        <v>1496</v>
      </c>
      <c r="T233" s="94" t="s">
        <v>1376</v>
      </c>
      <c r="U233" s="94" t="s">
        <v>1497</v>
      </c>
      <c r="V233" s="94" t="s">
        <v>1498</v>
      </c>
      <c r="W233" s="94" t="s">
        <v>1388</v>
      </c>
      <c r="X233" s="94" t="s">
        <v>1499</v>
      </c>
      <c r="Y233" s="94" t="s">
        <v>1500</v>
      </c>
      <c r="Z233" s="10" t="s">
        <v>108</v>
      </c>
      <c r="AA233" s="10" t="s">
        <v>51</v>
      </c>
      <c r="AB233" s="10" t="s">
        <v>52</v>
      </c>
      <c r="AC233" s="10" t="s">
        <v>53</v>
      </c>
      <c r="AD233" s="10"/>
      <c r="AE233" s="10"/>
      <c r="AF233" s="10"/>
      <c r="AG233" s="10"/>
      <c r="AH233" s="10"/>
      <c r="AI233" s="10"/>
      <c r="AJ233" s="10" t="s">
        <v>398</v>
      </c>
      <c r="AK233" s="10"/>
    </row>
    <row r="234" ht="38.25" customHeight="1">
      <c r="A234" s="20"/>
      <c r="B234" s="35"/>
      <c r="C234" s="20"/>
      <c r="D234" s="20"/>
      <c r="E234" s="20"/>
      <c r="F234" s="20"/>
      <c r="G234" s="20"/>
      <c r="H234" s="20"/>
      <c r="I234" s="20"/>
      <c r="J234" s="35"/>
      <c r="L234" s="20"/>
      <c r="M234" s="20"/>
      <c r="N234" s="20"/>
      <c r="O234" s="21">
        <v>2023.0</v>
      </c>
      <c r="P234" s="22" t="s">
        <v>40</v>
      </c>
      <c r="Q234" s="23" t="s">
        <v>1501</v>
      </c>
      <c r="R234" s="23" t="s">
        <v>1502</v>
      </c>
      <c r="S234" s="23" t="s">
        <v>1503</v>
      </c>
      <c r="T234" s="23" t="s">
        <v>1504</v>
      </c>
      <c r="U234" s="23" t="s">
        <v>1505</v>
      </c>
      <c r="V234" s="23" t="s">
        <v>1506</v>
      </c>
      <c r="W234" s="23" t="s">
        <v>1507</v>
      </c>
      <c r="X234" s="23" t="s">
        <v>1508</v>
      </c>
      <c r="Y234" s="23" t="s">
        <v>1509</v>
      </c>
      <c r="Z234" s="19"/>
      <c r="AA234" s="19"/>
      <c r="AB234" s="19"/>
      <c r="AC234" s="19"/>
      <c r="AD234" s="19"/>
      <c r="AE234" s="19"/>
      <c r="AF234" s="19"/>
      <c r="AG234" s="19"/>
      <c r="AH234" s="19"/>
      <c r="AI234" s="19"/>
      <c r="AJ234" s="19"/>
      <c r="AK234" s="19"/>
    </row>
    <row r="235" ht="27.75" customHeight="1">
      <c r="A235" s="27"/>
      <c r="B235" s="95"/>
      <c r="C235" s="27"/>
      <c r="D235" s="27"/>
      <c r="E235" s="27"/>
      <c r="F235" s="27"/>
      <c r="G235" s="27"/>
      <c r="H235" s="27"/>
      <c r="I235" s="27"/>
      <c r="J235" s="95"/>
      <c r="L235" s="27"/>
      <c r="M235" s="27"/>
      <c r="N235" s="27"/>
      <c r="O235" s="96"/>
      <c r="P235" s="97"/>
      <c r="Q235" s="97"/>
      <c r="R235" s="97" t="s">
        <v>66</v>
      </c>
      <c r="S235" s="86" t="s">
        <v>173</v>
      </c>
      <c r="T235" s="86" t="s">
        <v>110</v>
      </c>
      <c r="U235" s="97" t="s">
        <v>163</v>
      </c>
      <c r="V235" s="86" t="s">
        <v>111</v>
      </c>
      <c r="W235" s="86" t="s">
        <v>150</v>
      </c>
      <c r="X235" s="86" t="s">
        <v>1022</v>
      </c>
      <c r="Y235" s="99"/>
      <c r="Z235" s="26"/>
      <c r="AA235" s="26"/>
      <c r="AB235" s="26"/>
      <c r="AC235" s="26"/>
      <c r="AD235" s="26"/>
      <c r="AE235" s="26"/>
      <c r="AF235" s="26"/>
      <c r="AG235" s="26"/>
      <c r="AH235" s="26"/>
      <c r="AI235" s="26"/>
      <c r="AJ235" s="26"/>
      <c r="AK235" s="26"/>
    </row>
    <row r="236" ht="46.5" customHeight="1">
      <c r="A236" s="8" t="s">
        <v>1510</v>
      </c>
      <c r="B236" s="9" t="s">
        <v>1511</v>
      </c>
      <c r="C236" s="10" t="s">
        <v>1512</v>
      </c>
      <c r="D236" s="11" t="s">
        <v>1513</v>
      </c>
      <c r="E236" s="11" t="s">
        <v>1514</v>
      </c>
      <c r="F236" s="11" t="s">
        <v>1515</v>
      </c>
      <c r="G236" s="11" t="s">
        <v>1516</v>
      </c>
      <c r="H236" s="11"/>
      <c r="I236" s="11"/>
      <c r="J236" s="12" t="s">
        <v>1517</v>
      </c>
      <c r="K236" s="44" t="s">
        <v>109</v>
      </c>
      <c r="L236" s="33" t="s">
        <v>39</v>
      </c>
      <c r="M236" s="33" t="s">
        <v>38</v>
      </c>
      <c r="N236" s="33" t="s">
        <v>39</v>
      </c>
      <c r="O236" s="15">
        <v>2024.0</v>
      </c>
      <c r="P236" s="16" t="s">
        <v>40</v>
      </c>
      <c r="Q236" s="17" t="s">
        <v>1518</v>
      </c>
      <c r="R236" s="17" t="s">
        <v>1519</v>
      </c>
      <c r="S236" s="17" t="s">
        <v>500</v>
      </c>
      <c r="T236" s="17" t="s">
        <v>483</v>
      </c>
      <c r="U236" s="17" t="s">
        <v>1520</v>
      </c>
      <c r="V236" s="17" t="s">
        <v>1521</v>
      </c>
      <c r="W236" s="17" t="s">
        <v>1522</v>
      </c>
      <c r="X236" s="17" t="s">
        <v>1523</v>
      </c>
      <c r="Y236" s="17" t="s">
        <v>1524</v>
      </c>
      <c r="Z236" s="10" t="s">
        <v>50</v>
      </c>
      <c r="AA236" s="10" t="s">
        <v>208</v>
      </c>
      <c r="AB236" s="10" t="s">
        <v>52</v>
      </c>
      <c r="AC236" s="10" t="s">
        <v>53</v>
      </c>
      <c r="AD236" s="10" t="s">
        <v>54</v>
      </c>
      <c r="AE236" s="10" t="s">
        <v>137</v>
      </c>
      <c r="AF236" s="10" t="s">
        <v>162</v>
      </c>
      <c r="AG236" s="10" t="s">
        <v>111</v>
      </c>
      <c r="AH236" s="10" t="s">
        <v>112</v>
      </c>
      <c r="AI236" s="10" t="s">
        <v>52</v>
      </c>
      <c r="AJ236" s="10" t="s">
        <v>113</v>
      </c>
      <c r="AK236" s="34" t="s">
        <v>356</v>
      </c>
    </row>
    <row r="237" ht="51.75" customHeight="1">
      <c r="A237" s="40"/>
      <c r="B237" s="19"/>
      <c r="C237" s="20"/>
      <c r="D237" s="20"/>
      <c r="E237" s="20"/>
      <c r="F237" s="20"/>
      <c r="G237" s="20"/>
      <c r="H237" s="20"/>
      <c r="I237" s="20"/>
      <c r="J237" s="19"/>
      <c r="L237" s="20"/>
      <c r="M237" s="20"/>
      <c r="N237" s="20"/>
      <c r="O237" s="21">
        <v>2023.0</v>
      </c>
      <c r="P237" s="22" t="s">
        <v>40</v>
      </c>
      <c r="Q237" s="23" t="s">
        <v>1525</v>
      </c>
      <c r="R237" s="23" t="s">
        <v>1526</v>
      </c>
      <c r="S237" s="23" t="s">
        <v>370</v>
      </c>
      <c r="T237" s="23" t="s">
        <v>327</v>
      </c>
      <c r="U237" s="23" t="s">
        <v>1527</v>
      </c>
      <c r="V237" s="23" t="s">
        <v>1528</v>
      </c>
      <c r="W237" s="23" t="s">
        <v>1529</v>
      </c>
      <c r="X237" s="23" t="s">
        <v>1530</v>
      </c>
      <c r="Y237" s="23" t="s">
        <v>1531</v>
      </c>
      <c r="Z237" s="19"/>
      <c r="AA237" s="19"/>
      <c r="AB237" s="19"/>
      <c r="AC237" s="19"/>
      <c r="AD237" s="19"/>
      <c r="AE237" s="19"/>
      <c r="AF237" s="19"/>
      <c r="AG237" s="19"/>
      <c r="AH237" s="19"/>
      <c r="AI237" s="19"/>
      <c r="AJ237" s="19"/>
      <c r="AK237" s="36"/>
    </row>
    <row r="238" ht="43.5" customHeight="1">
      <c r="A238" s="41"/>
      <c r="B238" s="25"/>
      <c r="C238" s="26"/>
      <c r="D238" s="26"/>
      <c r="E238" s="26"/>
      <c r="F238" s="26"/>
      <c r="G238" s="26"/>
      <c r="H238" s="26"/>
      <c r="I238" s="26"/>
      <c r="J238" s="25"/>
      <c r="K238" s="46"/>
      <c r="L238" s="26"/>
      <c r="M238" s="26"/>
      <c r="N238" s="26"/>
      <c r="O238" s="56"/>
      <c r="P238" s="42"/>
      <c r="Q238" s="42"/>
      <c r="R238" s="42" t="s">
        <v>149</v>
      </c>
      <c r="S238" s="42" t="s">
        <v>162</v>
      </c>
      <c r="T238" s="30" t="s">
        <v>110</v>
      </c>
      <c r="U238" s="42" t="s">
        <v>69</v>
      </c>
      <c r="V238" s="29" t="s">
        <v>70</v>
      </c>
      <c r="W238" s="42" t="s">
        <v>70</v>
      </c>
      <c r="X238" s="28" t="s">
        <v>71</v>
      </c>
      <c r="Y238" s="31"/>
      <c r="Z238" s="26"/>
      <c r="AA238" s="26"/>
      <c r="AB238" s="26"/>
      <c r="AC238" s="26"/>
      <c r="AD238" s="26"/>
      <c r="AE238" s="26"/>
      <c r="AF238" s="26"/>
      <c r="AG238" s="26"/>
      <c r="AH238" s="26"/>
      <c r="AI238" s="26"/>
      <c r="AJ238" s="26"/>
      <c r="AK238" s="39"/>
    </row>
    <row r="239" ht="24.75" customHeight="1">
      <c r="A239" s="87" t="s">
        <v>1532</v>
      </c>
      <c r="B239" s="87" t="s">
        <v>1533</v>
      </c>
      <c r="C239" s="88" t="s">
        <v>1534</v>
      </c>
      <c r="D239" s="89" t="s">
        <v>577</v>
      </c>
      <c r="E239" s="89" t="s">
        <v>1535</v>
      </c>
      <c r="F239" s="89"/>
      <c r="G239" s="89"/>
      <c r="H239" s="89"/>
      <c r="I239" s="89"/>
      <c r="J239" s="90" t="s">
        <v>1536</v>
      </c>
      <c r="K239" s="43" t="s">
        <v>39</v>
      </c>
      <c r="L239" s="14" t="s">
        <v>37</v>
      </c>
      <c r="M239" s="14" t="s">
        <v>38</v>
      </c>
      <c r="N239" s="14" t="s">
        <v>39</v>
      </c>
      <c r="O239" s="92">
        <v>2024.0</v>
      </c>
      <c r="P239" s="93" t="s">
        <v>40</v>
      </c>
      <c r="Q239" s="94" t="s">
        <v>1537</v>
      </c>
      <c r="R239" s="94" t="s">
        <v>1538</v>
      </c>
      <c r="S239" s="94" t="s">
        <v>1539</v>
      </c>
      <c r="T239" s="94" t="s">
        <v>1540</v>
      </c>
      <c r="U239" s="94" t="s">
        <v>1541</v>
      </c>
      <c r="V239" s="94" t="s">
        <v>1542</v>
      </c>
      <c r="W239" s="94" t="s">
        <v>1543</v>
      </c>
      <c r="X239" s="94" t="s">
        <v>1544</v>
      </c>
      <c r="Y239" s="94" t="s">
        <v>1545</v>
      </c>
      <c r="Z239" s="10" t="s">
        <v>108</v>
      </c>
      <c r="AA239" s="10" t="s">
        <v>397</v>
      </c>
      <c r="AB239" s="10" t="s">
        <v>52</v>
      </c>
      <c r="AC239" s="10" t="s">
        <v>53</v>
      </c>
      <c r="AD239" s="10"/>
      <c r="AE239" s="10"/>
      <c r="AF239" s="10"/>
      <c r="AG239" s="10"/>
      <c r="AH239" s="10"/>
      <c r="AI239" s="10"/>
      <c r="AJ239" s="10" t="s">
        <v>462</v>
      </c>
      <c r="AK239" s="10" t="s">
        <v>56</v>
      </c>
    </row>
    <row r="240" ht="21.75" customHeight="1">
      <c r="A240" s="20"/>
      <c r="B240" s="35"/>
      <c r="C240" s="20"/>
      <c r="D240" s="20"/>
      <c r="E240" s="20"/>
      <c r="F240" s="20"/>
      <c r="G240" s="20"/>
      <c r="H240" s="20"/>
      <c r="I240" s="20"/>
      <c r="J240" s="35"/>
      <c r="L240" s="20"/>
      <c r="M240" s="20"/>
      <c r="N240" s="20"/>
      <c r="O240" s="21">
        <v>2023.0</v>
      </c>
      <c r="P240" s="22" t="s">
        <v>40</v>
      </c>
      <c r="Q240" s="23" t="s">
        <v>1546</v>
      </c>
      <c r="R240" s="23" t="s">
        <v>1547</v>
      </c>
      <c r="S240" s="23" t="s">
        <v>1548</v>
      </c>
      <c r="T240" s="23" t="s">
        <v>1549</v>
      </c>
      <c r="U240" s="23" t="s">
        <v>1550</v>
      </c>
      <c r="V240" s="23" t="s">
        <v>1551</v>
      </c>
      <c r="W240" s="23" t="s">
        <v>1552</v>
      </c>
      <c r="X240" s="23" t="s">
        <v>1553</v>
      </c>
      <c r="Y240" s="23" t="s">
        <v>1554</v>
      </c>
      <c r="Z240" s="19"/>
      <c r="AA240" s="19"/>
      <c r="AB240" s="19"/>
      <c r="AC240" s="19"/>
      <c r="AD240" s="19"/>
      <c r="AE240" s="19"/>
      <c r="AF240" s="19"/>
      <c r="AG240" s="19"/>
      <c r="AH240" s="19"/>
      <c r="AI240" s="19"/>
      <c r="AJ240" s="19"/>
      <c r="AK240" s="19"/>
    </row>
    <row r="241">
      <c r="A241" s="27"/>
      <c r="B241" s="95"/>
      <c r="C241" s="27"/>
      <c r="D241" s="27"/>
      <c r="E241" s="27"/>
      <c r="F241" s="27"/>
      <c r="G241" s="27"/>
      <c r="H241" s="27"/>
      <c r="I241" s="27"/>
      <c r="J241" s="95"/>
      <c r="L241" s="27"/>
      <c r="M241" s="27"/>
      <c r="N241" s="27"/>
      <c r="O241" s="96"/>
      <c r="P241" s="97"/>
      <c r="Q241" s="97"/>
      <c r="R241" s="97" t="s">
        <v>66</v>
      </c>
      <c r="S241" s="86" t="s">
        <v>138</v>
      </c>
      <c r="T241" s="100" t="s">
        <v>162</v>
      </c>
      <c r="U241" s="86" t="s">
        <v>447</v>
      </c>
      <c r="V241" s="86" t="s">
        <v>111</v>
      </c>
      <c r="W241" s="101" t="s">
        <v>174</v>
      </c>
      <c r="X241" s="97" t="s">
        <v>71</v>
      </c>
      <c r="Y241" s="99"/>
      <c r="Z241" s="26"/>
      <c r="AA241" s="26"/>
      <c r="AB241" s="26"/>
      <c r="AC241" s="26"/>
      <c r="AD241" s="26"/>
      <c r="AE241" s="26"/>
      <c r="AF241" s="26"/>
      <c r="AG241" s="26"/>
      <c r="AH241" s="26"/>
      <c r="AI241" s="26"/>
      <c r="AJ241" s="26"/>
      <c r="AK241" s="26"/>
    </row>
    <row r="242">
      <c r="A242" s="8" t="s">
        <v>1555</v>
      </c>
      <c r="B242" s="9" t="s">
        <v>1556</v>
      </c>
      <c r="C242" s="10" t="s">
        <v>1534</v>
      </c>
      <c r="D242" s="11" t="s">
        <v>577</v>
      </c>
      <c r="E242" s="11" t="s">
        <v>1535</v>
      </c>
      <c r="F242" s="11"/>
      <c r="G242" s="11"/>
      <c r="H242" s="11"/>
      <c r="I242" s="11"/>
      <c r="J242" s="12" t="s">
        <v>1557</v>
      </c>
      <c r="K242" s="44" t="s">
        <v>39</v>
      </c>
      <c r="L242" s="33" t="s">
        <v>161</v>
      </c>
      <c r="M242" s="33" t="s">
        <v>38</v>
      </c>
      <c r="N242" s="33" t="s">
        <v>39</v>
      </c>
      <c r="O242" s="15">
        <v>2024.0</v>
      </c>
      <c r="P242" s="16" t="s">
        <v>1558</v>
      </c>
      <c r="Q242" s="17" t="s">
        <v>1559</v>
      </c>
      <c r="R242" s="17" t="s">
        <v>1560</v>
      </c>
      <c r="S242" s="17" t="s">
        <v>1561</v>
      </c>
      <c r="T242" s="17" t="s">
        <v>1562</v>
      </c>
      <c r="U242" s="17" t="s">
        <v>1563</v>
      </c>
      <c r="V242" s="17" t="s">
        <v>1564</v>
      </c>
      <c r="W242" s="17" t="s">
        <v>1565</v>
      </c>
      <c r="X242" s="17" t="s">
        <v>1566</v>
      </c>
      <c r="Y242" s="17" t="s">
        <v>1567</v>
      </c>
      <c r="Z242" s="10" t="s">
        <v>108</v>
      </c>
      <c r="AA242" s="10" t="s">
        <v>397</v>
      </c>
      <c r="AB242" s="10" t="s">
        <v>52</v>
      </c>
      <c r="AC242" s="10" t="s">
        <v>53</v>
      </c>
      <c r="AD242" s="10"/>
      <c r="AE242" s="10"/>
      <c r="AF242" s="10"/>
      <c r="AG242" s="10"/>
      <c r="AH242" s="10"/>
      <c r="AI242" s="10"/>
      <c r="AJ242" s="10" t="s">
        <v>398</v>
      </c>
      <c r="AK242" s="34" t="s">
        <v>56</v>
      </c>
    </row>
    <row r="243">
      <c r="A243" s="40"/>
      <c r="B243" s="19"/>
      <c r="C243" s="20"/>
      <c r="D243" s="20"/>
      <c r="E243" s="20"/>
      <c r="F243" s="20"/>
      <c r="G243" s="20"/>
      <c r="H243" s="20"/>
      <c r="I243" s="20"/>
      <c r="J243" s="19"/>
      <c r="L243" s="20"/>
      <c r="M243" s="20"/>
      <c r="N243" s="20"/>
      <c r="O243" s="21">
        <v>2023.0</v>
      </c>
      <c r="P243" s="22" t="s">
        <v>1558</v>
      </c>
      <c r="Q243" s="23" t="s">
        <v>1568</v>
      </c>
      <c r="R243" s="23" t="s">
        <v>1569</v>
      </c>
      <c r="S243" s="23" t="s">
        <v>1570</v>
      </c>
      <c r="T243" s="23" t="s">
        <v>1571</v>
      </c>
      <c r="U243" s="23" t="s">
        <v>1572</v>
      </c>
      <c r="V243" s="23" t="s">
        <v>1573</v>
      </c>
      <c r="W243" s="23" t="s">
        <v>1574</v>
      </c>
      <c r="X243" s="23" t="s">
        <v>1575</v>
      </c>
      <c r="Y243" s="23" t="s">
        <v>1576</v>
      </c>
      <c r="Z243" s="19"/>
      <c r="AA243" s="19"/>
      <c r="AB243" s="19"/>
      <c r="AC243" s="19"/>
      <c r="AD243" s="19"/>
      <c r="AE243" s="19"/>
      <c r="AF243" s="19"/>
      <c r="AG243" s="19"/>
      <c r="AH243" s="19"/>
      <c r="AI243" s="19"/>
      <c r="AJ243" s="19"/>
      <c r="AK243" s="36"/>
    </row>
    <row r="244">
      <c r="A244" s="41"/>
      <c r="B244" s="25"/>
      <c r="C244" s="26"/>
      <c r="D244" s="26"/>
      <c r="E244" s="26"/>
      <c r="F244" s="26"/>
      <c r="G244" s="26"/>
      <c r="H244" s="26"/>
      <c r="I244" s="26"/>
      <c r="J244" s="25"/>
      <c r="K244" s="46"/>
      <c r="L244" s="26"/>
      <c r="M244" s="26"/>
      <c r="N244" s="26"/>
      <c r="O244" s="56"/>
      <c r="P244" s="28"/>
      <c r="Q244" s="28"/>
      <c r="R244" s="28" t="s">
        <v>66</v>
      </c>
      <c r="S244" s="28" t="s">
        <v>110</v>
      </c>
      <c r="T244" s="30" t="s">
        <v>240</v>
      </c>
      <c r="U244" s="30" t="s">
        <v>111</v>
      </c>
      <c r="V244" s="30" t="s">
        <v>111</v>
      </c>
      <c r="W244" s="30" t="s">
        <v>150</v>
      </c>
      <c r="X244" s="28" t="s">
        <v>71</v>
      </c>
      <c r="Y244" s="38"/>
      <c r="Z244" s="26"/>
      <c r="AA244" s="26"/>
      <c r="AB244" s="26"/>
      <c r="AC244" s="26"/>
      <c r="AD244" s="26"/>
      <c r="AE244" s="26"/>
      <c r="AF244" s="26"/>
      <c r="AG244" s="26"/>
      <c r="AH244" s="26"/>
      <c r="AI244" s="26"/>
      <c r="AJ244" s="26"/>
      <c r="AK244" s="39"/>
    </row>
    <row r="245">
      <c r="A245" s="87" t="s">
        <v>1577</v>
      </c>
      <c r="B245" s="87" t="s">
        <v>1578</v>
      </c>
      <c r="C245" s="88" t="s">
        <v>1534</v>
      </c>
      <c r="D245" s="89" t="s">
        <v>577</v>
      </c>
      <c r="E245" s="89" t="s">
        <v>1535</v>
      </c>
      <c r="F245" s="89"/>
      <c r="G245" s="89"/>
      <c r="H245" s="89"/>
      <c r="I245" s="89"/>
      <c r="J245" s="90" t="s">
        <v>1557</v>
      </c>
      <c r="K245" s="43" t="s">
        <v>39</v>
      </c>
      <c r="L245" s="14" t="s">
        <v>161</v>
      </c>
      <c r="M245" s="14" t="s">
        <v>38</v>
      </c>
      <c r="N245" s="14" t="s">
        <v>39</v>
      </c>
      <c r="O245" s="92">
        <v>2024.0</v>
      </c>
      <c r="P245" s="93" t="s">
        <v>1558</v>
      </c>
      <c r="Q245" s="94" t="s">
        <v>1579</v>
      </c>
      <c r="R245" s="94" t="s">
        <v>1580</v>
      </c>
      <c r="S245" s="94" t="s">
        <v>1354</v>
      </c>
      <c r="T245" s="94" t="s">
        <v>1581</v>
      </c>
      <c r="U245" s="94" t="s">
        <v>1582</v>
      </c>
      <c r="V245" s="94" t="s">
        <v>1583</v>
      </c>
      <c r="W245" s="94" t="s">
        <v>1584</v>
      </c>
      <c r="X245" s="94" t="s">
        <v>1585</v>
      </c>
      <c r="Y245" s="94" t="s">
        <v>1586</v>
      </c>
      <c r="Z245" s="10" t="s">
        <v>108</v>
      </c>
      <c r="AA245" s="10" t="s">
        <v>397</v>
      </c>
      <c r="AB245" s="10" t="s">
        <v>52</v>
      </c>
      <c r="AC245" s="10" t="s">
        <v>53</v>
      </c>
      <c r="AD245" s="10"/>
      <c r="AE245" s="10"/>
      <c r="AF245" s="10"/>
      <c r="AG245" s="10"/>
      <c r="AH245" s="10"/>
      <c r="AI245" s="10"/>
      <c r="AJ245" s="10" t="s">
        <v>398</v>
      </c>
      <c r="AK245" s="10" t="s">
        <v>56</v>
      </c>
    </row>
    <row r="246">
      <c r="A246" s="20"/>
      <c r="B246" s="35"/>
      <c r="C246" s="20"/>
      <c r="D246" s="20"/>
      <c r="E246" s="20"/>
      <c r="F246" s="20"/>
      <c r="G246" s="20"/>
      <c r="H246" s="20"/>
      <c r="I246" s="20"/>
      <c r="J246" s="35"/>
      <c r="L246" s="20"/>
      <c r="M246" s="20"/>
      <c r="N246" s="20"/>
      <c r="O246" s="21">
        <v>2023.0</v>
      </c>
      <c r="P246" s="22" t="s">
        <v>1558</v>
      </c>
      <c r="Q246" s="23" t="s">
        <v>1587</v>
      </c>
      <c r="R246" s="23" t="s">
        <v>1588</v>
      </c>
      <c r="S246" s="23" t="s">
        <v>1414</v>
      </c>
      <c r="T246" s="23" t="s">
        <v>1589</v>
      </c>
      <c r="U246" s="23" t="s">
        <v>1590</v>
      </c>
      <c r="V246" s="23" t="s">
        <v>1591</v>
      </c>
      <c r="W246" s="23" t="s">
        <v>1592</v>
      </c>
      <c r="X246" s="23" t="s">
        <v>1593</v>
      </c>
      <c r="Y246" s="23" t="s">
        <v>1191</v>
      </c>
      <c r="Z246" s="19"/>
      <c r="AA246" s="19"/>
      <c r="AB246" s="19"/>
      <c r="AC246" s="19"/>
      <c r="AD246" s="19"/>
      <c r="AE246" s="19"/>
      <c r="AF246" s="19"/>
      <c r="AG246" s="19"/>
      <c r="AH246" s="19"/>
      <c r="AI246" s="19"/>
      <c r="AJ246" s="19"/>
      <c r="AK246" s="19"/>
    </row>
    <row r="247">
      <c r="A247" s="27"/>
      <c r="B247" s="95"/>
      <c r="C247" s="27"/>
      <c r="D247" s="27"/>
      <c r="E247" s="27"/>
      <c r="F247" s="27"/>
      <c r="G247" s="27"/>
      <c r="H247" s="27"/>
      <c r="I247" s="27"/>
      <c r="J247" s="95"/>
      <c r="L247" s="27"/>
      <c r="M247" s="27"/>
      <c r="N247" s="27"/>
      <c r="O247" s="96"/>
      <c r="P247" s="97"/>
      <c r="Q247" s="97"/>
      <c r="R247" s="97" t="s">
        <v>66</v>
      </c>
      <c r="S247" s="86" t="s">
        <v>138</v>
      </c>
      <c r="T247" s="86" t="s">
        <v>110</v>
      </c>
      <c r="U247" s="100" t="s">
        <v>69</v>
      </c>
      <c r="V247" s="86" t="s">
        <v>111</v>
      </c>
      <c r="W247" s="86" t="s">
        <v>150</v>
      </c>
      <c r="X247" s="86" t="s">
        <v>70</v>
      </c>
      <c r="Y247" s="99"/>
      <c r="Z247" s="26"/>
      <c r="AA247" s="26"/>
      <c r="AB247" s="26"/>
      <c r="AC247" s="26"/>
      <c r="AD247" s="26"/>
      <c r="AE247" s="26"/>
      <c r="AF247" s="26"/>
      <c r="AG247" s="26"/>
      <c r="AH247" s="26"/>
      <c r="AI247" s="26"/>
      <c r="AJ247" s="26"/>
      <c r="AK247" s="26"/>
    </row>
    <row r="248">
      <c r="A248" s="8" t="s">
        <v>1594</v>
      </c>
      <c r="B248" s="9" t="s">
        <v>1595</v>
      </c>
      <c r="C248" s="10" t="s">
        <v>1451</v>
      </c>
      <c r="D248" s="11" t="s">
        <v>1452</v>
      </c>
      <c r="E248" s="11" t="s">
        <v>1452</v>
      </c>
      <c r="F248" s="11" t="s">
        <v>1452</v>
      </c>
      <c r="G248" s="11" t="s">
        <v>1452</v>
      </c>
      <c r="H248" s="11" t="s">
        <v>1453</v>
      </c>
      <c r="I248" s="11"/>
      <c r="J248" s="12" t="s">
        <v>1596</v>
      </c>
      <c r="K248" s="44" t="s">
        <v>39</v>
      </c>
      <c r="L248" s="33" t="s">
        <v>39</v>
      </c>
      <c r="M248" s="33" t="s">
        <v>38</v>
      </c>
      <c r="N248" s="33" t="s">
        <v>39</v>
      </c>
      <c r="O248" s="15">
        <v>2024.0</v>
      </c>
      <c r="P248" s="16" t="s">
        <v>40</v>
      </c>
      <c r="Q248" s="17" t="s">
        <v>1597</v>
      </c>
      <c r="R248" s="17" t="s">
        <v>1598</v>
      </c>
      <c r="S248" s="17" t="s">
        <v>762</v>
      </c>
      <c r="T248" s="17" t="s">
        <v>1539</v>
      </c>
      <c r="U248" s="17" t="s">
        <v>1599</v>
      </c>
      <c r="V248" s="17" t="s">
        <v>1600</v>
      </c>
      <c r="W248" s="17" t="s">
        <v>1601</v>
      </c>
      <c r="X248" s="17" t="s">
        <v>1602</v>
      </c>
      <c r="Y248" s="17" t="s">
        <v>1603</v>
      </c>
      <c r="Z248" s="10" t="s">
        <v>593</v>
      </c>
      <c r="AA248" s="10" t="s">
        <v>208</v>
      </c>
      <c r="AB248" s="10" t="s">
        <v>52</v>
      </c>
      <c r="AC248" s="10" t="s">
        <v>255</v>
      </c>
      <c r="AD248" s="10"/>
      <c r="AE248" s="10" t="s">
        <v>39</v>
      </c>
      <c r="AF248" s="10" t="s">
        <v>68</v>
      </c>
      <c r="AG248" s="10" t="s">
        <v>624</v>
      </c>
      <c r="AH248" s="10" t="s">
        <v>112</v>
      </c>
      <c r="AI248" s="10" t="s">
        <v>52</v>
      </c>
      <c r="AJ248" s="10" t="s">
        <v>113</v>
      </c>
      <c r="AK248" s="34" t="s">
        <v>1604</v>
      </c>
    </row>
    <row r="249">
      <c r="A249" s="40"/>
      <c r="B249" s="19"/>
      <c r="C249" s="20"/>
      <c r="D249" s="20"/>
      <c r="E249" s="20"/>
      <c r="F249" s="20"/>
      <c r="G249" s="20"/>
      <c r="H249" s="20"/>
      <c r="I249" s="20"/>
      <c r="J249" s="19"/>
      <c r="L249" s="20"/>
      <c r="M249" s="20"/>
      <c r="N249" s="20"/>
      <c r="O249" s="21">
        <v>2023.0</v>
      </c>
      <c r="P249" s="22" t="s">
        <v>40</v>
      </c>
      <c r="Q249" s="23" t="s">
        <v>1605</v>
      </c>
      <c r="R249" s="23" t="s">
        <v>1606</v>
      </c>
      <c r="S249" s="23" t="s">
        <v>1607</v>
      </c>
      <c r="T249" s="23" t="s">
        <v>1608</v>
      </c>
      <c r="U249" s="23" t="s">
        <v>1609</v>
      </c>
      <c r="V249" s="23" t="s">
        <v>1610</v>
      </c>
      <c r="W249" s="23" t="s">
        <v>1611</v>
      </c>
      <c r="X249" s="23" t="s">
        <v>1612</v>
      </c>
      <c r="Y249" s="23" t="s">
        <v>1613</v>
      </c>
      <c r="Z249" s="19"/>
      <c r="AA249" s="19"/>
      <c r="AB249" s="19"/>
      <c r="AC249" s="19"/>
      <c r="AD249" s="19"/>
      <c r="AE249" s="19"/>
      <c r="AF249" s="19"/>
      <c r="AG249" s="19"/>
      <c r="AH249" s="19"/>
      <c r="AI249" s="19"/>
      <c r="AJ249" s="19"/>
      <c r="AK249" s="36"/>
    </row>
    <row r="250">
      <c r="A250" s="41"/>
      <c r="B250" s="25"/>
      <c r="C250" s="26"/>
      <c r="D250" s="26"/>
      <c r="E250" s="26"/>
      <c r="F250" s="26"/>
      <c r="G250" s="26"/>
      <c r="H250" s="26"/>
      <c r="I250" s="26"/>
      <c r="J250" s="25"/>
      <c r="K250" s="46"/>
      <c r="L250" s="26"/>
      <c r="M250" s="26"/>
      <c r="N250" s="26"/>
      <c r="O250" s="56"/>
      <c r="P250" s="42"/>
      <c r="Q250" s="42"/>
      <c r="R250" s="42" t="s">
        <v>149</v>
      </c>
      <c r="S250" s="30" t="s">
        <v>173</v>
      </c>
      <c r="T250" s="30" t="s">
        <v>110</v>
      </c>
      <c r="U250" s="42" t="s">
        <v>624</v>
      </c>
      <c r="V250" s="42" t="s">
        <v>122</v>
      </c>
      <c r="W250" s="30" t="s">
        <v>122</v>
      </c>
      <c r="X250" s="42" t="s">
        <v>122</v>
      </c>
      <c r="Y250" s="58"/>
      <c r="Z250" s="26"/>
      <c r="AA250" s="26"/>
      <c r="AB250" s="26"/>
      <c r="AC250" s="26"/>
      <c r="AD250" s="26"/>
      <c r="AE250" s="26"/>
      <c r="AF250" s="26"/>
      <c r="AG250" s="26"/>
      <c r="AH250" s="26"/>
      <c r="AI250" s="26"/>
      <c r="AJ250" s="26"/>
      <c r="AK250" s="39"/>
    </row>
    <row r="251">
      <c r="A251" s="87" t="s">
        <v>1614</v>
      </c>
      <c r="B251" s="87" t="s">
        <v>1615</v>
      </c>
      <c r="C251" s="88" t="s">
        <v>1451</v>
      </c>
      <c r="D251" s="89" t="s">
        <v>1452</v>
      </c>
      <c r="E251" s="89" t="s">
        <v>1452</v>
      </c>
      <c r="F251" s="89" t="s">
        <v>1452</v>
      </c>
      <c r="G251" s="89" t="s">
        <v>1452</v>
      </c>
      <c r="H251" s="89" t="s">
        <v>1453</v>
      </c>
      <c r="I251" s="89"/>
      <c r="J251" s="90" t="s">
        <v>1616</v>
      </c>
      <c r="K251" s="43" t="s">
        <v>39</v>
      </c>
      <c r="L251" s="14" t="s">
        <v>39</v>
      </c>
      <c r="M251" s="14" t="s">
        <v>38</v>
      </c>
      <c r="N251" s="14" t="s">
        <v>39</v>
      </c>
      <c r="O251" s="92">
        <v>2024.0</v>
      </c>
      <c r="P251" s="93" t="s">
        <v>40</v>
      </c>
      <c r="Q251" s="94" t="s">
        <v>1617</v>
      </c>
      <c r="R251" s="94" t="s">
        <v>1618</v>
      </c>
      <c r="S251" s="94" t="s">
        <v>1619</v>
      </c>
      <c r="T251" s="94" t="s">
        <v>1620</v>
      </c>
      <c r="U251" s="94" t="s">
        <v>1621</v>
      </c>
      <c r="V251" s="94" t="s">
        <v>1181</v>
      </c>
      <c r="W251" s="94" t="s">
        <v>1169</v>
      </c>
      <c r="X251" s="94" t="s">
        <v>589</v>
      </c>
      <c r="Y251" s="94" t="s">
        <v>1619</v>
      </c>
      <c r="Z251" s="10" t="s">
        <v>50</v>
      </c>
      <c r="AA251" s="10" t="s">
        <v>208</v>
      </c>
      <c r="AB251" s="10" t="s">
        <v>52</v>
      </c>
      <c r="AC251" s="10" t="s">
        <v>255</v>
      </c>
      <c r="AD251" s="10"/>
      <c r="AE251" s="10" t="s">
        <v>137</v>
      </c>
      <c r="AF251" s="10" t="s">
        <v>162</v>
      </c>
      <c r="AG251" s="10" t="s">
        <v>111</v>
      </c>
      <c r="AH251" s="10" t="s">
        <v>112</v>
      </c>
      <c r="AI251" s="10" t="s">
        <v>52</v>
      </c>
      <c r="AJ251" s="10" t="s">
        <v>113</v>
      </c>
      <c r="AK251" s="10" t="s">
        <v>356</v>
      </c>
    </row>
    <row r="252">
      <c r="A252" s="20"/>
      <c r="B252" s="35"/>
      <c r="C252" s="20"/>
      <c r="D252" s="20"/>
      <c r="E252" s="20"/>
      <c r="F252" s="20"/>
      <c r="G252" s="20"/>
      <c r="H252" s="20"/>
      <c r="I252" s="20"/>
      <c r="J252" s="35"/>
      <c r="L252" s="20"/>
      <c r="M252" s="20"/>
      <c r="N252" s="20"/>
      <c r="O252" s="21">
        <v>2023.0</v>
      </c>
      <c r="P252" s="22" t="s">
        <v>40</v>
      </c>
      <c r="Q252" s="23" t="s">
        <v>1622</v>
      </c>
      <c r="R252" s="23" t="s">
        <v>1623</v>
      </c>
      <c r="S252" s="23" t="s">
        <v>1624</v>
      </c>
      <c r="T252" s="23" t="s">
        <v>1625</v>
      </c>
      <c r="U252" s="23" t="s">
        <v>1626</v>
      </c>
      <c r="V252" s="23" t="s">
        <v>1627</v>
      </c>
      <c r="W252" s="23" t="s">
        <v>1628</v>
      </c>
      <c r="X252" s="23" t="s">
        <v>589</v>
      </c>
      <c r="Y252" s="23" t="s">
        <v>1629</v>
      </c>
      <c r="Z252" s="19"/>
      <c r="AA252" s="19"/>
      <c r="AB252" s="19"/>
      <c r="AC252" s="19"/>
      <c r="AD252" s="19"/>
      <c r="AE252" s="19"/>
      <c r="AF252" s="19"/>
      <c r="AG252" s="19"/>
      <c r="AH252" s="19"/>
      <c r="AI252" s="19"/>
      <c r="AJ252" s="19"/>
      <c r="AK252" s="19"/>
    </row>
    <row r="253">
      <c r="A253" s="27"/>
      <c r="B253" s="95"/>
      <c r="C253" s="27"/>
      <c r="D253" s="27"/>
      <c r="E253" s="27"/>
      <c r="F253" s="27"/>
      <c r="G253" s="27"/>
      <c r="H253" s="27"/>
      <c r="I253" s="27"/>
      <c r="J253" s="95"/>
      <c r="L253" s="27"/>
      <c r="M253" s="27"/>
      <c r="N253" s="27"/>
      <c r="O253" s="96"/>
      <c r="P253" s="86"/>
      <c r="Q253" s="86"/>
      <c r="R253" s="86" t="s">
        <v>265</v>
      </c>
      <c r="S253" s="101" t="s">
        <v>67</v>
      </c>
      <c r="T253" s="86" t="s">
        <v>110</v>
      </c>
      <c r="U253" s="86" t="s">
        <v>111</v>
      </c>
      <c r="V253" s="86" t="s">
        <v>111</v>
      </c>
      <c r="W253" s="86" t="s">
        <v>150</v>
      </c>
      <c r="X253" s="97" t="s">
        <v>71</v>
      </c>
      <c r="Y253" s="102"/>
      <c r="Z253" s="26"/>
      <c r="AA253" s="26"/>
      <c r="AB253" s="26"/>
      <c r="AC253" s="26"/>
      <c r="AD253" s="26"/>
      <c r="AE253" s="26"/>
      <c r="AF253" s="26"/>
      <c r="AG253" s="26"/>
      <c r="AH253" s="26"/>
      <c r="AI253" s="26"/>
      <c r="AJ253" s="26"/>
      <c r="AK253" s="26"/>
    </row>
    <row r="254">
      <c r="A254" s="8" t="s">
        <v>1630</v>
      </c>
      <c r="B254" s="9" t="s">
        <v>1631</v>
      </c>
      <c r="C254" s="10" t="s">
        <v>1451</v>
      </c>
      <c r="D254" s="11" t="s">
        <v>1452</v>
      </c>
      <c r="E254" s="11" t="s">
        <v>1452</v>
      </c>
      <c r="F254" s="11" t="s">
        <v>1452</v>
      </c>
      <c r="G254" s="11" t="s">
        <v>1452</v>
      </c>
      <c r="H254" s="11" t="s">
        <v>1453</v>
      </c>
      <c r="I254" s="11"/>
      <c r="J254" s="12" t="s">
        <v>1632</v>
      </c>
      <c r="K254" s="44" t="s">
        <v>39</v>
      </c>
      <c r="L254" s="33" t="s">
        <v>39</v>
      </c>
      <c r="M254" s="33" t="s">
        <v>38</v>
      </c>
      <c r="N254" s="33" t="s">
        <v>39</v>
      </c>
      <c r="O254" s="15">
        <v>2024.0</v>
      </c>
      <c r="P254" s="16" t="s">
        <v>40</v>
      </c>
      <c r="Q254" s="17" t="s">
        <v>1633</v>
      </c>
      <c r="R254" s="17" t="s">
        <v>1634</v>
      </c>
      <c r="S254" s="17" t="s">
        <v>1635</v>
      </c>
      <c r="T254" s="17" t="s">
        <v>1636</v>
      </c>
      <c r="U254" s="17" t="s">
        <v>1637</v>
      </c>
      <c r="V254" s="17" t="s">
        <v>1638</v>
      </c>
      <c r="W254" s="17" t="s">
        <v>1639</v>
      </c>
      <c r="X254" s="17" t="s">
        <v>1640</v>
      </c>
      <c r="Y254" s="17" t="s">
        <v>1641</v>
      </c>
      <c r="Z254" s="10" t="s">
        <v>593</v>
      </c>
      <c r="AA254" s="10" t="s">
        <v>51</v>
      </c>
      <c r="AB254" s="10" t="s">
        <v>52</v>
      </c>
      <c r="AC254" s="10" t="s">
        <v>255</v>
      </c>
      <c r="AD254" s="10"/>
      <c r="AE254" s="10" t="s">
        <v>137</v>
      </c>
      <c r="AF254" s="10" t="s">
        <v>162</v>
      </c>
      <c r="AG254" s="10" t="s">
        <v>111</v>
      </c>
      <c r="AH254" s="10" t="s">
        <v>112</v>
      </c>
      <c r="AI254" s="10" t="s">
        <v>52</v>
      </c>
      <c r="AJ254" s="10" t="s">
        <v>113</v>
      </c>
      <c r="AK254" s="34" t="s">
        <v>1183</v>
      </c>
    </row>
    <row r="255">
      <c r="A255" s="40"/>
      <c r="B255" s="19"/>
      <c r="C255" s="20"/>
      <c r="D255" s="20"/>
      <c r="E255" s="20"/>
      <c r="F255" s="20"/>
      <c r="G255" s="20"/>
      <c r="H255" s="20"/>
      <c r="I255" s="20"/>
      <c r="J255" s="19"/>
      <c r="L255" s="20"/>
      <c r="M255" s="20"/>
      <c r="N255" s="20"/>
      <c r="O255" s="21">
        <v>2023.0</v>
      </c>
      <c r="P255" s="22" t="s">
        <v>40</v>
      </c>
      <c r="Q255" s="23" t="s">
        <v>1642</v>
      </c>
      <c r="R255" s="23" t="s">
        <v>1643</v>
      </c>
      <c r="S255" s="23" t="s">
        <v>1437</v>
      </c>
      <c r="T255" s="23" t="s">
        <v>1644</v>
      </c>
      <c r="U255" s="23" t="s">
        <v>1645</v>
      </c>
      <c r="V255" s="23" t="s">
        <v>1646</v>
      </c>
      <c r="W255" s="23" t="s">
        <v>1618</v>
      </c>
      <c r="X255" s="23" t="s">
        <v>1647</v>
      </c>
      <c r="Y255" s="23" t="s">
        <v>1648</v>
      </c>
      <c r="Z255" s="19"/>
      <c r="AA255" s="19"/>
      <c r="AB255" s="19"/>
      <c r="AC255" s="19"/>
      <c r="AD255" s="19"/>
      <c r="AE255" s="19"/>
      <c r="AF255" s="19"/>
      <c r="AG255" s="19"/>
      <c r="AH255" s="19"/>
      <c r="AI255" s="19"/>
      <c r="AJ255" s="19"/>
      <c r="AK255" s="36"/>
    </row>
    <row r="256">
      <c r="A256" s="41"/>
      <c r="B256" s="25"/>
      <c r="C256" s="26"/>
      <c r="D256" s="26"/>
      <c r="E256" s="26"/>
      <c r="F256" s="26"/>
      <c r="G256" s="26"/>
      <c r="H256" s="26"/>
      <c r="I256" s="26"/>
      <c r="J256" s="25"/>
      <c r="K256" s="46"/>
      <c r="L256" s="26"/>
      <c r="M256" s="26"/>
      <c r="N256" s="26"/>
      <c r="O256" s="56"/>
      <c r="P256" s="30"/>
      <c r="Q256" s="30"/>
      <c r="R256" s="30" t="s">
        <v>265</v>
      </c>
      <c r="S256" s="29" t="s">
        <v>67</v>
      </c>
      <c r="T256" s="30" t="s">
        <v>110</v>
      </c>
      <c r="U256" s="30" t="s">
        <v>111</v>
      </c>
      <c r="V256" s="30" t="s">
        <v>111</v>
      </c>
      <c r="W256" s="29" t="s">
        <v>174</v>
      </c>
      <c r="X256" s="28" t="s">
        <v>71</v>
      </c>
      <c r="Y256" s="58"/>
      <c r="Z256" s="26"/>
      <c r="AA256" s="26"/>
      <c r="AB256" s="26"/>
      <c r="AC256" s="26"/>
      <c r="AD256" s="26"/>
      <c r="AE256" s="26"/>
      <c r="AF256" s="26"/>
      <c r="AG256" s="26"/>
      <c r="AH256" s="26"/>
      <c r="AI256" s="26"/>
      <c r="AJ256" s="26"/>
      <c r="AK256" s="39"/>
    </row>
    <row r="257" ht="32.25" customHeight="1">
      <c r="A257" s="87" t="s">
        <v>1649</v>
      </c>
      <c r="B257" s="87" t="s">
        <v>1650</v>
      </c>
      <c r="C257" s="88" t="s">
        <v>1451</v>
      </c>
      <c r="D257" s="89" t="s">
        <v>1452</v>
      </c>
      <c r="E257" s="89" t="s">
        <v>1452</v>
      </c>
      <c r="F257" s="89" t="s">
        <v>1452</v>
      </c>
      <c r="G257" s="89" t="s">
        <v>1452</v>
      </c>
      <c r="H257" s="89" t="s">
        <v>1453</v>
      </c>
      <c r="I257" s="89"/>
      <c r="J257" s="90" t="s">
        <v>1651</v>
      </c>
      <c r="K257" s="43" t="s">
        <v>39</v>
      </c>
      <c r="L257" s="14" t="s">
        <v>39</v>
      </c>
      <c r="M257" s="14" t="s">
        <v>38</v>
      </c>
      <c r="N257" s="14" t="s">
        <v>39</v>
      </c>
      <c r="O257" s="92">
        <v>2024.0</v>
      </c>
      <c r="P257" s="93" t="s">
        <v>40</v>
      </c>
      <c r="Q257" s="94" t="s">
        <v>1652</v>
      </c>
      <c r="R257" s="94" t="s">
        <v>1653</v>
      </c>
      <c r="S257" s="94" t="s">
        <v>1654</v>
      </c>
      <c r="T257" s="94" t="s">
        <v>1655</v>
      </c>
      <c r="U257" s="94" t="s">
        <v>1656</v>
      </c>
      <c r="V257" s="94" t="s">
        <v>747</v>
      </c>
      <c r="W257" s="94" t="s">
        <v>1657</v>
      </c>
      <c r="X257" s="94" t="s">
        <v>1658</v>
      </c>
      <c r="Y257" s="94" t="s">
        <v>1498</v>
      </c>
      <c r="Z257" s="10" t="s">
        <v>593</v>
      </c>
      <c r="AA257" s="10" t="s">
        <v>51</v>
      </c>
      <c r="AB257" s="10" t="s">
        <v>52</v>
      </c>
      <c r="AC257" s="10" t="s">
        <v>255</v>
      </c>
      <c r="AD257" s="10"/>
      <c r="AE257" s="10"/>
      <c r="AF257" s="10"/>
      <c r="AG257" s="10"/>
      <c r="AH257" s="10"/>
      <c r="AI257" s="10"/>
      <c r="AJ257" s="10" t="s">
        <v>398</v>
      </c>
      <c r="AK257" s="10"/>
    </row>
    <row r="258" ht="29.25" customHeight="1">
      <c r="A258" s="20"/>
      <c r="B258" s="35"/>
      <c r="C258" s="20"/>
      <c r="D258" s="20"/>
      <c r="E258" s="20"/>
      <c r="F258" s="20"/>
      <c r="G258" s="20"/>
      <c r="H258" s="20"/>
      <c r="I258" s="20"/>
      <c r="J258" s="35"/>
      <c r="L258" s="20"/>
      <c r="M258" s="20"/>
      <c r="N258" s="20"/>
      <c r="O258" s="21">
        <v>2023.0</v>
      </c>
      <c r="P258" s="22" t="s">
        <v>40</v>
      </c>
      <c r="Q258" s="23" t="s">
        <v>1659</v>
      </c>
      <c r="R258" s="23" t="s">
        <v>1660</v>
      </c>
      <c r="S258" s="23" t="s">
        <v>1661</v>
      </c>
      <c r="T258" s="23" t="s">
        <v>756</v>
      </c>
      <c r="U258" s="23" t="s">
        <v>1662</v>
      </c>
      <c r="V258" s="23" t="s">
        <v>1663</v>
      </c>
      <c r="W258" s="23" t="s">
        <v>1634</v>
      </c>
      <c r="X258" s="23" t="s">
        <v>1664</v>
      </c>
      <c r="Y258" s="23" t="s">
        <v>1665</v>
      </c>
      <c r="Z258" s="19"/>
      <c r="AA258" s="19"/>
      <c r="AB258" s="19"/>
      <c r="AC258" s="19"/>
      <c r="AD258" s="19"/>
      <c r="AE258" s="19"/>
      <c r="AF258" s="19"/>
      <c r="AG258" s="19"/>
      <c r="AH258" s="19"/>
      <c r="AI258" s="19"/>
      <c r="AJ258" s="19"/>
      <c r="AK258" s="19"/>
    </row>
    <row r="259" ht="43.5" customHeight="1">
      <c r="A259" s="27"/>
      <c r="B259" s="95"/>
      <c r="C259" s="27"/>
      <c r="D259" s="27"/>
      <c r="E259" s="27"/>
      <c r="F259" s="27"/>
      <c r="G259" s="27"/>
      <c r="H259" s="27"/>
      <c r="I259" s="27"/>
      <c r="J259" s="95"/>
      <c r="L259" s="27"/>
      <c r="M259" s="27"/>
      <c r="N259" s="27"/>
      <c r="O259" s="96"/>
      <c r="P259" s="86"/>
      <c r="Q259" s="86"/>
      <c r="R259" s="86" t="s">
        <v>239</v>
      </c>
      <c r="S259" s="100" t="s">
        <v>240</v>
      </c>
      <c r="T259" s="100" t="s">
        <v>162</v>
      </c>
      <c r="U259" s="101" t="s">
        <v>70</v>
      </c>
      <c r="V259" s="86" t="s">
        <v>111</v>
      </c>
      <c r="W259" s="101" t="s">
        <v>174</v>
      </c>
      <c r="X259" s="97" t="s">
        <v>71</v>
      </c>
      <c r="Y259" s="98"/>
      <c r="Z259" s="26"/>
      <c r="AA259" s="26"/>
      <c r="AB259" s="26"/>
      <c r="AC259" s="26"/>
      <c r="AD259" s="26"/>
      <c r="AE259" s="26"/>
      <c r="AF259" s="26"/>
      <c r="AG259" s="26"/>
      <c r="AH259" s="26"/>
      <c r="AI259" s="26"/>
      <c r="AJ259" s="26"/>
      <c r="AK259" s="26"/>
    </row>
    <row r="260" ht="54.75" customHeight="1">
      <c r="A260" s="8" t="s">
        <v>1666</v>
      </c>
      <c r="B260" s="9" t="s">
        <v>1667</v>
      </c>
      <c r="C260" s="10" t="s">
        <v>1451</v>
      </c>
      <c r="D260" s="11" t="s">
        <v>1452</v>
      </c>
      <c r="E260" s="11" t="s">
        <v>1452</v>
      </c>
      <c r="F260" s="11" t="s">
        <v>1452</v>
      </c>
      <c r="G260" s="11" t="s">
        <v>1452</v>
      </c>
      <c r="H260" s="11" t="s">
        <v>1453</v>
      </c>
      <c r="I260" s="11"/>
      <c r="J260" s="12" t="s">
        <v>1668</v>
      </c>
      <c r="K260" s="44" t="s">
        <v>39</v>
      </c>
      <c r="L260" s="33" t="s">
        <v>39</v>
      </c>
      <c r="M260" s="33" t="s">
        <v>38</v>
      </c>
      <c r="N260" s="33" t="s">
        <v>39</v>
      </c>
      <c r="O260" s="15">
        <v>2024.0</v>
      </c>
      <c r="P260" s="16" t="s">
        <v>40</v>
      </c>
      <c r="Q260" s="17" t="s">
        <v>1669</v>
      </c>
      <c r="R260" s="17" t="s">
        <v>1670</v>
      </c>
      <c r="S260" s="17" t="s">
        <v>1671</v>
      </c>
      <c r="T260" s="17" t="s">
        <v>1672</v>
      </c>
      <c r="U260" s="17" t="s">
        <v>1673</v>
      </c>
      <c r="V260" s="17" t="s">
        <v>1674</v>
      </c>
      <c r="W260" s="17" t="s">
        <v>1387</v>
      </c>
      <c r="X260" s="17" t="s">
        <v>1675</v>
      </c>
      <c r="Y260" s="17" t="s">
        <v>1676</v>
      </c>
      <c r="Z260" s="10" t="s">
        <v>593</v>
      </c>
      <c r="AA260" s="10" t="s">
        <v>51</v>
      </c>
      <c r="AB260" s="10" t="s">
        <v>52</v>
      </c>
      <c r="AC260" s="10" t="s">
        <v>255</v>
      </c>
      <c r="AD260" s="10"/>
      <c r="AE260" s="10"/>
      <c r="AF260" s="10"/>
      <c r="AG260" s="10"/>
      <c r="AH260" s="10"/>
      <c r="AI260" s="10"/>
      <c r="AJ260" s="10"/>
      <c r="AK260" s="34"/>
    </row>
    <row r="261" ht="72.75" customHeight="1">
      <c r="A261" s="40"/>
      <c r="B261" s="19"/>
      <c r="C261" s="20"/>
      <c r="D261" s="20"/>
      <c r="E261" s="20"/>
      <c r="F261" s="20"/>
      <c r="G261" s="20"/>
      <c r="H261" s="20"/>
      <c r="I261" s="20"/>
      <c r="J261" s="19"/>
      <c r="L261" s="20"/>
      <c r="M261" s="20"/>
      <c r="N261" s="20"/>
      <c r="O261" s="21">
        <v>2023.0</v>
      </c>
      <c r="P261" s="22" t="s">
        <v>40</v>
      </c>
      <c r="Q261" s="23" t="s">
        <v>1677</v>
      </c>
      <c r="R261" s="23" t="s">
        <v>1678</v>
      </c>
      <c r="S261" s="23" t="s">
        <v>1540</v>
      </c>
      <c r="T261" s="23" t="s">
        <v>1679</v>
      </c>
      <c r="U261" s="23" t="s">
        <v>1680</v>
      </c>
      <c r="V261" s="23" t="s">
        <v>1681</v>
      </c>
      <c r="W261" s="23" t="s">
        <v>1682</v>
      </c>
      <c r="X261" s="23" t="s">
        <v>1683</v>
      </c>
      <c r="Y261" s="23" t="s">
        <v>1684</v>
      </c>
      <c r="Z261" s="19"/>
      <c r="AA261" s="19"/>
      <c r="AB261" s="19"/>
      <c r="AC261" s="19"/>
      <c r="AD261" s="19"/>
      <c r="AE261" s="19"/>
      <c r="AF261" s="19"/>
      <c r="AG261" s="19"/>
      <c r="AH261" s="19"/>
      <c r="AI261" s="19"/>
      <c r="AJ261" s="19"/>
      <c r="AK261" s="36"/>
    </row>
    <row r="262" ht="57.75" customHeight="1">
      <c r="A262" s="41"/>
      <c r="B262" s="25"/>
      <c r="C262" s="26"/>
      <c r="D262" s="26"/>
      <c r="E262" s="26"/>
      <c r="F262" s="26"/>
      <c r="G262" s="26"/>
      <c r="H262" s="26"/>
      <c r="I262" s="26"/>
      <c r="J262" s="25"/>
      <c r="K262" s="46"/>
      <c r="L262" s="26"/>
      <c r="M262" s="26"/>
      <c r="N262" s="26"/>
      <c r="O262" s="56"/>
      <c r="P262" s="30"/>
      <c r="Q262" s="30"/>
      <c r="R262" s="30" t="s">
        <v>239</v>
      </c>
      <c r="S262" s="42" t="s">
        <v>240</v>
      </c>
      <c r="T262" s="42" t="s">
        <v>162</v>
      </c>
      <c r="U262" s="29" t="s">
        <v>70</v>
      </c>
      <c r="V262" s="30" t="s">
        <v>111</v>
      </c>
      <c r="W262" s="29" t="s">
        <v>174</v>
      </c>
      <c r="X262" s="28" t="s">
        <v>71</v>
      </c>
      <c r="Y262" s="58"/>
      <c r="Z262" s="26"/>
      <c r="AA262" s="26"/>
      <c r="AB262" s="26"/>
      <c r="AC262" s="26"/>
      <c r="AD262" s="26"/>
      <c r="AE262" s="26"/>
      <c r="AF262" s="26"/>
      <c r="AG262" s="26"/>
      <c r="AH262" s="26"/>
      <c r="AI262" s="26"/>
      <c r="AJ262" s="26"/>
      <c r="AK262" s="39"/>
    </row>
    <row r="263" ht="24.0" customHeight="1">
      <c r="A263" s="87" t="s">
        <v>1685</v>
      </c>
      <c r="B263" s="87" t="s">
        <v>1686</v>
      </c>
      <c r="C263" s="88" t="s">
        <v>1687</v>
      </c>
      <c r="D263" s="89">
        <v>0.2591</v>
      </c>
      <c r="E263" s="89">
        <v>0.25</v>
      </c>
      <c r="F263" s="89">
        <v>0.2901</v>
      </c>
      <c r="G263" s="89"/>
      <c r="H263" s="89"/>
      <c r="I263" s="89"/>
      <c r="J263" s="90" t="s">
        <v>1688</v>
      </c>
      <c r="K263" s="43" t="s">
        <v>39</v>
      </c>
      <c r="L263" s="14" t="s">
        <v>39</v>
      </c>
      <c r="M263" s="14" t="s">
        <v>38</v>
      </c>
      <c r="N263" s="14" t="s">
        <v>39</v>
      </c>
      <c r="O263" s="92">
        <v>2024.0</v>
      </c>
      <c r="P263" s="93" t="s">
        <v>40</v>
      </c>
      <c r="Q263" s="94" t="s">
        <v>1689</v>
      </c>
      <c r="R263" s="94" t="s">
        <v>1690</v>
      </c>
      <c r="S263" s="94" t="s">
        <v>1691</v>
      </c>
      <c r="T263" s="94" t="s">
        <v>1692</v>
      </c>
      <c r="U263" s="94" t="s">
        <v>1693</v>
      </c>
      <c r="V263" s="94" t="s">
        <v>1694</v>
      </c>
      <c r="W263" s="94" t="s">
        <v>1695</v>
      </c>
      <c r="X263" s="94" t="s">
        <v>1696</v>
      </c>
      <c r="Y263" s="94" t="s">
        <v>1697</v>
      </c>
      <c r="Z263" s="10" t="s">
        <v>593</v>
      </c>
      <c r="AA263" s="10" t="s">
        <v>376</v>
      </c>
      <c r="AB263" s="10" t="s">
        <v>896</v>
      </c>
      <c r="AC263" s="10" t="s">
        <v>53</v>
      </c>
      <c r="AD263" s="10"/>
      <c r="AE263" s="10" t="s">
        <v>39</v>
      </c>
      <c r="AF263" s="10" t="s">
        <v>173</v>
      </c>
      <c r="AG263" s="10" t="s">
        <v>624</v>
      </c>
      <c r="AH263" s="10" t="s">
        <v>112</v>
      </c>
      <c r="AI263" s="10" t="s">
        <v>52</v>
      </c>
      <c r="AJ263" s="10" t="s">
        <v>652</v>
      </c>
      <c r="AK263" s="10" t="s">
        <v>1698</v>
      </c>
    </row>
    <row r="264" ht="37.5" customHeight="1">
      <c r="A264" s="20"/>
      <c r="B264" s="35"/>
      <c r="C264" s="20"/>
      <c r="D264" s="20"/>
      <c r="E264" s="20"/>
      <c r="F264" s="20"/>
      <c r="G264" s="20"/>
      <c r="H264" s="20"/>
      <c r="I264" s="20"/>
      <c r="J264" s="35"/>
      <c r="L264" s="20"/>
      <c r="M264" s="20"/>
      <c r="N264" s="20"/>
      <c r="O264" s="21">
        <v>2023.0</v>
      </c>
      <c r="P264" s="22" t="s">
        <v>40</v>
      </c>
      <c r="Q264" s="72" t="s">
        <v>1699</v>
      </c>
      <c r="R264" s="72" t="s">
        <v>1700</v>
      </c>
      <c r="S264" s="79" t="s">
        <v>1498</v>
      </c>
      <c r="T264" s="72" t="s">
        <v>1701</v>
      </c>
      <c r="U264" s="72" t="s">
        <v>577</v>
      </c>
      <c r="V264" s="23" t="s">
        <v>1694</v>
      </c>
      <c r="W264" s="23" t="s">
        <v>1695</v>
      </c>
      <c r="X264" s="23" t="s">
        <v>1696</v>
      </c>
      <c r="Y264" s="80" t="s">
        <v>1498</v>
      </c>
      <c r="Z264" s="19"/>
      <c r="AA264" s="19"/>
      <c r="AB264" s="19"/>
      <c r="AC264" s="19"/>
      <c r="AD264" s="19"/>
      <c r="AE264" s="19"/>
      <c r="AF264" s="19"/>
      <c r="AG264" s="19"/>
      <c r="AH264" s="19"/>
      <c r="AI264" s="19"/>
      <c r="AJ264" s="19"/>
      <c r="AK264" s="19"/>
    </row>
    <row r="265">
      <c r="A265" s="27"/>
      <c r="B265" s="95"/>
      <c r="C265" s="27"/>
      <c r="D265" s="27"/>
      <c r="E265" s="27"/>
      <c r="F265" s="27"/>
      <c r="G265" s="27"/>
      <c r="H265" s="27"/>
      <c r="I265" s="27"/>
      <c r="J265" s="95"/>
      <c r="L265" s="27"/>
      <c r="M265" s="27"/>
      <c r="N265" s="27"/>
      <c r="O265" s="96"/>
      <c r="P265" s="86"/>
      <c r="Q265" s="86"/>
      <c r="R265" s="86" t="s">
        <v>581</v>
      </c>
      <c r="S265" s="101" t="s">
        <v>67</v>
      </c>
      <c r="T265" s="86" t="s">
        <v>240</v>
      </c>
      <c r="U265" s="86" t="s">
        <v>69</v>
      </c>
      <c r="V265" s="86" t="s">
        <v>111</v>
      </c>
      <c r="W265" s="101" t="s">
        <v>174</v>
      </c>
      <c r="X265" s="97" t="s">
        <v>71</v>
      </c>
      <c r="Y265" s="98"/>
      <c r="Z265" s="26"/>
      <c r="AA265" s="26"/>
      <c r="AB265" s="26"/>
      <c r="AC265" s="26"/>
      <c r="AD265" s="26"/>
      <c r="AE265" s="26"/>
      <c r="AF265" s="26"/>
      <c r="AG265" s="26"/>
      <c r="AH265" s="26"/>
      <c r="AI265" s="26"/>
      <c r="AJ265" s="26"/>
      <c r="AK265" s="26"/>
    </row>
    <row r="266" ht="20.25" customHeight="1">
      <c r="A266" s="8" t="s">
        <v>1702</v>
      </c>
      <c r="B266" s="9" t="s">
        <v>1703</v>
      </c>
      <c r="C266" s="10" t="s">
        <v>1704</v>
      </c>
      <c r="D266" s="11">
        <v>0.25</v>
      </c>
      <c r="E266" s="11">
        <v>0.25</v>
      </c>
      <c r="F266" s="11">
        <v>0.25</v>
      </c>
      <c r="G266" s="11">
        <v>0.25</v>
      </c>
      <c r="H266" s="11"/>
      <c r="I266" s="11"/>
      <c r="J266" s="12" t="s">
        <v>1705</v>
      </c>
      <c r="K266" s="44" t="s">
        <v>39</v>
      </c>
      <c r="L266" s="33" t="s">
        <v>39</v>
      </c>
      <c r="M266" s="33" t="s">
        <v>38</v>
      </c>
      <c r="N266" s="33" t="s">
        <v>39</v>
      </c>
      <c r="O266" s="15">
        <v>2024.0</v>
      </c>
      <c r="P266" s="16" t="s">
        <v>40</v>
      </c>
      <c r="Q266" s="17" t="s">
        <v>1706</v>
      </c>
      <c r="R266" s="17" t="s">
        <v>1707</v>
      </c>
      <c r="S266" s="17" t="s">
        <v>1708</v>
      </c>
      <c r="T266" s="17" t="s">
        <v>1709</v>
      </c>
      <c r="U266" s="17" t="s">
        <v>1710</v>
      </c>
      <c r="V266" s="17" t="s">
        <v>1711</v>
      </c>
      <c r="W266" s="17" t="s">
        <v>1712</v>
      </c>
      <c r="X266" s="17" t="s">
        <v>1713</v>
      </c>
      <c r="Y266" s="17" t="s">
        <v>1714</v>
      </c>
      <c r="Z266" s="10" t="s">
        <v>593</v>
      </c>
      <c r="AA266" s="10" t="s">
        <v>51</v>
      </c>
      <c r="AB266" s="10" t="s">
        <v>52</v>
      </c>
      <c r="AC266" s="10" t="s">
        <v>53</v>
      </c>
      <c r="AD266" s="10"/>
      <c r="AE266" s="10"/>
      <c r="AF266" s="10"/>
      <c r="AG266" s="10"/>
      <c r="AH266" s="10"/>
      <c r="AI266" s="10"/>
      <c r="AJ266" s="10" t="s">
        <v>55</v>
      </c>
      <c r="AK266" s="34" t="s">
        <v>56</v>
      </c>
    </row>
    <row r="267" ht="30.0" customHeight="1">
      <c r="A267" s="40"/>
      <c r="B267" s="19"/>
      <c r="C267" s="20"/>
      <c r="D267" s="20"/>
      <c r="E267" s="20"/>
      <c r="F267" s="20"/>
      <c r="G267" s="20"/>
      <c r="H267" s="20"/>
      <c r="I267" s="20"/>
      <c r="J267" s="19"/>
      <c r="L267" s="20"/>
      <c r="M267" s="20"/>
      <c r="N267" s="20"/>
      <c r="O267" s="21">
        <v>2023.0</v>
      </c>
      <c r="P267" s="22" t="s">
        <v>40</v>
      </c>
      <c r="Q267" s="23" t="s">
        <v>1715</v>
      </c>
      <c r="R267" s="23" t="s">
        <v>1716</v>
      </c>
      <c r="S267" s="23" t="s">
        <v>1717</v>
      </c>
      <c r="T267" s="23" t="s">
        <v>1697</v>
      </c>
      <c r="U267" s="23" t="s">
        <v>1718</v>
      </c>
      <c r="V267" s="23" t="s">
        <v>1719</v>
      </c>
      <c r="W267" s="23" t="s">
        <v>1720</v>
      </c>
      <c r="X267" s="23" t="s">
        <v>1721</v>
      </c>
      <c r="Y267" s="23" t="s">
        <v>1722</v>
      </c>
      <c r="Z267" s="19"/>
      <c r="AA267" s="19"/>
      <c r="AB267" s="19"/>
      <c r="AC267" s="19"/>
      <c r="AD267" s="19"/>
      <c r="AE267" s="19"/>
      <c r="AF267" s="19"/>
      <c r="AG267" s="19"/>
      <c r="AH267" s="19"/>
      <c r="AI267" s="19"/>
      <c r="AJ267" s="19"/>
      <c r="AK267" s="36"/>
    </row>
    <row r="268">
      <c r="A268" s="41"/>
      <c r="B268" s="25"/>
      <c r="C268" s="26"/>
      <c r="D268" s="26"/>
      <c r="E268" s="26"/>
      <c r="F268" s="26"/>
      <c r="G268" s="26"/>
      <c r="H268" s="26"/>
      <c r="I268" s="26"/>
      <c r="J268" s="25"/>
      <c r="K268" s="46"/>
      <c r="L268" s="26"/>
      <c r="M268" s="26"/>
      <c r="N268" s="26"/>
      <c r="O268" s="56"/>
      <c r="P268" s="28"/>
      <c r="Q268" s="28"/>
      <c r="R268" s="28" t="s">
        <v>66</v>
      </c>
      <c r="S268" s="42" t="s">
        <v>240</v>
      </c>
      <c r="T268" s="42" t="s">
        <v>240</v>
      </c>
      <c r="U268" s="29" t="s">
        <v>70</v>
      </c>
      <c r="V268" s="30" t="s">
        <v>111</v>
      </c>
      <c r="W268" s="29" t="s">
        <v>174</v>
      </c>
      <c r="X268" s="28" t="s">
        <v>71</v>
      </c>
      <c r="Y268" s="58"/>
      <c r="Z268" s="26"/>
      <c r="AA268" s="26"/>
      <c r="AB268" s="26"/>
      <c r="AC268" s="26"/>
      <c r="AD268" s="26"/>
      <c r="AE268" s="26"/>
      <c r="AF268" s="26"/>
      <c r="AG268" s="26"/>
      <c r="AH268" s="26"/>
      <c r="AI268" s="26"/>
      <c r="AJ268" s="26"/>
      <c r="AK268" s="39"/>
    </row>
    <row r="269" ht="27.75" customHeight="1">
      <c r="A269" s="87" t="s">
        <v>1723</v>
      </c>
      <c r="B269" s="87" t="s">
        <v>1724</v>
      </c>
      <c r="C269" s="88" t="s">
        <v>1725</v>
      </c>
      <c r="D269" s="89" t="s">
        <v>1726</v>
      </c>
      <c r="E269" s="89" t="s">
        <v>1726</v>
      </c>
      <c r="F269" s="89"/>
      <c r="G269" s="89"/>
      <c r="H269" s="89"/>
      <c r="I269" s="89"/>
      <c r="J269" s="90" t="s">
        <v>1727</v>
      </c>
      <c r="K269" s="43" t="s">
        <v>39</v>
      </c>
      <c r="L269" s="14" t="s">
        <v>39</v>
      </c>
      <c r="M269" s="14" t="s">
        <v>38</v>
      </c>
      <c r="N269" s="14" t="s">
        <v>39</v>
      </c>
      <c r="O269" s="92">
        <v>2024.0</v>
      </c>
      <c r="P269" s="93" t="s">
        <v>40</v>
      </c>
      <c r="Q269" s="94" t="s">
        <v>1728</v>
      </c>
      <c r="R269" s="94" t="s">
        <v>1729</v>
      </c>
      <c r="S269" s="94" t="s">
        <v>1730</v>
      </c>
      <c r="T269" s="94" t="s">
        <v>1731</v>
      </c>
      <c r="U269" s="94" t="s">
        <v>1732</v>
      </c>
      <c r="V269" s="94" t="s">
        <v>1733</v>
      </c>
      <c r="W269" s="94" t="s">
        <v>1734</v>
      </c>
      <c r="X269" s="94" t="s">
        <v>1735</v>
      </c>
      <c r="Y269" s="94" t="s">
        <v>1736</v>
      </c>
      <c r="Z269" s="10" t="s">
        <v>50</v>
      </c>
      <c r="AA269" s="10" t="s">
        <v>594</v>
      </c>
      <c r="AB269" s="10" t="s">
        <v>52</v>
      </c>
      <c r="AC269" s="10" t="s">
        <v>53</v>
      </c>
      <c r="AD269" s="10"/>
      <c r="AE269" s="10" t="s">
        <v>39</v>
      </c>
      <c r="AF269" s="10" t="s">
        <v>162</v>
      </c>
      <c r="AG269" s="10" t="s">
        <v>111</v>
      </c>
      <c r="AH269" s="10" t="s">
        <v>112</v>
      </c>
      <c r="AI269" s="10" t="s">
        <v>52</v>
      </c>
      <c r="AJ269" s="10" t="s">
        <v>595</v>
      </c>
      <c r="AK269" s="10" t="s">
        <v>1737</v>
      </c>
    </row>
    <row r="270" ht="34.5" customHeight="1">
      <c r="A270" s="20"/>
      <c r="B270" s="35"/>
      <c r="C270" s="20"/>
      <c r="D270" s="20"/>
      <c r="E270" s="20"/>
      <c r="F270" s="20"/>
      <c r="G270" s="20"/>
      <c r="H270" s="20"/>
      <c r="I270" s="20"/>
      <c r="J270" s="35"/>
      <c r="L270" s="20"/>
      <c r="M270" s="20"/>
      <c r="N270" s="20"/>
      <c r="O270" s="21">
        <v>2023.0</v>
      </c>
      <c r="P270" s="22" t="s">
        <v>40</v>
      </c>
      <c r="Q270" s="23" t="s">
        <v>1738</v>
      </c>
      <c r="R270" s="23" t="s">
        <v>1739</v>
      </c>
      <c r="S270" s="23" t="s">
        <v>1740</v>
      </c>
      <c r="T270" s="23" t="s">
        <v>1741</v>
      </c>
      <c r="U270" s="23" t="s">
        <v>1742</v>
      </c>
      <c r="V270" s="23" t="s">
        <v>1743</v>
      </c>
      <c r="W270" s="23" t="s">
        <v>1744</v>
      </c>
      <c r="X270" s="23" t="s">
        <v>1745</v>
      </c>
      <c r="Y270" s="23" t="s">
        <v>1746</v>
      </c>
      <c r="Z270" s="19"/>
      <c r="AA270" s="19"/>
      <c r="AB270" s="19"/>
      <c r="AC270" s="19"/>
      <c r="AD270" s="19"/>
      <c r="AE270" s="19"/>
      <c r="AF270" s="19"/>
      <c r="AG270" s="19"/>
      <c r="AH270" s="19"/>
      <c r="AI270" s="19"/>
      <c r="AJ270" s="19"/>
      <c r="AK270" s="19"/>
    </row>
    <row r="271" ht="34.5" customHeight="1">
      <c r="A271" s="27"/>
      <c r="B271" s="95"/>
      <c r="C271" s="27"/>
      <c r="D271" s="27"/>
      <c r="E271" s="27"/>
      <c r="F271" s="27"/>
      <c r="G271" s="27"/>
      <c r="H271" s="27"/>
      <c r="I271" s="27"/>
      <c r="J271" s="95"/>
      <c r="L271" s="27"/>
      <c r="M271" s="27"/>
      <c r="N271" s="27"/>
      <c r="O271" s="96"/>
      <c r="P271" s="101"/>
      <c r="Q271" s="101"/>
      <c r="R271" s="101" t="s">
        <v>1290</v>
      </c>
      <c r="S271" s="97" t="s">
        <v>110</v>
      </c>
      <c r="T271" s="97" t="s">
        <v>173</v>
      </c>
      <c r="U271" s="97" t="s">
        <v>163</v>
      </c>
      <c r="V271" s="86" t="s">
        <v>111</v>
      </c>
      <c r="W271" s="86" t="s">
        <v>150</v>
      </c>
      <c r="X271" s="97" t="s">
        <v>71</v>
      </c>
      <c r="Y271" s="102"/>
      <c r="Z271" s="26"/>
      <c r="AA271" s="26"/>
      <c r="AB271" s="26"/>
      <c r="AC271" s="26"/>
      <c r="AD271" s="26"/>
      <c r="AE271" s="26"/>
      <c r="AF271" s="26"/>
      <c r="AG271" s="26"/>
      <c r="AH271" s="26"/>
      <c r="AI271" s="26"/>
      <c r="AJ271" s="26"/>
      <c r="AK271" s="26"/>
    </row>
    <row r="272" ht="23.25" customHeight="1">
      <c r="A272" s="8" t="s">
        <v>1747</v>
      </c>
      <c r="B272" s="9" t="s">
        <v>1748</v>
      </c>
      <c r="C272" s="10" t="s">
        <v>1749</v>
      </c>
      <c r="D272" s="11">
        <v>0.5</v>
      </c>
      <c r="E272" s="11">
        <v>0.5</v>
      </c>
      <c r="F272" s="11"/>
      <c r="G272" s="11"/>
      <c r="H272" s="11"/>
      <c r="I272" s="11"/>
      <c r="J272" s="12" t="s">
        <v>1750</v>
      </c>
      <c r="K272" s="44" t="s">
        <v>39</v>
      </c>
      <c r="L272" s="33" t="s">
        <v>39</v>
      </c>
      <c r="M272" s="33" t="s">
        <v>38</v>
      </c>
      <c r="N272" s="33" t="s">
        <v>39</v>
      </c>
      <c r="O272" s="15">
        <v>2024.0</v>
      </c>
      <c r="P272" s="16" t="s">
        <v>40</v>
      </c>
      <c r="Q272" s="17" t="s">
        <v>1751</v>
      </c>
      <c r="R272" s="17" t="s">
        <v>1752</v>
      </c>
      <c r="S272" s="17" t="s">
        <v>1549</v>
      </c>
      <c r="T272" s="17" t="s">
        <v>1753</v>
      </c>
      <c r="U272" s="17" t="s">
        <v>1754</v>
      </c>
      <c r="V272" s="17" t="s">
        <v>1755</v>
      </c>
      <c r="W272" s="17" t="s">
        <v>1756</v>
      </c>
      <c r="X272" s="17" t="s">
        <v>1757</v>
      </c>
      <c r="Y272" s="17" t="s">
        <v>1242</v>
      </c>
      <c r="Z272" s="10" t="s">
        <v>50</v>
      </c>
      <c r="AA272" s="10" t="s">
        <v>51</v>
      </c>
      <c r="AB272" s="10" t="s">
        <v>52</v>
      </c>
      <c r="AC272" s="10" t="s">
        <v>53</v>
      </c>
      <c r="AD272" s="10"/>
      <c r="AE272" s="10" t="s">
        <v>39</v>
      </c>
      <c r="AF272" s="10" t="s">
        <v>162</v>
      </c>
      <c r="AG272" s="10" t="s">
        <v>111</v>
      </c>
      <c r="AH272" s="10" t="s">
        <v>112</v>
      </c>
      <c r="AI272" s="10" t="s">
        <v>52</v>
      </c>
      <c r="AJ272" s="10" t="s">
        <v>113</v>
      </c>
      <c r="AK272" s="34" t="s">
        <v>1758</v>
      </c>
    </row>
    <row r="273" ht="23.25" customHeight="1">
      <c r="A273" s="40"/>
      <c r="B273" s="19"/>
      <c r="C273" s="20"/>
      <c r="D273" s="20"/>
      <c r="E273" s="20"/>
      <c r="F273" s="20"/>
      <c r="G273" s="20"/>
      <c r="H273" s="20"/>
      <c r="I273" s="20"/>
      <c r="J273" s="19"/>
      <c r="L273" s="20"/>
      <c r="M273" s="20"/>
      <c r="N273" s="20"/>
      <c r="O273" s="21">
        <v>2023.0</v>
      </c>
      <c r="P273" s="22" t="s">
        <v>40</v>
      </c>
      <c r="Q273" s="23" t="s">
        <v>1759</v>
      </c>
      <c r="R273" s="23" t="s">
        <v>1760</v>
      </c>
      <c r="S273" s="23" t="s">
        <v>1445</v>
      </c>
      <c r="T273" s="23" t="s">
        <v>1384</v>
      </c>
      <c r="U273" s="23" t="s">
        <v>1761</v>
      </c>
      <c r="V273" s="23" t="s">
        <v>1762</v>
      </c>
      <c r="W273" s="23" t="s">
        <v>1675</v>
      </c>
      <c r="X273" s="23" t="s">
        <v>1191</v>
      </c>
      <c r="Y273" s="23" t="s">
        <v>1763</v>
      </c>
      <c r="Z273" s="19"/>
      <c r="AA273" s="19"/>
      <c r="AB273" s="19"/>
      <c r="AC273" s="19"/>
      <c r="AD273" s="19"/>
      <c r="AE273" s="19"/>
      <c r="AF273" s="19"/>
      <c r="AG273" s="19"/>
      <c r="AH273" s="19"/>
      <c r="AI273" s="19"/>
      <c r="AJ273" s="19"/>
      <c r="AK273" s="36"/>
    </row>
    <row r="274" ht="22.5" customHeight="1">
      <c r="A274" s="41"/>
      <c r="B274" s="25"/>
      <c r="C274" s="26"/>
      <c r="D274" s="26"/>
      <c r="E274" s="26"/>
      <c r="F274" s="26"/>
      <c r="G274" s="26"/>
      <c r="H274" s="26"/>
      <c r="I274" s="26"/>
      <c r="J274" s="25"/>
      <c r="K274" s="46"/>
      <c r="L274" s="26"/>
      <c r="M274" s="26"/>
      <c r="N274" s="26"/>
      <c r="O274" s="56"/>
      <c r="P274" s="30"/>
      <c r="Q274" s="30"/>
      <c r="R274" s="30" t="s">
        <v>239</v>
      </c>
      <c r="S274" s="30" t="s">
        <v>162</v>
      </c>
      <c r="T274" s="30" t="s">
        <v>110</v>
      </c>
      <c r="U274" s="29" t="s">
        <v>70</v>
      </c>
      <c r="V274" s="29" t="s">
        <v>70</v>
      </c>
      <c r="W274" s="29" t="s">
        <v>174</v>
      </c>
      <c r="X274" s="28" t="s">
        <v>71</v>
      </c>
      <c r="Y274" s="31"/>
      <c r="Z274" s="26"/>
      <c r="AA274" s="26"/>
      <c r="AB274" s="26"/>
      <c r="AC274" s="26"/>
      <c r="AD274" s="26"/>
      <c r="AE274" s="26"/>
      <c r="AF274" s="26"/>
      <c r="AG274" s="26"/>
      <c r="AH274" s="26"/>
      <c r="AI274" s="26"/>
      <c r="AJ274" s="26"/>
      <c r="AK274" s="39"/>
    </row>
    <row r="275">
      <c r="A275" s="87" t="s">
        <v>1764</v>
      </c>
      <c r="B275" s="87" t="s">
        <v>1765</v>
      </c>
      <c r="C275" s="88" t="s">
        <v>1766</v>
      </c>
      <c r="D275" s="89">
        <v>1.0</v>
      </c>
      <c r="E275" s="89"/>
      <c r="F275" s="89"/>
      <c r="G275" s="89"/>
      <c r="H275" s="89"/>
      <c r="I275" s="89"/>
      <c r="J275" s="90" t="s">
        <v>1767</v>
      </c>
      <c r="K275" s="43" t="s">
        <v>39</v>
      </c>
      <c r="L275" s="14" t="s">
        <v>39</v>
      </c>
      <c r="M275" s="14" t="s">
        <v>38</v>
      </c>
      <c r="N275" s="14" t="s">
        <v>39</v>
      </c>
      <c r="O275" s="92">
        <v>2024.0</v>
      </c>
      <c r="P275" s="93" t="s">
        <v>40</v>
      </c>
      <c r="Q275" s="94" t="s">
        <v>1768</v>
      </c>
      <c r="R275" s="94" t="s">
        <v>731</v>
      </c>
      <c r="S275" s="94" t="s">
        <v>288</v>
      </c>
      <c r="T275" s="94" t="s">
        <v>1769</v>
      </c>
      <c r="U275" s="94" t="s">
        <v>1770</v>
      </c>
      <c r="V275" s="94" t="s">
        <v>43</v>
      </c>
      <c r="W275" s="94" t="s">
        <v>168</v>
      </c>
      <c r="X275" s="94" t="s">
        <v>313</v>
      </c>
      <c r="Y275" s="94" t="s">
        <v>495</v>
      </c>
      <c r="Z275" s="10" t="s">
        <v>593</v>
      </c>
      <c r="AA275" s="10" t="s">
        <v>376</v>
      </c>
      <c r="AB275" s="10" t="s">
        <v>254</v>
      </c>
      <c r="AC275" s="10" t="s">
        <v>255</v>
      </c>
      <c r="AD275" s="10"/>
      <c r="AE275" s="10"/>
      <c r="AF275" s="10"/>
      <c r="AG275" s="10"/>
      <c r="AH275" s="10"/>
      <c r="AI275" s="10"/>
      <c r="AJ275" s="10" t="s">
        <v>398</v>
      </c>
      <c r="AK275" s="10" t="s">
        <v>56</v>
      </c>
    </row>
    <row r="276">
      <c r="A276" s="20"/>
      <c r="B276" s="35"/>
      <c r="C276" s="20"/>
      <c r="D276" s="20"/>
      <c r="E276" s="20"/>
      <c r="F276" s="20"/>
      <c r="G276" s="20"/>
      <c r="H276" s="20"/>
      <c r="I276" s="20"/>
      <c r="J276" s="35"/>
      <c r="L276" s="20"/>
      <c r="M276" s="20"/>
      <c r="N276" s="20"/>
      <c r="O276" s="21">
        <v>2023.0</v>
      </c>
      <c r="P276" s="22" t="s">
        <v>40</v>
      </c>
      <c r="Q276" s="23" t="s">
        <v>1771</v>
      </c>
      <c r="R276" s="23" t="s">
        <v>1772</v>
      </c>
      <c r="S276" s="23" t="s">
        <v>1473</v>
      </c>
      <c r="T276" s="23" t="s">
        <v>667</v>
      </c>
      <c r="U276" s="23" t="s">
        <v>1773</v>
      </c>
      <c r="V276" s="23" t="s">
        <v>556</v>
      </c>
      <c r="W276" s="23" t="s">
        <v>650</v>
      </c>
      <c r="X276" s="23" t="s">
        <v>303</v>
      </c>
      <c r="Y276" s="23" t="s">
        <v>191</v>
      </c>
      <c r="Z276" s="19"/>
      <c r="AA276" s="19"/>
      <c r="AB276" s="19"/>
      <c r="AC276" s="19"/>
      <c r="AD276" s="19"/>
      <c r="AE276" s="19"/>
      <c r="AF276" s="19"/>
      <c r="AG276" s="19"/>
      <c r="AH276" s="19"/>
      <c r="AI276" s="19"/>
      <c r="AJ276" s="19"/>
      <c r="AK276" s="19"/>
    </row>
    <row r="277" ht="35.25" customHeight="1">
      <c r="A277" s="27"/>
      <c r="B277" s="95"/>
      <c r="C277" s="27"/>
      <c r="D277" s="27"/>
      <c r="E277" s="27"/>
      <c r="F277" s="27"/>
      <c r="G277" s="27"/>
      <c r="H277" s="27"/>
      <c r="I277" s="27"/>
      <c r="J277" s="95"/>
      <c r="L277" s="27"/>
      <c r="M277" s="27"/>
      <c r="N277" s="27"/>
      <c r="O277" s="96"/>
      <c r="P277" s="86"/>
      <c r="Q277" s="86"/>
      <c r="R277" s="86" t="s">
        <v>470</v>
      </c>
      <c r="S277" s="97" t="s">
        <v>110</v>
      </c>
      <c r="T277" s="86" t="s">
        <v>110</v>
      </c>
      <c r="U277" s="86" t="s">
        <v>340</v>
      </c>
      <c r="V277" s="86" t="s">
        <v>981</v>
      </c>
      <c r="W277" s="86" t="s">
        <v>122</v>
      </c>
      <c r="X277" s="97" t="s">
        <v>71</v>
      </c>
      <c r="Y277" s="98"/>
      <c r="Z277" s="26"/>
      <c r="AA277" s="26"/>
      <c r="AB277" s="26"/>
      <c r="AC277" s="26"/>
      <c r="AD277" s="26"/>
      <c r="AE277" s="26"/>
      <c r="AF277" s="26"/>
      <c r="AG277" s="26"/>
      <c r="AH277" s="26"/>
      <c r="AI277" s="26"/>
      <c r="AJ277" s="26"/>
      <c r="AK277" s="26"/>
    </row>
    <row r="278">
      <c r="A278" s="8" t="s">
        <v>1774</v>
      </c>
      <c r="B278" s="9" t="s">
        <v>1775</v>
      </c>
      <c r="C278" s="10" t="s">
        <v>1776</v>
      </c>
      <c r="D278" s="11">
        <v>0.3</v>
      </c>
      <c r="E278" s="11">
        <v>0.45</v>
      </c>
      <c r="F278" s="11">
        <v>0.25</v>
      </c>
      <c r="G278" s="11"/>
      <c r="H278" s="11"/>
      <c r="I278" s="11"/>
      <c r="J278" s="12" t="s">
        <v>1777</v>
      </c>
      <c r="K278" s="44" t="s">
        <v>39</v>
      </c>
      <c r="L278" s="33" t="s">
        <v>39</v>
      </c>
      <c r="M278" s="33" t="s">
        <v>38</v>
      </c>
      <c r="N278" s="33" t="s">
        <v>39</v>
      </c>
      <c r="O278" s="15">
        <v>2024.0</v>
      </c>
      <c r="P278" s="16" t="s">
        <v>40</v>
      </c>
      <c r="Q278" s="17" t="s">
        <v>1778</v>
      </c>
      <c r="R278" s="17" t="s">
        <v>1779</v>
      </c>
      <c r="S278" s="17" t="s">
        <v>1376</v>
      </c>
      <c r="T278" s="17" t="s">
        <v>1780</v>
      </c>
      <c r="U278" s="17" t="s">
        <v>1781</v>
      </c>
      <c r="V278" s="17" t="s">
        <v>1313</v>
      </c>
      <c r="W278" s="17" t="s">
        <v>1303</v>
      </c>
      <c r="X278" s="17" t="s">
        <v>1227</v>
      </c>
      <c r="Y278" s="17" t="s">
        <v>1376</v>
      </c>
      <c r="Z278" s="10" t="s">
        <v>50</v>
      </c>
      <c r="AA278" s="10" t="s">
        <v>594</v>
      </c>
      <c r="AB278" s="10" t="s">
        <v>1782</v>
      </c>
      <c r="AC278" s="10" t="s">
        <v>53</v>
      </c>
      <c r="AD278" s="10"/>
      <c r="AE278" s="10"/>
      <c r="AF278" s="10"/>
      <c r="AG278" s="10"/>
      <c r="AH278" s="10"/>
      <c r="AI278" s="10"/>
      <c r="AJ278" s="10" t="s">
        <v>595</v>
      </c>
      <c r="AK278" s="34"/>
    </row>
    <row r="279" ht="27.75" customHeight="1">
      <c r="A279" s="40"/>
      <c r="B279" s="19"/>
      <c r="C279" s="20"/>
      <c r="D279" s="20"/>
      <c r="E279" s="20"/>
      <c r="F279" s="20"/>
      <c r="G279" s="20"/>
      <c r="H279" s="20"/>
      <c r="I279" s="20"/>
      <c r="J279" s="19"/>
      <c r="L279" s="20"/>
      <c r="M279" s="20"/>
      <c r="N279" s="20"/>
      <c r="O279" s="21">
        <v>2023.0</v>
      </c>
      <c r="P279" s="22" t="s">
        <v>40</v>
      </c>
      <c r="Q279" s="23" t="s">
        <v>1783</v>
      </c>
      <c r="R279" s="23" t="s">
        <v>1784</v>
      </c>
      <c r="S279" s="23" t="s">
        <v>1692</v>
      </c>
      <c r="T279" s="23" t="s">
        <v>1785</v>
      </c>
      <c r="U279" s="23" t="s">
        <v>1786</v>
      </c>
      <c r="V279" s="23" t="s">
        <v>1297</v>
      </c>
      <c r="W279" s="23" t="s">
        <v>1787</v>
      </c>
      <c r="X279" s="23" t="s">
        <v>1227</v>
      </c>
      <c r="Y279" s="23" t="s">
        <v>1692</v>
      </c>
      <c r="Z279" s="19"/>
      <c r="AA279" s="19"/>
      <c r="AB279" s="19"/>
      <c r="AC279" s="19"/>
      <c r="AD279" s="19"/>
      <c r="AE279" s="19"/>
      <c r="AF279" s="19"/>
      <c r="AG279" s="19"/>
      <c r="AH279" s="19"/>
      <c r="AI279" s="19"/>
      <c r="AJ279" s="19"/>
      <c r="AK279" s="36"/>
    </row>
    <row r="280" ht="29.25" customHeight="1">
      <c r="A280" s="41"/>
      <c r="B280" s="25"/>
      <c r="C280" s="26"/>
      <c r="D280" s="26"/>
      <c r="E280" s="26"/>
      <c r="F280" s="26"/>
      <c r="G280" s="26"/>
      <c r="H280" s="26"/>
      <c r="I280" s="26"/>
      <c r="J280" s="25"/>
      <c r="K280" s="46"/>
      <c r="L280" s="26"/>
      <c r="M280" s="26"/>
      <c r="N280" s="26"/>
      <c r="O280" s="56"/>
      <c r="P280" s="30"/>
      <c r="Q280" s="30"/>
      <c r="R280" s="30" t="s">
        <v>581</v>
      </c>
      <c r="S280" s="42" t="s">
        <v>240</v>
      </c>
      <c r="T280" s="30" t="s">
        <v>110</v>
      </c>
      <c r="U280" s="28" t="s">
        <v>163</v>
      </c>
      <c r="V280" s="30" t="s">
        <v>122</v>
      </c>
      <c r="W280" s="30" t="s">
        <v>70</v>
      </c>
      <c r="X280" s="28" t="s">
        <v>71</v>
      </c>
      <c r="Y280" s="31"/>
      <c r="Z280" s="26"/>
      <c r="AA280" s="26"/>
      <c r="AB280" s="26"/>
      <c r="AC280" s="26"/>
      <c r="AD280" s="26"/>
      <c r="AE280" s="26"/>
      <c r="AF280" s="26"/>
      <c r="AG280" s="26"/>
      <c r="AH280" s="26"/>
      <c r="AI280" s="26"/>
      <c r="AJ280" s="26"/>
      <c r="AK280" s="39"/>
    </row>
    <row r="281" ht="27.75" customHeight="1">
      <c r="A281" s="8" t="s">
        <v>1788</v>
      </c>
      <c r="B281" s="9" t="s">
        <v>1789</v>
      </c>
      <c r="C281" s="10" t="s">
        <v>1790</v>
      </c>
      <c r="D281" s="11">
        <v>0.5</v>
      </c>
      <c r="E281" s="11">
        <v>0.5</v>
      </c>
      <c r="F281" s="11"/>
      <c r="G281" s="11"/>
      <c r="H281" s="11"/>
      <c r="I281" s="11"/>
      <c r="J281" s="12" t="s">
        <v>1791</v>
      </c>
      <c r="K281" s="63"/>
      <c r="L281" s="33" t="s">
        <v>39</v>
      </c>
      <c r="M281" s="33" t="s">
        <v>38</v>
      </c>
      <c r="N281" s="33" t="s">
        <v>39</v>
      </c>
      <c r="O281" s="15">
        <v>2024.0</v>
      </c>
      <c r="P281" s="16" t="s">
        <v>40</v>
      </c>
      <c r="Q281" s="17" t="s">
        <v>1792</v>
      </c>
      <c r="R281" s="17" t="s">
        <v>1793</v>
      </c>
      <c r="S281" s="17" t="s">
        <v>1794</v>
      </c>
      <c r="T281" s="17" t="s">
        <v>1795</v>
      </c>
      <c r="U281" s="17" t="s">
        <v>1796</v>
      </c>
      <c r="V281" s="17" t="s">
        <v>1797</v>
      </c>
      <c r="W281" s="17" t="s">
        <v>1798</v>
      </c>
      <c r="X281" s="17" t="s">
        <v>1799</v>
      </c>
      <c r="Y281" s="17" t="s">
        <v>1227</v>
      </c>
      <c r="Z281" s="10" t="s">
        <v>50</v>
      </c>
      <c r="AA281" s="10" t="s">
        <v>208</v>
      </c>
      <c r="AB281" s="10" t="s">
        <v>52</v>
      </c>
      <c r="AC281" s="10" t="s">
        <v>53</v>
      </c>
      <c r="AD281" s="10"/>
      <c r="AE281" s="10" t="s">
        <v>39</v>
      </c>
      <c r="AF281" s="10" t="s">
        <v>68</v>
      </c>
      <c r="AG281" s="10" t="s">
        <v>163</v>
      </c>
      <c r="AH281" s="10" t="s">
        <v>112</v>
      </c>
      <c r="AI281" s="10" t="s">
        <v>52</v>
      </c>
      <c r="AJ281" s="10" t="s">
        <v>652</v>
      </c>
      <c r="AK281" s="34" t="s">
        <v>1800</v>
      </c>
    </row>
    <row r="282" ht="26.25" customHeight="1">
      <c r="A282" s="40"/>
      <c r="B282" s="35"/>
      <c r="C282" s="20"/>
      <c r="D282" s="20"/>
      <c r="E282" s="20"/>
      <c r="F282" s="20"/>
      <c r="G282" s="20"/>
      <c r="H282" s="20"/>
      <c r="I282" s="20"/>
      <c r="J282" s="20"/>
      <c r="K282" s="65"/>
      <c r="L282" s="20"/>
      <c r="M282" s="20"/>
      <c r="N282" s="20"/>
      <c r="O282" s="21">
        <v>2023.0</v>
      </c>
      <c r="P282" s="22" t="s">
        <v>40</v>
      </c>
      <c r="Q282" s="23" t="s">
        <v>1801</v>
      </c>
      <c r="R282" s="23" t="s">
        <v>1179</v>
      </c>
      <c r="S282" s="23" t="s">
        <v>1641</v>
      </c>
      <c r="T282" s="23" t="s">
        <v>1802</v>
      </c>
      <c r="U282" s="23" t="s">
        <v>1803</v>
      </c>
      <c r="V282" s="23" t="s">
        <v>1181</v>
      </c>
      <c r="W282" s="23" t="s">
        <v>1676</v>
      </c>
      <c r="X282" s="23" t="s">
        <v>1804</v>
      </c>
      <c r="Y282" s="23" t="s">
        <v>1805</v>
      </c>
      <c r="Z282" s="19"/>
      <c r="AA282" s="19"/>
      <c r="AB282" s="19"/>
      <c r="AC282" s="19"/>
      <c r="AD282" s="19"/>
      <c r="AE282" s="19"/>
      <c r="AF282" s="19"/>
      <c r="AG282" s="19"/>
      <c r="AH282" s="19"/>
      <c r="AI282" s="19"/>
      <c r="AJ282" s="19"/>
      <c r="AK282" s="36"/>
    </row>
    <row r="283" ht="21.0" customHeight="1">
      <c r="A283" s="41"/>
      <c r="B283" s="37"/>
      <c r="C283" s="26"/>
      <c r="D283" s="26"/>
      <c r="E283" s="26"/>
      <c r="F283" s="26"/>
      <c r="G283" s="26"/>
      <c r="H283" s="26"/>
      <c r="I283" s="26"/>
      <c r="J283" s="26"/>
      <c r="K283" s="28" t="s">
        <v>39</v>
      </c>
      <c r="L283" s="26"/>
      <c r="M283" s="26"/>
      <c r="N283" s="26"/>
      <c r="O283" s="30"/>
      <c r="P283" s="30"/>
      <c r="Q283" s="30"/>
      <c r="R283" s="30" t="s">
        <v>581</v>
      </c>
      <c r="S283" s="29" t="s">
        <v>67</v>
      </c>
      <c r="T283" s="30" t="s">
        <v>110</v>
      </c>
      <c r="U283" s="30" t="s">
        <v>69</v>
      </c>
      <c r="V283" s="30" t="s">
        <v>111</v>
      </c>
      <c r="W283" s="30" t="s">
        <v>150</v>
      </c>
      <c r="X283" s="28" t="s">
        <v>71</v>
      </c>
      <c r="Y283" s="31"/>
      <c r="Z283" s="26"/>
      <c r="AA283" s="26"/>
      <c r="AB283" s="26"/>
      <c r="AC283" s="26"/>
      <c r="AD283" s="26"/>
      <c r="AE283" s="26"/>
      <c r="AF283" s="26"/>
      <c r="AG283" s="26"/>
      <c r="AH283" s="26"/>
      <c r="AI283" s="26"/>
      <c r="AJ283" s="26"/>
      <c r="AK283" s="39"/>
    </row>
    <row r="284">
      <c r="A284" s="103"/>
      <c r="B284" s="103"/>
      <c r="C284" s="104"/>
      <c r="D284" s="105"/>
      <c r="E284" s="105"/>
      <c r="F284" s="105"/>
      <c r="G284" s="105"/>
      <c r="H284" s="105"/>
      <c r="I284" s="105"/>
      <c r="J284" s="106"/>
      <c r="K284" s="107"/>
      <c r="L284" s="107"/>
      <c r="M284" s="107"/>
      <c r="N284" s="107"/>
      <c r="O284" s="108"/>
      <c r="P284" s="108"/>
      <c r="Q284" s="108"/>
      <c r="R284" s="108"/>
      <c r="S284" s="108"/>
      <c r="T284" s="108"/>
      <c r="U284" s="108"/>
      <c r="V284" s="108"/>
      <c r="W284" s="108"/>
      <c r="X284" s="108"/>
      <c r="Y284" s="108"/>
      <c r="Z284" s="109"/>
      <c r="AA284" s="109"/>
      <c r="AB284" s="109"/>
      <c r="AC284" s="109"/>
      <c r="AD284" s="109"/>
      <c r="AE284" s="109"/>
      <c r="AF284" s="109"/>
      <c r="AG284" s="109"/>
      <c r="AH284" s="109"/>
      <c r="AI284" s="109"/>
      <c r="AJ284" s="109"/>
      <c r="AK284" s="109"/>
    </row>
    <row r="285">
      <c r="A285" s="110"/>
      <c r="B285" s="110"/>
      <c r="C285" s="111"/>
      <c r="D285" s="112"/>
      <c r="E285" s="112"/>
      <c r="F285" s="112"/>
      <c r="G285" s="112"/>
      <c r="H285" s="112"/>
      <c r="I285" s="112"/>
      <c r="J285" s="113"/>
      <c r="K285" s="114"/>
      <c r="L285" s="114"/>
      <c r="M285" s="114"/>
      <c r="N285" s="114"/>
      <c r="O285" s="61"/>
      <c r="P285" s="61"/>
      <c r="Q285" s="61"/>
      <c r="R285" s="61"/>
      <c r="S285" s="61"/>
      <c r="T285" s="61"/>
      <c r="U285" s="61"/>
      <c r="V285" s="61"/>
      <c r="W285" s="61"/>
      <c r="X285" s="61"/>
      <c r="Y285" s="61"/>
      <c r="Z285" s="115"/>
      <c r="AA285" s="115"/>
      <c r="AB285" s="115"/>
      <c r="AC285" s="115"/>
      <c r="AD285" s="115"/>
      <c r="AE285" s="115"/>
      <c r="AF285" s="115"/>
      <c r="AG285" s="115"/>
      <c r="AH285" s="115"/>
      <c r="AI285" s="115"/>
      <c r="AJ285" s="115"/>
      <c r="AK285" s="115"/>
    </row>
    <row r="286">
      <c r="A286" s="110"/>
      <c r="B286" s="110"/>
      <c r="C286" s="111"/>
      <c r="D286" s="112"/>
      <c r="E286" s="112"/>
      <c r="F286" s="112"/>
      <c r="G286" s="112"/>
      <c r="H286" s="112"/>
      <c r="I286" s="112"/>
      <c r="J286" s="113"/>
      <c r="K286" s="114"/>
      <c r="L286" s="114"/>
      <c r="M286" s="114"/>
      <c r="N286" s="114"/>
      <c r="O286" s="61"/>
      <c r="P286" s="61"/>
      <c r="Q286" s="61"/>
      <c r="R286" s="61"/>
      <c r="S286" s="61"/>
      <c r="T286" s="61"/>
      <c r="U286" s="61"/>
      <c r="V286" s="61"/>
      <c r="W286" s="61"/>
      <c r="X286" s="61"/>
      <c r="Y286" s="61"/>
      <c r="Z286" s="115"/>
      <c r="AA286" s="115"/>
      <c r="AB286" s="115"/>
      <c r="AC286" s="115"/>
      <c r="AD286" s="115"/>
      <c r="AE286" s="115"/>
      <c r="AF286" s="115"/>
      <c r="AG286" s="115"/>
      <c r="AH286" s="115"/>
      <c r="AI286" s="115"/>
      <c r="AJ286" s="115"/>
      <c r="AK286" s="115"/>
    </row>
    <row r="287">
      <c r="A287" s="110"/>
      <c r="B287" s="110"/>
      <c r="C287" s="111"/>
      <c r="D287" s="112"/>
      <c r="E287" s="112"/>
      <c r="F287" s="112"/>
      <c r="G287" s="112"/>
      <c r="H287" s="112"/>
      <c r="I287" s="112"/>
      <c r="J287" s="113"/>
      <c r="K287" s="114"/>
      <c r="L287" s="114"/>
      <c r="M287" s="114"/>
      <c r="N287" s="114"/>
      <c r="O287" s="61"/>
      <c r="P287" s="61"/>
      <c r="Q287" s="61"/>
      <c r="R287" s="61"/>
      <c r="S287" s="61"/>
      <c r="T287" s="61"/>
      <c r="U287" s="61"/>
      <c r="V287" s="61"/>
      <c r="W287" s="61"/>
      <c r="X287" s="61"/>
      <c r="Y287" s="61"/>
      <c r="Z287" s="115"/>
      <c r="AA287" s="115"/>
      <c r="AB287" s="115"/>
      <c r="AC287" s="115"/>
      <c r="AD287" s="115"/>
      <c r="AE287" s="115"/>
      <c r="AF287" s="115"/>
      <c r="AG287" s="115"/>
      <c r="AH287" s="115"/>
      <c r="AI287" s="115"/>
      <c r="AJ287" s="115"/>
      <c r="AK287" s="115"/>
    </row>
    <row r="288">
      <c r="A288" s="110"/>
      <c r="B288" s="110"/>
      <c r="C288" s="111"/>
      <c r="D288" s="112"/>
      <c r="E288" s="112"/>
      <c r="F288" s="112"/>
      <c r="G288" s="112"/>
      <c r="H288" s="112"/>
      <c r="I288" s="112"/>
      <c r="J288" s="113"/>
      <c r="K288" s="114"/>
      <c r="L288" s="114"/>
      <c r="M288" s="114"/>
      <c r="N288" s="114"/>
      <c r="O288" s="61"/>
      <c r="P288" s="61"/>
      <c r="Q288" s="61"/>
      <c r="R288" s="61"/>
      <c r="S288" s="61"/>
      <c r="T288" s="61"/>
      <c r="U288" s="61"/>
      <c r="V288" s="61"/>
      <c r="W288" s="61"/>
      <c r="X288" s="61"/>
      <c r="Y288" s="61"/>
      <c r="Z288" s="115"/>
      <c r="AA288" s="115"/>
      <c r="AB288" s="115"/>
      <c r="AC288" s="115"/>
      <c r="AD288" s="115"/>
      <c r="AE288" s="115"/>
      <c r="AF288" s="115"/>
      <c r="AG288" s="115"/>
      <c r="AH288" s="115"/>
      <c r="AI288" s="115"/>
      <c r="AJ288" s="115"/>
      <c r="AK288" s="115"/>
    </row>
    <row r="289">
      <c r="A289" s="110"/>
      <c r="B289" s="110"/>
      <c r="C289" s="111"/>
      <c r="D289" s="112"/>
      <c r="E289" s="112"/>
      <c r="F289" s="112"/>
      <c r="G289" s="112"/>
      <c r="H289" s="112"/>
      <c r="I289" s="112"/>
      <c r="J289" s="113"/>
      <c r="K289" s="114"/>
      <c r="L289" s="114"/>
      <c r="M289" s="114"/>
      <c r="N289" s="114"/>
      <c r="O289" s="61"/>
      <c r="P289" s="61"/>
      <c r="Q289" s="61"/>
      <c r="R289" s="61"/>
      <c r="S289" s="61"/>
      <c r="T289" s="61"/>
      <c r="U289" s="61"/>
      <c r="V289" s="61"/>
      <c r="W289" s="61"/>
      <c r="X289" s="61"/>
      <c r="Y289" s="61"/>
      <c r="Z289" s="115"/>
      <c r="AA289" s="115"/>
      <c r="AB289" s="115"/>
      <c r="AC289" s="115"/>
      <c r="AD289" s="115"/>
      <c r="AE289" s="115"/>
      <c r="AF289" s="115"/>
      <c r="AG289" s="115"/>
      <c r="AH289" s="115"/>
      <c r="AI289" s="115"/>
      <c r="AJ289" s="115"/>
      <c r="AK289" s="115"/>
    </row>
    <row r="290">
      <c r="A290" s="110"/>
      <c r="B290" s="110"/>
      <c r="C290" s="111"/>
      <c r="D290" s="112"/>
      <c r="E290" s="112"/>
      <c r="F290" s="112"/>
      <c r="G290" s="112"/>
      <c r="H290" s="112"/>
      <c r="I290" s="112"/>
      <c r="J290" s="113"/>
      <c r="K290" s="114"/>
      <c r="L290" s="114"/>
      <c r="M290" s="114"/>
      <c r="N290" s="114"/>
      <c r="O290" s="61"/>
      <c r="P290" s="61"/>
      <c r="Q290" s="61"/>
      <c r="R290" s="61"/>
      <c r="S290" s="61"/>
      <c r="T290" s="61"/>
      <c r="U290" s="61"/>
      <c r="V290" s="61"/>
      <c r="W290" s="61"/>
      <c r="X290" s="61"/>
      <c r="Y290" s="61"/>
      <c r="Z290" s="115"/>
      <c r="AA290" s="115"/>
      <c r="AB290" s="115"/>
      <c r="AC290" s="115"/>
      <c r="AD290" s="115"/>
      <c r="AE290" s="115"/>
      <c r="AF290" s="115"/>
      <c r="AG290" s="115"/>
      <c r="AH290" s="115"/>
      <c r="AI290" s="115"/>
      <c r="AJ290" s="115"/>
      <c r="AK290" s="115"/>
    </row>
    <row r="291">
      <c r="A291" s="110"/>
      <c r="B291" s="110"/>
      <c r="C291" s="111"/>
      <c r="D291" s="112"/>
      <c r="E291" s="112"/>
      <c r="F291" s="112"/>
      <c r="G291" s="112"/>
      <c r="H291" s="112"/>
      <c r="I291" s="112"/>
      <c r="J291" s="113"/>
      <c r="K291" s="114"/>
      <c r="L291" s="114"/>
      <c r="M291" s="114"/>
      <c r="N291" s="114"/>
      <c r="O291" s="61"/>
      <c r="P291" s="61"/>
      <c r="Q291" s="61"/>
      <c r="R291" s="61"/>
      <c r="S291" s="61"/>
      <c r="T291" s="61"/>
      <c r="U291" s="61"/>
      <c r="V291" s="61"/>
      <c r="W291" s="61"/>
      <c r="X291" s="61"/>
      <c r="Y291" s="61"/>
      <c r="Z291" s="115"/>
      <c r="AA291" s="115"/>
      <c r="AB291" s="115"/>
      <c r="AC291" s="115"/>
      <c r="AD291" s="115"/>
      <c r="AE291" s="115"/>
      <c r="AF291" s="115"/>
      <c r="AG291" s="115"/>
      <c r="AH291" s="115"/>
      <c r="AI291" s="115"/>
      <c r="AJ291" s="115"/>
      <c r="AK291" s="115"/>
    </row>
    <row r="292">
      <c r="A292" s="110"/>
      <c r="B292" s="110"/>
      <c r="C292" s="111"/>
      <c r="D292" s="112"/>
      <c r="E292" s="112"/>
      <c r="F292" s="112"/>
      <c r="G292" s="112"/>
      <c r="H292" s="112"/>
      <c r="I292" s="112"/>
      <c r="J292" s="113"/>
      <c r="K292" s="114"/>
      <c r="L292" s="114"/>
      <c r="M292" s="114"/>
      <c r="N292" s="114"/>
      <c r="O292" s="61"/>
      <c r="P292" s="61"/>
      <c r="Q292" s="61"/>
      <c r="R292" s="61"/>
      <c r="S292" s="61"/>
      <c r="T292" s="61"/>
      <c r="U292" s="61"/>
      <c r="V292" s="61"/>
      <c r="W292" s="61"/>
      <c r="X292" s="61"/>
      <c r="Y292" s="61"/>
      <c r="Z292" s="115"/>
      <c r="AA292" s="115"/>
      <c r="AB292" s="115"/>
      <c r="AC292" s="115"/>
      <c r="AD292" s="115"/>
      <c r="AE292" s="115"/>
      <c r="AF292" s="115"/>
      <c r="AG292" s="115"/>
      <c r="AH292" s="115"/>
      <c r="AI292" s="115"/>
      <c r="AJ292" s="115"/>
      <c r="AK292" s="115"/>
    </row>
    <row r="293">
      <c r="A293" s="110"/>
      <c r="B293" s="110"/>
      <c r="C293" s="111"/>
      <c r="D293" s="112"/>
      <c r="E293" s="112"/>
      <c r="F293" s="112"/>
      <c r="G293" s="112"/>
      <c r="H293" s="112"/>
      <c r="I293" s="112"/>
      <c r="J293" s="113"/>
      <c r="K293" s="114"/>
      <c r="L293" s="114"/>
      <c r="M293" s="114"/>
      <c r="N293" s="114"/>
      <c r="O293" s="61"/>
      <c r="P293" s="61"/>
      <c r="Q293" s="61"/>
      <c r="R293" s="61"/>
      <c r="S293" s="61"/>
      <c r="T293" s="61"/>
      <c r="U293" s="61"/>
      <c r="V293" s="61"/>
      <c r="W293" s="61"/>
      <c r="X293" s="61"/>
      <c r="Y293" s="61"/>
      <c r="Z293" s="115"/>
      <c r="AA293" s="115"/>
      <c r="AB293" s="115"/>
      <c r="AC293" s="115"/>
      <c r="AD293" s="115"/>
      <c r="AE293" s="115"/>
      <c r="AF293" s="115"/>
      <c r="AG293" s="115"/>
      <c r="AH293" s="115"/>
      <c r="AI293" s="115"/>
      <c r="AJ293" s="115"/>
      <c r="AK293" s="115"/>
    </row>
    <row r="294">
      <c r="A294" s="110"/>
      <c r="B294" s="110"/>
      <c r="C294" s="111"/>
      <c r="D294" s="112"/>
      <c r="E294" s="112"/>
      <c r="F294" s="112"/>
      <c r="G294" s="112"/>
      <c r="H294" s="112"/>
      <c r="I294" s="112"/>
      <c r="J294" s="113"/>
      <c r="K294" s="114"/>
      <c r="L294" s="114"/>
      <c r="M294" s="114"/>
      <c r="N294" s="114"/>
      <c r="O294" s="61"/>
      <c r="P294" s="61"/>
      <c r="Q294" s="61"/>
      <c r="R294" s="61"/>
      <c r="S294" s="61"/>
      <c r="T294" s="61"/>
      <c r="U294" s="61"/>
      <c r="V294" s="61"/>
      <c r="W294" s="61"/>
      <c r="X294" s="61"/>
      <c r="Y294" s="61"/>
      <c r="Z294" s="115"/>
      <c r="AA294" s="115"/>
      <c r="AB294" s="115"/>
      <c r="AC294" s="115"/>
      <c r="AD294" s="115"/>
      <c r="AE294" s="115"/>
      <c r="AF294" s="115"/>
      <c r="AG294" s="115"/>
      <c r="AH294" s="115"/>
      <c r="AI294" s="115"/>
      <c r="AJ294" s="115"/>
      <c r="AK294" s="115"/>
    </row>
    <row r="295">
      <c r="A295" s="110"/>
      <c r="B295" s="110"/>
      <c r="C295" s="111"/>
      <c r="D295" s="112"/>
      <c r="E295" s="112"/>
      <c r="F295" s="112"/>
      <c r="G295" s="112"/>
      <c r="H295" s="112"/>
      <c r="I295" s="112"/>
      <c r="J295" s="113"/>
      <c r="K295" s="114"/>
      <c r="L295" s="114"/>
      <c r="M295" s="114"/>
      <c r="N295" s="114"/>
      <c r="O295" s="61"/>
      <c r="P295" s="61"/>
      <c r="Q295" s="61"/>
      <c r="R295" s="61"/>
      <c r="S295" s="61"/>
      <c r="T295" s="61"/>
      <c r="U295" s="61"/>
      <c r="V295" s="61"/>
      <c r="W295" s="61"/>
      <c r="X295" s="61"/>
      <c r="Y295" s="61"/>
      <c r="Z295" s="115"/>
      <c r="AA295" s="115"/>
      <c r="AB295" s="115"/>
      <c r="AC295" s="115"/>
      <c r="AD295" s="115"/>
      <c r="AE295" s="115"/>
      <c r="AF295" s="115"/>
      <c r="AG295" s="115"/>
      <c r="AH295" s="115"/>
      <c r="AI295" s="115"/>
      <c r="AJ295" s="115"/>
      <c r="AK295" s="115"/>
    </row>
    <row r="296">
      <c r="A296" s="110"/>
      <c r="B296" s="110"/>
      <c r="C296" s="111"/>
      <c r="D296" s="112"/>
      <c r="E296" s="112"/>
      <c r="F296" s="112"/>
      <c r="G296" s="112"/>
      <c r="H296" s="112"/>
      <c r="I296" s="112"/>
      <c r="J296" s="113"/>
      <c r="K296" s="114"/>
      <c r="L296" s="114"/>
      <c r="M296" s="114"/>
      <c r="N296" s="114"/>
      <c r="O296" s="61"/>
      <c r="P296" s="61"/>
      <c r="Q296" s="61"/>
      <c r="R296" s="61"/>
      <c r="S296" s="61"/>
      <c r="T296" s="61"/>
      <c r="U296" s="61"/>
      <c r="V296" s="61"/>
      <c r="W296" s="61"/>
      <c r="X296" s="61"/>
      <c r="Y296" s="61"/>
      <c r="Z296" s="115"/>
      <c r="AA296" s="115"/>
      <c r="AB296" s="115"/>
      <c r="AC296" s="115"/>
      <c r="AD296" s="115"/>
      <c r="AE296" s="115"/>
      <c r="AF296" s="115"/>
      <c r="AG296" s="115"/>
      <c r="AH296" s="115"/>
      <c r="AI296" s="115"/>
      <c r="AJ296" s="115"/>
      <c r="AK296" s="115"/>
    </row>
    <row r="297">
      <c r="A297" s="110"/>
      <c r="B297" s="110"/>
      <c r="C297" s="111"/>
      <c r="D297" s="112"/>
      <c r="E297" s="112"/>
      <c r="F297" s="112"/>
      <c r="G297" s="112"/>
      <c r="H297" s="112"/>
      <c r="I297" s="112"/>
      <c r="J297" s="113"/>
      <c r="K297" s="114"/>
      <c r="L297" s="114"/>
      <c r="M297" s="114"/>
      <c r="N297" s="114"/>
      <c r="O297" s="61"/>
      <c r="P297" s="61"/>
      <c r="Q297" s="61"/>
      <c r="R297" s="61"/>
      <c r="S297" s="61"/>
      <c r="T297" s="61"/>
      <c r="U297" s="61"/>
      <c r="V297" s="61"/>
      <c r="W297" s="61"/>
      <c r="X297" s="61"/>
      <c r="Y297" s="61"/>
      <c r="Z297" s="115"/>
      <c r="AA297" s="115"/>
      <c r="AB297" s="115"/>
      <c r="AC297" s="115"/>
      <c r="AD297" s="115"/>
      <c r="AE297" s="115"/>
      <c r="AF297" s="115"/>
      <c r="AG297" s="115"/>
      <c r="AH297" s="115"/>
      <c r="AI297" s="115"/>
      <c r="AJ297" s="115"/>
      <c r="AK297" s="115"/>
    </row>
    <row r="298">
      <c r="A298" s="110"/>
      <c r="B298" s="110"/>
      <c r="C298" s="111"/>
      <c r="D298" s="112"/>
      <c r="E298" s="112"/>
      <c r="F298" s="112"/>
      <c r="G298" s="112"/>
      <c r="H298" s="112"/>
      <c r="I298" s="112"/>
      <c r="J298" s="113"/>
      <c r="K298" s="114"/>
      <c r="L298" s="114"/>
      <c r="M298" s="114"/>
      <c r="N298" s="114"/>
      <c r="O298" s="61"/>
      <c r="P298" s="61"/>
      <c r="Q298" s="61"/>
      <c r="R298" s="61"/>
      <c r="S298" s="61"/>
      <c r="T298" s="61"/>
      <c r="U298" s="61"/>
      <c r="V298" s="61"/>
      <c r="W298" s="61"/>
      <c r="X298" s="61"/>
      <c r="Y298" s="61"/>
      <c r="Z298" s="115"/>
      <c r="AA298" s="115"/>
      <c r="AB298" s="115"/>
      <c r="AC298" s="115"/>
      <c r="AD298" s="115"/>
      <c r="AE298" s="115"/>
      <c r="AF298" s="115"/>
      <c r="AG298" s="115"/>
      <c r="AH298" s="115"/>
      <c r="AI298" s="115"/>
      <c r="AJ298" s="115"/>
      <c r="AK298" s="115"/>
    </row>
    <row r="299">
      <c r="A299" s="110"/>
      <c r="B299" s="110"/>
      <c r="C299" s="111"/>
      <c r="D299" s="112"/>
      <c r="E299" s="112"/>
      <c r="F299" s="112"/>
      <c r="G299" s="112"/>
      <c r="H299" s="112"/>
      <c r="I299" s="112"/>
      <c r="J299" s="113"/>
      <c r="K299" s="114"/>
      <c r="L299" s="114"/>
      <c r="M299" s="114"/>
      <c r="N299" s="114"/>
      <c r="O299" s="61"/>
      <c r="P299" s="61"/>
      <c r="Q299" s="61"/>
      <c r="R299" s="61"/>
      <c r="S299" s="61"/>
      <c r="T299" s="61"/>
      <c r="U299" s="61"/>
      <c r="V299" s="61"/>
      <c r="W299" s="61"/>
      <c r="X299" s="61"/>
      <c r="Y299" s="61"/>
      <c r="Z299" s="115"/>
      <c r="AA299" s="115"/>
      <c r="AB299" s="115"/>
      <c r="AC299" s="115"/>
      <c r="AD299" s="115"/>
      <c r="AE299" s="115"/>
      <c r="AF299" s="115"/>
      <c r="AG299" s="115"/>
      <c r="AH299" s="115"/>
      <c r="AI299" s="115"/>
      <c r="AJ299" s="115"/>
      <c r="AK299" s="115"/>
    </row>
    <row r="300">
      <c r="A300" s="110"/>
      <c r="B300" s="110"/>
      <c r="C300" s="111"/>
      <c r="D300" s="112"/>
      <c r="E300" s="112"/>
      <c r="F300" s="112"/>
      <c r="G300" s="112"/>
      <c r="H300" s="112"/>
      <c r="I300" s="112"/>
      <c r="J300" s="113"/>
      <c r="K300" s="114"/>
      <c r="L300" s="114"/>
      <c r="M300" s="114"/>
      <c r="N300" s="114"/>
      <c r="O300" s="61"/>
      <c r="P300" s="61"/>
      <c r="Q300" s="61"/>
      <c r="R300" s="61"/>
      <c r="S300" s="61"/>
      <c r="T300" s="61"/>
      <c r="U300" s="61"/>
      <c r="V300" s="61"/>
      <c r="W300" s="61"/>
      <c r="X300" s="61"/>
      <c r="Y300" s="61"/>
      <c r="Z300" s="115"/>
      <c r="AA300" s="115"/>
      <c r="AB300" s="115"/>
      <c r="AC300" s="115"/>
      <c r="AD300" s="115"/>
      <c r="AE300" s="115"/>
      <c r="AF300" s="115"/>
      <c r="AG300" s="115"/>
      <c r="AH300" s="115"/>
      <c r="AI300" s="115"/>
      <c r="AJ300" s="115"/>
      <c r="AK300" s="115"/>
    </row>
    <row r="301">
      <c r="A301" s="110"/>
      <c r="B301" s="110"/>
      <c r="C301" s="111"/>
      <c r="D301" s="112"/>
      <c r="E301" s="112"/>
      <c r="F301" s="112"/>
      <c r="G301" s="112"/>
      <c r="H301" s="112"/>
      <c r="I301" s="112"/>
      <c r="J301" s="113"/>
      <c r="K301" s="114"/>
      <c r="L301" s="114"/>
      <c r="M301" s="114"/>
      <c r="N301" s="114"/>
      <c r="O301" s="61"/>
      <c r="P301" s="61"/>
      <c r="Q301" s="61"/>
      <c r="R301" s="61"/>
      <c r="S301" s="61"/>
      <c r="T301" s="61"/>
      <c r="U301" s="61"/>
      <c r="V301" s="61"/>
      <c r="W301" s="61"/>
      <c r="X301" s="61"/>
      <c r="Y301" s="61"/>
      <c r="Z301" s="115"/>
      <c r="AA301" s="115"/>
      <c r="AB301" s="115"/>
      <c r="AC301" s="115"/>
      <c r="AD301" s="115"/>
      <c r="AE301" s="115"/>
      <c r="AF301" s="115"/>
      <c r="AG301" s="115"/>
      <c r="AH301" s="115"/>
      <c r="AI301" s="115"/>
      <c r="AJ301" s="115"/>
      <c r="AK301" s="115"/>
    </row>
    <row r="302">
      <c r="A302" s="110"/>
      <c r="B302" s="110"/>
      <c r="C302" s="111"/>
      <c r="D302" s="112"/>
      <c r="E302" s="112"/>
      <c r="F302" s="112"/>
      <c r="G302" s="112"/>
      <c r="H302" s="112"/>
      <c r="I302" s="112"/>
      <c r="J302" s="113"/>
      <c r="K302" s="114"/>
      <c r="L302" s="114"/>
      <c r="M302" s="114"/>
      <c r="N302" s="114"/>
      <c r="O302" s="61"/>
      <c r="P302" s="61"/>
      <c r="Q302" s="61"/>
      <c r="R302" s="61"/>
      <c r="S302" s="61"/>
      <c r="T302" s="61"/>
      <c r="U302" s="61"/>
      <c r="V302" s="61"/>
      <c r="W302" s="61"/>
      <c r="X302" s="61"/>
      <c r="Y302" s="61"/>
      <c r="Z302" s="115"/>
      <c r="AA302" s="115"/>
      <c r="AB302" s="115"/>
      <c r="AC302" s="115"/>
      <c r="AD302" s="115"/>
      <c r="AE302" s="115"/>
      <c r="AF302" s="115"/>
      <c r="AG302" s="115"/>
      <c r="AH302" s="115"/>
      <c r="AI302" s="115"/>
      <c r="AJ302" s="115"/>
      <c r="AK302" s="115"/>
    </row>
    <row r="303">
      <c r="A303" s="110"/>
      <c r="B303" s="110"/>
      <c r="C303" s="111"/>
      <c r="D303" s="112"/>
      <c r="E303" s="112"/>
      <c r="F303" s="112"/>
      <c r="G303" s="112"/>
      <c r="H303" s="112"/>
      <c r="I303" s="112"/>
      <c r="J303" s="113"/>
      <c r="K303" s="114"/>
      <c r="L303" s="114"/>
      <c r="M303" s="114"/>
      <c r="N303" s="114"/>
      <c r="O303" s="61"/>
      <c r="P303" s="61"/>
      <c r="Q303" s="61"/>
      <c r="R303" s="61"/>
      <c r="S303" s="61"/>
      <c r="T303" s="61"/>
      <c r="U303" s="61"/>
      <c r="V303" s="61"/>
      <c r="W303" s="61"/>
      <c r="X303" s="61"/>
      <c r="Y303" s="61"/>
      <c r="Z303" s="115"/>
      <c r="AA303" s="115"/>
      <c r="AB303" s="115"/>
      <c r="AC303" s="115"/>
      <c r="AD303" s="115"/>
      <c r="AE303" s="115"/>
      <c r="AF303" s="115"/>
      <c r="AG303" s="115"/>
      <c r="AH303" s="115"/>
      <c r="AI303" s="115"/>
      <c r="AJ303" s="115"/>
      <c r="AK303" s="115"/>
    </row>
    <row r="304">
      <c r="A304" s="110"/>
      <c r="B304" s="110"/>
      <c r="C304" s="111"/>
      <c r="D304" s="112"/>
      <c r="E304" s="112"/>
      <c r="F304" s="112"/>
      <c r="G304" s="112"/>
      <c r="H304" s="112"/>
      <c r="I304" s="112"/>
      <c r="J304" s="113"/>
      <c r="K304" s="114"/>
      <c r="L304" s="114"/>
      <c r="M304" s="114"/>
      <c r="N304" s="114"/>
      <c r="O304" s="61"/>
      <c r="P304" s="61"/>
      <c r="Q304" s="61"/>
      <c r="R304" s="61"/>
      <c r="S304" s="61"/>
      <c r="T304" s="61"/>
      <c r="U304" s="61"/>
      <c r="V304" s="61"/>
      <c r="W304" s="61"/>
      <c r="X304" s="61"/>
      <c r="Y304" s="61"/>
      <c r="Z304" s="115"/>
      <c r="AA304" s="115"/>
      <c r="AB304" s="115"/>
      <c r="AC304" s="115"/>
      <c r="AD304" s="115"/>
      <c r="AE304" s="115"/>
      <c r="AF304" s="115"/>
      <c r="AG304" s="115"/>
      <c r="AH304" s="115"/>
      <c r="AI304" s="115"/>
      <c r="AJ304" s="115"/>
      <c r="AK304" s="115"/>
    </row>
    <row r="305">
      <c r="A305" s="110"/>
      <c r="B305" s="110"/>
      <c r="C305" s="111"/>
      <c r="D305" s="112"/>
      <c r="E305" s="112"/>
      <c r="F305" s="112"/>
      <c r="G305" s="112"/>
      <c r="H305" s="112"/>
      <c r="I305" s="112"/>
      <c r="J305" s="113"/>
      <c r="K305" s="114"/>
      <c r="L305" s="114"/>
      <c r="M305" s="114"/>
      <c r="N305" s="114"/>
      <c r="O305" s="61"/>
      <c r="P305" s="61"/>
      <c r="Q305" s="61"/>
      <c r="R305" s="61"/>
      <c r="S305" s="61"/>
      <c r="T305" s="61"/>
      <c r="U305" s="61"/>
      <c r="V305" s="61"/>
      <c r="W305" s="61"/>
      <c r="X305" s="61"/>
      <c r="Y305" s="61"/>
      <c r="Z305" s="115"/>
      <c r="AA305" s="115"/>
      <c r="AB305" s="115"/>
      <c r="AC305" s="115"/>
      <c r="AD305" s="115"/>
      <c r="AE305" s="115"/>
      <c r="AF305" s="115"/>
      <c r="AG305" s="115"/>
      <c r="AH305" s="115"/>
      <c r="AI305" s="115"/>
      <c r="AJ305" s="115"/>
      <c r="AK305" s="115"/>
    </row>
    <row r="306">
      <c r="A306" s="110"/>
      <c r="B306" s="110"/>
      <c r="C306" s="111"/>
      <c r="D306" s="112"/>
      <c r="E306" s="112"/>
      <c r="F306" s="112"/>
      <c r="G306" s="112"/>
      <c r="H306" s="112"/>
      <c r="I306" s="112"/>
      <c r="J306" s="113"/>
      <c r="K306" s="114"/>
      <c r="L306" s="114"/>
      <c r="M306" s="114"/>
      <c r="N306" s="114"/>
      <c r="O306" s="61"/>
      <c r="P306" s="61"/>
      <c r="Q306" s="61"/>
      <c r="R306" s="61"/>
      <c r="S306" s="61"/>
      <c r="T306" s="61"/>
      <c r="U306" s="61"/>
      <c r="V306" s="61"/>
      <c r="W306" s="61"/>
      <c r="X306" s="61"/>
      <c r="Y306" s="61"/>
      <c r="Z306" s="115"/>
      <c r="AA306" s="115"/>
      <c r="AB306" s="115"/>
      <c r="AC306" s="115"/>
      <c r="AD306" s="115"/>
      <c r="AE306" s="115"/>
      <c r="AF306" s="115"/>
      <c r="AG306" s="115"/>
      <c r="AH306" s="115"/>
      <c r="AI306" s="115"/>
      <c r="AJ306" s="115"/>
      <c r="AK306" s="115"/>
    </row>
    <row r="307">
      <c r="A307" s="110"/>
      <c r="B307" s="110"/>
      <c r="C307" s="111"/>
      <c r="D307" s="112"/>
      <c r="E307" s="112"/>
      <c r="F307" s="112"/>
      <c r="G307" s="112"/>
      <c r="H307" s="112"/>
      <c r="I307" s="112"/>
      <c r="J307" s="113"/>
      <c r="K307" s="114"/>
      <c r="L307" s="114"/>
      <c r="M307" s="114"/>
      <c r="N307" s="114"/>
      <c r="O307" s="61"/>
      <c r="P307" s="61"/>
      <c r="Q307" s="61"/>
      <c r="R307" s="61"/>
      <c r="S307" s="61"/>
      <c r="T307" s="61"/>
      <c r="U307" s="61"/>
      <c r="V307" s="61"/>
      <c r="W307" s="61"/>
      <c r="X307" s="61"/>
      <c r="Y307" s="61"/>
      <c r="Z307" s="115"/>
      <c r="AA307" s="115"/>
      <c r="AB307" s="115"/>
      <c r="AC307" s="115"/>
      <c r="AD307" s="115"/>
      <c r="AE307" s="115"/>
      <c r="AF307" s="115"/>
      <c r="AG307" s="115"/>
      <c r="AH307" s="115"/>
      <c r="AI307" s="115"/>
      <c r="AJ307" s="115"/>
      <c r="AK307" s="115"/>
    </row>
    <row r="308">
      <c r="A308" s="110"/>
      <c r="B308" s="110"/>
      <c r="C308" s="111"/>
      <c r="D308" s="112"/>
      <c r="E308" s="112"/>
      <c r="F308" s="112"/>
      <c r="G308" s="112"/>
      <c r="H308" s="112"/>
      <c r="I308" s="112"/>
      <c r="J308" s="113"/>
      <c r="K308" s="114"/>
      <c r="L308" s="114"/>
      <c r="M308" s="114"/>
      <c r="N308" s="114"/>
      <c r="O308" s="61"/>
      <c r="P308" s="61"/>
      <c r="Q308" s="61"/>
      <c r="R308" s="61"/>
      <c r="S308" s="61"/>
      <c r="T308" s="61"/>
      <c r="U308" s="61"/>
      <c r="V308" s="61"/>
      <c r="W308" s="61"/>
      <c r="X308" s="61"/>
      <c r="Y308" s="61"/>
      <c r="Z308" s="115"/>
      <c r="AA308" s="115"/>
      <c r="AB308" s="115"/>
      <c r="AC308" s="115"/>
      <c r="AD308" s="115"/>
      <c r="AE308" s="115"/>
      <c r="AF308" s="115"/>
      <c r="AG308" s="115"/>
      <c r="AH308" s="115"/>
      <c r="AI308" s="115"/>
      <c r="AJ308" s="115"/>
      <c r="AK308" s="115"/>
    </row>
    <row r="309">
      <c r="A309" s="110"/>
      <c r="B309" s="110"/>
      <c r="C309" s="111"/>
      <c r="D309" s="112"/>
      <c r="E309" s="112"/>
      <c r="F309" s="112"/>
      <c r="G309" s="112"/>
      <c r="H309" s="112"/>
      <c r="I309" s="112"/>
      <c r="J309" s="113"/>
      <c r="K309" s="114"/>
      <c r="L309" s="114"/>
      <c r="M309" s="114"/>
      <c r="N309" s="114"/>
      <c r="O309" s="61"/>
      <c r="P309" s="61"/>
      <c r="Q309" s="61"/>
      <c r="R309" s="61"/>
      <c r="S309" s="61"/>
      <c r="T309" s="61"/>
      <c r="U309" s="61"/>
      <c r="V309" s="61"/>
      <c r="W309" s="61"/>
      <c r="X309" s="61"/>
      <c r="Y309" s="61"/>
      <c r="Z309" s="115"/>
      <c r="AA309" s="115"/>
      <c r="AB309" s="115"/>
      <c r="AC309" s="115"/>
      <c r="AD309" s="115"/>
      <c r="AE309" s="115"/>
      <c r="AF309" s="115"/>
      <c r="AG309" s="115"/>
      <c r="AH309" s="115"/>
      <c r="AI309" s="115"/>
      <c r="AJ309" s="115"/>
      <c r="AK309" s="115"/>
    </row>
    <row r="310">
      <c r="A310" s="110"/>
      <c r="B310" s="110"/>
      <c r="C310" s="111"/>
      <c r="D310" s="112"/>
      <c r="E310" s="112"/>
      <c r="F310" s="112"/>
      <c r="G310" s="112"/>
      <c r="H310" s="112"/>
      <c r="I310" s="112"/>
      <c r="J310" s="113"/>
      <c r="K310" s="114"/>
      <c r="L310" s="114"/>
      <c r="M310" s="114"/>
      <c r="N310" s="114"/>
      <c r="O310" s="61"/>
      <c r="P310" s="61"/>
      <c r="Q310" s="61"/>
      <c r="R310" s="61"/>
      <c r="S310" s="61"/>
      <c r="T310" s="61"/>
      <c r="U310" s="61"/>
      <c r="V310" s="61"/>
      <c r="W310" s="61"/>
      <c r="X310" s="61"/>
      <c r="Y310" s="61"/>
      <c r="Z310" s="115"/>
      <c r="AA310" s="115"/>
      <c r="AB310" s="115"/>
      <c r="AC310" s="115"/>
      <c r="AD310" s="115"/>
      <c r="AE310" s="115"/>
      <c r="AF310" s="115"/>
      <c r="AG310" s="115"/>
      <c r="AH310" s="115"/>
      <c r="AI310" s="115"/>
      <c r="AJ310" s="115"/>
      <c r="AK310" s="115"/>
    </row>
    <row r="311">
      <c r="A311" s="110"/>
      <c r="B311" s="110"/>
      <c r="C311" s="111"/>
      <c r="D311" s="112"/>
      <c r="E311" s="112"/>
      <c r="F311" s="112"/>
      <c r="G311" s="112"/>
      <c r="H311" s="112"/>
      <c r="I311" s="112"/>
      <c r="J311" s="113"/>
      <c r="K311" s="114"/>
      <c r="L311" s="114"/>
      <c r="M311" s="114"/>
      <c r="N311" s="114"/>
      <c r="O311" s="61"/>
      <c r="P311" s="61"/>
      <c r="Q311" s="61"/>
      <c r="R311" s="61"/>
      <c r="S311" s="61"/>
      <c r="T311" s="61"/>
      <c r="U311" s="61"/>
      <c r="V311" s="61"/>
      <c r="W311" s="61"/>
      <c r="X311" s="61"/>
      <c r="Y311" s="61"/>
      <c r="Z311" s="115"/>
      <c r="AA311" s="115"/>
      <c r="AB311" s="115"/>
      <c r="AC311" s="115"/>
      <c r="AD311" s="115"/>
      <c r="AE311" s="115"/>
      <c r="AF311" s="115"/>
      <c r="AG311" s="115"/>
      <c r="AH311" s="115"/>
      <c r="AI311" s="115"/>
      <c r="AJ311" s="115"/>
      <c r="AK311" s="115"/>
    </row>
    <row r="312">
      <c r="A312" s="110"/>
      <c r="B312" s="110"/>
      <c r="C312" s="111"/>
      <c r="D312" s="112"/>
      <c r="E312" s="112"/>
      <c r="F312" s="112"/>
      <c r="G312" s="112"/>
      <c r="H312" s="112"/>
      <c r="I312" s="112"/>
      <c r="J312" s="113"/>
      <c r="K312" s="114"/>
      <c r="L312" s="114"/>
      <c r="M312" s="114"/>
      <c r="N312" s="114"/>
      <c r="O312" s="61"/>
      <c r="P312" s="61"/>
      <c r="Q312" s="61"/>
      <c r="R312" s="61"/>
      <c r="S312" s="61"/>
      <c r="T312" s="61"/>
      <c r="U312" s="61"/>
      <c r="V312" s="61"/>
      <c r="W312" s="61"/>
      <c r="X312" s="61"/>
      <c r="Y312" s="61"/>
      <c r="Z312" s="115"/>
      <c r="AA312" s="115"/>
      <c r="AB312" s="115"/>
      <c r="AC312" s="115"/>
      <c r="AD312" s="115"/>
      <c r="AE312" s="115"/>
      <c r="AF312" s="115"/>
      <c r="AG312" s="115"/>
      <c r="AH312" s="115"/>
      <c r="AI312" s="115"/>
      <c r="AJ312" s="115"/>
      <c r="AK312" s="115"/>
    </row>
    <row r="313">
      <c r="A313" s="110"/>
      <c r="B313" s="110"/>
      <c r="C313" s="111"/>
      <c r="D313" s="112"/>
      <c r="E313" s="112"/>
      <c r="F313" s="112"/>
      <c r="G313" s="112"/>
      <c r="H313" s="112"/>
      <c r="I313" s="112"/>
      <c r="J313" s="113"/>
      <c r="K313" s="114"/>
      <c r="L313" s="114"/>
      <c r="M313" s="114"/>
      <c r="N313" s="114"/>
      <c r="O313" s="61"/>
      <c r="P313" s="61"/>
      <c r="Q313" s="61"/>
      <c r="R313" s="61"/>
      <c r="S313" s="61"/>
      <c r="T313" s="61"/>
      <c r="U313" s="61"/>
      <c r="V313" s="61"/>
      <c r="W313" s="61"/>
      <c r="X313" s="61"/>
      <c r="Y313" s="61"/>
      <c r="Z313" s="115"/>
      <c r="AA313" s="115"/>
      <c r="AB313" s="115"/>
      <c r="AC313" s="115"/>
      <c r="AD313" s="115"/>
      <c r="AE313" s="115"/>
      <c r="AF313" s="115"/>
      <c r="AG313" s="115"/>
      <c r="AH313" s="115"/>
      <c r="AI313" s="115"/>
      <c r="AJ313" s="115"/>
      <c r="AK313" s="115"/>
    </row>
    <row r="314">
      <c r="A314" s="110"/>
      <c r="B314" s="110"/>
      <c r="C314" s="111"/>
      <c r="D314" s="112"/>
      <c r="E314" s="112"/>
      <c r="F314" s="112"/>
      <c r="G314" s="112"/>
      <c r="H314" s="112"/>
      <c r="I314" s="112"/>
      <c r="J314" s="113"/>
      <c r="K314" s="114"/>
      <c r="L314" s="114"/>
      <c r="M314" s="114"/>
      <c r="N314" s="114"/>
      <c r="O314" s="61"/>
      <c r="P314" s="61"/>
      <c r="Q314" s="61"/>
      <c r="R314" s="61"/>
      <c r="S314" s="61"/>
      <c r="T314" s="61"/>
      <c r="U314" s="61"/>
      <c r="V314" s="61"/>
      <c r="W314" s="61"/>
      <c r="X314" s="61"/>
      <c r="Y314" s="61"/>
      <c r="Z314" s="115"/>
      <c r="AA314" s="115"/>
      <c r="AB314" s="115"/>
      <c r="AC314" s="115"/>
      <c r="AD314" s="115"/>
      <c r="AE314" s="115"/>
      <c r="AF314" s="115"/>
      <c r="AG314" s="115"/>
      <c r="AH314" s="115"/>
      <c r="AI314" s="115"/>
      <c r="AJ314" s="115"/>
      <c r="AK314" s="115"/>
    </row>
    <row r="315">
      <c r="A315" s="110"/>
      <c r="B315" s="110"/>
      <c r="C315" s="111"/>
      <c r="D315" s="112"/>
      <c r="E315" s="112"/>
      <c r="F315" s="112"/>
      <c r="G315" s="112"/>
      <c r="H315" s="112"/>
      <c r="I315" s="112"/>
      <c r="J315" s="113"/>
      <c r="K315" s="114"/>
      <c r="L315" s="114"/>
      <c r="M315" s="114"/>
      <c r="N315" s="114"/>
      <c r="O315" s="61"/>
      <c r="P315" s="61"/>
      <c r="Q315" s="61"/>
      <c r="R315" s="61"/>
      <c r="S315" s="61"/>
      <c r="T315" s="61"/>
      <c r="U315" s="61"/>
      <c r="V315" s="61"/>
      <c r="W315" s="61"/>
      <c r="X315" s="61"/>
      <c r="Y315" s="61"/>
      <c r="Z315" s="115"/>
      <c r="AA315" s="115"/>
      <c r="AB315" s="115"/>
      <c r="AC315" s="115"/>
      <c r="AD315" s="115"/>
      <c r="AE315" s="115"/>
      <c r="AF315" s="115"/>
      <c r="AG315" s="115"/>
      <c r="AH315" s="115"/>
      <c r="AI315" s="115"/>
      <c r="AJ315" s="115"/>
      <c r="AK315" s="115"/>
    </row>
    <row r="316">
      <c r="A316" s="110"/>
      <c r="B316" s="110"/>
      <c r="C316" s="111"/>
      <c r="D316" s="112"/>
      <c r="E316" s="112"/>
      <c r="F316" s="112"/>
      <c r="G316" s="112"/>
      <c r="H316" s="112"/>
      <c r="I316" s="112"/>
      <c r="J316" s="113"/>
      <c r="K316" s="114"/>
      <c r="L316" s="114"/>
      <c r="M316" s="114"/>
      <c r="N316" s="114"/>
      <c r="O316" s="61"/>
      <c r="P316" s="61"/>
      <c r="Q316" s="61"/>
      <c r="R316" s="61"/>
      <c r="S316" s="61"/>
      <c r="T316" s="61"/>
      <c r="U316" s="61"/>
      <c r="V316" s="61"/>
      <c r="W316" s="61"/>
      <c r="X316" s="61"/>
      <c r="Y316" s="61"/>
      <c r="Z316" s="115"/>
      <c r="AA316" s="115"/>
      <c r="AB316" s="115"/>
      <c r="AC316" s="115"/>
      <c r="AD316" s="115"/>
      <c r="AE316" s="115"/>
      <c r="AF316" s="115"/>
      <c r="AG316" s="115"/>
      <c r="AH316" s="115"/>
      <c r="AI316" s="115"/>
      <c r="AJ316" s="115"/>
      <c r="AK316" s="115"/>
    </row>
    <row r="317">
      <c r="A317" s="110"/>
      <c r="B317" s="110"/>
      <c r="C317" s="111"/>
      <c r="D317" s="112"/>
      <c r="E317" s="112"/>
      <c r="F317" s="112"/>
      <c r="G317" s="112"/>
      <c r="H317" s="112"/>
      <c r="I317" s="112"/>
      <c r="J317" s="113"/>
      <c r="K317" s="114"/>
      <c r="L317" s="114"/>
      <c r="M317" s="114"/>
      <c r="N317" s="114"/>
      <c r="O317" s="61"/>
      <c r="P317" s="61"/>
      <c r="Q317" s="61"/>
      <c r="R317" s="61"/>
      <c r="S317" s="61"/>
      <c r="T317" s="61"/>
      <c r="U317" s="61"/>
      <c r="V317" s="61"/>
      <c r="W317" s="61"/>
      <c r="X317" s="61"/>
      <c r="Y317" s="61"/>
      <c r="Z317" s="115"/>
      <c r="AA317" s="115"/>
      <c r="AB317" s="115"/>
      <c r="AC317" s="115"/>
      <c r="AD317" s="115"/>
      <c r="AE317" s="115"/>
      <c r="AF317" s="115"/>
      <c r="AG317" s="115"/>
      <c r="AH317" s="115"/>
      <c r="AI317" s="115"/>
      <c r="AJ317" s="115"/>
      <c r="AK317" s="115"/>
    </row>
    <row r="318">
      <c r="A318" s="110"/>
      <c r="B318" s="110"/>
      <c r="C318" s="111"/>
      <c r="D318" s="112"/>
      <c r="E318" s="112"/>
      <c r="F318" s="112"/>
      <c r="G318" s="112"/>
      <c r="H318" s="112"/>
      <c r="I318" s="112"/>
      <c r="J318" s="113"/>
      <c r="K318" s="114"/>
      <c r="L318" s="114"/>
      <c r="M318" s="114"/>
      <c r="N318" s="114"/>
      <c r="O318" s="61"/>
      <c r="P318" s="61"/>
      <c r="Q318" s="61"/>
      <c r="R318" s="61"/>
      <c r="S318" s="61"/>
      <c r="T318" s="61"/>
      <c r="U318" s="61"/>
      <c r="V318" s="61"/>
      <c r="W318" s="61"/>
      <c r="X318" s="61"/>
      <c r="Y318" s="61"/>
      <c r="Z318" s="115"/>
      <c r="AA318" s="115"/>
      <c r="AB318" s="115"/>
      <c r="AC318" s="115"/>
      <c r="AD318" s="115"/>
      <c r="AE318" s="115"/>
      <c r="AF318" s="115"/>
      <c r="AG318" s="115"/>
      <c r="AH318" s="115"/>
      <c r="AI318" s="115"/>
      <c r="AJ318" s="115"/>
      <c r="AK318" s="115"/>
    </row>
    <row r="319">
      <c r="A319" s="110"/>
      <c r="B319" s="110"/>
      <c r="C319" s="111"/>
      <c r="D319" s="112"/>
      <c r="E319" s="112"/>
      <c r="F319" s="112"/>
      <c r="G319" s="112"/>
      <c r="H319" s="112"/>
      <c r="I319" s="112"/>
      <c r="J319" s="113"/>
      <c r="K319" s="114"/>
      <c r="L319" s="114"/>
      <c r="M319" s="114"/>
      <c r="N319" s="114"/>
      <c r="O319" s="61"/>
      <c r="P319" s="61"/>
      <c r="Q319" s="61"/>
      <c r="R319" s="61"/>
      <c r="S319" s="61"/>
      <c r="T319" s="61"/>
      <c r="U319" s="61"/>
      <c r="V319" s="61"/>
      <c r="W319" s="61"/>
      <c r="X319" s="61"/>
      <c r="Y319" s="61"/>
      <c r="Z319" s="115"/>
      <c r="AA319" s="115"/>
      <c r="AB319" s="115"/>
      <c r="AC319" s="115"/>
      <c r="AD319" s="115"/>
      <c r="AE319" s="115"/>
      <c r="AF319" s="115"/>
      <c r="AG319" s="115"/>
      <c r="AH319" s="115"/>
      <c r="AI319" s="115"/>
      <c r="AJ319" s="115"/>
      <c r="AK319" s="115"/>
    </row>
    <row r="320">
      <c r="A320" s="110"/>
      <c r="B320" s="110"/>
      <c r="C320" s="111"/>
      <c r="D320" s="112"/>
      <c r="E320" s="112"/>
      <c r="F320" s="112"/>
      <c r="G320" s="112"/>
      <c r="H320" s="112"/>
      <c r="I320" s="112"/>
      <c r="J320" s="113"/>
      <c r="K320" s="114"/>
      <c r="L320" s="114"/>
      <c r="M320" s="114"/>
      <c r="N320" s="114"/>
      <c r="O320" s="61"/>
      <c r="P320" s="61"/>
      <c r="Q320" s="61"/>
      <c r="R320" s="61"/>
      <c r="S320" s="61"/>
      <c r="T320" s="61"/>
      <c r="U320" s="61"/>
      <c r="V320" s="61"/>
      <c r="W320" s="61"/>
      <c r="X320" s="61"/>
      <c r="Y320" s="61"/>
      <c r="Z320" s="115"/>
      <c r="AA320" s="115"/>
      <c r="AB320" s="115"/>
      <c r="AC320" s="115"/>
      <c r="AD320" s="115"/>
      <c r="AE320" s="115"/>
      <c r="AF320" s="115"/>
      <c r="AG320" s="115"/>
      <c r="AH320" s="115"/>
      <c r="AI320" s="115"/>
      <c r="AJ320" s="115"/>
      <c r="AK320" s="115"/>
    </row>
    <row r="321">
      <c r="A321" s="110"/>
      <c r="B321" s="110"/>
      <c r="C321" s="111"/>
      <c r="D321" s="112"/>
      <c r="E321" s="112"/>
      <c r="F321" s="112"/>
      <c r="G321" s="112"/>
      <c r="H321" s="112"/>
      <c r="I321" s="112"/>
      <c r="J321" s="113"/>
      <c r="K321" s="114"/>
      <c r="L321" s="114"/>
      <c r="M321" s="114"/>
      <c r="N321" s="114"/>
      <c r="O321" s="61"/>
      <c r="P321" s="61"/>
      <c r="Q321" s="61"/>
      <c r="R321" s="61"/>
      <c r="S321" s="61"/>
      <c r="T321" s="61"/>
      <c r="U321" s="61"/>
      <c r="V321" s="61"/>
      <c r="W321" s="61"/>
      <c r="X321" s="61"/>
      <c r="Y321" s="61"/>
      <c r="Z321" s="115"/>
      <c r="AA321" s="115"/>
      <c r="AB321" s="115"/>
      <c r="AC321" s="115"/>
      <c r="AD321" s="115"/>
      <c r="AE321" s="115"/>
      <c r="AF321" s="115"/>
      <c r="AG321" s="115"/>
      <c r="AH321" s="115"/>
      <c r="AI321" s="115"/>
      <c r="AJ321" s="115"/>
      <c r="AK321" s="115"/>
    </row>
    <row r="322">
      <c r="A322" s="110"/>
      <c r="B322" s="110"/>
      <c r="C322" s="111"/>
      <c r="D322" s="112"/>
      <c r="E322" s="112"/>
      <c r="F322" s="112"/>
      <c r="G322" s="112"/>
      <c r="H322" s="112"/>
      <c r="I322" s="112"/>
      <c r="J322" s="113"/>
      <c r="K322" s="114"/>
      <c r="L322" s="114"/>
      <c r="M322" s="114"/>
      <c r="N322" s="114"/>
      <c r="O322" s="61"/>
      <c r="P322" s="61"/>
      <c r="Q322" s="61"/>
      <c r="R322" s="61"/>
      <c r="S322" s="61"/>
      <c r="T322" s="61"/>
      <c r="U322" s="61"/>
      <c r="V322" s="61"/>
      <c r="W322" s="61"/>
      <c r="X322" s="61"/>
      <c r="Y322" s="61"/>
      <c r="Z322" s="115"/>
      <c r="AA322" s="115"/>
      <c r="AB322" s="115"/>
      <c r="AC322" s="115"/>
      <c r="AD322" s="115"/>
      <c r="AE322" s="115"/>
      <c r="AF322" s="115"/>
      <c r="AG322" s="115"/>
      <c r="AH322" s="115"/>
      <c r="AI322" s="115"/>
      <c r="AJ322" s="115"/>
      <c r="AK322" s="115"/>
    </row>
    <row r="323">
      <c r="A323" s="110"/>
      <c r="B323" s="110"/>
      <c r="C323" s="111"/>
      <c r="D323" s="112"/>
      <c r="E323" s="112"/>
      <c r="F323" s="112"/>
      <c r="G323" s="112"/>
      <c r="H323" s="112"/>
      <c r="I323" s="112"/>
      <c r="J323" s="113"/>
      <c r="K323" s="114"/>
      <c r="L323" s="114"/>
      <c r="M323" s="114"/>
      <c r="N323" s="114"/>
      <c r="O323" s="61"/>
      <c r="P323" s="61"/>
      <c r="Q323" s="61"/>
      <c r="R323" s="61"/>
      <c r="S323" s="61"/>
      <c r="T323" s="61"/>
      <c r="U323" s="61"/>
      <c r="V323" s="61"/>
      <c r="W323" s="61"/>
      <c r="X323" s="61"/>
      <c r="Y323" s="61"/>
      <c r="Z323" s="115"/>
      <c r="AA323" s="115"/>
      <c r="AB323" s="115"/>
      <c r="AC323" s="115"/>
      <c r="AD323" s="115"/>
      <c r="AE323" s="115"/>
      <c r="AF323" s="115"/>
      <c r="AG323" s="115"/>
      <c r="AH323" s="115"/>
      <c r="AI323" s="115"/>
      <c r="AJ323" s="115"/>
      <c r="AK323" s="115"/>
    </row>
    <row r="324">
      <c r="A324" s="110"/>
      <c r="B324" s="110"/>
      <c r="C324" s="111"/>
      <c r="D324" s="112"/>
      <c r="E324" s="112"/>
      <c r="F324" s="112"/>
      <c r="G324" s="112"/>
      <c r="H324" s="112"/>
      <c r="I324" s="112"/>
      <c r="J324" s="113"/>
      <c r="K324" s="114"/>
      <c r="L324" s="114"/>
      <c r="M324" s="114"/>
      <c r="N324" s="114"/>
      <c r="O324" s="61"/>
      <c r="P324" s="61"/>
      <c r="Q324" s="61"/>
      <c r="R324" s="61"/>
      <c r="S324" s="61"/>
      <c r="T324" s="61"/>
      <c r="U324" s="61"/>
      <c r="V324" s="61"/>
      <c r="W324" s="61"/>
      <c r="X324" s="61"/>
      <c r="Y324" s="61"/>
      <c r="Z324" s="115"/>
      <c r="AA324" s="115"/>
      <c r="AB324" s="115"/>
      <c r="AC324" s="115"/>
      <c r="AD324" s="115"/>
      <c r="AE324" s="115"/>
      <c r="AF324" s="115"/>
      <c r="AG324" s="115"/>
      <c r="AH324" s="115"/>
      <c r="AI324" s="115"/>
      <c r="AJ324" s="115"/>
      <c r="AK324" s="115"/>
    </row>
    <row r="325">
      <c r="A325" s="110"/>
      <c r="B325" s="110"/>
      <c r="C325" s="111"/>
      <c r="D325" s="112"/>
      <c r="E325" s="112"/>
      <c r="F325" s="112"/>
      <c r="G325" s="112"/>
      <c r="H325" s="112"/>
      <c r="I325" s="112"/>
      <c r="J325" s="113"/>
      <c r="K325" s="114"/>
      <c r="L325" s="114"/>
      <c r="M325" s="114"/>
      <c r="N325" s="114"/>
      <c r="O325" s="61"/>
      <c r="P325" s="61"/>
      <c r="Q325" s="61"/>
      <c r="R325" s="61"/>
      <c r="S325" s="61"/>
      <c r="T325" s="61"/>
      <c r="U325" s="61"/>
      <c r="V325" s="61"/>
      <c r="W325" s="61"/>
      <c r="X325" s="61"/>
      <c r="Y325" s="61"/>
      <c r="Z325" s="115"/>
      <c r="AA325" s="115"/>
      <c r="AB325" s="115"/>
      <c r="AC325" s="115"/>
      <c r="AD325" s="115"/>
      <c r="AE325" s="115"/>
      <c r="AF325" s="115"/>
      <c r="AG325" s="115"/>
      <c r="AH325" s="115"/>
      <c r="AI325" s="115"/>
      <c r="AJ325" s="115"/>
      <c r="AK325" s="115"/>
    </row>
    <row r="326">
      <c r="A326" s="110"/>
      <c r="B326" s="110"/>
      <c r="C326" s="111"/>
      <c r="D326" s="112"/>
      <c r="E326" s="112"/>
      <c r="F326" s="112"/>
      <c r="G326" s="112"/>
      <c r="H326" s="112"/>
      <c r="I326" s="112"/>
      <c r="J326" s="113"/>
      <c r="K326" s="114"/>
      <c r="L326" s="114"/>
      <c r="M326" s="114"/>
      <c r="N326" s="114"/>
      <c r="O326" s="61"/>
      <c r="P326" s="61"/>
      <c r="Q326" s="61"/>
      <c r="R326" s="61"/>
      <c r="S326" s="61"/>
      <c r="T326" s="61"/>
      <c r="U326" s="61"/>
      <c r="V326" s="61"/>
      <c r="W326" s="61"/>
      <c r="X326" s="61"/>
      <c r="Y326" s="61"/>
      <c r="Z326" s="115"/>
      <c r="AA326" s="115"/>
      <c r="AB326" s="115"/>
      <c r="AC326" s="115"/>
      <c r="AD326" s="115"/>
      <c r="AE326" s="115"/>
      <c r="AF326" s="115"/>
      <c r="AG326" s="115"/>
      <c r="AH326" s="115"/>
      <c r="AI326" s="115"/>
      <c r="AJ326" s="115"/>
      <c r="AK326" s="115"/>
    </row>
    <row r="327">
      <c r="A327" s="110"/>
      <c r="B327" s="110"/>
      <c r="C327" s="111"/>
      <c r="D327" s="112"/>
      <c r="E327" s="112"/>
      <c r="F327" s="112"/>
      <c r="G327" s="112"/>
      <c r="H327" s="112"/>
      <c r="I327" s="112"/>
      <c r="J327" s="113"/>
      <c r="K327" s="114"/>
      <c r="L327" s="114"/>
      <c r="M327" s="114"/>
      <c r="N327" s="114"/>
      <c r="O327" s="61"/>
      <c r="P327" s="61"/>
      <c r="Q327" s="61"/>
      <c r="R327" s="61"/>
      <c r="S327" s="61"/>
      <c r="T327" s="61"/>
      <c r="U327" s="61"/>
      <c r="V327" s="61"/>
      <c r="W327" s="61"/>
      <c r="X327" s="61"/>
      <c r="Y327" s="61"/>
      <c r="Z327" s="115"/>
      <c r="AA327" s="115"/>
      <c r="AB327" s="115"/>
      <c r="AC327" s="115"/>
      <c r="AD327" s="115"/>
      <c r="AE327" s="115"/>
      <c r="AF327" s="115"/>
      <c r="AG327" s="115"/>
      <c r="AH327" s="115"/>
      <c r="AI327" s="115"/>
      <c r="AJ327" s="115"/>
      <c r="AK327" s="115"/>
    </row>
    <row r="328">
      <c r="A328" s="110"/>
      <c r="B328" s="110"/>
      <c r="C328" s="111"/>
      <c r="D328" s="112"/>
      <c r="E328" s="112"/>
      <c r="F328" s="112"/>
      <c r="G328" s="112"/>
      <c r="H328" s="112"/>
      <c r="I328" s="112"/>
      <c r="J328" s="113"/>
      <c r="K328" s="114"/>
      <c r="L328" s="114"/>
      <c r="M328" s="114"/>
      <c r="N328" s="114"/>
      <c r="O328" s="61"/>
      <c r="P328" s="61"/>
      <c r="Q328" s="61"/>
      <c r="R328" s="61"/>
      <c r="S328" s="61"/>
      <c r="T328" s="61"/>
      <c r="U328" s="61"/>
      <c r="V328" s="61"/>
      <c r="W328" s="61"/>
      <c r="X328" s="61"/>
      <c r="Y328" s="61"/>
      <c r="Z328" s="115"/>
      <c r="AA328" s="115"/>
      <c r="AB328" s="115"/>
      <c r="AC328" s="115"/>
      <c r="AD328" s="115"/>
      <c r="AE328" s="115"/>
      <c r="AF328" s="115"/>
      <c r="AG328" s="115"/>
      <c r="AH328" s="115"/>
      <c r="AI328" s="115"/>
      <c r="AJ328" s="115"/>
      <c r="AK328" s="115"/>
    </row>
    <row r="329">
      <c r="A329" s="110"/>
      <c r="B329" s="110"/>
      <c r="C329" s="111"/>
      <c r="D329" s="112"/>
      <c r="E329" s="112"/>
      <c r="F329" s="112"/>
      <c r="G329" s="112"/>
      <c r="H329" s="112"/>
      <c r="I329" s="112"/>
      <c r="J329" s="113"/>
      <c r="K329" s="114"/>
      <c r="L329" s="114"/>
      <c r="M329" s="114"/>
      <c r="N329" s="114"/>
      <c r="O329" s="61"/>
      <c r="P329" s="61"/>
      <c r="Q329" s="61"/>
      <c r="R329" s="61"/>
      <c r="S329" s="61"/>
      <c r="T329" s="61"/>
      <c r="U329" s="61"/>
      <c r="V329" s="61"/>
      <c r="W329" s="61"/>
      <c r="X329" s="61"/>
      <c r="Y329" s="61"/>
      <c r="Z329" s="115"/>
      <c r="AA329" s="115"/>
      <c r="AB329" s="115"/>
      <c r="AC329" s="115"/>
      <c r="AD329" s="115"/>
      <c r="AE329" s="115"/>
      <c r="AF329" s="115"/>
      <c r="AG329" s="115"/>
      <c r="AH329" s="115"/>
      <c r="AI329" s="115"/>
      <c r="AJ329" s="115"/>
      <c r="AK329" s="115"/>
    </row>
    <row r="330">
      <c r="A330" s="110"/>
      <c r="B330" s="110"/>
      <c r="C330" s="111"/>
      <c r="D330" s="112"/>
      <c r="E330" s="112"/>
      <c r="F330" s="112"/>
      <c r="G330" s="112"/>
      <c r="H330" s="112"/>
      <c r="I330" s="112"/>
      <c r="J330" s="113"/>
      <c r="K330" s="114"/>
      <c r="L330" s="114"/>
      <c r="M330" s="114"/>
      <c r="N330" s="114"/>
      <c r="O330" s="61"/>
      <c r="P330" s="61"/>
      <c r="Q330" s="61"/>
      <c r="R330" s="61"/>
      <c r="S330" s="61"/>
      <c r="T330" s="61"/>
      <c r="U330" s="61"/>
      <c r="V330" s="61"/>
      <c r="W330" s="61"/>
      <c r="X330" s="61"/>
      <c r="Y330" s="61"/>
      <c r="Z330" s="115"/>
      <c r="AA330" s="115"/>
      <c r="AB330" s="115"/>
      <c r="AC330" s="115"/>
      <c r="AD330" s="115"/>
      <c r="AE330" s="115"/>
      <c r="AF330" s="115"/>
      <c r="AG330" s="115"/>
      <c r="AH330" s="115"/>
      <c r="AI330" s="115"/>
      <c r="AJ330" s="115"/>
      <c r="AK330" s="115"/>
    </row>
    <row r="331">
      <c r="A331" s="110"/>
      <c r="B331" s="110"/>
      <c r="C331" s="111"/>
      <c r="D331" s="112"/>
      <c r="E331" s="112"/>
      <c r="F331" s="112"/>
      <c r="G331" s="112"/>
      <c r="H331" s="112"/>
      <c r="I331" s="112"/>
      <c r="J331" s="113"/>
      <c r="K331" s="114"/>
      <c r="L331" s="114"/>
      <c r="M331" s="114"/>
      <c r="N331" s="114"/>
      <c r="O331" s="61"/>
      <c r="P331" s="61"/>
      <c r="Q331" s="61"/>
      <c r="R331" s="61"/>
      <c r="S331" s="61"/>
      <c r="T331" s="61"/>
      <c r="U331" s="61"/>
      <c r="V331" s="61"/>
      <c r="W331" s="61"/>
      <c r="X331" s="61"/>
      <c r="Y331" s="61"/>
      <c r="Z331" s="115"/>
      <c r="AA331" s="115"/>
      <c r="AB331" s="115"/>
      <c r="AC331" s="115"/>
      <c r="AD331" s="115"/>
      <c r="AE331" s="115"/>
      <c r="AF331" s="115"/>
      <c r="AG331" s="115"/>
      <c r="AH331" s="115"/>
      <c r="AI331" s="115"/>
      <c r="AJ331" s="115"/>
      <c r="AK331" s="115"/>
    </row>
    <row r="332">
      <c r="A332" s="110"/>
      <c r="B332" s="110"/>
      <c r="C332" s="111"/>
      <c r="D332" s="112"/>
      <c r="E332" s="112"/>
      <c r="F332" s="112"/>
      <c r="G332" s="112"/>
      <c r="H332" s="112"/>
      <c r="I332" s="112"/>
      <c r="J332" s="113"/>
      <c r="K332" s="114"/>
      <c r="L332" s="114"/>
      <c r="M332" s="114"/>
      <c r="N332" s="114"/>
      <c r="O332" s="61"/>
      <c r="P332" s="61"/>
      <c r="Q332" s="61"/>
      <c r="R332" s="61"/>
      <c r="S332" s="61"/>
      <c r="T332" s="61"/>
      <c r="U332" s="61"/>
      <c r="V332" s="61"/>
      <c r="W332" s="61"/>
      <c r="X332" s="61"/>
      <c r="Y332" s="61"/>
      <c r="Z332" s="115"/>
      <c r="AA332" s="115"/>
      <c r="AB332" s="115"/>
      <c r="AC332" s="115"/>
      <c r="AD332" s="115"/>
      <c r="AE332" s="115"/>
      <c r="AF332" s="115"/>
      <c r="AG332" s="115"/>
      <c r="AH332" s="115"/>
      <c r="AI332" s="115"/>
      <c r="AJ332" s="115"/>
      <c r="AK332" s="115"/>
    </row>
    <row r="333" ht="14.25" customHeight="1">
      <c r="A333" s="116"/>
      <c r="B333" s="117"/>
      <c r="C333" s="118"/>
      <c r="D333" s="117"/>
      <c r="E333" s="117"/>
      <c r="F333" s="117"/>
      <c r="G333" s="117"/>
      <c r="H333" s="117"/>
      <c r="I333" s="117"/>
      <c r="J333" s="117"/>
      <c r="K333" s="65"/>
      <c r="L333" s="65"/>
      <c r="M333" s="65"/>
      <c r="N333" s="65"/>
      <c r="O333" s="76"/>
      <c r="P333" s="76"/>
      <c r="Q333" s="76"/>
      <c r="R333" s="76"/>
      <c r="S333" s="77"/>
      <c r="T333" s="77"/>
      <c r="U333" s="65"/>
      <c r="V333" s="77"/>
      <c r="W333" s="77"/>
      <c r="X333" s="77"/>
      <c r="Y333" s="119"/>
      <c r="Z333" s="120"/>
      <c r="AA333" s="120"/>
      <c r="AB333" s="121"/>
      <c r="AC333" s="122"/>
      <c r="AD333" s="122"/>
      <c r="AE333" s="122"/>
      <c r="AF333" s="122"/>
      <c r="AG333" s="122"/>
      <c r="AH333" s="122"/>
      <c r="AI333" s="122"/>
      <c r="AJ333" s="116"/>
      <c r="AK333" s="123"/>
    </row>
    <row r="334" ht="14.25" customHeight="1">
      <c r="A334" s="116"/>
      <c r="B334" s="117"/>
      <c r="C334" s="118"/>
      <c r="D334" s="117"/>
      <c r="E334" s="117"/>
      <c r="F334" s="117"/>
      <c r="G334" s="117"/>
      <c r="H334" s="117"/>
      <c r="I334" s="117"/>
      <c r="J334" s="117"/>
      <c r="K334" s="65"/>
      <c r="L334" s="65"/>
      <c r="M334" s="65"/>
      <c r="N334" s="65"/>
      <c r="O334" s="76"/>
      <c r="P334" s="76"/>
      <c r="Q334" s="76"/>
      <c r="R334" s="76"/>
      <c r="S334" s="77"/>
      <c r="T334" s="77"/>
      <c r="U334" s="65"/>
      <c r="V334" s="77"/>
      <c r="W334" s="77"/>
      <c r="X334" s="77"/>
      <c r="Y334" s="119"/>
      <c r="Z334" s="120"/>
      <c r="AA334" s="120"/>
      <c r="AB334" s="121"/>
      <c r="AC334" s="122"/>
      <c r="AD334" s="122"/>
      <c r="AE334" s="122"/>
      <c r="AF334" s="122"/>
      <c r="AG334" s="122"/>
      <c r="AH334" s="122"/>
      <c r="AI334" s="122"/>
      <c r="AJ334" s="116"/>
      <c r="AK334" s="124"/>
    </row>
    <row r="335" ht="14.25" customHeight="1">
      <c r="A335" s="116"/>
      <c r="B335" s="117"/>
      <c r="C335" s="118"/>
      <c r="D335" s="117"/>
      <c r="E335" s="117"/>
      <c r="F335" s="117"/>
      <c r="G335" s="117"/>
      <c r="H335" s="117"/>
      <c r="I335" s="117"/>
      <c r="J335" s="117"/>
      <c r="K335" s="65"/>
      <c r="L335" s="65"/>
      <c r="M335" s="65"/>
      <c r="N335" s="65"/>
      <c r="O335" s="76"/>
      <c r="P335" s="76"/>
      <c r="Q335" s="76"/>
      <c r="R335" s="76"/>
      <c r="S335" s="77"/>
      <c r="T335" s="77"/>
      <c r="U335" s="65"/>
      <c r="V335" s="77"/>
      <c r="W335" s="77"/>
      <c r="X335" s="77"/>
      <c r="Y335" s="119"/>
      <c r="Z335" s="120"/>
      <c r="AA335" s="120"/>
      <c r="AB335" s="121"/>
      <c r="AC335" s="122"/>
      <c r="AD335" s="122"/>
      <c r="AE335" s="122"/>
      <c r="AF335" s="122"/>
      <c r="AG335" s="122"/>
      <c r="AH335" s="122"/>
      <c r="AI335" s="122"/>
      <c r="AJ335" s="116"/>
      <c r="AK335" s="124"/>
    </row>
    <row r="336" ht="14.25" customHeight="1">
      <c r="A336" s="116"/>
      <c r="B336" s="117"/>
      <c r="C336" s="118"/>
      <c r="D336" s="117"/>
      <c r="E336" s="117"/>
      <c r="F336" s="117"/>
      <c r="G336" s="117"/>
      <c r="H336" s="117"/>
      <c r="I336" s="117"/>
      <c r="J336" s="117"/>
      <c r="K336" s="65"/>
      <c r="L336" s="65"/>
      <c r="M336" s="65"/>
      <c r="N336" s="65"/>
      <c r="O336" s="76"/>
      <c r="P336" s="76"/>
      <c r="Q336" s="76"/>
      <c r="R336" s="76"/>
      <c r="S336" s="77"/>
      <c r="T336" s="77"/>
      <c r="U336" s="65"/>
      <c r="V336" s="77"/>
      <c r="W336" s="77"/>
      <c r="X336" s="77"/>
      <c r="Y336" s="119"/>
      <c r="Z336" s="120"/>
      <c r="AA336" s="120"/>
      <c r="AB336" s="121"/>
      <c r="AC336" s="122"/>
      <c r="AD336" s="122"/>
      <c r="AE336" s="122"/>
      <c r="AF336" s="122"/>
      <c r="AG336" s="122"/>
      <c r="AH336" s="122"/>
      <c r="AI336" s="122"/>
      <c r="AJ336" s="116"/>
      <c r="AK336" s="124"/>
    </row>
    <row r="337" ht="14.25" customHeight="1">
      <c r="A337" s="116"/>
      <c r="B337" s="117"/>
      <c r="C337" s="118"/>
      <c r="D337" s="117"/>
      <c r="E337" s="117"/>
      <c r="F337" s="117"/>
      <c r="G337" s="117"/>
      <c r="H337" s="117"/>
      <c r="I337" s="117"/>
      <c r="J337" s="117"/>
      <c r="K337" s="65"/>
      <c r="L337" s="65"/>
      <c r="M337" s="65"/>
      <c r="N337" s="65"/>
      <c r="O337" s="76"/>
      <c r="P337" s="76"/>
      <c r="Q337" s="76"/>
      <c r="R337" s="76"/>
      <c r="S337" s="77"/>
      <c r="T337" s="77"/>
      <c r="U337" s="65"/>
      <c r="V337" s="77"/>
      <c r="W337" s="77"/>
      <c r="X337" s="77"/>
      <c r="Y337" s="119"/>
      <c r="Z337" s="120"/>
      <c r="AA337" s="120"/>
      <c r="AB337" s="121"/>
      <c r="AC337" s="122"/>
      <c r="AD337" s="122"/>
      <c r="AE337" s="122"/>
      <c r="AF337" s="122"/>
      <c r="AG337" s="122"/>
      <c r="AH337" s="122"/>
      <c r="AI337" s="122"/>
      <c r="AJ337" s="116"/>
      <c r="AK337" s="125"/>
    </row>
    <row r="338" ht="14.25" customHeight="1">
      <c r="A338" s="116"/>
      <c r="B338" s="117"/>
      <c r="C338" s="118"/>
      <c r="D338" s="117"/>
      <c r="E338" s="117"/>
      <c r="F338" s="117"/>
      <c r="G338" s="117"/>
      <c r="H338" s="117"/>
      <c r="I338" s="117"/>
      <c r="J338" s="117"/>
      <c r="K338" s="65"/>
      <c r="L338" s="65"/>
      <c r="M338" s="65"/>
      <c r="N338" s="65"/>
      <c r="O338" s="76"/>
      <c r="P338" s="76"/>
      <c r="Q338" s="76"/>
      <c r="R338" s="76"/>
      <c r="S338" s="77"/>
      <c r="T338" s="77"/>
      <c r="U338" s="65"/>
      <c r="V338" s="77"/>
      <c r="W338" s="77"/>
      <c r="X338" s="126"/>
      <c r="Y338" s="119"/>
      <c r="Z338" s="120"/>
      <c r="AA338" s="120"/>
      <c r="AB338" s="121"/>
      <c r="AC338" s="122"/>
      <c r="AD338" s="122"/>
      <c r="AE338" s="122"/>
      <c r="AF338" s="122"/>
      <c r="AG338" s="122"/>
      <c r="AH338" s="122"/>
      <c r="AI338" s="122"/>
      <c r="AJ338" s="116"/>
      <c r="AK338" s="125"/>
    </row>
    <row r="339" ht="14.25" customHeight="1">
      <c r="A339" s="116"/>
      <c r="B339" s="117"/>
      <c r="C339" s="118"/>
      <c r="D339" s="117"/>
      <c r="E339" s="117"/>
      <c r="F339" s="117"/>
      <c r="G339" s="117"/>
      <c r="H339" s="117"/>
      <c r="I339" s="117"/>
      <c r="J339" s="117"/>
      <c r="K339" s="65"/>
      <c r="L339" s="65"/>
      <c r="M339" s="65"/>
      <c r="N339" s="65"/>
      <c r="O339" s="76"/>
      <c r="P339" s="76"/>
      <c r="Q339" s="76"/>
      <c r="R339" s="76"/>
      <c r="S339" s="77"/>
      <c r="T339" s="77"/>
      <c r="U339" s="65"/>
      <c r="V339" s="77"/>
      <c r="W339" s="77"/>
      <c r="X339" s="126"/>
      <c r="Y339" s="119"/>
      <c r="Z339" s="120"/>
      <c r="AA339" s="120"/>
      <c r="AB339" s="121"/>
      <c r="AC339" s="122"/>
      <c r="AD339" s="122"/>
      <c r="AE339" s="122"/>
      <c r="AF339" s="122"/>
      <c r="AG339" s="122"/>
      <c r="AH339" s="122"/>
      <c r="AI339" s="122"/>
      <c r="AJ339" s="116"/>
      <c r="AK339" s="125"/>
    </row>
    <row r="340" ht="14.25" customHeight="1">
      <c r="A340" s="116"/>
      <c r="B340" s="117"/>
      <c r="C340" s="118"/>
      <c r="D340" s="117"/>
      <c r="E340" s="117"/>
      <c r="F340" s="117"/>
      <c r="G340" s="117"/>
      <c r="H340" s="117"/>
      <c r="I340" s="117"/>
      <c r="J340" s="117"/>
      <c r="K340" s="65"/>
      <c r="L340" s="65"/>
      <c r="M340" s="65"/>
      <c r="N340" s="65"/>
      <c r="O340" s="76"/>
      <c r="P340" s="76"/>
      <c r="Q340" s="76"/>
      <c r="R340" s="76"/>
      <c r="S340" s="77"/>
      <c r="T340" s="77"/>
      <c r="U340" s="65"/>
      <c r="V340" s="77"/>
      <c r="W340" s="77"/>
      <c r="X340" s="126"/>
      <c r="Y340" s="119"/>
      <c r="Z340" s="120"/>
      <c r="AA340" s="120"/>
      <c r="AB340" s="121"/>
      <c r="AC340" s="122"/>
      <c r="AD340" s="122"/>
      <c r="AE340" s="122"/>
      <c r="AF340" s="122"/>
      <c r="AG340" s="122"/>
      <c r="AH340" s="122"/>
      <c r="AI340" s="122"/>
      <c r="AJ340" s="116"/>
      <c r="AK340" s="127"/>
    </row>
    <row r="341" ht="14.25" customHeight="1">
      <c r="A341" s="116"/>
      <c r="B341" s="117"/>
      <c r="C341" s="118"/>
      <c r="D341" s="117"/>
      <c r="E341" s="117"/>
      <c r="F341" s="117"/>
      <c r="G341" s="117"/>
      <c r="H341" s="117"/>
      <c r="I341" s="117"/>
      <c r="J341" s="117"/>
      <c r="K341" s="65"/>
      <c r="L341" s="65"/>
      <c r="M341" s="65"/>
      <c r="N341" s="65"/>
      <c r="O341" s="76"/>
      <c r="P341" s="76"/>
      <c r="Q341" s="76"/>
      <c r="R341" s="76"/>
      <c r="S341" s="77"/>
      <c r="T341" s="77"/>
      <c r="U341" s="65"/>
      <c r="V341" s="77"/>
      <c r="W341" s="77"/>
      <c r="X341" s="77"/>
      <c r="Y341" s="119"/>
      <c r="Z341" s="120"/>
      <c r="AA341" s="120"/>
      <c r="AB341" s="121"/>
      <c r="AC341" s="122"/>
      <c r="AD341" s="122"/>
      <c r="AE341" s="122"/>
      <c r="AF341" s="122"/>
      <c r="AG341" s="122"/>
      <c r="AH341" s="122"/>
      <c r="AI341" s="122"/>
      <c r="AJ341" s="116"/>
      <c r="AK341" s="127"/>
    </row>
    <row r="342" ht="14.25" customHeight="1">
      <c r="A342" s="116"/>
      <c r="B342" s="117"/>
      <c r="C342" s="118"/>
      <c r="D342" s="117"/>
      <c r="E342" s="117"/>
      <c r="F342" s="117"/>
      <c r="G342" s="117"/>
      <c r="H342" s="117"/>
      <c r="I342" s="117"/>
      <c r="J342" s="117"/>
      <c r="K342" s="65"/>
      <c r="L342" s="65"/>
      <c r="M342" s="65"/>
      <c r="N342" s="65"/>
      <c r="O342" s="76"/>
      <c r="P342" s="76"/>
      <c r="Q342" s="76"/>
      <c r="R342" s="76"/>
      <c r="S342" s="77"/>
      <c r="T342" s="77"/>
      <c r="U342" s="65"/>
      <c r="V342" s="77"/>
      <c r="W342" s="77"/>
      <c r="X342" s="77"/>
      <c r="Y342" s="119"/>
      <c r="Z342" s="120"/>
      <c r="AA342" s="120"/>
      <c r="AB342" s="121"/>
      <c r="AC342" s="122"/>
      <c r="AD342" s="122"/>
      <c r="AE342" s="122"/>
      <c r="AF342" s="122"/>
      <c r="AG342" s="122"/>
      <c r="AH342" s="122"/>
      <c r="AI342" s="122"/>
      <c r="AJ342" s="116"/>
      <c r="AK342" s="127"/>
    </row>
    <row r="343" ht="14.25" customHeight="1">
      <c r="A343" s="116"/>
      <c r="B343" s="117"/>
      <c r="C343" s="118"/>
      <c r="D343" s="117"/>
      <c r="E343" s="117"/>
      <c r="F343" s="117"/>
      <c r="G343" s="117"/>
      <c r="H343" s="117"/>
      <c r="I343" s="117"/>
      <c r="J343" s="117"/>
      <c r="K343" s="65"/>
      <c r="L343" s="65"/>
      <c r="M343" s="65"/>
      <c r="N343" s="65"/>
      <c r="O343" s="76"/>
      <c r="P343" s="76"/>
      <c r="Q343" s="76"/>
      <c r="R343" s="76"/>
      <c r="S343" s="77"/>
      <c r="T343" s="77"/>
      <c r="U343" s="65"/>
      <c r="V343" s="77"/>
      <c r="W343" s="77"/>
      <c r="X343" s="77"/>
      <c r="Y343" s="119"/>
      <c r="Z343" s="120"/>
      <c r="AA343" s="120"/>
      <c r="AB343" s="121"/>
      <c r="AC343" s="122"/>
      <c r="AD343" s="122"/>
      <c r="AE343" s="122"/>
      <c r="AF343" s="122"/>
      <c r="AG343" s="122"/>
      <c r="AH343" s="122"/>
      <c r="AI343" s="122"/>
      <c r="AJ343" s="116"/>
      <c r="AK343" s="127"/>
    </row>
    <row r="344" ht="14.25" customHeight="1">
      <c r="A344" s="116"/>
      <c r="B344" s="117"/>
      <c r="C344" s="118"/>
      <c r="D344" s="117"/>
      <c r="E344" s="117"/>
      <c r="F344" s="117"/>
      <c r="G344" s="117"/>
      <c r="H344" s="117"/>
      <c r="I344" s="117"/>
      <c r="J344" s="117"/>
      <c r="K344" s="65"/>
      <c r="L344" s="65"/>
      <c r="M344" s="65"/>
      <c r="N344" s="65"/>
      <c r="O344" s="76"/>
      <c r="P344" s="76"/>
      <c r="Q344" s="76"/>
      <c r="R344" s="76"/>
      <c r="S344" s="77"/>
      <c r="T344" s="77"/>
      <c r="U344" s="65"/>
      <c r="V344" s="77"/>
      <c r="W344" s="77"/>
      <c r="X344" s="77"/>
      <c r="Y344" s="119"/>
      <c r="Z344" s="120"/>
      <c r="AA344" s="120"/>
      <c r="AB344" s="121"/>
      <c r="AC344" s="122"/>
      <c r="AD344" s="122"/>
      <c r="AE344" s="122"/>
      <c r="AF344" s="122"/>
      <c r="AG344" s="122"/>
      <c r="AH344" s="122"/>
      <c r="AI344" s="122"/>
      <c r="AJ344" s="116"/>
      <c r="AK344" s="127"/>
    </row>
    <row r="345" ht="14.25" customHeight="1">
      <c r="A345" s="116"/>
      <c r="B345" s="117"/>
      <c r="C345" s="118"/>
      <c r="D345" s="117"/>
      <c r="E345" s="117"/>
      <c r="F345" s="117"/>
      <c r="G345" s="117"/>
      <c r="H345" s="117"/>
      <c r="I345" s="117"/>
      <c r="J345" s="117"/>
      <c r="K345" s="65"/>
      <c r="L345" s="65"/>
      <c r="M345" s="65"/>
      <c r="N345" s="65"/>
      <c r="O345" s="76"/>
      <c r="P345" s="76"/>
      <c r="Q345" s="76"/>
      <c r="R345" s="76"/>
      <c r="S345" s="77"/>
      <c r="T345" s="77"/>
      <c r="U345" s="65"/>
      <c r="V345" s="77"/>
      <c r="W345" s="77"/>
      <c r="X345" s="77"/>
      <c r="Y345" s="119"/>
      <c r="Z345" s="120"/>
      <c r="AA345" s="120"/>
      <c r="AB345" s="121"/>
      <c r="AC345" s="122"/>
      <c r="AD345" s="122"/>
      <c r="AE345" s="122"/>
      <c r="AF345" s="122"/>
      <c r="AG345" s="122"/>
      <c r="AH345" s="122"/>
      <c r="AI345" s="122"/>
      <c r="AJ345" s="116"/>
      <c r="AK345" s="127"/>
    </row>
    <row r="346" ht="14.25" customHeight="1">
      <c r="A346" s="116"/>
      <c r="B346" s="117"/>
      <c r="C346" s="118"/>
      <c r="D346" s="117"/>
      <c r="E346" s="117"/>
      <c r="F346" s="117"/>
      <c r="G346" s="117"/>
      <c r="H346" s="117"/>
      <c r="I346" s="117"/>
      <c r="J346" s="117"/>
      <c r="K346" s="65"/>
      <c r="L346" s="65"/>
      <c r="M346" s="65"/>
      <c r="N346" s="65"/>
      <c r="O346" s="76"/>
      <c r="P346" s="76"/>
      <c r="Q346" s="76"/>
      <c r="R346" s="76"/>
      <c r="S346" s="77"/>
      <c r="T346" s="77"/>
      <c r="U346" s="65"/>
      <c r="V346" s="77"/>
      <c r="W346" s="77"/>
      <c r="X346" s="77"/>
      <c r="Y346" s="119"/>
      <c r="Z346" s="120"/>
      <c r="AA346" s="120"/>
      <c r="AB346" s="121"/>
      <c r="AC346" s="122"/>
      <c r="AD346" s="122"/>
      <c r="AE346" s="122"/>
      <c r="AF346" s="122"/>
      <c r="AG346" s="122"/>
      <c r="AH346" s="122"/>
      <c r="AI346" s="122"/>
      <c r="AJ346" s="116"/>
      <c r="AK346" s="127"/>
    </row>
    <row r="347" ht="14.25" customHeight="1">
      <c r="A347" s="116"/>
      <c r="B347" s="117"/>
      <c r="C347" s="118"/>
      <c r="D347" s="117"/>
      <c r="E347" s="117"/>
      <c r="F347" s="117"/>
      <c r="G347" s="117"/>
      <c r="H347" s="117"/>
      <c r="I347" s="117"/>
      <c r="J347" s="117"/>
      <c r="K347" s="65"/>
      <c r="L347" s="65"/>
      <c r="M347" s="65"/>
      <c r="N347" s="65"/>
      <c r="O347" s="76"/>
      <c r="P347" s="76"/>
      <c r="Q347" s="76"/>
      <c r="R347" s="76"/>
      <c r="S347" s="77"/>
      <c r="T347" s="77"/>
      <c r="U347" s="65"/>
      <c r="V347" s="77"/>
      <c r="W347" s="77"/>
      <c r="X347" s="77"/>
      <c r="Y347" s="119"/>
      <c r="Z347" s="120"/>
      <c r="AA347" s="120"/>
      <c r="AB347" s="121"/>
      <c r="AC347" s="122"/>
      <c r="AD347" s="122"/>
      <c r="AE347" s="122"/>
      <c r="AF347" s="122"/>
      <c r="AG347" s="122"/>
      <c r="AH347" s="122"/>
      <c r="AI347" s="122"/>
      <c r="AJ347" s="116"/>
      <c r="AK347" s="127"/>
    </row>
    <row r="348" ht="14.25" customHeight="1">
      <c r="A348" s="116"/>
      <c r="B348" s="117"/>
      <c r="C348" s="118"/>
      <c r="D348" s="117"/>
      <c r="E348" s="117"/>
      <c r="F348" s="117"/>
      <c r="G348" s="117"/>
      <c r="H348" s="117"/>
      <c r="I348" s="117"/>
      <c r="J348" s="117"/>
      <c r="K348" s="65"/>
      <c r="L348" s="65"/>
      <c r="M348" s="65"/>
      <c r="N348" s="65"/>
      <c r="O348" s="76"/>
      <c r="P348" s="76"/>
      <c r="Q348" s="76"/>
      <c r="R348" s="76"/>
      <c r="S348" s="77"/>
      <c r="T348" s="77"/>
      <c r="U348" s="65"/>
      <c r="V348" s="77"/>
      <c r="W348" s="77"/>
      <c r="X348" s="77"/>
      <c r="Y348" s="119"/>
      <c r="Z348" s="120"/>
      <c r="AA348" s="120"/>
      <c r="AB348" s="121"/>
      <c r="AC348" s="122"/>
      <c r="AD348" s="122"/>
      <c r="AE348" s="122"/>
      <c r="AF348" s="122"/>
      <c r="AG348" s="122"/>
      <c r="AH348" s="122"/>
      <c r="AI348" s="122"/>
      <c r="AJ348" s="116"/>
      <c r="AK348" s="127"/>
    </row>
    <row r="349" ht="14.25" customHeight="1">
      <c r="A349" s="116"/>
      <c r="B349" s="117"/>
      <c r="C349" s="118"/>
      <c r="D349" s="117"/>
      <c r="E349" s="117"/>
      <c r="F349" s="117"/>
      <c r="G349" s="117"/>
      <c r="H349" s="117"/>
      <c r="I349" s="117"/>
      <c r="J349" s="117"/>
      <c r="K349" s="65"/>
      <c r="L349" s="65"/>
      <c r="M349" s="65"/>
      <c r="N349" s="65"/>
      <c r="O349" s="76"/>
      <c r="P349" s="76"/>
      <c r="Q349" s="76"/>
      <c r="R349" s="76"/>
      <c r="S349" s="77"/>
      <c r="T349" s="77"/>
      <c r="U349" s="65"/>
      <c r="V349" s="77"/>
      <c r="W349" s="77"/>
      <c r="X349" s="77"/>
      <c r="Y349" s="119"/>
      <c r="Z349" s="120"/>
      <c r="AA349" s="120"/>
      <c r="AB349" s="121"/>
      <c r="AC349" s="122"/>
      <c r="AD349" s="122"/>
      <c r="AE349" s="122"/>
      <c r="AF349" s="122"/>
      <c r="AG349" s="122"/>
      <c r="AH349" s="122"/>
      <c r="AI349" s="122"/>
      <c r="AJ349" s="116"/>
      <c r="AK349" s="127"/>
    </row>
    <row r="350" ht="14.25" customHeight="1">
      <c r="A350" s="116"/>
      <c r="B350" s="117"/>
      <c r="C350" s="118"/>
      <c r="D350" s="117"/>
      <c r="E350" s="117"/>
      <c r="F350" s="117"/>
      <c r="G350" s="117"/>
      <c r="H350" s="117"/>
      <c r="I350" s="117"/>
      <c r="J350" s="117"/>
      <c r="K350" s="65"/>
      <c r="L350" s="65"/>
      <c r="M350" s="65"/>
      <c r="N350" s="65"/>
      <c r="O350" s="76"/>
      <c r="P350" s="76"/>
      <c r="Q350" s="76"/>
      <c r="R350" s="76"/>
      <c r="S350" s="77"/>
      <c r="T350" s="77"/>
      <c r="U350" s="65"/>
      <c r="V350" s="77"/>
      <c r="W350" s="77"/>
      <c r="X350" s="77"/>
      <c r="Y350" s="119"/>
      <c r="Z350" s="120"/>
      <c r="AA350" s="120"/>
      <c r="AB350" s="121"/>
      <c r="AC350" s="122"/>
      <c r="AD350" s="122"/>
      <c r="AE350" s="122"/>
      <c r="AF350" s="122"/>
      <c r="AG350" s="122"/>
      <c r="AH350" s="122"/>
      <c r="AI350" s="122"/>
      <c r="AJ350" s="116"/>
      <c r="AK350" s="127"/>
    </row>
    <row r="351" ht="14.25" customHeight="1">
      <c r="A351" s="116"/>
      <c r="B351" s="117"/>
      <c r="C351" s="118"/>
      <c r="D351" s="117"/>
      <c r="E351" s="117"/>
      <c r="F351" s="117"/>
      <c r="G351" s="117"/>
      <c r="H351" s="117"/>
      <c r="I351" s="117"/>
      <c r="J351" s="117"/>
      <c r="K351" s="65"/>
      <c r="L351" s="65"/>
      <c r="M351" s="65"/>
      <c r="N351" s="65"/>
      <c r="O351" s="76"/>
      <c r="P351" s="76"/>
      <c r="Q351" s="76"/>
      <c r="R351" s="76"/>
      <c r="S351" s="77"/>
      <c r="T351" s="77"/>
      <c r="U351" s="65"/>
      <c r="V351" s="77"/>
      <c r="W351" s="77"/>
      <c r="X351" s="77"/>
      <c r="Y351" s="119"/>
      <c r="Z351" s="120"/>
      <c r="AA351" s="120"/>
      <c r="AB351" s="121"/>
      <c r="AC351" s="122"/>
      <c r="AD351" s="122"/>
      <c r="AE351" s="122"/>
      <c r="AF351" s="122"/>
      <c r="AG351" s="122"/>
      <c r="AH351" s="122"/>
      <c r="AI351" s="122"/>
      <c r="AJ351" s="116"/>
      <c r="AK351" s="127"/>
    </row>
    <row r="352" ht="14.25" customHeight="1">
      <c r="A352" s="116"/>
      <c r="B352" s="117"/>
      <c r="C352" s="118"/>
      <c r="D352" s="117"/>
      <c r="E352" s="117"/>
      <c r="F352" s="117"/>
      <c r="G352" s="117"/>
      <c r="H352" s="117"/>
      <c r="I352" s="117"/>
      <c r="J352" s="117"/>
      <c r="K352" s="65"/>
      <c r="L352" s="65"/>
      <c r="M352" s="65"/>
      <c r="N352" s="65"/>
      <c r="O352" s="76"/>
      <c r="P352" s="76"/>
      <c r="Q352" s="76"/>
      <c r="R352" s="76"/>
      <c r="S352" s="77"/>
      <c r="T352" s="77"/>
      <c r="U352" s="65"/>
      <c r="V352" s="77"/>
      <c r="W352" s="77"/>
      <c r="X352" s="77"/>
      <c r="Y352" s="119"/>
      <c r="Z352" s="120"/>
      <c r="AA352" s="120"/>
      <c r="AB352" s="121"/>
      <c r="AC352" s="122"/>
      <c r="AD352" s="122"/>
      <c r="AE352" s="122"/>
      <c r="AF352" s="122"/>
      <c r="AG352" s="122"/>
      <c r="AH352" s="122"/>
      <c r="AI352" s="122"/>
      <c r="AJ352" s="116"/>
      <c r="AK352" s="127"/>
    </row>
    <row r="353" ht="14.25" customHeight="1">
      <c r="A353" s="116"/>
      <c r="B353" s="117"/>
      <c r="C353" s="118"/>
      <c r="D353" s="117"/>
      <c r="E353" s="117"/>
      <c r="F353" s="117"/>
      <c r="G353" s="117"/>
      <c r="H353" s="117"/>
      <c r="I353" s="117"/>
      <c r="J353" s="117"/>
      <c r="K353" s="65"/>
      <c r="L353" s="65"/>
      <c r="M353" s="65"/>
      <c r="N353" s="65"/>
      <c r="O353" s="76"/>
      <c r="P353" s="76"/>
      <c r="Q353" s="76"/>
      <c r="R353" s="76"/>
      <c r="S353" s="77"/>
      <c r="T353" s="77"/>
      <c r="U353" s="65"/>
      <c r="V353" s="77"/>
      <c r="W353" s="77"/>
      <c r="X353" s="77"/>
      <c r="Y353" s="119"/>
      <c r="Z353" s="120"/>
      <c r="AA353" s="120"/>
      <c r="AB353" s="121"/>
      <c r="AC353" s="122"/>
      <c r="AD353" s="122"/>
      <c r="AE353" s="122"/>
      <c r="AF353" s="122"/>
      <c r="AG353" s="122"/>
      <c r="AH353" s="122"/>
      <c r="AI353" s="122"/>
      <c r="AJ353" s="116"/>
      <c r="AK353" s="127"/>
    </row>
    <row r="354" ht="14.25" customHeight="1">
      <c r="A354" s="116"/>
      <c r="B354" s="117"/>
      <c r="C354" s="118"/>
      <c r="D354" s="117"/>
      <c r="E354" s="117"/>
      <c r="F354" s="117"/>
      <c r="G354" s="117"/>
      <c r="H354" s="117"/>
      <c r="I354" s="117"/>
      <c r="J354" s="117"/>
      <c r="K354" s="65"/>
      <c r="L354" s="65"/>
      <c r="M354" s="65"/>
      <c r="N354" s="65"/>
      <c r="O354" s="76"/>
      <c r="P354" s="76"/>
      <c r="Q354" s="76"/>
      <c r="R354" s="76"/>
      <c r="S354" s="77"/>
      <c r="T354" s="77"/>
      <c r="U354" s="65"/>
      <c r="V354" s="77"/>
      <c r="W354" s="77"/>
      <c r="X354" s="77"/>
      <c r="Y354" s="119"/>
      <c r="Z354" s="120"/>
      <c r="AA354" s="120"/>
      <c r="AB354" s="121"/>
      <c r="AC354" s="122"/>
      <c r="AD354" s="122"/>
      <c r="AE354" s="122"/>
      <c r="AF354" s="122"/>
      <c r="AG354" s="122"/>
      <c r="AH354" s="122"/>
      <c r="AI354" s="122"/>
      <c r="AJ354" s="116"/>
      <c r="AK354" s="127"/>
    </row>
    <row r="355" ht="14.25" customHeight="1">
      <c r="A355" s="116"/>
      <c r="B355" s="117"/>
      <c r="C355" s="118"/>
      <c r="D355" s="117"/>
      <c r="E355" s="117"/>
      <c r="F355" s="117"/>
      <c r="G355" s="117"/>
      <c r="H355" s="117"/>
      <c r="I355" s="117"/>
      <c r="J355" s="117"/>
      <c r="K355" s="65"/>
      <c r="L355" s="65"/>
      <c r="M355" s="65"/>
      <c r="N355" s="65"/>
      <c r="O355" s="76"/>
      <c r="P355" s="76"/>
      <c r="Q355" s="76"/>
      <c r="R355" s="76"/>
      <c r="S355" s="77"/>
      <c r="T355" s="77"/>
      <c r="U355" s="65"/>
      <c r="V355" s="77"/>
      <c r="W355" s="77"/>
      <c r="X355" s="77"/>
      <c r="Y355" s="119"/>
      <c r="Z355" s="120"/>
      <c r="AA355" s="120"/>
      <c r="AB355" s="121"/>
      <c r="AC355" s="122"/>
      <c r="AD355" s="122"/>
      <c r="AE355" s="122"/>
      <c r="AF355" s="122"/>
      <c r="AG355" s="122"/>
      <c r="AH355" s="122"/>
      <c r="AI355" s="122"/>
      <c r="AJ355" s="116"/>
      <c r="AK355" s="127"/>
    </row>
    <row r="356" ht="14.25" customHeight="1">
      <c r="A356" s="116"/>
      <c r="B356" s="117"/>
      <c r="C356" s="118"/>
      <c r="D356" s="117"/>
      <c r="E356" s="117"/>
      <c r="F356" s="117"/>
      <c r="G356" s="117"/>
      <c r="H356" s="117"/>
      <c r="I356" s="117"/>
      <c r="J356" s="117"/>
      <c r="K356" s="65"/>
      <c r="L356" s="65"/>
      <c r="M356" s="65"/>
      <c r="N356" s="65"/>
      <c r="O356" s="76"/>
      <c r="P356" s="76"/>
      <c r="Q356" s="76"/>
      <c r="R356" s="76"/>
      <c r="S356" s="77"/>
      <c r="T356" s="77"/>
      <c r="U356" s="65"/>
      <c r="V356" s="77"/>
      <c r="W356" s="77"/>
      <c r="X356" s="77"/>
      <c r="Y356" s="119"/>
      <c r="Z356" s="120"/>
      <c r="AA356" s="120"/>
      <c r="AB356" s="121"/>
      <c r="AC356" s="122"/>
      <c r="AD356" s="122"/>
      <c r="AE356" s="122"/>
      <c r="AF356" s="122"/>
      <c r="AG356" s="122"/>
      <c r="AH356" s="122"/>
      <c r="AI356" s="122"/>
      <c r="AJ356" s="116"/>
      <c r="AK356" s="127"/>
    </row>
    <row r="357" ht="14.25" customHeight="1">
      <c r="A357" s="116"/>
      <c r="B357" s="117"/>
      <c r="C357" s="118"/>
      <c r="D357" s="117"/>
      <c r="E357" s="117"/>
      <c r="F357" s="117"/>
      <c r="G357" s="117"/>
      <c r="H357" s="117"/>
      <c r="I357" s="117"/>
      <c r="J357" s="117"/>
      <c r="K357" s="65"/>
      <c r="L357" s="65"/>
      <c r="M357" s="65"/>
      <c r="N357" s="65"/>
      <c r="O357" s="76"/>
      <c r="P357" s="76"/>
      <c r="Q357" s="76"/>
      <c r="R357" s="76"/>
      <c r="S357" s="77"/>
      <c r="T357" s="77"/>
      <c r="U357" s="65"/>
      <c r="V357" s="77"/>
      <c r="W357" s="77"/>
      <c r="X357" s="77"/>
      <c r="Y357" s="119"/>
      <c r="Z357" s="120"/>
      <c r="AA357" s="120"/>
      <c r="AB357" s="121"/>
      <c r="AC357" s="122"/>
      <c r="AD357" s="122"/>
      <c r="AE357" s="122"/>
      <c r="AF357" s="122"/>
      <c r="AG357" s="122"/>
      <c r="AH357" s="122"/>
      <c r="AI357" s="122"/>
      <c r="AJ357" s="116"/>
      <c r="AK357" s="127"/>
    </row>
    <row r="358" ht="14.25" customHeight="1">
      <c r="A358" s="116"/>
      <c r="B358" s="117"/>
      <c r="C358" s="118"/>
      <c r="D358" s="117"/>
      <c r="E358" s="117"/>
      <c r="F358" s="117"/>
      <c r="G358" s="117"/>
      <c r="H358" s="117"/>
      <c r="I358" s="117"/>
      <c r="J358" s="117"/>
      <c r="K358" s="65"/>
      <c r="L358" s="65"/>
      <c r="M358" s="65"/>
      <c r="N358" s="65"/>
      <c r="O358" s="76"/>
      <c r="P358" s="76"/>
      <c r="Q358" s="76"/>
      <c r="R358" s="76"/>
      <c r="S358" s="77"/>
      <c r="T358" s="77"/>
      <c r="U358" s="65"/>
      <c r="V358" s="77"/>
      <c r="W358" s="77"/>
      <c r="X358" s="77"/>
      <c r="Y358" s="119"/>
      <c r="Z358" s="120"/>
      <c r="AA358" s="120"/>
      <c r="AB358" s="121"/>
      <c r="AC358" s="122"/>
      <c r="AD358" s="122"/>
      <c r="AE358" s="122"/>
      <c r="AF358" s="122"/>
      <c r="AG358" s="122"/>
      <c r="AH358" s="122"/>
      <c r="AI358" s="122"/>
      <c r="AJ358" s="116"/>
      <c r="AK358" s="127"/>
    </row>
    <row r="359" ht="14.25" customHeight="1">
      <c r="A359" s="116"/>
      <c r="B359" s="117"/>
      <c r="C359" s="118"/>
      <c r="D359" s="117"/>
      <c r="E359" s="117"/>
      <c r="F359" s="117"/>
      <c r="G359" s="117"/>
      <c r="H359" s="117"/>
      <c r="I359" s="117"/>
      <c r="J359" s="117"/>
      <c r="K359" s="65"/>
      <c r="L359" s="65"/>
      <c r="M359" s="65"/>
      <c r="N359" s="65"/>
      <c r="O359" s="76"/>
      <c r="P359" s="76"/>
      <c r="Q359" s="76"/>
      <c r="R359" s="76"/>
      <c r="S359" s="77"/>
      <c r="T359" s="77"/>
      <c r="U359" s="65"/>
      <c r="V359" s="77"/>
      <c r="W359" s="77"/>
      <c r="X359" s="77"/>
      <c r="Y359" s="119"/>
      <c r="Z359" s="120"/>
      <c r="AA359" s="120"/>
      <c r="AB359" s="121"/>
      <c r="AC359" s="122"/>
      <c r="AD359" s="122"/>
      <c r="AE359" s="122"/>
      <c r="AF359" s="122"/>
      <c r="AG359" s="122"/>
      <c r="AH359" s="122"/>
      <c r="AI359" s="122"/>
      <c r="AJ359" s="116"/>
      <c r="AK359" s="127"/>
    </row>
    <row r="360" ht="14.25" customHeight="1">
      <c r="A360" s="116"/>
      <c r="B360" s="117"/>
      <c r="C360" s="118"/>
      <c r="D360" s="117"/>
      <c r="E360" s="117"/>
      <c r="F360" s="117"/>
      <c r="G360" s="117"/>
      <c r="H360" s="117"/>
      <c r="I360" s="117"/>
      <c r="J360" s="117"/>
      <c r="K360" s="65"/>
      <c r="L360" s="65"/>
      <c r="M360" s="65"/>
      <c r="N360" s="65"/>
      <c r="O360" s="76"/>
      <c r="P360" s="76"/>
      <c r="Q360" s="76"/>
      <c r="R360" s="76"/>
      <c r="S360" s="77"/>
      <c r="T360" s="77"/>
      <c r="U360" s="65"/>
      <c r="V360" s="77"/>
      <c r="W360" s="77"/>
      <c r="X360" s="77"/>
      <c r="Y360" s="119"/>
      <c r="Z360" s="120"/>
      <c r="AA360" s="120"/>
      <c r="AB360" s="121"/>
      <c r="AC360" s="122"/>
      <c r="AD360" s="122"/>
      <c r="AE360" s="122"/>
      <c r="AF360" s="122"/>
      <c r="AG360" s="122"/>
      <c r="AH360" s="122"/>
      <c r="AI360" s="122"/>
      <c r="AJ360" s="116"/>
      <c r="AK360" s="127"/>
    </row>
    <row r="361" ht="14.25" customHeight="1">
      <c r="A361" s="116"/>
      <c r="B361" s="117"/>
      <c r="C361" s="118"/>
      <c r="D361" s="117"/>
      <c r="E361" s="117"/>
      <c r="F361" s="117"/>
      <c r="G361" s="117"/>
      <c r="H361" s="117"/>
      <c r="I361" s="117"/>
      <c r="J361" s="117"/>
      <c r="K361" s="65"/>
      <c r="L361" s="65"/>
      <c r="M361" s="65"/>
      <c r="N361" s="65"/>
      <c r="O361" s="76"/>
      <c r="P361" s="76"/>
      <c r="Q361" s="76"/>
      <c r="R361" s="76"/>
      <c r="S361" s="77"/>
      <c r="T361" s="77"/>
      <c r="U361" s="65"/>
      <c r="V361" s="77"/>
      <c r="W361" s="77"/>
      <c r="X361" s="77"/>
      <c r="Y361" s="119"/>
      <c r="Z361" s="120"/>
      <c r="AA361" s="120"/>
      <c r="AB361" s="121"/>
      <c r="AC361" s="122"/>
      <c r="AD361" s="122"/>
      <c r="AE361" s="122"/>
      <c r="AF361" s="122"/>
      <c r="AG361" s="122"/>
      <c r="AH361" s="122"/>
      <c r="AI361" s="122"/>
      <c r="AJ361" s="116"/>
      <c r="AK361" s="127"/>
    </row>
    <row r="362" ht="14.25" customHeight="1">
      <c r="A362" s="116"/>
      <c r="B362" s="117"/>
      <c r="C362" s="118"/>
      <c r="D362" s="117"/>
      <c r="E362" s="117"/>
      <c r="F362" s="117"/>
      <c r="G362" s="117"/>
      <c r="H362" s="117"/>
      <c r="I362" s="117"/>
      <c r="J362" s="117"/>
      <c r="K362" s="65"/>
      <c r="L362" s="65"/>
      <c r="M362" s="65"/>
      <c r="N362" s="65"/>
      <c r="O362" s="76"/>
      <c r="P362" s="76"/>
      <c r="Q362" s="76"/>
      <c r="R362" s="76"/>
      <c r="S362" s="77"/>
      <c r="T362" s="77"/>
      <c r="U362" s="65"/>
      <c r="V362" s="77"/>
      <c r="W362" s="77"/>
      <c r="X362" s="77"/>
      <c r="Y362" s="119"/>
      <c r="Z362" s="120"/>
      <c r="AA362" s="120"/>
      <c r="AB362" s="121"/>
      <c r="AC362" s="122"/>
      <c r="AD362" s="122"/>
      <c r="AE362" s="122"/>
      <c r="AF362" s="122"/>
      <c r="AG362" s="122"/>
      <c r="AH362" s="122"/>
      <c r="AI362" s="122"/>
      <c r="AJ362" s="116"/>
      <c r="AK362" s="127"/>
    </row>
    <row r="363" ht="14.25" customHeight="1">
      <c r="A363" s="116"/>
      <c r="B363" s="117"/>
      <c r="C363" s="118"/>
      <c r="D363" s="117"/>
      <c r="E363" s="117"/>
      <c r="F363" s="117"/>
      <c r="G363" s="117"/>
      <c r="H363" s="117"/>
      <c r="I363" s="117"/>
      <c r="J363" s="117"/>
      <c r="K363" s="65"/>
      <c r="L363" s="65"/>
      <c r="M363" s="65"/>
      <c r="N363" s="65"/>
      <c r="O363" s="76"/>
      <c r="P363" s="76"/>
      <c r="Q363" s="76"/>
      <c r="R363" s="76"/>
      <c r="S363" s="77"/>
      <c r="T363" s="77"/>
      <c r="U363" s="65"/>
      <c r="V363" s="77"/>
      <c r="W363" s="77"/>
      <c r="X363" s="77"/>
      <c r="Y363" s="119"/>
      <c r="Z363" s="120"/>
      <c r="AA363" s="120"/>
      <c r="AB363" s="121"/>
      <c r="AC363" s="122"/>
      <c r="AD363" s="122"/>
      <c r="AE363" s="122"/>
      <c r="AF363" s="122"/>
      <c r="AG363" s="122"/>
      <c r="AH363" s="122"/>
      <c r="AI363" s="122"/>
      <c r="AJ363" s="116"/>
      <c r="AK363" s="127"/>
    </row>
    <row r="364" ht="14.25" customHeight="1">
      <c r="A364" s="116"/>
      <c r="B364" s="117"/>
      <c r="C364" s="118"/>
      <c r="D364" s="117"/>
      <c r="E364" s="117"/>
      <c r="F364" s="117"/>
      <c r="G364" s="117"/>
      <c r="H364" s="117"/>
      <c r="I364" s="117"/>
      <c r="J364" s="117"/>
      <c r="K364" s="65"/>
      <c r="L364" s="65"/>
      <c r="M364" s="65"/>
      <c r="N364" s="65"/>
      <c r="O364" s="76"/>
      <c r="P364" s="76"/>
      <c r="Q364" s="76"/>
      <c r="R364" s="76"/>
      <c r="S364" s="77"/>
      <c r="T364" s="77"/>
      <c r="U364" s="65"/>
      <c r="V364" s="77"/>
      <c r="W364" s="77"/>
      <c r="X364" s="77"/>
      <c r="Y364" s="119"/>
      <c r="Z364" s="120"/>
      <c r="AA364" s="120"/>
      <c r="AB364" s="121"/>
      <c r="AC364" s="122"/>
      <c r="AD364" s="122"/>
      <c r="AE364" s="122"/>
      <c r="AF364" s="122"/>
      <c r="AG364" s="122"/>
      <c r="AH364" s="122"/>
      <c r="AI364" s="122"/>
      <c r="AJ364" s="116"/>
      <c r="AK364" s="127"/>
    </row>
    <row r="365" ht="14.25" customHeight="1">
      <c r="A365" s="116"/>
      <c r="B365" s="117"/>
      <c r="C365" s="118"/>
      <c r="D365" s="117"/>
      <c r="E365" s="117"/>
      <c r="F365" s="117"/>
      <c r="G365" s="117"/>
      <c r="H365" s="117"/>
      <c r="I365" s="117"/>
      <c r="J365" s="117"/>
      <c r="K365" s="65"/>
      <c r="L365" s="65"/>
      <c r="M365" s="65"/>
      <c r="N365" s="65"/>
      <c r="O365" s="76"/>
      <c r="P365" s="76"/>
      <c r="Q365" s="76"/>
      <c r="R365" s="76"/>
      <c r="S365" s="77"/>
      <c r="T365" s="77"/>
      <c r="U365" s="65"/>
      <c r="V365" s="77"/>
      <c r="W365" s="77"/>
      <c r="X365" s="77"/>
      <c r="Y365" s="119"/>
      <c r="Z365" s="120"/>
      <c r="AA365" s="120"/>
      <c r="AB365" s="121"/>
      <c r="AC365" s="122"/>
      <c r="AD365" s="122"/>
      <c r="AE365" s="122"/>
      <c r="AF365" s="122"/>
      <c r="AG365" s="122"/>
      <c r="AH365" s="122"/>
      <c r="AI365" s="122"/>
      <c r="AJ365" s="116"/>
      <c r="AK365" s="127"/>
    </row>
    <row r="366" ht="14.25" customHeight="1">
      <c r="A366" s="116"/>
      <c r="B366" s="117"/>
      <c r="C366" s="118"/>
      <c r="D366" s="117"/>
      <c r="E366" s="117"/>
      <c r="F366" s="117"/>
      <c r="G366" s="117"/>
      <c r="H366" s="117"/>
      <c r="I366" s="117"/>
      <c r="J366" s="117"/>
      <c r="K366" s="65"/>
      <c r="L366" s="65"/>
      <c r="M366" s="65"/>
      <c r="N366" s="65"/>
      <c r="O366" s="76"/>
      <c r="P366" s="76"/>
      <c r="Q366" s="76"/>
      <c r="R366" s="76"/>
      <c r="S366" s="77"/>
      <c r="T366" s="77"/>
      <c r="U366" s="65"/>
      <c r="V366" s="77"/>
      <c r="W366" s="77"/>
      <c r="X366" s="77"/>
      <c r="Y366" s="119"/>
      <c r="Z366" s="120"/>
      <c r="AA366" s="120"/>
      <c r="AB366" s="121"/>
      <c r="AC366" s="122"/>
      <c r="AD366" s="122"/>
      <c r="AE366" s="122"/>
      <c r="AF366" s="122"/>
      <c r="AG366" s="122"/>
      <c r="AH366" s="122"/>
      <c r="AI366" s="122"/>
      <c r="AJ366" s="116"/>
      <c r="AK366" s="127"/>
    </row>
    <row r="367" ht="14.25" customHeight="1">
      <c r="A367" s="116"/>
      <c r="B367" s="117"/>
      <c r="C367" s="118"/>
      <c r="D367" s="117"/>
      <c r="E367" s="117"/>
      <c r="F367" s="117"/>
      <c r="G367" s="117"/>
      <c r="H367" s="117"/>
      <c r="I367" s="117"/>
      <c r="J367" s="117"/>
      <c r="K367" s="65"/>
      <c r="L367" s="65"/>
      <c r="M367" s="65"/>
      <c r="N367" s="65"/>
      <c r="O367" s="76"/>
      <c r="P367" s="76"/>
      <c r="Q367" s="76"/>
      <c r="R367" s="76"/>
      <c r="S367" s="77"/>
      <c r="T367" s="77"/>
      <c r="U367" s="65"/>
      <c r="V367" s="77"/>
      <c r="W367" s="77"/>
      <c r="X367" s="77"/>
      <c r="Y367" s="119"/>
      <c r="Z367" s="120"/>
      <c r="AA367" s="120"/>
      <c r="AB367" s="121"/>
      <c r="AC367" s="122"/>
      <c r="AD367" s="122"/>
      <c r="AE367" s="122"/>
      <c r="AF367" s="122"/>
      <c r="AG367" s="122"/>
      <c r="AH367" s="122"/>
      <c r="AI367" s="122"/>
      <c r="AJ367" s="116"/>
      <c r="AK367" s="127"/>
    </row>
    <row r="368" ht="14.25" customHeight="1">
      <c r="A368" s="116"/>
      <c r="B368" s="117"/>
      <c r="C368" s="118"/>
      <c r="D368" s="117"/>
      <c r="E368" s="117"/>
      <c r="F368" s="117"/>
      <c r="G368" s="117"/>
      <c r="H368" s="117"/>
      <c r="I368" s="117"/>
      <c r="J368" s="117"/>
      <c r="K368" s="65"/>
      <c r="L368" s="65"/>
      <c r="M368" s="65"/>
      <c r="N368" s="65"/>
      <c r="O368" s="76"/>
      <c r="P368" s="76"/>
      <c r="Q368" s="76"/>
      <c r="R368" s="76"/>
      <c r="S368" s="77"/>
      <c r="T368" s="77"/>
      <c r="U368" s="65"/>
      <c r="V368" s="77"/>
      <c r="W368" s="77"/>
      <c r="X368" s="77"/>
      <c r="Y368" s="119"/>
      <c r="Z368" s="120"/>
      <c r="AA368" s="120"/>
      <c r="AB368" s="121"/>
      <c r="AC368" s="122"/>
      <c r="AD368" s="122"/>
      <c r="AE368" s="122"/>
      <c r="AF368" s="122"/>
      <c r="AG368" s="122"/>
      <c r="AH368" s="122"/>
      <c r="AI368" s="122"/>
      <c r="AJ368" s="116"/>
      <c r="AK368" s="127"/>
    </row>
    <row r="369" ht="14.25" customHeight="1">
      <c r="A369" s="116"/>
      <c r="B369" s="117"/>
      <c r="C369" s="118"/>
      <c r="D369" s="117"/>
      <c r="E369" s="117"/>
      <c r="F369" s="117"/>
      <c r="G369" s="117"/>
      <c r="H369" s="117"/>
      <c r="I369" s="117"/>
      <c r="J369" s="117"/>
      <c r="K369" s="65"/>
      <c r="L369" s="65"/>
      <c r="M369" s="65"/>
      <c r="N369" s="65"/>
      <c r="O369" s="76"/>
      <c r="P369" s="76"/>
      <c r="Q369" s="76"/>
      <c r="R369" s="76"/>
      <c r="S369" s="77"/>
      <c r="T369" s="77"/>
      <c r="U369" s="65"/>
      <c r="V369" s="77"/>
      <c r="W369" s="77"/>
      <c r="X369" s="77"/>
      <c r="Y369" s="119"/>
      <c r="Z369" s="120"/>
      <c r="AA369" s="120"/>
      <c r="AB369" s="121"/>
      <c r="AC369" s="122"/>
      <c r="AD369" s="122"/>
      <c r="AE369" s="122"/>
      <c r="AF369" s="122"/>
      <c r="AG369" s="122"/>
      <c r="AH369" s="122"/>
      <c r="AI369" s="122"/>
      <c r="AJ369" s="116"/>
      <c r="AK369" s="127"/>
    </row>
    <row r="370" ht="14.25" customHeight="1">
      <c r="A370" s="116"/>
      <c r="B370" s="117"/>
      <c r="C370" s="118"/>
      <c r="D370" s="117"/>
      <c r="E370" s="117"/>
      <c r="F370" s="117"/>
      <c r="G370" s="117"/>
      <c r="H370" s="117"/>
      <c r="I370" s="117"/>
      <c r="J370" s="117"/>
      <c r="K370" s="65"/>
      <c r="L370" s="65"/>
      <c r="M370" s="65"/>
      <c r="N370" s="65"/>
      <c r="O370" s="76"/>
      <c r="P370" s="76"/>
      <c r="Q370" s="76"/>
      <c r="R370" s="76"/>
      <c r="S370" s="77"/>
      <c r="T370" s="77"/>
      <c r="U370" s="65"/>
      <c r="V370" s="77"/>
      <c r="W370" s="77"/>
      <c r="X370" s="77"/>
      <c r="Y370" s="119"/>
      <c r="Z370" s="120"/>
      <c r="AA370" s="120"/>
      <c r="AB370" s="121"/>
      <c r="AC370" s="122"/>
      <c r="AD370" s="122"/>
      <c r="AE370" s="122"/>
      <c r="AF370" s="122"/>
      <c r="AG370" s="122"/>
      <c r="AH370" s="122"/>
      <c r="AI370" s="122"/>
      <c r="AJ370" s="116"/>
      <c r="AK370" s="127"/>
    </row>
    <row r="371" ht="14.25" customHeight="1">
      <c r="A371" s="116"/>
      <c r="B371" s="117"/>
      <c r="C371" s="118"/>
      <c r="D371" s="117"/>
      <c r="E371" s="117"/>
      <c r="F371" s="117"/>
      <c r="G371" s="117"/>
      <c r="H371" s="117"/>
      <c r="I371" s="117"/>
      <c r="J371" s="117"/>
      <c r="K371" s="65"/>
      <c r="L371" s="65"/>
      <c r="M371" s="65"/>
      <c r="N371" s="65"/>
      <c r="O371" s="76"/>
      <c r="P371" s="76"/>
      <c r="Q371" s="76"/>
      <c r="R371" s="76"/>
      <c r="S371" s="77"/>
      <c r="T371" s="77"/>
      <c r="U371" s="65"/>
      <c r="V371" s="77"/>
      <c r="W371" s="77"/>
      <c r="X371" s="77"/>
      <c r="Y371" s="119"/>
      <c r="Z371" s="120"/>
      <c r="AA371" s="120"/>
      <c r="AB371" s="121"/>
      <c r="AC371" s="122"/>
      <c r="AD371" s="122"/>
      <c r="AE371" s="122"/>
      <c r="AF371" s="122"/>
      <c r="AG371" s="122"/>
      <c r="AH371" s="122"/>
      <c r="AI371" s="122"/>
      <c r="AJ371" s="116"/>
      <c r="AK371" s="127"/>
    </row>
    <row r="372" ht="14.25" customHeight="1">
      <c r="A372" s="116"/>
      <c r="B372" s="117"/>
      <c r="C372" s="118"/>
      <c r="D372" s="117"/>
      <c r="E372" s="117"/>
      <c r="F372" s="117"/>
      <c r="G372" s="117"/>
      <c r="H372" s="117"/>
      <c r="I372" s="117"/>
      <c r="J372" s="117"/>
      <c r="K372" s="65"/>
      <c r="L372" s="65"/>
      <c r="M372" s="65"/>
      <c r="N372" s="65"/>
      <c r="O372" s="76"/>
      <c r="P372" s="76"/>
      <c r="Q372" s="76"/>
      <c r="R372" s="76"/>
      <c r="S372" s="77"/>
      <c r="T372" s="77"/>
      <c r="U372" s="65"/>
      <c r="V372" s="77"/>
      <c r="W372" s="77"/>
      <c r="X372" s="77"/>
      <c r="Y372" s="119"/>
      <c r="Z372" s="120"/>
      <c r="AA372" s="120"/>
      <c r="AB372" s="121"/>
      <c r="AC372" s="122"/>
      <c r="AD372" s="122"/>
      <c r="AE372" s="122"/>
      <c r="AF372" s="122"/>
      <c r="AG372" s="122"/>
      <c r="AH372" s="122"/>
      <c r="AI372" s="122"/>
      <c r="AJ372" s="116"/>
      <c r="AK372" s="127"/>
    </row>
    <row r="373" ht="14.25" customHeight="1">
      <c r="A373" s="116"/>
      <c r="B373" s="117"/>
      <c r="C373" s="118"/>
      <c r="D373" s="117"/>
      <c r="E373" s="117"/>
      <c r="F373" s="117"/>
      <c r="G373" s="117"/>
      <c r="H373" s="117"/>
      <c r="I373" s="117"/>
      <c r="J373" s="117"/>
      <c r="K373" s="65"/>
      <c r="L373" s="65"/>
      <c r="M373" s="65"/>
      <c r="N373" s="65"/>
      <c r="O373" s="76"/>
      <c r="P373" s="76"/>
      <c r="Q373" s="76"/>
      <c r="R373" s="76"/>
      <c r="S373" s="77"/>
      <c r="T373" s="77"/>
      <c r="U373" s="65"/>
      <c r="V373" s="77"/>
      <c r="W373" s="77"/>
      <c r="X373" s="77"/>
      <c r="Y373" s="119"/>
      <c r="Z373" s="120"/>
      <c r="AA373" s="120"/>
      <c r="AB373" s="121"/>
      <c r="AC373" s="122"/>
      <c r="AD373" s="122"/>
      <c r="AE373" s="122"/>
      <c r="AF373" s="122"/>
      <c r="AG373" s="122"/>
      <c r="AH373" s="122"/>
      <c r="AI373" s="122"/>
      <c r="AJ373" s="116"/>
      <c r="AK373" s="127"/>
    </row>
    <row r="374" ht="14.25" customHeight="1">
      <c r="A374" s="116"/>
      <c r="B374" s="117"/>
      <c r="C374" s="118"/>
      <c r="D374" s="117"/>
      <c r="E374" s="117"/>
      <c r="F374" s="117"/>
      <c r="G374" s="117"/>
      <c r="H374" s="117"/>
      <c r="I374" s="117"/>
      <c r="J374" s="117"/>
      <c r="K374" s="65"/>
      <c r="L374" s="65"/>
      <c r="M374" s="65"/>
      <c r="N374" s="65"/>
      <c r="O374" s="76"/>
      <c r="P374" s="76"/>
      <c r="Q374" s="76"/>
      <c r="R374" s="76"/>
      <c r="S374" s="77"/>
      <c r="T374" s="77"/>
      <c r="U374" s="65"/>
      <c r="V374" s="77"/>
      <c r="W374" s="77"/>
      <c r="X374" s="77"/>
      <c r="Y374" s="119"/>
      <c r="Z374" s="120"/>
      <c r="AA374" s="120"/>
      <c r="AB374" s="121"/>
      <c r="AC374" s="122"/>
      <c r="AD374" s="122"/>
      <c r="AE374" s="122"/>
      <c r="AF374" s="122"/>
      <c r="AG374" s="122"/>
      <c r="AH374" s="122"/>
      <c r="AI374" s="122"/>
      <c r="AJ374" s="116"/>
      <c r="AK374" s="127"/>
    </row>
    <row r="375" ht="14.25" customHeight="1">
      <c r="A375" s="116"/>
      <c r="B375" s="117"/>
      <c r="C375" s="118"/>
      <c r="D375" s="117"/>
      <c r="E375" s="117"/>
      <c r="F375" s="117"/>
      <c r="G375" s="117"/>
      <c r="H375" s="117"/>
      <c r="I375" s="117"/>
      <c r="J375" s="117"/>
      <c r="K375" s="65"/>
      <c r="L375" s="65"/>
      <c r="M375" s="65"/>
      <c r="N375" s="65"/>
      <c r="O375" s="76"/>
      <c r="P375" s="76"/>
      <c r="Q375" s="76"/>
      <c r="R375" s="76"/>
      <c r="S375" s="77"/>
      <c r="T375" s="77"/>
      <c r="U375" s="65"/>
      <c r="V375" s="77"/>
      <c r="W375" s="77"/>
      <c r="X375" s="77"/>
      <c r="Y375" s="119"/>
      <c r="Z375" s="120"/>
      <c r="AA375" s="120"/>
      <c r="AB375" s="121"/>
      <c r="AC375" s="122"/>
      <c r="AD375" s="122"/>
      <c r="AE375" s="122"/>
      <c r="AF375" s="122"/>
      <c r="AG375" s="122"/>
      <c r="AH375" s="122"/>
      <c r="AI375" s="122"/>
      <c r="AJ375" s="116"/>
      <c r="AK375" s="127"/>
    </row>
    <row r="376" ht="14.25" customHeight="1">
      <c r="A376" s="116"/>
      <c r="B376" s="117"/>
      <c r="C376" s="118"/>
      <c r="D376" s="117"/>
      <c r="E376" s="117"/>
      <c r="F376" s="117"/>
      <c r="G376" s="117"/>
      <c r="H376" s="117"/>
      <c r="I376" s="117"/>
      <c r="J376" s="117"/>
      <c r="K376" s="65"/>
      <c r="L376" s="65"/>
      <c r="M376" s="65"/>
      <c r="N376" s="65"/>
      <c r="O376" s="76"/>
      <c r="P376" s="76"/>
      <c r="Q376" s="76"/>
      <c r="R376" s="76"/>
      <c r="S376" s="77"/>
      <c r="T376" s="77"/>
      <c r="U376" s="65"/>
      <c r="V376" s="77"/>
      <c r="W376" s="77"/>
      <c r="X376" s="77"/>
      <c r="Y376" s="119"/>
      <c r="Z376" s="120"/>
      <c r="AA376" s="120"/>
      <c r="AB376" s="121"/>
      <c r="AC376" s="122"/>
      <c r="AD376" s="122"/>
      <c r="AE376" s="122"/>
      <c r="AF376" s="122"/>
      <c r="AG376" s="122"/>
      <c r="AH376" s="122"/>
      <c r="AI376" s="122"/>
      <c r="AJ376" s="116"/>
      <c r="AK376" s="127"/>
    </row>
    <row r="377" ht="14.25" customHeight="1">
      <c r="A377" s="116"/>
      <c r="B377" s="117"/>
      <c r="C377" s="118"/>
      <c r="D377" s="117"/>
      <c r="E377" s="117"/>
      <c r="F377" s="117"/>
      <c r="G377" s="117"/>
      <c r="H377" s="117"/>
      <c r="I377" s="117"/>
      <c r="J377" s="117"/>
      <c r="K377" s="65"/>
      <c r="L377" s="65"/>
      <c r="M377" s="65"/>
      <c r="N377" s="65"/>
      <c r="O377" s="76"/>
      <c r="P377" s="76"/>
      <c r="Q377" s="76"/>
      <c r="R377" s="76"/>
      <c r="S377" s="77"/>
      <c r="T377" s="77"/>
      <c r="U377" s="65"/>
      <c r="V377" s="77"/>
      <c r="W377" s="77"/>
      <c r="X377" s="77"/>
      <c r="Y377" s="119"/>
      <c r="Z377" s="120"/>
      <c r="AA377" s="120"/>
      <c r="AB377" s="121"/>
      <c r="AC377" s="122"/>
      <c r="AD377" s="122"/>
      <c r="AE377" s="122"/>
      <c r="AF377" s="122"/>
      <c r="AG377" s="122"/>
      <c r="AH377" s="122"/>
      <c r="AI377" s="122"/>
      <c r="AJ377" s="116"/>
      <c r="AK377" s="127"/>
    </row>
    <row r="378" ht="14.25" customHeight="1">
      <c r="A378" s="116"/>
      <c r="B378" s="117"/>
      <c r="C378" s="118"/>
      <c r="D378" s="117"/>
      <c r="E378" s="117"/>
      <c r="F378" s="117"/>
      <c r="G378" s="117"/>
      <c r="H378" s="117"/>
      <c r="I378" s="117"/>
      <c r="J378" s="117"/>
      <c r="K378" s="65"/>
      <c r="L378" s="65"/>
      <c r="M378" s="65"/>
      <c r="N378" s="65"/>
      <c r="O378" s="76"/>
      <c r="P378" s="76"/>
      <c r="Q378" s="76"/>
      <c r="R378" s="76"/>
      <c r="S378" s="77"/>
      <c r="T378" s="77"/>
      <c r="U378" s="65"/>
      <c r="V378" s="77"/>
      <c r="W378" s="77"/>
      <c r="X378" s="77"/>
      <c r="Y378" s="119"/>
      <c r="Z378" s="120"/>
      <c r="AA378" s="120"/>
      <c r="AB378" s="121"/>
      <c r="AC378" s="122"/>
      <c r="AD378" s="122"/>
      <c r="AE378" s="122"/>
      <c r="AF378" s="122"/>
      <c r="AG378" s="122"/>
      <c r="AH378" s="122"/>
      <c r="AI378" s="122"/>
      <c r="AJ378" s="116"/>
      <c r="AK378" s="127"/>
    </row>
    <row r="379" ht="14.25" customHeight="1">
      <c r="A379" s="116"/>
      <c r="B379" s="117"/>
      <c r="C379" s="118"/>
      <c r="D379" s="117"/>
      <c r="E379" s="117"/>
      <c r="F379" s="117"/>
      <c r="G379" s="117"/>
      <c r="H379" s="117"/>
      <c r="I379" s="117"/>
      <c r="J379" s="117"/>
      <c r="K379" s="65"/>
      <c r="L379" s="65"/>
      <c r="M379" s="65"/>
      <c r="N379" s="65"/>
      <c r="O379" s="76"/>
      <c r="P379" s="76"/>
      <c r="Q379" s="76"/>
      <c r="R379" s="76"/>
      <c r="S379" s="77"/>
      <c r="T379" s="77"/>
      <c r="U379" s="65"/>
      <c r="V379" s="77"/>
      <c r="W379" s="77"/>
      <c r="X379" s="77"/>
      <c r="Y379" s="119"/>
      <c r="Z379" s="120"/>
      <c r="AA379" s="120"/>
      <c r="AB379" s="121"/>
      <c r="AC379" s="122"/>
      <c r="AD379" s="122"/>
      <c r="AE379" s="122"/>
      <c r="AF379" s="122"/>
      <c r="AG379" s="122"/>
      <c r="AH379" s="122"/>
      <c r="AI379" s="122"/>
      <c r="AJ379" s="116"/>
      <c r="AK379" s="127"/>
    </row>
    <row r="380" ht="14.25" customHeight="1">
      <c r="A380" s="116"/>
      <c r="B380" s="117"/>
      <c r="C380" s="118"/>
      <c r="D380" s="117"/>
      <c r="E380" s="117"/>
      <c r="F380" s="117"/>
      <c r="G380" s="117"/>
      <c r="H380" s="117"/>
      <c r="I380" s="117"/>
      <c r="J380" s="117"/>
      <c r="K380" s="65"/>
      <c r="L380" s="65"/>
      <c r="M380" s="65"/>
      <c r="N380" s="65"/>
      <c r="O380" s="76"/>
      <c r="P380" s="76"/>
      <c r="Q380" s="76"/>
      <c r="R380" s="76"/>
      <c r="S380" s="77"/>
      <c r="T380" s="77"/>
      <c r="U380" s="65"/>
      <c r="V380" s="77"/>
      <c r="W380" s="77"/>
      <c r="X380" s="77"/>
      <c r="Y380" s="119"/>
      <c r="Z380" s="120"/>
      <c r="AA380" s="120"/>
      <c r="AB380" s="121"/>
      <c r="AC380" s="122"/>
      <c r="AD380" s="122"/>
      <c r="AE380" s="122"/>
      <c r="AF380" s="122"/>
      <c r="AG380" s="122"/>
      <c r="AH380" s="122"/>
      <c r="AI380" s="122"/>
      <c r="AJ380" s="116"/>
      <c r="AK380" s="127"/>
    </row>
    <row r="381" ht="14.25" customHeight="1">
      <c r="A381" s="116"/>
      <c r="B381" s="117"/>
      <c r="C381" s="118"/>
      <c r="D381" s="117"/>
      <c r="E381" s="117"/>
      <c r="F381" s="117"/>
      <c r="G381" s="117"/>
      <c r="H381" s="117"/>
      <c r="I381" s="117"/>
      <c r="J381" s="117"/>
      <c r="K381" s="65"/>
      <c r="L381" s="65"/>
      <c r="M381" s="65"/>
      <c r="N381" s="65"/>
      <c r="O381" s="76"/>
      <c r="P381" s="76"/>
      <c r="Q381" s="76"/>
      <c r="R381" s="76"/>
      <c r="S381" s="77"/>
      <c r="T381" s="77"/>
      <c r="U381" s="65"/>
      <c r="V381" s="77"/>
      <c r="W381" s="77"/>
      <c r="X381" s="77"/>
      <c r="Y381" s="119"/>
      <c r="Z381" s="120"/>
      <c r="AA381" s="120"/>
      <c r="AB381" s="121"/>
      <c r="AC381" s="122"/>
      <c r="AD381" s="122"/>
      <c r="AE381" s="122"/>
      <c r="AF381" s="122"/>
      <c r="AG381" s="122"/>
      <c r="AH381" s="122"/>
      <c r="AI381" s="122"/>
      <c r="AJ381" s="116"/>
      <c r="AK381" s="127"/>
    </row>
    <row r="382" ht="14.25" customHeight="1">
      <c r="A382" s="116"/>
      <c r="B382" s="117"/>
      <c r="C382" s="118"/>
      <c r="D382" s="117"/>
      <c r="E382" s="117"/>
      <c r="F382" s="117"/>
      <c r="G382" s="117"/>
      <c r="H382" s="117"/>
      <c r="I382" s="117"/>
      <c r="J382" s="117"/>
      <c r="K382" s="65"/>
      <c r="L382" s="65"/>
      <c r="M382" s="65"/>
      <c r="N382" s="65"/>
      <c r="O382" s="76"/>
      <c r="P382" s="76"/>
      <c r="Q382" s="76"/>
      <c r="R382" s="76"/>
      <c r="S382" s="77"/>
      <c r="T382" s="77"/>
      <c r="U382" s="65"/>
      <c r="V382" s="77"/>
      <c r="W382" s="77"/>
      <c r="X382" s="77"/>
      <c r="Y382" s="119"/>
      <c r="Z382" s="120"/>
      <c r="AA382" s="120"/>
      <c r="AB382" s="121"/>
      <c r="AC382" s="122"/>
      <c r="AD382" s="122"/>
      <c r="AE382" s="122"/>
      <c r="AF382" s="122"/>
      <c r="AG382" s="122"/>
      <c r="AH382" s="122"/>
      <c r="AI382" s="122"/>
      <c r="AJ382" s="116"/>
      <c r="AK382" s="127"/>
    </row>
    <row r="383" ht="14.25" customHeight="1">
      <c r="A383" s="116"/>
      <c r="B383" s="117"/>
      <c r="C383" s="118"/>
      <c r="D383" s="117"/>
      <c r="E383" s="117"/>
      <c r="F383" s="117"/>
      <c r="G383" s="117"/>
      <c r="H383" s="117"/>
      <c r="I383" s="117"/>
      <c r="J383" s="117"/>
      <c r="K383" s="65"/>
      <c r="L383" s="65"/>
      <c r="M383" s="65"/>
      <c r="N383" s="65"/>
      <c r="O383" s="76"/>
      <c r="P383" s="76"/>
      <c r="Q383" s="76"/>
      <c r="R383" s="76"/>
      <c r="S383" s="77"/>
      <c r="T383" s="77"/>
      <c r="U383" s="65"/>
      <c r="V383" s="77"/>
      <c r="W383" s="77"/>
      <c r="X383" s="77"/>
      <c r="Y383" s="119"/>
      <c r="Z383" s="120"/>
      <c r="AA383" s="120"/>
      <c r="AB383" s="121"/>
      <c r="AC383" s="122"/>
      <c r="AD383" s="122"/>
      <c r="AE383" s="122"/>
      <c r="AF383" s="122"/>
      <c r="AG383" s="122"/>
      <c r="AH383" s="122"/>
      <c r="AI383" s="122"/>
      <c r="AJ383" s="116"/>
      <c r="AK383" s="127"/>
    </row>
    <row r="384" ht="14.25" customHeight="1">
      <c r="A384" s="116"/>
      <c r="B384" s="117"/>
      <c r="C384" s="118"/>
      <c r="D384" s="117"/>
      <c r="E384" s="117"/>
      <c r="F384" s="117"/>
      <c r="G384" s="117"/>
      <c r="H384" s="117"/>
      <c r="I384" s="117"/>
      <c r="J384" s="117"/>
      <c r="K384" s="65"/>
      <c r="L384" s="65"/>
      <c r="M384" s="65"/>
      <c r="N384" s="65"/>
      <c r="O384" s="76"/>
      <c r="P384" s="76"/>
      <c r="Q384" s="76"/>
      <c r="R384" s="76"/>
      <c r="S384" s="77"/>
      <c r="T384" s="77"/>
      <c r="U384" s="65"/>
      <c r="V384" s="77"/>
      <c r="W384" s="77"/>
      <c r="X384" s="77"/>
      <c r="Y384" s="119"/>
      <c r="Z384" s="120"/>
      <c r="AA384" s="120"/>
      <c r="AB384" s="121"/>
      <c r="AC384" s="122"/>
      <c r="AD384" s="122"/>
      <c r="AE384" s="122"/>
      <c r="AF384" s="122"/>
      <c r="AG384" s="122"/>
      <c r="AH384" s="122"/>
      <c r="AI384" s="122"/>
      <c r="AJ384" s="116"/>
      <c r="AK384" s="127"/>
    </row>
    <row r="385" ht="14.25" customHeight="1">
      <c r="A385" s="116"/>
      <c r="B385" s="117"/>
      <c r="C385" s="118"/>
      <c r="D385" s="117"/>
      <c r="E385" s="117"/>
      <c r="F385" s="117"/>
      <c r="G385" s="117"/>
      <c r="H385" s="117"/>
      <c r="I385" s="117"/>
      <c r="J385" s="117"/>
      <c r="K385" s="65"/>
      <c r="L385" s="65"/>
      <c r="M385" s="65"/>
      <c r="N385" s="65"/>
      <c r="O385" s="76"/>
      <c r="P385" s="76"/>
      <c r="Q385" s="76"/>
      <c r="R385" s="76"/>
      <c r="S385" s="77"/>
      <c r="T385" s="77"/>
      <c r="U385" s="65"/>
      <c r="V385" s="77"/>
      <c r="W385" s="77"/>
      <c r="X385" s="77"/>
      <c r="Y385" s="119"/>
      <c r="Z385" s="120"/>
      <c r="AA385" s="120"/>
      <c r="AB385" s="121"/>
      <c r="AC385" s="122"/>
      <c r="AD385" s="122"/>
      <c r="AE385" s="122"/>
      <c r="AF385" s="122"/>
      <c r="AG385" s="122"/>
      <c r="AH385" s="122"/>
      <c r="AI385" s="122"/>
      <c r="AJ385" s="116"/>
      <c r="AK385" s="127"/>
    </row>
    <row r="386" ht="14.25" customHeight="1">
      <c r="A386" s="116"/>
      <c r="B386" s="117"/>
      <c r="C386" s="118"/>
      <c r="D386" s="117"/>
      <c r="E386" s="117"/>
      <c r="F386" s="117"/>
      <c r="G386" s="117"/>
      <c r="H386" s="117"/>
      <c r="I386" s="117"/>
      <c r="J386" s="117"/>
      <c r="K386" s="65"/>
      <c r="L386" s="65"/>
      <c r="M386" s="65"/>
      <c r="N386" s="65"/>
      <c r="O386" s="76"/>
      <c r="P386" s="76"/>
      <c r="Q386" s="76"/>
      <c r="R386" s="76"/>
      <c r="S386" s="77"/>
      <c r="T386" s="77"/>
      <c r="U386" s="65"/>
      <c r="V386" s="77"/>
      <c r="W386" s="77"/>
      <c r="X386" s="77"/>
      <c r="Y386" s="119"/>
      <c r="Z386" s="120"/>
      <c r="AA386" s="120"/>
      <c r="AB386" s="121"/>
      <c r="AC386" s="122"/>
      <c r="AD386" s="122"/>
      <c r="AE386" s="122"/>
      <c r="AF386" s="122"/>
      <c r="AG386" s="122"/>
      <c r="AH386" s="122"/>
      <c r="AI386" s="122"/>
      <c r="AJ386" s="116"/>
      <c r="AK386" s="127"/>
    </row>
    <row r="387" ht="14.25" customHeight="1">
      <c r="A387" s="116"/>
      <c r="B387" s="117"/>
      <c r="C387" s="118"/>
      <c r="D387" s="117"/>
      <c r="E387" s="117"/>
      <c r="F387" s="117"/>
      <c r="G387" s="117"/>
      <c r="H387" s="117"/>
      <c r="I387" s="117"/>
      <c r="J387" s="117"/>
      <c r="K387" s="65"/>
      <c r="L387" s="65"/>
      <c r="M387" s="65"/>
      <c r="N387" s="65"/>
      <c r="O387" s="76"/>
      <c r="P387" s="76"/>
      <c r="Q387" s="76"/>
      <c r="R387" s="76"/>
      <c r="S387" s="77"/>
      <c r="T387" s="77"/>
      <c r="U387" s="65"/>
      <c r="V387" s="77"/>
      <c r="W387" s="77"/>
      <c r="X387" s="77"/>
      <c r="Y387" s="119"/>
      <c r="Z387" s="120"/>
      <c r="AA387" s="120"/>
      <c r="AB387" s="121"/>
      <c r="AC387" s="122"/>
      <c r="AD387" s="122"/>
      <c r="AE387" s="122"/>
      <c r="AF387" s="122"/>
      <c r="AG387" s="122"/>
      <c r="AH387" s="122"/>
      <c r="AI387" s="122"/>
      <c r="AJ387" s="116"/>
      <c r="AK387" s="127"/>
    </row>
    <row r="388" ht="14.25" customHeight="1">
      <c r="A388" s="116"/>
      <c r="B388" s="117"/>
      <c r="C388" s="118"/>
      <c r="D388" s="117"/>
      <c r="E388" s="117"/>
      <c r="F388" s="117"/>
      <c r="G388" s="117"/>
      <c r="H388" s="117"/>
      <c r="I388" s="117"/>
      <c r="J388" s="117"/>
      <c r="K388" s="65"/>
      <c r="L388" s="65"/>
      <c r="M388" s="65"/>
      <c r="N388" s="65"/>
      <c r="O388" s="76"/>
      <c r="P388" s="76"/>
      <c r="Q388" s="76"/>
      <c r="R388" s="76"/>
      <c r="S388" s="77"/>
      <c r="T388" s="77"/>
      <c r="U388" s="65"/>
      <c r="V388" s="77"/>
      <c r="W388" s="77"/>
      <c r="X388" s="77"/>
      <c r="Y388" s="119"/>
      <c r="Z388" s="120"/>
      <c r="AA388" s="120"/>
      <c r="AB388" s="121"/>
      <c r="AC388" s="122"/>
      <c r="AD388" s="122"/>
      <c r="AE388" s="122"/>
      <c r="AF388" s="122"/>
      <c r="AG388" s="122"/>
      <c r="AH388" s="122"/>
      <c r="AI388" s="122"/>
      <c r="AJ388" s="116"/>
      <c r="AK388" s="127"/>
    </row>
    <row r="389" ht="14.25" customHeight="1">
      <c r="A389" s="116"/>
      <c r="B389" s="117"/>
      <c r="C389" s="118"/>
      <c r="D389" s="117"/>
      <c r="E389" s="117"/>
      <c r="F389" s="117"/>
      <c r="G389" s="117"/>
      <c r="H389" s="117"/>
      <c r="I389" s="117"/>
      <c r="J389" s="117"/>
      <c r="K389" s="65"/>
      <c r="L389" s="65"/>
      <c r="M389" s="65"/>
      <c r="N389" s="65"/>
      <c r="O389" s="76"/>
      <c r="P389" s="76"/>
      <c r="Q389" s="76"/>
      <c r="R389" s="76"/>
      <c r="S389" s="77"/>
      <c r="T389" s="77"/>
      <c r="U389" s="65"/>
      <c r="V389" s="77"/>
      <c r="W389" s="77"/>
      <c r="X389" s="77"/>
      <c r="Y389" s="119"/>
      <c r="Z389" s="120"/>
      <c r="AA389" s="120"/>
      <c r="AB389" s="121"/>
      <c r="AC389" s="122"/>
      <c r="AD389" s="122"/>
      <c r="AE389" s="122"/>
      <c r="AF389" s="122"/>
      <c r="AG389" s="122"/>
      <c r="AH389" s="122"/>
      <c r="AI389" s="122"/>
      <c r="AJ389" s="116"/>
      <c r="AK389" s="127"/>
    </row>
    <row r="390" ht="14.25" customHeight="1">
      <c r="A390" s="116"/>
      <c r="B390" s="117"/>
      <c r="C390" s="118"/>
      <c r="D390" s="117"/>
      <c r="E390" s="117"/>
      <c r="F390" s="117"/>
      <c r="G390" s="117"/>
      <c r="H390" s="117"/>
      <c r="I390" s="117"/>
      <c r="J390" s="117"/>
      <c r="K390" s="65"/>
      <c r="L390" s="65"/>
      <c r="M390" s="65"/>
      <c r="N390" s="65"/>
      <c r="O390" s="76"/>
      <c r="P390" s="76"/>
      <c r="Q390" s="76"/>
      <c r="R390" s="76"/>
      <c r="S390" s="77"/>
      <c r="T390" s="77"/>
      <c r="U390" s="65"/>
      <c r="V390" s="77"/>
      <c r="W390" s="77"/>
      <c r="X390" s="77"/>
      <c r="Y390" s="119"/>
      <c r="Z390" s="120"/>
      <c r="AA390" s="120"/>
      <c r="AB390" s="121"/>
      <c r="AC390" s="122"/>
      <c r="AD390" s="122"/>
      <c r="AE390" s="122"/>
      <c r="AF390" s="122"/>
      <c r="AG390" s="122"/>
      <c r="AH390" s="122"/>
      <c r="AI390" s="122"/>
      <c r="AJ390" s="116"/>
      <c r="AK390" s="127"/>
    </row>
    <row r="391" ht="14.25" customHeight="1">
      <c r="A391" s="116"/>
      <c r="B391" s="117"/>
      <c r="C391" s="118"/>
      <c r="D391" s="117"/>
      <c r="E391" s="117"/>
      <c r="F391" s="117"/>
      <c r="G391" s="117"/>
      <c r="H391" s="117"/>
      <c r="I391" s="117"/>
      <c r="J391" s="117"/>
      <c r="K391" s="65"/>
      <c r="L391" s="65"/>
      <c r="M391" s="65"/>
      <c r="N391" s="65"/>
      <c r="O391" s="76"/>
      <c r="P391" s="76"/>
      <c r="Q391" s="76"/>
      <c r="R391" s="76"/>
      <c r="S391" s="77"/>
      <c r="T391" s="77"/>
      <c r="U391" s="65"/>
      <c r="V391" s="77"/>
      <c r="W391" s="77"/>
      <c r="X391" s="77"/>
      <c r="Y391" s="119"/>
      <c r="Z391" s="120"/>
      <c r="AA391" s="120"/>
      <c r="AB391" s="121"/>
      <c r="AC391" s="122"/>
      <c r="AD391" s="122"/>
      <c r="AE391" s="122"/>
      <c r="AF391" s="122"/>
      <c r="AG391" s="122"/>
      <c r="AH391" s="122"/>
      <c r="AI391" s="122"/>
      <c r="AJ391" s="116"/>
      <c r="AK391" s="127"/>
    </row>
    <row r="392" ht="14.25" customHeight="1">
      <c r="A392" s="116"/>
      <c r="B392" s="117"/>
      <c r="C392" s="118"/>
      <c r="D392" s="117"/>
      <c r="E392" s="117"/>
      <c r="F392" s="117"/>
      <c r="G392" s="117"/>
      <c r="H392" s="117"/>
      <c r="I392" s="117"/>
      <c r="J392" s="117"/>
      <c r="K392" s="65"/>
      <c r="L392" s="65"/>
      <c r="M392" s="65"/>
      <c r="N392" s="65"/>
      <c r="O392" s="76"/>
      <c r="P392" s="76"/>
      <c r="Q392" s="76"/>
      <c r="R392" s="76"/>
      <c r="S392" s="77"/>
      <c r="T392" s="77"/>
      <c r="U392" s="65"/>
      <c r="V392" s="77"/>
      <c r="W392" s="77"/>
      <c r="X392" s="77"/>
      <c r="Y392" s="119"/>
      <c r="Z392" s="120"/>
      <c r="AA392" s="120"/>
      <c r="AB392" s="121"/>
      <c r="AC392" s="122"/>
      <c r="AD392" s="122"/>
      <c r="AE392" s="122"/>
      <c r="AF392" s="122"/>
      <c r="AG392" s="122"/>
      <c r="AH392" s="122"/>
      <c r="AI392" s="122"/>
      <c r="AJ392" s="116"/>
      <c r="AK392" s="127"/>
    </row>
    <row r="393" ht="14.25" customHeight="1">
      <c r="A393" s="116"/>
      <c r="B393" s="117"/>
      <c r="C393" s="118"/>
      <c r="D393" s="117"/>
      <c r="E393" s="117"/>
      <c r="F393" s="117"/>
      <c r="G393" s="117"/>
      <c r="H393" s="117"/>
      <c r="I393" s="117"/>
      <c r="J393" s="117"/>
      <c r="K393" s="65"/>
      <c r="L393" s="65"/>
      <c r="M393" s="65"/>
      <c r="N393" s="65"/>
      <c r="O393" s="76"/>
      <c r="P393" s="76"/>
      <c r="Q393" s="76"/>
      <c r="R393" s="76"/>
      <c r="S393" s="77"/>
      <c r="T393" s="77"/>
      <c r="U393" s="65"/>
      <c r="V393" s="77"/>
      <c r="W393" s="77"/>
      <c r="X393" s="77"/>
      <c r="Y393" s="119"/>
      <c r="Z393" s="120"/>
      <c r="AA393" s="120"/>
      <c r="AB393" s="121"/>
      <c r="AC393" s="122"/>
      <c r="AD393" s="122"/>
      <c r="AE393" s="122"/>
      <c r="AF393" s="122"/>
      <c r="AG393" s="122"/>
      <c r="AH393" s="122"/>
      <c r="AI393" s="122"/>
      <c r="AJ393" s="116"/>
      <c r="AK393" s="127"/>
    </row>
    <row r="394" ht="14.25" customHeight="1">
      <c r="A394" s="116"/>
      <c r="B394" s="117"/>
      <c r="C394" s="118"/>
      <c r="D394" s="117"/>
      <c r="E394" s="117"/>
      <c r="F394" s="117"/>
      <c r="G394" s="117"/>
      <c r="H394" s="117"/>
      <c r="I394" s="117"/>
      <c r="J394" s="117"/>
      <c r="K394" s="65"/>
      <c r="L394" s="65"/>
      <c r="M394" s="65"/>
      <c r="N394" s="65"/>
      <c r="O394" s="76"/>
      <c r="P394" s="76"/>
      <c r="Q394" s="76"/>
      <c r="R394" s="76"/>
      <c r="S394" s="77"/>
      <c r="T394" s="77"/>
      <c r="U394" s="65"/>
      <c r="V394" s="77"/>
      <c r="W394" s="77"/>
      <c r="X394" s="77"/>
      <c r="Y394" s="119"/>
      <c r="Z394" s="120"/>
      <c r="AA394" s="120"/>
      <c r="AB394" s="121"/>
      <c r="AC394" s="122"/>
      <c r="AD394" s="122"/>
      <c r="AE394" s="122"/>
      <c r="AF394" s="122"/>
      <c r="AG394" s="122"/>
      <c r="AH394" s="122"/>
      <c r="AI394" s="122"/>
      <c r="AJ394" s="116"/>
      <c r="AK394" s="127"/>
    </row>
    <row r="395" ht="14.25" customHeight="1">
      <c r="A395" s="116"/>
      <c r="B395" s="117"/>
      <c r="C395" s="118"/>
      <c r="D395" s="117"/>
      <c r="E395" s="117"/>
      <c r="F395" s="117"/>
      <c r="G395" s="117"/>
      <c r="H395" s="117"/>
      <c r="I395" s="117"/>
      <c r="J395" s="117"/>
      <c r="K395" s="65"/>
      <c r="L395" s="65"/>
      <c r="M395" s="65"/>
      <c r="N395" s="65"/>
      <c r="O395" s="76"/>
      <c r="P395" s="76"/>
      <c r="Q395" s="76"/>
      <c r="R395" s="76"/>
      <c r="S395" s="77"/>
      <c r="T395" s="77"/>
      <c r="U395" s="65"/>
      <c r="V395" s="77"/>
      <c r="W395" s="77"/>
      <c r="X395" s="77"/>
      <c r="Y395" s="119"/>
      <c r="Z395" s="120"/>
      <c r="AA395" s="120"/>
      <c r="AB395" s="121"/>
      <c r="AC395" s="122"/>
      <c r="AD395" s="122"/>
      <c r="AE395" s="122"/>
      <c r="AF395" s="122"/>
      <c r="AG395" s="122"/>
      <c r="AH395" s="122"/>
      <c r="AI395" s="122"/>
      <c r="AJ395" s="116"/>
      <c r="AK395" s="127"/>
    </row>
    <row r="396" ht="14.25" customHeight="1">
      <c r="A396" s="116"/>
      <c r="B396" s="117"/>
      <c r="C396" s="118"/>
      <c r="D396" s="117"/>
      <c r="E396" s="117"/>
      <c r="F396" s="117"/>
      <c r="G396" s="117"/>
      <c r="H396" s="117"/>
      <c r="I396" s="117"/>
      <c r="J396" s="117"/>
      <c r="K396" s="65"/>
      <c r="L396" s="65"/>
      <c r="M396" s="65"/>
      <c r="N396" s="65"/>
      <c r="O396" s="76"/>
      <c r="P396" s="76"/>
      <c r="Q396" s="76"/>
      <c r="R396" s="76"/>
      <c r="S396" s="77"/>
      <c r="T396" s="77"/>
      <c r="U396" s="65"/>
      <c r="V396" s="77"/>
      <c r="W396" s="77"/>
      <c r="X396" s="77"/>
      <c r="Y396" s="119"/>
      <c r="Z396" s="120"/>
      <c r="AA396" s="120"/>
      <c r="AB396" s="121"/>
      <c r="AC396" s="122"/>
      <c r="AD396" s="122"/>
      <c r="AE396" s="122"/>
      <c r="AF396" s="122"/>
      <c r="AG396" s="122"/>
      <c r="AH396" s="122"/>
      <c r="AI396" s="122"/>
      <c r="AJ396" s="116"/>
      <c r="AK396" s="127"/>
    </row>
    <row r="397" ht="14.25" customHeight="1">
      <c r="A397" s="116"/>
      <c r="B397" s="117"/>
      <c r="C397" s="118"/>
      <c r="D397" s="117"/>
      <c r="E397" s="117"/>
      <c r="F397" s="117"/>
      <c r="G397" s="117"/>
      <c r="H397" s="117"/>
      <c r="I397" s="117"/>
      <c r="J397" s="117"/>
      <c r="K397" s="65"/>
      <c r="L397" s="65"/>
      <c r="M397" s="65"/>
      <c r="N397" s="65"/>
      <c r="O397" s="76"/>
      <c r="P397" s="76"/>
      <c r="Q397" s="76"/>
      <c r="R397" s="76"/>
      <c r="S397" s="77"/>
      <c r="T397" s="77"/>
      <c r="U397" s="65"/>
      <c r="V397" s="77"/>
      <c r="W397" s="77"/>
      <c r="X397" s="77"/>
      <c r="Y397" s="119"/>
      <c r="Z397" s="120"/>
      <c r="AA397" s="120"/>
      <c r="AB397" s="121"/>
      <c r="AC397" s="122"/>
      <c r="AD397" s="122"/>
      <c r="AE397" s="122"/>
      <c r="AF397" s="122"/>
      <c r="AG397" s="122"/>
      <c r="AH397" s="122"/>
      <c r="AI397" s="122"/>
      <c r="AJ397" s="116"/>
      <c r="AK397" s="127"/>
    </row>
    <row r="398" ht="14.25" customHeight="1">
      <c r="A398" s="116"/>
      <c r="B398" s="117"/>
      <c r="C398" s="118"/>
      <c r="D398" s="117"/>
      <c r="E398" s="117"/>
      <c r="F398" s="117"/>
      <c r="G398" s="117"/>
      <c r="H398" s="117"/>
      <c r="I398" s="117"/>
      <c r="J398" s="117"/>
      <c r="K398" s="65"/>
      <c r="L398" s="65"/>
      <c r="M398" s="65"/>
      <c r="N398" s="65"/>
      <c r="O398" s="76"/>
      <c r="P398" s="76"/>
      <c r="Q398" s="76"/>
      <c r="R398" s="76"/>
      <c r="S398" s="77"/>
      <c r="T398" s="77"/>
      <c r="U398" s="65"/>
      <c r="V398" s="77"/>
      <c r="W398" s="77"/>
      <c r="X398" s="77"/>
      <c r="Y398" s="119"/>
      <c r="Z398" s="120"/>
      <c r="AA398" s="120"/>
      <c r="AB398" s="121"/>
      <c r="AC398" s="122"/>
      <c r="AD398" s="122"/>
      <c r="AE398" s="122"/>
      <c r="AF398" s="122"/>
      <c r="AG398" s="122"/>
      <c r="AH398" s="122"/>
      <c r="AI398" s="122"/>
      <c r="AJ398" s="116"/>
      <c r="AK398" s="127"/>
    </row>
    <row r="399" ht="14.25" customHeight="1">
      <c r="A399" s="116"/>
      <c r="B399" s="117"/>
      <c r="C399" s="118"/>
      <c r="D399" s="117"/>
      <c r="E399" s="117"/>
      <c r="F399" s="117"/>
      <c r="G399" s="117"/>
      <c r="H399" s="117"/>
      <c r="I399" s="117"/>
      <c r="J399" s="117"/>
      <c r="K399" s="65"/>
      <c r="L399" s="65"/>
      <c r="M399" s="65"/>
      <c r="N399" s="65"/>
      <c r="O399" s="76"/>
      <c r="P399" s="76"/>
      <c r="Q399" s="76"/>
      <c r="R399" s="76"/>
      <c r="S399" s="77"/>
      <c r="T399" s="77"/>
      <c r="U399" s="65"/>
      <c r="V399" s="77"/>
      <c r="W399" s="77"/>
      <c r="X399" s="77"/>
      <c r="Y399" s="119"/>
      <c r="Z399" s="120"/>
      <c r="AA399" s="120"/>
      <c r="AB399" s="121"/>
      <c r="AC399" s="122"/>
      <c r="AD399" s="122"/>
      <c r="AE399" s="122"/>
      <c r="AF399" s="122"/>
      <c r="AG399" s="122"/>
      <c r="AH399" s="122"/>
      <c r="AI399" s="122"/>
      <c r="AJ399" s="116"/>
      <c r="AK399" s="127"/>
    </row>
    <row r="400" ht="14.25" customHeight="1">
      <c r="A400" s="116"/>
      <c r="B400" s="117"/>
      <c r="C400" s="118"/>
      <c r="D400" s="117"/>
      <c r="E400" s="117"/>
      <c r="F400" s="117"/>
      <c r="G400" s="117"/>
      <c r="H400" s="117"/>
      <c r="I400" s="117"/>
      <c r="J400" s="117"/>
      <c r="K400" s="65"/>
      <c r="L400" s="65"/>
      <c r="M400" s="65"/>
      <c r="N400" s="65"/>
      <c r="O400" s="76"/>
      <c r="P400" s="76"/>
      <c r="Q400" s="76"/>
      <c r="R400" s="76"/>
      <c r="S400" s="77"/>
      <c r="T400" s="77"/>
      <c r="U400" s="65"/>
      <c r="V400" s="77"/>
      <c r="W400" s="77"/>
      <c r="X400" s="77"/>
      <c r="Y400" s="119"/>
      <c r="Z400" s="120"/>
      <c r="AA400" s="120"/>
      <c r="AB400" s="121"/>
      <c r="AC400" s="122"/>
      <c r="AD400" s="122"/>
      <c r="AE400" s="122"/>
      <c r="AF400" s="122"/>
      <c r="AG400" s="122"/>
      <c r="AH400" s="122"/>
      <c r="AI400" s="122"/>
      <c r="AJ400" s="116"/>
      <c r="AK400" s="127"/>
    </row>
    <row r="401" ht="14.25" customHeight="1">
      <c r="A401" s="116"/>
      <c r="B401" s="117"/>
      <c r="C401" s="118"/>
      <c r="D401" s="117"/>
      <c r="E401" s="117"/>
      <c r="F401" s="117"/>
      <c r="G401" s="117"/>
      <c r="H401" s="117"/>
      <c r="I401" s="117"/>
      <c r="J401" s="117"/>
      <c r="K401" s="65"/>
      <c r="L401" s="65"/>
      <c r="M401" s="65"/>
      <c r="N401" s="65"/>
      <c r="O401" s="76"/>
      <c r="P401" s="76"/>
      <c r="Q401" s="76"/>
      <c r="R401" s="76"/>
      <c r="S401" s="77"/>
      <c r="T401" s="77"/>
      <c r="U401" s="65"/>
      <c r="V401" s="77"/>
      <c r="W401" s="77"/>
      <c r="X401" s="77"/>
      <c r="Y401" s="119"/>
      <c r="Z401" s="120"/>
      <c r="AA401" s="120"/>
      <c r="AB401" s="121"/>
      <c r="AC401" s="122"/>
      <c r="AD401" s="122"/>
      <c r="AE401" s="122"/>
      <c r="AF401" s="122"/>
      <c r="AG401" s="122"/>
      <c r="AH401" s="122"/>
      <c r="AI401" s="122"/>
      <c r="AJ401" s="116"/>
      <c r="AK401" s="127"/>
    </row>
    <row r="402" ht="14.25" customHeight="1">
      <c r="A402" s="116"/>
      <c r="B402" s="117"/>
      <c r="C402" s="118"/>
      <c r="D402" s="117"/>
      <c r="E402" s="117"/>
      <c r="F402" s="117"/>
      <c r="G402" s="117"/>
      <c r="H402" s="117"/>
      <c r="I402" s="117"/>
      <c r="J402" s="117"/>
      <c r="K402" s="65"/>
      <c r="L402" s="65"/>
      <c r="M402" s="65"/>
      <c r="N402" s="65"/>
      <c r="O402" s="76"/>
      <c r="P402" s="76"/>
      <c r="Q402" s="76"/>
      <c r="R402" s="76"/>
      <c r="S402" s="77"/>
      <c r="T402" s="77"/>
      <c r="U402" s="65"/>
      <c r="V402" s="77"/>
      <c r="W402" s="77"/>
      <c r="X402" s="77"/>
      <c r="Y402" s="119"/>
      <c r="Z402" s="120"/>
      <c r="AA402" s="120"/>
      <c r="AB402" s="121"/>
      <c r="AC402" s="122"/>
      <c r="AD402" s="122"/>
      <c r="AE402" s="122"/>
      <c r="AF402" s="122"/>
      <c r="AG402" s="122"/>
      <c r="AH402" s="122"/>
      <c r="AI402" s="122"/>
      <c r="AJ402" s="116"/>
      <c r="AK402" s="127"/>
    </row>
    <row r="403" ht="14.25" customHeight="1">
      <c r="A403" s="116"/>
      <c r="B403" s="117"/>
      <c r="C403" s="118"/>
      <c r="D403" s="117"/>
      <c r="E403" s="117"/>
      <c r="F403" s="117"/>
      <c r="G403" s="117"/>
      <c r="H403" s="117"/>
      <c r="I403" s="117"/>
      <c r="J403" s="117"/>
      <c r="K403" s="65"/>
      <c r="L403" s="65"/>
      <c r="M403" s="65"/>
      <c r="N403" s="65"/>
      <c r="O403" s="76"/>
      <c r="P403" s="76"/>
      <c r="Q403" s="76"/>
      <c r="R403" s="76"/>
      <c r="S403" s="77"/>
      <c r="T403" s="77"/>
      <c r="U403" s="65"/>
      <c r="V403" s="77"/>
      <c r="W403" s="77"/>
      <c r="X403" s="77"/>
      <c r="Y403" s="119"/>
      <c r="Z403" s="120"/>
      <c r="AA403" s="120"/>
      <c r="AB403" s="121"/>
      <c r="AC403" s="122"/>
      <c r="AD403" s="122"/>
      <c r="AE403" s="122"/>
      <c r="AF403" s="122"/>
      <c r="AG403" s="122"/>
      <c r="AH403" s="122"/>
      <c r="AI403" s="122"/>
      <c r="AJ403" s="116"/>
      <c r="AK403" s="127"/>
    </row>
    <row r="404" ht="14.25" customHeight="1">
      <c r="A404" s="116"/>
      <c r="B404" s="117"/>
      <c r="C404" s="118"/>
      <c r="D404" s="117"/>
      <c r="E404" s="117"/>
      <c r="F404" s="117"/>
      <c r="G404" s="117"/>
      <c r="H404" s="117"/>
      <c r="I404" s="117"/>
      <c r="J404" s="117"/>
      <c r="K404" s="65"/>
      <c r="L404" s="65"/>
      <c r="M404" s="65"/>
      <c r="N404" s="65"/>
      <c r="O404" s="76"/>
      <c r="P404" s="76"/>
      <c r="Q404" s="76"/>
      <c r="R404" s="76"/>
      <c r="S404" s="77"/>
      <c r="T404" s="77"/>
      <c r="U404" s="65"/>
      <c r="V404" s="77"/>
      <c r="W404" s="77"/>
      <c r="X404" s="77"/>
      <c r="Y404" s="119"/>
      <c r="Z404" s="120"/>
      <c r="AA404" s="120"/>
      <c r="AB404" s="121"/>
      <c r="AC404" s="122"/>
      <c r="AD404" s="122"/>
      <c r="AE404" s="122"/>
      <c r="AF404" s="122"/>
      <c r="AG404" s="122"/>
      <c r="AH404" s="122"/>
      <c r="AI404" s="122"/>
      <c r="AJ404" s="116"/>
      <c r="AK404" s="127"/>
    </row>
    <row r="405" ht="14.25" customHeight="1">
      <c r="A405" s="116"/>
      <c r="B405" s="117"/>
      <c r="C405" s="118"/>
      <c r="D405" s="117"/>
      <c r="E405" s="117"/>
      <c r="F405" s="117"/>
      <c r="G405" s="117"/>
      <c r="H405" s="117"/>
      <c r="I405" s="117"/>
      <c r="J405" s="117"/>
      <c r="K405" s="65"/>
      <c r="L405" s="65"/>
      <c r="M405" s="65"/>
      <c r="N405" s="65"/>
      <c r="O405" s="76"/>
      <c r="P405" s="76"/>
      <c r="Q405" s="76"/>
      <c r="R405" s="76"/>
      <c r="S405" s="77"/>
      <c r="T405" s="77"/>
      <c r="U405" s="65"/>
      <c r="V405" s="77"/>
      <c r="W405" s="77"/>
      <c r="X405" s="77"/>
      <c r="Y405" s="119"/>
      <c r="Z405" s="120"/>
      <c r="AA405" s="120"/>
      <c r="AB405" s="121"/>
      <c r="AC405" s="122"/>
      <c r="AD405" s="122"/>
      <c r="AE405" s="122"/>
      <c r="AF405" s="122"/>
      <c r="AG405" s="122"/>
      <c r="AH405" s="122"/>
      <c r="AI405" s="122"/>
      <c r="AJ405" s="116"/>
      <c r="AK405" s="127"/>
    </row>
    <row r="406" ht="14.25" customHeight="1">
      <c r="A406" s="116"/>
      <c r="B406" s="117"/>
      <c r="C406" s="118"/>
      <c r="D406" s="117"/>
      <c r="E406" s="117"/>
      <c r="F406" s="117"/>
      <c r="G406" s="117"/>
      <c r="H406" s="117"/>
      <c r="I406" s="117"/>
      <c r="J406" s="117"/>
      <c r="K406" s="65"/>
      <c r="L406" s="65"/>
      <c r="M406" s="65"/>
      <c r="N406" s="65"/>
      <c r="O406" s="76"/>
      <c r="P406" s="76"/>
      <c r="Q406" s="76"/>
      <c r="R406" s="76"/>
      <c r="S406" s="77"/>
      <c r="T406" s="77"/>
      <c r="U406" s="65"/>
      <c r="V406" s="77"/>
      <c r="W406" s="77"/>
      <c r="X406" s="77"/>
      <c r="Y406" s="119"/>
      <c r="Z406" s="120"/>
      <c r="AA406" s="120"/>
      <c r="AB406" s="121"/>
      <c r="AC406" s="122"/>
      <c r="AD406" s="122"/>
      <c r="AE406" s="122"/>
      <c r="AF406" s="122"/>
      <c r="AG406" s="122"/>
      <c r="AH406" s="122"/>
      <c r="AI406" s="122"/>
      <c r="AJ406" s="116"/>
      <c r="AK406" s="127"/>
    </row>
    <row r="407" ht="14.25" customHeight="1">
      <c r="A407" s="116"/>
      <c r="B407" s="117"/>
      <c r="C407" s="118"/>
      <c r="D407" s="117"/>
      <c r="E407" s="117"/>
      <c r="F407" s="117"/>
      <c r="G407" s="117"/>
      <c r="H407" s="117"/>
      <c r="I407" s="117"/>
      <c r="J407" s="117"/>
      <c r="K407" s="65"/>
      <c r="L407" s="65"/>
      <c r="M407" s="65"/>
      <c r="N407" s="65"/>
      <c r="O407" s="76"/>
      <c r="P407" s="76"/>
      <c r="Q407" s="76"/>
      <c r="R407" s="76"/>
      <c r="S407" s="77"/>
      <c r="T407" s="77"/>
      <c r="U407" s="65"/>
      <c r="V407" s="77"/>
      <c r="W407" s="77"/>
      <c r="X407" s="77"/>
      <c r="Y407" s="119"/>
      <c r="Z407" s="120"/>
      <c r="AA407" s="120"/>
      <c r="AB407" s="121"/>
      <c r="AC407" s="122"/>
      <c r="AD407" s="122"/>
      <c r="AE407" s="122"/>
      <c r="AF407" s="122"/>
      <c r="AG407" s="122"/>
      <c r="AH407" s="122"/>
      <c r="AI407" s="122"/>
      <c r="AJ407" s="116"/>
      <c r="AK407" s="127"/>
    </row>
    <row r="408" ht="14.25" customHeight="1">
      <c r="A408" s="116"/>
      <c r="B408" s="117"/>
      <c r="C408" s="118"/>
      <c r="D408" s="117"/>
      <c r="E408" s="117"/>
      <c r="F408" s="117"/>
      <c r="G408" s="117"/>
      <c r="H408" s="117"/>
      <c r="I408" s="117"/>
      <c r="J408" s="117"/>
      <c r="K408" s="65"/>
      <c r="L408" s="65"/>
      <c r="M408" s="65"/>
      <c r="N408" s="65"/>
      <c r="O408" s="76"/>
      <c r="P408" s="76"/>
      <c r="Q408" s="76"/>
      <c r="R408" s="76"/>
      <c r="S408" s="77"/>
      <c r="T408" s="77"/>
      <c r="U408" s="65"/>
      <c r="V408" s="77"/>
      <c r="W408" s="77"/>
      <c r="X408" s="77"/>
      <c r="Y408" s="119"/>
      <c r="Z408" s="120"/>
      <c r="AA408" s="120"/>
      <c r="AB408" s="121"/>
      <c r="AC408" s="122"/>
      <c r="AD408" s="122"/>
      <c r="AE408" s="122"/>
      <c r="AF408" s="122"/>
      <c r="AG408" s="122"/>
      <c r="AH408" s="122"/>
      <c r="AI408" s="122"/>
      <c r="AJ408" s="116"/>
      <c r="AK408" s="127"/>
    </row>
    <row r="409" ht="14.25" customHeight="1">
      <c r="A409" s="116"/>
      <c r="B409" s="117"/>
      <c r="C409" s="118"/>
      <c r="D409" s="117"/>
      <c r="E409" s="117"/>
      <c r="F409" s="117"/>
      <c r="G409" s="117"/>
      <c r="H409" s="117"/>
      <c r="I409" s="117"/>
      <c r="J409" s="117"/>
      <c r="K409" s="65"/>
      <c r="L409" s="65"/>
      <c r="M409" s="65"/>
      <c r="N409" s="65"/>
      <c r="O409" s="76"/>
      <c r="P409" s="76"/>
      <c r="Q409" s="76"/>
      <c r="R409" s="76"/>
      <c r="S409" s="77"/>
      <c r="T409" s="77"/>
      <c r="U409" s="65"/>
      <c r="V409" s="77"/>
      <c r="W409" s="77"/>
      <c r="X409" s="77"/>
      <c r="Y409" s="119"/>
      <c r="Z409" s="120"/>
      <c r="AA409" s="120"/>
      <c r="AB409" s="121"/>
      <c r="AC409" s="122"/>
      <c r="AD409" s="122"/>
      <c r="AE409" s="122"/>
      <c r="AF409" s="122"/>
      <c r="AG409" s="122"/>
      <c r="AH409" s="122"/>
      <c r="AI409" s="122"/>
      <c r="AJ409" s="116"/>
      <c r="AK409" s="127"/>
    </row>
    <row r="410" ht="14.25" customHeight="1">
      <c r="A410" s="116"/>
      <c r="B410" s="117"/>
      <c r="C410" s="118"/>
      <c r="D410" s="117"/>
      <c r="E410" s="117"/>
      <c r="F410" s="117"/>
      <c r="G410" s="117"/>
      <c r="H410" s="117"/>
      <c r="I410" s="117"/>
      <c r="J410" s="117"/>
      <c r="K410" s="65"/>
      <c r="L410" s="65"/>
      <c r="M410" s="65"/>
      <c r="N410" s="65"/>
      <c r="O410" s="76"/>
      <c r="P410" s="76"/>
      <c r="Q410" s="76"/>
      <c r="R410" s="76"/>
      <c r="S410" s="77"/>
      <c r="T410" s="77"/>
      <c r="U410" s="65"/>
      <c r="V410" s="77"/>
      <c r="W410" s="77"/>
      <c r="X410" s="77"/>
      <c r="Y410" s="119"/>
      <c r="Z410" s="120"/>
      <c r="AA410" s="120"/>
      <c r="AB410" s="121"/>
      <c r="AC410" s="122"/>
      <c r="AD410" s="122"/>
      <c r="AE410" s="122"/>
      <c r="AF410" s="122"/>
      <c r="AG410" s="122"/>
      <c r="AH410" s="122"/>
      <c r="AI410" s="122"/>
      <c r="AJ410" s="116"/>
      <c r="AK410" s="127"/>
    </row>
    <row r="411" ht="14.25" customHeight="1">
      <c r="A411" s="116"/>
      <c r="B411" s="117"/>
      <c r="C411" s="118"/>
      <c r="D411" s="117"/>
      <c r="E411" s="117"/>
      <c r="F411" s="117"/>
      <c r="G411" s="117"/>
      <c r="H411" s="117"/>
      <c r="I411" s="117"/>
      <c r="J411" s="117"/>
      <c r="K411" s="65"/>
      <c r="L411" s="65"/>
      <c r="M411" s="65"/>
      <c r="N411" s="65"/>
      <c r="O411" s="76"/>
      <c r="P411" s="76"/>
      <c r="Q411" s="76"/>
      <c r="R411" s="76"/>
      <c r="S411" s="77"/>
      <c r="T411" s="77"/>
      <c r="U411" s="65"/>
      <c r="V411" s="77"/>
      <c r="W411" s="77"/>
      <c r="X411" s="77"/>
      <c r="Y411" s="119"/>
      <c r="Z411" s="120"/>
      <c r="AA411" s="120"/>
      <c r="AB411" s="121"/>
      <c r="AC411" s="122"/>
      <c r="AD411" s="122"/>
      <c r="AE411" s="122"/>
      <c r="AF411" s="122"/>
      <c r="AG411" s="122"/>
      <c r="AH411" s="122"/>
      <c r="AI411" s="122"/>
      <c r="AJ411" s="116"/>
      <c r="AK411" s="127"/>
    </row>
    <row r="412" ht="14.25" customHeight="1">
      <c r="A412" s="116"/>
      <c r="B412" s="117"/>
      <c r="C412" s="118"/>
      <c r="D412" s="117"/>
      <c r="E412" s="117"/>
      <c r="F412" s="117"/>
      <c r="G412" s="117"/>
      <c r="H412" s="117"/>
      <c r="I412" s="117"/>
      <c r="J412" s="117"/>
      <c r="K412" s="65"/>
      <c r="L412" s="65"/>
      <c r="M412" s="65"/>
      <c r="N412" s="65"/>
      <c r="O412" s="76"/>
      <c r="P412" s="76"/>
      <c r="Q412" s="76"/>
      <c r="R412" s="76"/>
      <c r="S412" s="77"/>
      <c r="T412" s="77"/>
      <c r="U412" s="65"/>
      <c r="V412" s="77"/>
      <c r="W412" s="77"/>
      <c r="X412" s="77"/>
      <c r="Y412" s="119"/>
      <c r="Z412" s="120"/>
      <c r="AA412" s="120"/>
      <c r="AB412" s="121"/>
      <c r="AC412" s="122"/>
      <c r="AD412" s="122"/>
      <c r="AE412" s="122"/>
      <c r="AF412" s="122"/>
      <c r="AG412" s="122"/>
      <c r="AH412" s="122"/>
      <c r="AI412" s="122"/>
      <c r="AJ412" s="116"/>
      <c r="AK412" s="127"/>
    </row>
    <row r="413" ht="14.25" customHeight="1">
      <c r="A413" s="116"/>
      <c r="B413" s="117"/>
      <c r="C413" s="118"/>
      <c r="D413" s="117"/>
      <c r="E413" s="117"/>
      <c r="F413" s="117"/>
      <c r="G413" s="117"/>
      <c r="H413" s="117"/>
      <c r="I413" s="117"/>
      <c r="J413" s="117"/>
      <c r="K413" s="65"/>
      <c r="L413" s="65"/>
      <c r="M413" s="65"/>
      <c r="N413" s="65"/>
      <c r="O413" s="76"/>
      <c r="P413" s="76"/>
      <c r="Q413" s="76"/>
      <c r="R413" s="76"/>
      <c r="S413" s="77"/>
      <c r="T413" s="77"/>
      <c r="U413" s="65"/>
      <c r="V413" s="77"/>
      <c r="W413" s="77"/>
      <c r="X413" s="77"/>
      <c r="Y413" s="119"/>
      <c r="Z413" s="120"/>
      <c r="AA413" s="120"/>
      <c r="AB413" s="121"/>
      <c r="AC413" s="122"/>
      <c r="AD413" s="122"/>
      <c r="AE413" s="122"/>
      <c r="AF413" s="122"/>
      <c r="AG413" s="122"/>
      <c r="AH413" s="122"/>
      <c r="AI413" s="122"/>
      <c r="AJ413" s="116"/>
      <c r="AK413" s="127"/>
    </row>
    <row r="414" ht="14.25" customHeight="1">
      <c r="A414" s="116"/>
      <c r="B414" s="117"/>
      <c r="C414" s="118"/>
      <c r="D414" s="117"/>
      <c r="E414" s="117"/>
      <c r="F414" s="117"/>
      <c r="G414" s="117"/>
      <c r="H414" s="117"/>
      <c r="I414" s="117"/>
      <c r="J414" s="117"/>
      <c r="K414" s="65"/>
      <c r="L414" s="65"/>
      <c r="M414" s="65"/>
      <c r="N414" s="65"/>
      <c r="O414" s="76"/>
      <c r="P414" s="76"/>
      <c r="Q414" s="76"/>
      <c r="R414" s="76"/>
      <c r="S414" s="77"/>
      <c r="T414" s="77"/>
      <c r="U414" s="65"/>
      <c r="V414" s="77"/>
      <c r="W414" s="77"/>
      <c r="X414" s="77"/>
      <c r="Y414" s="119"/>
      <c r="Z414" s="120"/>
      <c r="AA414" s="120"/>
      <c r="AB414" s="121"/>
      <c r="AC414" s="122"/>
      <c r="AD414" s="122"/>
      <c r="AE414" s="122"/>
      <c r="AF414" s="122"/>
      <c r="AG414" s="122"/>
      <c r="AH414" s="122"/>
      <c r="AI414" s="122"/>
      <c r="AJ414" s="116"/>
      <c r="AK414" s="127"/>
    </row>
    <row r="415" ht="14.25" customHeight="1">
      <c r="A415" s="116"/>
      <c r="B415" s="117"/>
      <c r="C415" s="118"/>
      <c r="D415" s="117"/>
      <c r="E415" s="117"/>
      <c r="F415" s="117"/>
      <c r="G415" s="117"/>
      <c r="H415" s="117"/>
      <c r="I415" s="117"/>
      <c r="J415" s="117"/>
      <c r="K415" s="65"/>
      <c r="L415" s="65"/>
      <c r="M415" s="65"/>
      <c r="N415" s="65"/>
      <c r="O415" s="76"/>
      <c r="P415" s="76"/>
      <c r="Q415" s="76"/>
      <c r="R415" s="76"/>
      <c r="S415" s="77"/>
      <c r="T415" s="77"/>
      <c r="U415" s="65"/>
      <c r="V415" s="77"/>
      <c r="W415" s="77"/>
      <c r="X415" s="77"/>
      <c r="Y415" s="119"/>
      <c r="Z415" s="120"/>
      <c r="AA415" s="120"/>
      <c r="AB415" s="121"/>
      <c r="AC415" s="122"/>
      <c r="AD415" s="122"/>
      <c r="AE415" s="122"/>
      <c r="AF415" s="122"/>
      <c r="AG415" s="122"/>
      <c r="AH415" s="122"/>
      <c r="AI415" s="122"/>
      <c r="AJ415" s="116"/>
      <c r="AK415" s="127"/>
    </row>
    <row r="416" ht="14.25" customHeight="1">
      <c r="A416" s="116"/>
      <c r="B416" s="117"/>
      <c r="C416" s="118"/>
      <c r="D416" s="117"/>
      <c r="E416" s="117"/>
      <c r="F416" s="117"/>
      <c r="G416" s="117"/>
      <c r="H416" s="117"/>
      <c r="I416" s="117"/>
      <c r="J416" s="117"/>
      <c r="K416" s="65"/>
      <c r="L416" s="65"/>
      <c r="M416" s="65"/>
      <c r="N416" s="65"/>
      <c r="O416" s="76"/>
      <c r="P416" s="76"/>
      <c r="Q416" s="76"/>
      <c r="R416" s="76"/>
      <c r="S416" s="77"/>
      <c r="T416" s="77"/>
      <c r="U416" s="65"/>
      <c r="V416" s="77"/>
      <c r="W416" s="77"/>
      <c r="X416" s="77"/>
      <c r="Y416" s="119"/>
      <c r="Z416" s="120"/>
      <c r="AA416" s="120"/>
      <c r="AB416" s="121"/>
      <c r="AC416" s="122"/>
      <c r="AD416" s="122"/>
      <c r="AE416" s="122"/>
      <c r="AF416" s="122"/>
      <c r="AG416" s="122"/>
      <c r="AH416" s="122"/>
      <c r="AI416" s="122"/>
      <c r="AJ416" s="116"/>
      <c r="AK416" s="127"/>
    </row>
    <row r="417" ht="14.25" customHeight="1">
      <c r="A417" s="116"/>
      <c r="B417" s="117"/>
      <c r="C417" s="118"/>
      <c r="D417" s="117"/>
      <c r="E417" s="117"/>
      <c r="F417" s="117"/>
      <c r="G417" s="117"/>
      <c r="H417" s="117"/>
      <c r="I417" s="117"/>
      <c r="J417" s="117"/>
      <c r="K417" s="65"/>
      <c r="L417" s="65"/>
      <c r="M417" s="65"/>
      <c r="N417" s="65"/>
      <c r="O417" s="76"/>
      <c r="P417" s="76"/>
      <c r="Q417" s="76"/>
      <c r="R417" s="76"/>
      <c r="S417" s="77"/>
      <c r="T417" s="77"/>
      <c r="U417" s="65"/>
      <c r="V417" s="77"/>
      <c r="W417" s="77"/>
      <c r="X417" s="77"/>
      <c r="Y417" s="119"/>
      <c r="Z417" s="120"/>
      <c r="AA417" s="120"/>
      <c r="AB417" s="121"/>
      <c r="AC417" s="122"/>
      <c r="AD417" s="122"/>
      <c r="AE417" s="122"/>
      <c r="AF417" s="122"/>
      <c r="AG417" s="122"/>
      <c r="AH417" s="122"/>
      <c r="AI417" s="122"/>
      <c r="AJ417" s="116"/>
      <c r="AK417" s="127"/>
    </row>
    <row r="418" ht="14.25" customHeight="1">
      <c r="A418" s="116"/>
      <c r="B418" s="117"/>
      <c r="C418" s="118"/>
      <c r="D418" s="117"/>
      <c r="E418" s="117"/>
      <c r="F418" s="117"/>
      <c r="G418" s="117"/>
      <c r="H418" s="117"/>
      <c r="I418" s="117"/>
      <c r="J418" s="117"/>
      <c r="K418" s="65"/>
      <c r="L418" s="65"/>
      <c r="M418" s="65"/>
      <c r="N418" s="65"/>
      <c r="O418" s="76"/>
      <c r="P418" s="76"/>
      <c r="Q418" s="76"/>
      <c r="R418" s="76"/>
      <c r="S418" s="77"/>
      <c r="T418" s="77"/>
      <c r="U418" s="65"/>
      <c r="V418" s="77"/>
      <c r="W418" s="77"/>
      <c r="X418" s="77"/>
      <c r="Y418" s="119"/>
      <c r="Z418" s="120"/>
      <c r="AA418" s="120"/>
      <c r="AB418" s="121"/>
      <c r="AC418" s="122"/>
      <c r="AD418" s="122"/>
      <c r="AE418" s="122"/>
      <c r="AF418" s="122"/>
      <c r="AG418" s="122"/>
      <c r="AH418" s="122"/>
      <c r="AI418" s="122"/>
      <c r="AJ418" s="116"/>
      <c r="AK418" s="127"/>
    </row>
    <row r="419" ht="14.25" customHeight="1">
      <c r="A419" s="116"/>
      <c r="B419" s="117"/>
      <c r="C419" s="118"/>
      <c r="D419" s="117"/>
      <c r="E419" s="117"/>
      <c r="F419" s="117"/>
      <c r="G419" s="117"/>
      <c r="H419" s="117"/>
      <c r="I419" s="117"/>
      <c r="J419" s="117"/>
      <c r="K419" s="65"/>
      <c r="L419" s="65"/>
      <c r="M419" s="65"/>
      <c r="N419" s="65"/>
      <c r="O419" s="76"/>
      <c r="P419" s="76"/>
      <c r="Q419" s="76"/>
      <c r="R419" s="76"/>
      <c r="S419" s="77"/>
      <c r="T419" s="77"/>
      <c r="U419" s="65"/>
      <c r="V419" s="77"/>
      <c r="W419" s="77"/>
      <c r="X419" s="77"/>
      <c r="Y419" s="119"/>
      <c r="Z419" s="120"/>
      <c r="AA419" s="120"/>
      <c r="AB419" s="121"/>
      <c r="AC419" s="122"/>
      <c r="AD419" s="122"/>
      <c r="AE419" s="122"/>
      <c r="AF419" s="122"/>
      <c r="AG419" s="122"/>
      <c r="AH419" s="122"/>
      <c r="AI419" s="122"/>
      <c r="AJ419" s="116"/>
      <c r="AK419" s="127"/>
    </row>
    <row r="420" ht="14.25" customHeight="1">
      <c r="A420" s="116"/>
      <c r="B420" s="117"/>
      <c r="C420" s="118"/>
      <c r="D420" s="117"/>
      <c r="E420" s="117"/>
      <c r="F420" s="117"/>
      <c r="G420" s="117"/>
      <c r="H420" s="117"/>
      <c r="I420" s="117"/>
      <c r="J420" s="117"/>
      <c r="K420" s="65"/>
      <c r="L420" s="65"/>
      <c r="M420" s="65"/>
      <c r="N420" s="65"/>
      <c r="O420" s="76"/>
      <c r="P420" s="76"/>
      <c r="Q420" s="76"/>
      <c r="R420" s="76"/>
      <c r="S420" s="77"/>
      <c r="T420" s="77"/>
      <c r="U420" s="65"/>
      <c r="V420" s="77"/>
      <c r="W420" s="77"/>
      <c r="X420" s="77"/>
      <c r="Y420" s="119"/>
      <c r="Z420" s="120"/>
      <c r="AA420" s="120"/>
      <c r="AB420" s="121"/>
      <c r="AC420" s="122"/>
      <c r="AD420" s="122"/>
      <c r="AE420" s="122"/>
      <c r="AF420" s="122"/>
      <c r="AG420" s="122"/>
      <c r="AH420" s="122"/>
      <c r="AI420" s="122"/>
      <c r="AJ420" s="116"/>
      <c r="AK420" s="127"/>
    </row>
    <row r="421" ht="14.25" customHeight="1">
      <c r="A421" s="116"/>
      <c r="B421" s="117"/>
      <c r="C421" s="118"/>
      <c r="D421" s="117"/>
      <c r="E421" s="117"/>
      <c r="F421" s="117"/>
      <c r="G421" s="117"/>
      <c r="H421" s="117"/>
      <c r="I421" s="117"/>
      <c r="J421" s="117"/>
      <c r="K421" s="65"/>
      <c r="L421" s="65"/>
      <c r="M421" s="65"/>
      <c r="N421" s="65"/>
      <c r="O421" s="76"/>
      <c r="P421" s="76"/>
      <c r="Q421" s="76"/>
      <c r="R421" s="76"/>
      <c r="S421" s="77"/>
      <c r="T421" s="77"/>
      <c r="U421" s="65"/>
      <c r="V421" s="77"/>
      <c r="W421" s="77"/>
      <c r="X421" s="77"/>
      <c r="Y421" s="119"/>
      <c r="Z421" s="120"/>
      <c r="AA421" s="120"/>
      <c r="AB421" s="121"/>
      <c r="AC421" s="122"/>
      <c r="AD421" s="122"/>
      <c r="AE421" s="122"/>
      <c r="AF421" s="122"/>
      <c r="AG421" s="122"/>
      <c r="AH421" s="122"/>
      <c r="AI421" s="122"/>
      <c r="AJ421" s="116"/>
      <c r="AK421" s="127"/>
    </row>
    <row r="422" ht="14.25" customHeight="1">
      <c r="A422" s="116"/>
      <c r="B422" s="117"/>
      <c r="C422" s="118"/>
      <c r="D422" s="117"/>
      <c r="E422" s="117"/>
      <c r="F422" s="117"/>
      <c r="G422" s="117"/>
      <c r="H422" s="117"/>
      <c r="I422" s="117"/>
      <c r="J422" s="117"/>
      <c r="K422" s="65"/>
      <c r="L422" s="65"/>
      <c r="M422" s="65"/>
      <c r="N422" s="65"/>
      <c r="O422" s="76"/>
      <c r="P422" s="76"/>
      <c r="Q422" s="76"/>
      <c r="R422" s="76"/>
      <c r="S422" s="77"/>
      <c r="T422" s="77"/>
      <c r="U422" s="65"/>
      <c r="V422" s="77"/>
      <c r="W422" s="77"/>
      <c r="X422" s="77"/>
      <c r="Y422" s="119"/>
      <c r="Z422" s="120"/>
      <c r="AA422" s="120"/>
      <c r="AB422" s="121"/>
      <c r="AC422" s="122"/>
      <c r="AD422" s="122"/>
      <c r="AE422" s="122"/>
      <c r="AF422" s="122"/>
      <c r="AG422" s="122"/>
      <c r="AH422" s="122"/>
      <c r="AI422" s="122"/>
      <c r="AJ422" s="116"/>
      <c r="AK422" s="127"/>
    </row>
    <row r="423" ht="14.25" customHeight="1">
      <c r="A423" s="116"/>
      <c r="B423" s="117"/>
      <c r="C423" s="118"/>
      <c r="D423" s="117"/>
      <c r="E423" s="117"/>
      <c r="F423" s="117"/>
      <c r="G423" s="117"/>
      <c r="H423" s="117"/>
      <c r="I423" s="117"/>
      <c r="J423" s="117"/>
      <c r="K423" s="65"/>
      <c r="L423" s="65"/>
      <c r="M423" s="65"/>
      <c r="N423" s="65"/>
      <c r="O423" s="76"/>
      <c r="P423" s="76"/>
      <c r="Q423" s="76"/>
      <c r="R423" s="76"/>
      <c r="S423" s="77"/>
      <c r="T423" s="77"/>
      <c r="U423" s="65"/>
      <c r="V423" s="77"/>
      <c r="W423" s="77"/>
      <c r="X423" s="77"/>
      <c r="Y423" s="119"/>
      <c r="Z423" s="120"/>
      <c r="AA423" s="120"/>
      <c r="AB423" s="121"/>
      <c r="AC423" s="122"/>
      <c r="AD423" s="122"/>
      <c r="AE423" s="122"/>
      <c r="AF423" s="122"/>
      <c r="AG423" s="122"/>
      <c r="AH423" s="122"/>
      <c r="AI423" s="122"/>
      <c r="AJ423" s="116"/>
      <c r="AK423" s="127"/>
    </row>
    <row r="424" ht="14.25" customHeight="1">
      <c r="A424" s="116"/>
      <c r="B424" s="117"/>
      <c r="C424" s="118"/>
      <c r="D424" s="117"/>
      <c r="E424" s="117"/>
      <c r="F424" s="117"/>
      <c r="G424" s="117"/>
      <c r="H424" s="117"/>
      <c r="I424" s="117"/>
      <c r="J424" s="117"/>
      <c r="K424" s="65"/>
      <c r="L424" s="65"/>
      <c r="M424" s="65"/>
      <c r="N424" s="65"/>
      <c r="O424" s="76"/>
      <c r="P424" s="76"/>
      <c r="Q424" s="76"/>
      <c r="R424" s="76"/>
      <c r="S424" s="77"/>
      <c r="T424" s="77"/>
      <c r="U424" s="65"/>
      <c r="V424" s="77"/>
      <c r="W424" s="77"/>
      <c r="X424" s="77"/>
      <c r="Y424" s="119"/>
      <c r="Z424" s="120"/>
      <c r="AA424" s="120"/>
      <c r="AB424" s="121"/>
      <c r="AC424" s="122"/>
      <c r="AD424" s="122"/>
      <c r="AE424" s="122"/>
      <c r="AF424" s="122"/>
      <c r="AG424" s="122"/>
      <c r="AH424" s="122"/>
      <c r="AI424" s="122"/>
      <c r="AJ424" s="116"/>
      <c r="AK424" s="127"/>
    </row>
    <row r="425" ht="14.25" customHeight="1">
      <c r="A425" s="116"/>
      <c r="B425" s="117"/>
      <c r="C425" s="118"/>
      <c r="D425" s="117"/>
      <c r="E425" s="117"/>
      <c r="F425" s="117"/>
      <c r="G425" s="117"/>
      <c r="H425" s="117"/>
      <c r="I425" s="117"/>
      <c r="J425" s="117"/>
      <c r="K425" s="65"/>
      <c r="L425" s="65"/>
      <c r="M425" s="65"/>
      <c r="N425" s="65"/>
      <c r="O425" s="76"/>
      <c r="P425" s="76"/>
      <c r="Q425" s="76"/>
      <c r="R425" s="76"/>
      <c r="S425" s="77"/>
      <c r="T425" s="77"/>
      <c r="U425" s="65"/>
      <c r="V425" s="77"/>
      <c r="W425" s="77"/>
      <c r="X425" s="77"/>
      <c r="Y425" s="119"/>
      <c r="Z425" s="120"/>
      <c r="AA425" s="120"/>
      <c r="AB425" s="121"/>
      <c r="AC425" s="122"/>
      <c r="AD425" s="122"/>
      <c r="AE425" s="122"/>
      <c r="AF425" s="122"/>
      <c r="AG425" s="122"/>
      <c r="AH425" s="122"/>
      <c r="AI425" s="122"/>
      <c r="AJ425" s="116"/>
      <c r="AK425" s="127"/>
    </row>
    <row r="426" ht="14.25" customHeight="1">
      <c r="A426" s="116"/>
      <c r="B426" s="117"/>
      <c r="C426" s="118"/>
      <c r="D426" s="117"/>
      <c r="E426" s="117"/>
      <c r="F426" s="117"/>
      <c r="G426" s="117"/>
      <c r="H426" s="117"/>
      <c r="I426" s="117"/>
      <c r="J426" s="117"/>
      <c r="K426" s="65"/>
      <c r="L426" s="65"/>
      <c r="M426" s="65"/>
      <c r="N426" s="65"/>
      <c r="O426" s="76"/>
      <c r="P426" s="76"/>
      <c r="Q426" s="76"/>
      <c r="R426" s="76"/>
      <c r="S426" s="77"/>
      <c r="T426" s="77"/>
      <c r="U426" s="65"/>
      <c r="V426" s="77"/>
      <c r="W426" s="77"/>
      <c r="X426" s="77"/>
      <c r="Y426" s="119"/>
      <c r="Z426" s="120"/>
      <c r="AA426" s="120"/>
      <c r="AB426" s="121"/>
      <c r="AC426" s="122"/>
      <c r="AD426" s="122"/>
      <c r="AE426" s="122"/>
      <c r="AF426" s="122"/>
      <c r="AG426" s="122"/>
      <c r="AH426" s="122"/>
      <c r="AI426" s="122"/>
      <c r="AJ426" s="116"/>
      <c r="AK426" s="127"/>
    </row>
    <row r="427" ht="14.25" customHeight="1">
      <c r="A427" s="116"/>
      <c r="B427" s="117"/>
      <c r="C427" s="118"/>
      <c r="D427" s="117"/>
      <c r="E427" s="117"/>
      <c r="F427" s="117"/>
      <c r="G427" s="117"/>
      <c r="H427" s="117"/>
      <c r="I427" s="117"/>
      <c r="J427" s="117"/>
      <c r="K427" s="65"/>
      <c r="L427" s="65"/>
      <c r="M427" s="65"/>
      <c r="N427" s="65"/>
      <c r="O427" s="76"/>
      <c r="P427" s="76"/>
      <c r="Q427" s="76"/>
      <c r="R427" s="76"/>
      <c r="S427" s="77"/>
      <c r="T427" s="77"/>
      <c r="U427" s="65"/>
      <c r="V427" s="77"/>
      <c r="W427" s="77"/>
      <c r="X427" s="77"/>
      <c r="Y427" s="119"/>
      <c r="Z427" s="120"/>
      <c r="AA427" s="120"/>
      <c r="AB427" s="121"/>
      <c r="AC427" s="122"/>
      <c r="AD427" s="122"/>
      <c r="AE427" s="122"/>
      <c r="AF427" s="122"/>
      <c r="AG427" s="122"/>
      <c r="AH427" s="122"/>
      <c r="AI427" s="122"/>
      <c r="AJ427" s="116"/>
      <c r="AK427" s="127"/>
    </row>
    <row r="428" ht="14.25" customHeight="1">
      <c r="A428" s="116"/>
      <c r="B428" s="117"/>
      <c r="C428" s="118"/>
      <c r="D428" s="117"/>
      <c r="E428" s="117"/>
      <c r="F428" s="117"/>
      <c r="G428" s="117"/>
      <c r="H428" s="117"/>
      <c r="I428" s="117"/>
      <c r="J428" s="117"/>
      <c r="K428" s="65"/>
      <c r="L428" s="65"/>
      <c r="M428" s="65"/>
      <c r="N428" s="65"/>
      <c r="O428" s="76"/>
      <c r="P428" s="76"/>
      <c r="Q428" s="76"/>
      <c r="R428" s="76"/>
      <c r="S428" s="77"/>
      <c r="T428" s="77"/>
      <c r="U428" s="65"/>
      <c r="V428" s="77"/>
      <c r="W428" s="77"/>
      <c r="X428" s="77"/>
      <c r="Y428" s="119"/>
      <c r="Z428" s="120"/>
      <c r="AA428" s="120"/>
      <c r="AB428" s="121"/>
      <c r="AC428" s="122"/>
      <c r="AD428" s="122"/>
      <c r="AE428" s="122"/>
      <c r="AF428" s="122"/>
      <c r="AG428" s="122"/>
      <c r="AH428" s="122"/>
      <c r="AI428" s="122"/>
      <c r="AJ428" s="116"/>
      <c r="AK428" s="127"/>
    </row>
    <row r="429" ht="14.25" customHeight="1">
      <c r="A429" s="116"/>
      <c r="B429" s="117"/>
      <c r="C429" s="118"/>
      <c r="D429" s="117"/>
      <c r="E429" s="117"/>
      <c r="F429" s="117"/>
      <c r="G429" s="117"/>
      <c r="H429" s="117"/>
      <c r="I429" s="117"/>
      <c r="J429" s="117"/>
      <c r="K429" s="65"/>
      <c r="L429" s="65"/>
      <c r="M429" s="65"/>
      <c r="N429" s="65"/>
      <c r="O429" s="76"/>
      <c r="P429" s="76"/>
      <c r="Q429" s="76"/>
      <c r="R429" s="76"/>
      <c r="S429" s="77"/>
      <c r="T429" s="77"/>
      <c r="U429" s="65"/>
      <c r="V429" s="77"/>
      <c r="W429" s="77"/>
      <c r="X429" s="77"/>
      <c r="Y429" s="119"/>
      <c r="Z429" s="120"/>
      <c r="AA429" s="120"/>
      <c r="AB429" s="121"/>
      <c r="AC429" s="122"/>
      <c r="AD429" s="122"/>
      <c r="AE429" s="122"/>
      <c r="AF429" s="122"/>
      <c r="AG429" s="122"/>
      <c r="AH429" s="122"/>
      <c r="AI429" s="122"/>
      <c r="AJ429" s="116"/>
      <c r="AK429" s="127"/>
    </row>
    <row r="430" ht="14.25" customHeight="1">
      <c r="A430" s="116"/>
      <c r="B430" s="117"/>
      <c r="C430" s="118"/>
      <c r="D430" s="117"/>
      <c r="E430" s="117"/>
      <c r="F430" s="117"/>
      <c r="G430" s="117"/>
      <c r="H430" s="117"/>
      <c r="I430" s="117"/>
      <c r="J430" s="117"/>
      <c r="K430" s="65"/>
      <c r="L430" s="65"/>
      <c r="M430" s="65"/>
      <c r="N430" s="65"/>
      <c r="O430" s="76"/>
      <c r="P430" s="76"/>
      <c r="Q430" s="76"/>
      <c r="R430" s="76"/>
      <c r="S430" s="77"/>
      <c r="T430" s="77"/>
      <c r="U430" s="65"/>
      <c r="V430" s="77"/>
      <c r="W430" s="77"/>
      <c r="X430" s="77"/>
      <c r="Y430" s="119"/>
      <c r="Z430" s="120"/>
      <c r="AA430" s="120"/>
      <c r="AB430" s="121"/>
      <c r="AC430" s="122"/>
      <c r="AD430" s="122"/>
      <c r="AE430" s="122"/>
      <c r="AF430" s="122"/>
      <c r="AG430" s="122"/>
      <c r="AH430" s="122"/>
      <c r="AI430" s="122"/>
      <c r="AJ430" s="116"/>
      <c r="AK430" s="127"/>
    </row>
    <row r="431" ht="14.25" customHeight="1">
      <c r="A431" s="116"/>
      <c r="B431" s="117"/>
      <c r="C431" s="118"/>
      <c r="D431" s="117"/>
      <c r="E431" s="117"/>
      <c r="F431" s="117"/>
      <c r="G431" s="117"/>
      <c r="H431" s="117"/>
      <c r="I431" s="117"/>
      <c r="J431" s="117"/>
      <c r="K431" s="65"/>
      <c r="L431" s="65"/>
      <c r="M431" s="65"/>
      <c r="N431" s="65"/>
      <c r="O431" s="76"/>
      <c r="P431" s="76"/>
      <c r="Q431" s="76"/>
      <c r="R431" s="76"/>
      <c r="S431" s="77"/>
      <c r="T431" s="77"/>
      <c r="U431" s="65"/>
      <c r="V431" s="77"/>
      <c r="W431" s="77"/>
      <c r="X431" s="77"/>
      <c r="Y431" s="119"/>
      <c r="Z431" s="120"/>
      <c r="AA431" s="120"/>
      <c r="AB431" s="121"/>
      <c r="AC431" s="122"/>
      <c r="AD431" s="122"/>
      <c r="AE431" s="122"/>
      <c r="AF431" s="122"/>
      <c r="AG431" s="122"/>
      <c r="AH431" s="122"/>
      <c r="AI431" s="122"/>
      <c r="AJ431" s="116"/>
      <c r="AK431" s="127"/>
    </row>
    <row r="432" ht="14.25" customHeight="1">
      <c r="A432" s="116"/>
      <c r="B432" s="117"/>
      <c r="C432" s="118"/>
      <c r="D432" s="117"/>
      <c r="E432" s="117"/>
      <c r="F432" s="117"/>
      <c r="G432" s="117"/>
      <c r="H432" s="117"/>
      <c r="I432" s="117"/>
      <c r="J432" s="117"/>
      <c r="K432" s="65"/>
      <c r="L432" s="65"/>
      <c r="M432" s="65"/>
      <c r="N432" s="65"/>
      <c r="O432" s="76"/>
      <c r="P432" s="76"/>
      <c r="Q432" s="76"/>
      <c r="R432" s="76"/>
      <c r="S432" s="77"/>
      <c r="T432" s="77"/>
      <c r="U432" s="65"/>
      <c r="V432" s="77"/>
      <c r="W432" s="77"/>
      <c r="X432" s="77"/>
      <c r="Y432" s="119"/>
      <c r="Z432" s="120"/>
      <c r="AA432" s="120"/>
      <c r="AB432" s="121"/>
      <c r="AC432" s="122"/>
      <c r="AD432" s="122"/>
      <c r="AE432" s="122"/>
      <c r="AF432" s="122"/>
      <c r="AG432" s="122"/>
      <c r="AH432" s="122"/>
      <c r="AI432" s="122"/>
      <c r="AJ432" s="116"/>
      <c r="AK432" s="127"/>
    </row>
    <row r="433" ht="14.25" customHeight="1">
      <c r="A433" s="116"/>
      <c r="B433" s="117"/>
      <c r="C433" s="118"/>
      <c r="D433" s="117"/>
      <c r="E433" s="117"/>
      <c r="F433" s="117"/>
      <c r="G433" s="117"/>
      <c r="H433" s="117"/>
      <c r="I433" s="117"/>
      <c r="J433" s="117"/>
      <c r="K433" s="65"/>
      <c r="L433" s="65"/>
      <c r="M433" s="65"/>
      <c r="N433" s="65"/>
      <c r="O433" s="76"/>
      <c r="P433" s="76"/>
      <c r="Q433" s="76"/>
      <c r="R433" s="76"/>
      <c r="S433" s="77"/>
      <c r="T433" s="77"/>
      <c r="U433" s="65"/>
      <c r="V433" s="77"/>
      <c r="W433" s="77"/>
      <c r="X433" s="77"/>
      <c r="Y433" s="119"/>
      <c r="Z433" s="120"/>
      <c r="AA433" s="120"/>
      <c r="AB433" s="121"/>
      <c r="AC433" s="122"/>
      <c r="AD433" s="122"/>
      <c r="AE433" s="122"/>
      <c r="AF433" s="122"/>
      <c r="AG433" s="122"/>
      <c r="AH433" s="122"/>
      <c r="AI433" s="122"/>
      <c r="AJ433" s="116"/>
      <c r="AK433" s="127"/>
    </row>
    <row r="434" ht="14.25" customHeight="1">
      <c r="A434" s="116"/>
      <c r="B434" s="117"/>
      <c r="C434" s="118"/>
      <c r="D434" s="117"/>
      <c r="E434" s="117"/>
      <c r="F434" s="117"/>
      <c r="G434" s="117"/>
      <c r="H434" s="117"/>
      <c r="I434" s="117"/>
      <c r="J434" s="117"/>
      <c r="K434" s="65"/>
      <c r="L434" s="65"/>
      <c r="M434" s="65"/>
      <c r="N434" s="65"/>
      <c r="O434" s="76"/>
      <c r="P434" s="76"/>
      <c r="Q434" s="76"/>
      <c r="R434" s="76"/>
      <c r="S434" s="77"/>
      <c r="T434" s="77"/>
      <c r="U434" s="65"/>
      <c r="V434" s="77"/>
      <c r="W434" s="77"/>
      <c r="X434" s="77"/>
      <c r="Y434" s="119"/>
      <c r="Z434" s="120"/>
      <c r="AA434" s="120"/>
      <c r="AB434" s="121"/>
      <c r="AC434" s="122"/>
      <c r="AD434" s="122"/>
      <c r="AE434" s="122"/>
      <c r="AF434" s="122"/>
      <c r="AG434" s="122"/>
      <c r="AH434" s="122"/>
      <c r="AI434" s="122"/>
      <c r="AJ434" s="116"/>
      <c r="AK434" s="127"/>
    </row>
    <row r="435" ht="14.25" customHeight="1">
      <c r="A435" s="116"/>
      <c r="B435" s="117"/>
      <c r="C435" s="118"/>
      <c r="D435" s="117"/>
      <c r="E435" s="117"/>
      <c r="F435" s="117"/>
      <c r="G435" s="117"/>
      <c r="H435" s="117"/>
      <c r="I435" s="117"/>
      <c r="J435" s="117"/>
      <c r="K435" s="65"/>
      <c r="L435" s="65"/>
      <c r="M435" s="65"/>
      <c r="N435" s="65"/>
      <c r="O435" s="76"/>
      <c r="P435" s="76"/>
      <c r="Q435" s="76"/>
      <c r="R435" s="76"/>
      <c r="S435" s="77"/>
      <c r="T435" s="77"/>
      <c r="U435" s="65"/>
      <c r="V435" s="77"/>
      <c r="W435" s="77"/>
      <c r="X435" s="77"/>
      <c r="Y435" s="119"/>
      <c r="Z435" s="120"/>
      <c r="AA435" s="120"/>
      <c r="AB435" s="121"/>
      <c r="AC435" s="122"/>
      <c r="AD435" s="122"/>
      <c r="AE435" s="122"/>
      <c r="AF435" s="122"/>
      <c r="AG435" s="122"/>
      <c r="AH435" s="122"/>
      <c r="AI435" s="122"/>
      <c r="AJ435" s="116"/>
      <c r="AK435" s="127"/>
    </row>
    <row r="436" ht="14.25" customHeight="1">
      <c r="A436" s="116"/>
      <c r="B436" s="117"/>
      <c r="C436" s="118"/>
      <c r="D436" s="117"/>
      <c r="E436" s="117"/>
      <c r="F436" s="117"/>
      <c r="G436" s="117"/>
      <c r="H436" s="117"/>
      <c r="I436" s="117"/>
      <c r="J436" s="117"/>
      <c r="K436" s="65"/>
      <c r="L436" s="65"/>
      <c r="M436" s="65"/>
      <c r="N436" s="65"/>
      <c r="O436" s="76"/>
      <c r="P436" s="76"/>
      <c r="Q436" s="76"/>
      <c r="R436" s="76"/>
      <c r="S436" s="77"/>
      <c r="T436" s="77"/>
      <c r="U436" s="65"/>
      <c r="V436" s="77"/>
      <c r="W436" s="77"/>
      <c r="X436" s="77"/>
      <c r="Y436" s="119"/>
      <c r="Z436" s="120"/>
      <c r="AA436" s="120"/>
      <c r="AB436" s="121"/>
      <c r="AC436" s="122"/>
      <c r="AD436" s="122"/>
      <c r="AE436" s="122"/>
      <c r="AF436" s="122"/>
      <c r="AG436" s="122"/>
      <c r="AH436" s="122"/>
      <c r="AI436" s="122"/>
      <c r="AJ436" s="116"/>
      <c r="AK436" s="127"/>
    </row>
    <row r="437" ht="14.25" customHeight="1">
      <c r="A437" s="116"/>
      <c r="B437" s="117"/>
      <c r="C437" s="118"/>
      <c r="D437" s="117"/>
      <c r="E437" s="117"/>
      <c r="F437" s="117"/>
      <c r="G437" s="117"/>
      <c r="H437" s="117"/>
      <c r="I437" s="117"/>
      <c r="J437" s="117"/>
      <c r="K437" s="65"/>
      <c r="L437" s="65"/>
      <c r="M437" s="65"/>
      <c r="N437" s="65"/>
      <c r="O437" s="76"/>
      <c r="P437" s="76"/>
      <c r="Q437" s="76"/>
      <c r="R437" s="76"/>
      <c r="S437" s="77"/>
      <c r="T437" s="77"/>
      <c r="U437" s="65"/>
      <c r="V437" s="77"/>
      <c r="W437" s="77"/>
      <c r="X437" s="77"/>
      <c r="Y437" s="119"/>
      <c r="Z437" s="120"/>
      <c r="AA437" s="120"/>
      <c r="AB437" s="121"/>
      <c r="AC437" s="122"/>
      <c r="AD437" s="122"/>
      <c r="AE437" s="122"/>
      <c r="AF437" s="122"/>
      <c r="AG437" s="122"/>
      <c r="AH437" s="122"/>
      <c r="AI437" s="122"/>
      <c r="AJ437" s="116"/>
      <c r="AK437" s="127"/>
    </row>
    <row r="438" ht="14.25" customHeight="1">
      <c r="A438" s="116"/>
      <c r="B438" s="117"/>
      <c r="C438" s="118"/>
      <c r="D438" s="117"/>
      <c r="E438" s="117"/>
      <c r="F438" s="117"/>
      <c r="G438" s="117"/>
      <c r="H438" s="117"/>
      <c r="I438" s="117"/>
      <c r="J438" s="117"/>
      <c r="K438" s="65"/>
      <c r="L438" s="65"/>
      <c r="M438" s="65"/>
      <c r="N438" s="65"/>
      <c r="O438" s="76"/>
      <c r="P438" s="76"/>
      <c r="Q438" s="76"/>
      <c r="R438" s="76"/>
      <c r="S438" s="77"/>
      <c r="T438" s="77"/>
      <c r="U438" s="65"/>
      <c r="V438" s="77"/>
      <c r="W438" s="77"/>
      <c r="X438" s="77"/>
      <c r="Y438" s="119"/>
      <c r="Z438" s="120"/>
      <c r="AA438" s="120"/>
      <c r="AB438" s="121"/>
      <c r="AC438" s="122"/>
      <c r="AD438" s="122"/>
      <c r="AE438" s="122"/>
      <c r="AF438" s="122"/>
      <c r="AG438" s="122"/>
      <c r="AH438" s="122"/>
      <c r="AI438" s="122"/>
      <c r="AJ438" s="116"/>
      <c r="AK438" s="127"/>
    </row>
    <row r="439" ht="14.25" customHeight="1">
      <c r="A439" s="116"/>
      <c r="B439" s="117"/>
      <c r="C439" s="118"/>
      <c r="D439" s="117"/>
      <c r="E439" s="117"/>
      <c r="F439" s="117"/>
      <c r="G439" s="117"/>
      <c r="H439" s="117"/>
      <c r="I439" s="117"/>
      <c r="J439" s="117"/>
      <c r="K439" s="65"/>
      <c r="L439" s="65"/>
      <c r="M439" s="65"/>
      <c r="N439" s="65"/>
      <c r="O439" s="76"/>
      <c r="P439" s="76"/>
      <c r="Q439" s="76"/>
      <c r="R439" s="76"/>
      <c r="S439" s="77"/>
      <c r="T439" s="77"/>
      <c r="U439" s="65"/>
      <c r="V439" s="77"/>
      <c r="W439" s="77"/>
      <c r="X439" s="77"/>
      <c r="Y439" s="119"/>
      <c r="Z439" s="120"/>
      <c r="AA439" s="120"/>
      <c r="AB439" s="121"/>
      <c r="AC439" s="122"/>
      <c r="AD439" s="122"/>
      <c r="AE439" s="122"/>
      <c r="AF439" s="122"/>
      <c r="AG439" s="122"/>
      <c r="AH439" s="122"/>
      <c r="AI439" s="122"/>
      <c r="AJ439" s="116"/>
      <c r="AK439" s="127"/>
    </row>
    <row r="440" ht="14.25" customHeight="1">
      <c r="A440" s="116"/>
      <c r="B440" s="117"/>
      <c r="C440" s="118"/>
      <c r="D440" s="117"/>
      <c r="E440" s="117"/>
      <c r="F440" s="117"/>
      <c r="G440" s="117"/>
      <c r="H440" s="117"/>
      <c r="I440" s="117"/>
      <c r="J440" s="117"/>
      <c r="K440" s="65"/>
      <c r="L440" s="65"/>
      <c r="M440" s="65"/>
      <c r="N440" s="65"/>
      <c r="O440" s="76"/>
      <c r="P440" s="76"/>
      <c r="Q440" s="76"/>
      <c r="R440" s="76"/>
      <c r="S440" s="77"/>
      <c r="T440" s="77"/>
      <c r="U440" s="65"/>
      <c r="V440" s="77"/>
      <c r="W440" s="77"/>
      <c r="X440" s="77"/>
      <c r="Y440" s="119"/>
      <c r="Z440" s="120"/>
      <c r="AA440" s="120"/>
      <c r="AB440" s="121"/>
      <c r="AC440" s="122"/>
      <c r="AD440" s="122"/>
      <c r="AE440" s="122"/>
      <c r="AF440" s="122"/>
      <c r="AG440" s="122"/>
      <c r="AH440" s="122"/>
      <c r="AI440" s="122"/>
      <c r="AJ440" s="116"/>
      <c r="AK440" s="127"/>
    </row>
    <row r="441" ht="14.25" customHeight="1">
      <c r="A441" s="116"/>
      <c r="B441" s="117"/>
      <c r="C441" s="118"/>
      <c r="D441" s="117"/>
      <c r="E441" s="117"/>
      <c r="F441" s="117"/>
      <c r="G441" s="117"/>
      <c r="H441" s="117"/>
      <c r="I441" s="117"/>
      <c r="J441" s="117"/>
      <c r="K441" s="65"/>
      <c r="L441" s="65"/>
      <c r="M441" s="65"/>
      <c r="N441" s="65"/>
      <c r="O441" s="76"/>
      <c r="P441" s="76"/>
      <c r="Q441" s="76"/>
      <c r="R441" s="76"/>
      <c r="S441" s="77"/>
      <c r="T441" s="77"/>
      <c r="U441" s="65"/>
      <c r="V441" s="77"/>
      <c r="W441" s="77"/>
      <c r="X441" s="77"/>
      <c r="Y441" s="119"/>
      <c r="Z441" s="120"/>
      <c r="AA441" s="120"/>
      <c r="AB441" s="121"/>
      <c r="AC441" s="122"/>
      <c r="AD441" s="122"/>
      <c r="AE441" s="122"/>
      <c r="AF441" s="122"/>
      <c r="AG441" s="122"/>
      <c r="AH441" s="122"/>
      <c r="AI441" s="122"/>
      <c r="AJ441" s="116"/>
      <c r="AK441" s="127"/>
    </row>
    <row r="442" ht="14.25" customHeight="1">
      <c r="A442" s="116"/>
      <c r="B442" s="117"/>
      <c r="C442" s="118"/>
      <c r="D442" s="117"/>
      <c r="E442" s="117"/>
      <c r="F442" s="117"/>
      <c r="G442" s="117"/>
      <c r="H442" s="117"/>
      <c r="I442" s="117"/>
      <c r="J442" s="117"/>
      <c r="K442" s="65"/>
      <c r="L442" s="65"/>
      <c r="M442" s="65"/>
      <c r="N442" s="65"/>
      <c r="O442" s="76"/>
      <c r="P442" s="76"/>
      <c r="Q442" s="76"/>
      <c r="R442" s="76"/>
      <c r="S442" s="77"/>
      <c r="T442" s="77"/>
      <c r="U442" s="65"/>
      <c r="V442" s="77"/>
      <c r="W442" s="77"/>
      <c r="X442" s="77"/>
      <c r="Y442" s="119"/>
      <c r="Z442" s="120"/>
      <c r="AA442" s="120"/>
      <c r="AB442" s="121"/>
      <c r="AC442" s="122"/>
      <c r="AD442" s="122"/>
      <c r="AE442" s="122"/>
      <c r="AF442" s="122"/>
      <c r="AG442" s="122"/>
      <c r="AH442" s="122"/>
      <c r="AI442" s="122"/>
      <c r="AJ442" s="116"/>
      <c r="AK442" s="127"/>
    </row>
    <row r="443" ht="14.25" customHeight="1">
      <c r="A443" s="116"/>
      <c r="B443" s="117"/>
      <c r="C443" s="118"/>
      <c r="D443" s="117"/>
      <c r="E443" s="117"/>
      <c r="F443" s="117"/>
      <c r="G443" s="117"/>
      <c r="H443" s="117"/>
      <c r="I443" s="117"/>
      <c r="J443" s="117"/>
      <c r="K443" s="65"/>
      <c r="L443" s="65"/>
      <c r="M443" s="65"/>
      <c r="N443" s="65"/>
      <c r="O443" s="76"/>
      <c r="P443" s="76"/>
      <c r="Q443" s="76"/>
      <c r="R443" s="76"/>
      <c r="S443" s="77"/>
      <c r="T443" s="77"/>
      <c r="U443" s="65"/>
      <c r="V443" s="77"/>
      <c r="W443" s="77"/>
      <c r="X443" s="77"/>
      <c r="Y443" s="119"/>
      <c r="Z443" s="120"/>
      <c r="AA443" s="120"/>
      <c r="AB443" s="121"/>
      <c r="AC443" s="122"/>
      <c r="AD443" s="122"/>
      <c r="AE443" s="122"/>
      <c r="AF443" s="122"/>
      <c r="AG443" s="122"/>
      <c r="AH443" s="122"/>
      <c r="AI443" s="122"/>
      <c r="AJ443" s="116"/>
      <c r="AK443" s="127"/>
    </row>
    <row r="444" ht="14.25" customHeight="1">
      <c r="A444" s="116"/>
      <c r="B444" s="117"/>
      <c r="C444" s="118"/>
      <c r="D444" s="117"/>
      <c r="E444" s="117"/>
      <c r="F444" s="117"/>
      <c r="G444" s="117"/>
      <c r="H444" s="117"/>
      <c r="I444" s="117"/>
      <c r="J444" s="117"/>
      <c r="K444" s="65"/>
      <c r="L444" s="65"/>
      <c r="M444" s="65"/>
      <c r="N444" s="65"/>
      <c r="O444" s="76"/>
      <c r="P444" s="76"/>
      <c r="Q444" s="76"/>
      <c r="R444" s="76"/>
      <c r="S444" s="77"/>
      <c r="T444" s="77"/>
      <c r="U444" s="65"/>
      <c r="V444" s="77"/>
      <c r="W444" s="77"/>
      <c r="X444" s="77"/>
      <c r="Y444" s="119"/>
      <c r="Z444" s="120"/>
      <c r="AA444" s="120"/>
      <c r="AB444" s="121"/>
      <c r="AC444" s="122"/>
      <c r="AD444" s="122"/>
      <c r="AE444" s="122"/>
      <c r="AF444" s="122"/>
      <c r="AG444" s="122"/>
      <c r="AH444" s="122"/>
      <c r="AI444" s="122"/>
      <c r="AJ444" s="116"/>
      <c r="AK444" s="127"/>
    </row>
    <row r="445" ht="14.25" customHeight="1">
      <c r="A445" s="116"/>
      <c r="B445" s="117"/>
      <c r="C445" s="118"/>
      <c r="D445" s="117"/>
      <c r="E445" s="117"/>
      <c r="F445" s="117"/>
      <c r="G445" s="117"/>
      <c r="H445" s="117"/>
      <c r="I445" s="117"/>
      <c r="J445" s="117"/>
      <c r="K445" s="65"/>
      <c r="L445" s="65"/>
      <c r="M445" s="65"/>
      <c r="N445" s="65"/>
      <c r="O445" s="76"/>
      <c r="P445" s="76"/>
      <c r="Q445" s="76"/>
      <c r="R445" s="76"/>
      <c r="S445" s="77"/>
      <c r="T445" s="77"/>
      <c r="U445" s="65"/>
      <c r="V445" s="77"/>
      <c r="W445" s="77"/>
      <c r="X445" s="77"/>
      <c r="Y445" s="119"/>
      <c r="Z445" s="120"/>
      <c r="AA445" s="120"/>
      <c r="AB445" s="121"/>
      <c r="AC445" s="122"/>
      <c r="AD445" s="122"/>
      <c r="AE445" s="122"/>
      <c r="AF445" s="122"/>
      <c r="AG445" s="122"/>
      <c r="AH445" s="122"/>
      <c r="AI445" s="122"/>
      <c r="AJ445" s="116"/>
      <c r="AK445" s="127"/>
    </row>
    <row r="446" ht="14.25" customHeight="1">
      <c r="A446" s="116"/>
      <c r="B446" s="117"/>
      <c r="C446" s="118"/>
      <c r="D446" s="117"/>
      <c r="E446" s="117"/>
      <c r="F446" s="117"/>
      <c r="G446" s="117"/>
      <c r="H446" s="117"/>
      <c r="I446" s="117"/>
      <c r="J446" s="117"/>
      <c r="K446" s="65"/>
      <c r="L446" s="65"/>
      <c r="M446" s="65"/>
      <c r="N446" s="65"/>
      <c r="O446" s="76"/>
      <c r="P446" s="76"/>
      <c r="Q446" s="76"/>
      <c r="R446" s="76"/>
      <c r="S446" s="77"/>
      <c r="T446" s="77"/>
      <c r="U446" s="65"/>
      <c r="V446" s="77"/>
      <c r="W446" s="77"/>
      <c r="X446" s="77"/>
      <c r="Y446" s="119"/>
      <c r="Z446" s="120"/>
      <c r="AA446" s="120"/>
      <c r="AB446" s="121"/>
      <c r="AC446" s="122"/>
      <c r="AD446" s="122"/>
      <c r="AE446" s="122"/>
      <c r="AF446" s="122"/>
      <c r="AG446" s="122"/>
      <c r="AH446" s="122"/>
      <c r="AI446" s="122"/>
      <c r="AJ446" s="116"/>
      <c r="AK446" s="127"/>
    </row>
    <row r="447" ht="14.25" customHeight="1">
      <c r="A447" s="116"/>
      <c r="B447" s="117"/>
      <c r="C447" s="118"/>
      <c r="D447" s="117"/>
      <c r="E447" s="117"/>
      <c r="F447" s="117"/>
      <c r="G447" s="117"/>
      <c r="H447" s="117"/>
      <c r="I447" s="117"/>
      <c r="J447" s="117"/>
      <c r="K447" s="65"/>
      <c r="L447" s="65"/>
      <c r="M447" s="65"/>
      <c r="N447" s="65"/>
      <c r="O447" s="76"/>
      <c r="P447" s="76"/>
      <c r="Q447" s="76"/>
      <c r="R447" s="76"/>
      <c r="S447" s="77"/>
      <c r="T447" s="77"/>
      <c r="U447" s="65"/>
      <c r="V447" s="77"/>
      <c r="W447" s="77"/>
      <c r="X447" s="77"/>
      <c r="Y447" s="119"/>
      <c r="Z447" s="120"/>
      <c r="AA447" s="120"/>
      <c r="AB447" s="121"/>
      <c r="AC447" s="122"/>
      <c r="AD447" s="122"/>
      <c r="AE447" s="122"/>
      <c r="AF447" s="122"/>
      <c r="AG447" s="122"/>
      <c r="AH447" s="122"/>
      <c r="AI447" s="122"/>
      <c r="AJ447" s="116"/>
      <c r="AK447" s="127"/>
    </row>
    <row r="448" ht="14.25" customHeight="1">
      <c r="A448" s="116"/>
      <c r="B448" s="117"/>
      <c r="C448" s="118"/>
      <c r="D448" s="117"/>
      <c r="E448" s="117"/>
      <c r="F448" s="117"/>
      <c r="G448" s="117"/>
      <c r="H448" s="117"/>
      <c r="I448" s="117"/>
      <c r="J448" s="117"/>
      <c r="K448" s="65"/>
      <c r="L448" s="65"/>
      <c r="M448" s="65"/>
      <c r="N448" s="65"/>
      <c r="O448" s="76"/>
      <c r="P448" s="76"/>
      <c r="Q448" s="76"/>
      <c r="R448" s="76"/>
      <c r="S448" s="77"/>
      <c r="T448" s="77"/>
      <c r="U448" s="65"/>
      <c r="V448" s="77"/>
      <c r="W448" s="77"/>
      <c r="X448" s="77"/>
      <c r="Y448" s="119"/>
      <c r="Z448" s="120"/>
      <c r="AA448" s="120"/>
      <c r="AB448" s="121"/>
      <c r="AC448" s="122"/>
      <c r="AD448" s="122"/>
      <c r="AE448" s="122"/>
      <c r="AF448" s="122"/>
      <c r="AG448" s="122"/>
      <c r="AH448" s="122"/>
      <c r="AI448" s="122"/>
      <c r="AJ448" s="116"/>
      <c r="AK448" s="127"/>
    </row>
    <row r="449" ht="14.25" customHeight="1">
      <c r="A449" s="116"/>
      <c r="B449" s="117"/>
      <c r="C449" s="118"/>
      <c r="D449" s="117"/>
      <c r="E449" s="117"/>
      <c r="F449" s="117"/>
      <c r="G449" s="117"/>
      <c r="H449" s="117"/>
      <c r="I449" s="117"/>
      <c r="J449" s="117"/>
      <c r="K449" s="65"/>
      <c r="L449" s="65"/>
      <c r="M449" s="65"/>
      <c r="N449" s="65"/>
      <c r="O449" s="76"/>
      <c r="P449" s="76"/>
      <c r="Q449" s="76"/>
      <c r="R449" s="76"/>
      <c r="S449" s="77"/>
      <c r="T449" s="77"/>
      <c r="U449" s="65"/>
      <c r="V449" s="77"/>
      <c r="W449" s="77"/>
      <c r="X449" s="77"/>
      <c r="Y449" s="119"/>
      <c r="Z449" s="120"/>
      <c r="AA449" s="120"/>
      <c r="AB449" s="121"/>
      <c r="AC449" s="122"/>
      <c r="AD449" s="122"/>
      <c r="AE449" s="122"/>
      <c r="AF449" s="122"/>
      <c r="AG449" s="122"/>
      <c r="AH449" s="122"/>
      <c r="AI449" s="122"/>
      <c r="AJ449" s="116"/>
      <c r="AK449" s="127"/>
    </row>
    <row r="450" ht="14.25" customHeight="1">
      <c r="A450" s="116"/>
      <c r="B450" s="117"/>
      <c r="C450" s="118"/>
      <c r="D450" s="117"/>
      <c r="E450" s="117"/>
      <c r="F450" s="117"/>
      <c r="G450" s="117"/>
      <c r="H450" s="117"/>
      <c r="I450" s="117"/>
      <c r="J450" s="117"/>
      <c r="K450" s="65"/>
      <c r="L450" s="65"/>
      <c r="M450" s="65"/>
      <c r="N450" s="65"/>
      <c r="O450" s="76"/>
      <c r="P450" s="76"/>
      <c r="Q450" s="76"/>
      <c r="R450" s="76"/>
      <c r="S450" s="77"/>
      <c r="T450" s="77"/>
      <c r="U450" s="65"/>
      <c r="V450" s="77"/>
      <c r="W450" s="77"/>
      <c r="X450" s="77"/>
      <c r="Y450" s="119"/>
      <c r="Z450" s="120"/>
      <c r="AA450" s="120"/>
      <c r="AB450" s="121"/>
      <c r="AC450" s="122"/>
      <c r="AD450" s="122"/>
      <c r="AE450" s="122"/>
      <c r="AF450" s="122"/>
      <c r="AG450" s="122"/>
      <c r="AH450" s="122"/>
      <c r="AI450" s="122"/>
      <c r="AJ450" s="116"/>
      <c r="AK450" s="127"/>
    </row>
    <row r="451" ht="14.25" customHeight="1">
      <c r="A451" s="116"/>
      <c r="B451" s="117"/>
      <c r="C451" s="118"/>
      <c r="D451" s="117"/>
      <c r="E451" s="117"/>
      <c r="F451" s="117"/>
      <c r="G451" s="117"/>
      <c r="H451" s="117"/>
      <c r="I451" s="117"/>
      <c r="J451" s="117"/>
      <c r="K451" s="65"/>
      <c r="L451" s="65"/>
      <c r="M451" s="65"/>
      <c r="N451" s="65"/>
      <c r="O451" s="76"/>
      <c r="P451" s="76"/>
      <c r="Q451" s="76"/>
      <c r="R451" s="76"/>
      <c r="S451" s="77"/>
      <c r="T451" s="77"/>
      <c r="U451" s="65"/>
      <c r="V451" s="77"/>
      <c r="W451" s="77"/>
      <c r="X451" s="77"/>
      <c r="Y451" s="119"/>
      <c r="Z451" s="120"/>
      <c r="AA451" s="120"/>
      <c r="AB451" s="121"/>
      <c r="AC451" s="122"/>
      <c r="AD451" s="122"/>
      <c r="AE451" s="122"/>
      <c r="AF451" s="122"/>
      <c r="AG451" s="122"/>
      <c r="AH451" s="122"/>
      <c r="AI451" s="122"/>
      <c r="AJ451" s="116"/>
      <c r="AK451" s="127"/>
    </row>
    <row r="452" ht="14.25" customHeight="1">
      <c r="A452" s="116"/>
      <c r="B452" s="117"/>
      <c r="C452" s="118"/>
      <c r="D452" s="117"/>
      <c r="E452" s="117"/>
      <c r="F452" s="117"/>
      <c r="G452" s="117"/>
      <c r="H452" s="117"/>
      <c r="I452" s="117"/>
      <c r="J452" s="117"/>
      <c r="K452" s="65"/>
      <c r="L452" s="65"/>
      <c r="M452" s="65"/>
      <c r="N452" s="65"/>
      <c r="O452" s="76"/>
      <c r="P452" s="76"/>
      <c r="Q452" s="76"/>
      <c r="R452" s="76"/>
      <c r="S452" s="77"/>
      <c r="T452" s="77"/>
      <c r="U452" s="65"/>
      <c r="V452" s="77"/>
      <c r="W452" s="77"/>
      <c r="X452" s="77"/>
      <c r="Y452" s="119"/>
      <c r="Z452" s="120"/>
      <c r="AA452" s="120"/>
      <c r="AB452" s="121"/>
      <c r="AC452" s="122"/>
      <c r="AD452" s="122"/>
      <c r="AE452" s="122"/>
      <c r="AF452" s="122"/>
      <c r="AG452" s="122"/>
      <c r="AH452" s="122"/>
      <c r="AI452" s="122"/>
      <c r="AJ452" s="116"/>
      <c r="AK452" s="127"/>
    </row>
    <row r="453" ht="14.25" customHeight="1">
      <c r="A453" s="116"/>
      <c r="B453" s="117"/>
      <c r="C453" s="118"/>
      <c r="D453" s="117"/>
      <c r="E453" s="117"/>
      <c r="F453" s="117"/>
      <c r="G453" s="117"/>
      <c r="H453" s="117"/>
      <c r="I453" s="117"/>
      <c r="J453" s="117"/>
      <c r="K453" s="65"/>
      <c r="L453" s="65"/>
      <c r="M453" s="65"/>
      <c r="N453" s="65"/>
      <c r="O453" s="76"/>
      <c r="P453" s="76"/>
      <c r="Q453" s="76"/>
      <c r="R453" s="76"/>
      <c r="S453" s="77"/>
      <c r="T453" s="77"/>
      <c r="U453" s="65"/>
      <c r="V453" s="77"/>
      <c r="W453" s="77"/>
      <c r="X453" s="77"/>
      <c r="Y453" s="119"/>
      <c r="Z453" s="120"/>
      <c r="AA453" s="120"/>
      <c r="AB453" s="121"/>
      <c r="AC453" s="122"/>
      <c r="AD453" s="122"/>
      <c r="AE453" s="122"/>
      <c r="AF453" s="122"/>
      <c r="AG453" s="122"/>
      <c r="AH453" s="122"/>
      <c r="AI453" s="122"/>
      <c r="AJ453" s="116"/>
      <c r="AK453" s="127"/>
    </row>
    <row r="454" ht="14.25" customHeight="1">
      <c r="A454" s="116"/>
      <c r="B454" s="117"/>
      <c r="C454" s="118"/>
      <c r="D454" s="117"/>
      <c r="E454" s="117"/>
      <c r="F454" s="117"/>
      <c r="G454" s="117"/>
      <c r="H454" s="117"/>
      <c r="I454" s="117"/>
      <c r="J454" s="117"/>
      <c r="K454" s="65"/>
      <c r="L454" s="65"/>
      <c r="M454" s="65"/>
      <c r="N454" s="65"/>
      <c r="O454" s="76"/>
      <c r="P454" s="76"/>
      <c r="Q454" s="76"/>
      <c r="R454" s="76"/>
      <c r="S454" s="77"/>
      <c r="T454" s="77"/>
      <c r="U454" s="65"/>
      <c r="V454" s="77"/>
      <c r="W454" s="77"/>
      <c r="X454" s="77"/>
      <c r="Y454" s="119"/>
      <c r="Z454" s="120"/>
      <c r="AA454" s="120"/>
      <c r="AB454" s="121"/>
      <c r="AC454" s="122"/>
      <c r="AD454" s="122"/>
      <c r="AE454" s="122"/>
      <c r="AF454" s="122"/>
      <c r="AG454" s="122"/>
      <c r="AH454" s="122"/>
      <c r="AI454" s="122"/>
      <c r="AJ454" s="116"/>
      <c r="AK454" s="127"/>
    </row>
    <row r="455" ht="14.25" customHeight="1">
      <c r="A455" s="116"/>
      <c r="B455" s="117"/>
      <c r="C455" s="118"/>
      <c r="D455" s="117"/>
      <c r="E455" s="117"/>
      <c r="F455" s="117"/>
      <c r="G455" s="117"/>
      <c r="H455" s="117"/>
      <c r="I455" s="117"/>
      <c r="J455" s="117"/>
      <c r="K455" s="65"/>
      <c r="L455" s="65"/>
      <c r="M455" s="65"/>
      <c r="N455" s="65"/>
      <c r="O455" s="76"/>
      <c r="P455" s="76"/>
      <c r="Q455" s="76"/>
      <c r="R455" s="76"/>
      <c r="S455" s="77"/>
      <c r="T455" s="77"/>
      <c r="U455" s="65"/>
      <c r="V455" s="77"/>
      <c r="W455" s="77"/>
      <c r="X455" s="77"/>
      <c r="Y455" s="119"/>
      <c r="Z455" s="120"/>
      <c r="AA455" s="120"/>
      <c r="AB455" s="121"/>
      <c r="AC455" s="122"/>
      <c r="AD455" s="122"/>
      <c r="AE455" s="122"/>
      <c r="AF455" s="122"/>
      <c r="AG455" s="122"/>
      <c r="AH455" s="122"/>
      <c r="AI455" s="122"/>
      <c r="AJ455" s="116"/>
      <c r="AK455" s="127"/>
    </row>
    <row r="456" ht="14.25" customHeight="1">
      <c r="A456" s="116"/>
      <c r="B456" s="117"/>
      <c r="C456" s="118"/>
      <c r="D456" s="117"/>
      <c r="E456" s="117"/>
      <c r="F456" s="117"/>
      <c r="G456" s="117"/>
      <c r="H456" s="117"/>
      <c r="I456" s="117"/>
      <c r="J456" s="117"/>
      <c r="K456" s="65"/>
      <c r="L456" s="65"/>
      <c r="M456" s="65"/>
      <c r="N456" s="65"/>
      <c r="O456" s="76"/>
      <c r="P456" s="76"/>
      <c r="Q456" s="76"/>
      <c r="R456" s="76"/>
      <c r="S456" s="77"/>
      <c r="T456" s="77"/>
      <c r="U456" s="65"/>
      <c r="V456" s="77"/>
      <c r="W456" s="77"/>
      <c r="X456" s="77"/>
      <c r="Y456" s="119"/>
      <c r="Z456" s="120"/>
      <c r="AA456" s="120"/>
      <c r="AB456" s="121"/>
      <c r="AC456" s="122"/>
      <c r="AD456" s="122"/>
      <c r="AE456" s="122"/>
      <c r="AF456" s="122"/>
      <c r="AG456" s="122"/>
      <c r="AH456" s="122"/>
      <c r="AI456" s="122"/>
      <c r="AJ456" s="116"/>
      <c r="AK456" s="127"/>
    </row>
    <row r="457" ht="14.25" customHeight="1">
      <c r="A457" s="116"/>
      <c r="B457" s="117"/>
      <c r="C457" s="118"/>
      <c r="D457" s="117"/>
      <c r="E457" s="117"/>
      <c r="F457" s="117"/>
      <c r="G457" s="117"/>
      <c r="H457" s="117"/>
      <c r="I457" s="117"/>
      <c r="J457" s="117"/>
      <c r="K457" s="65"/>
      <c r="L457" s="65"/>
      <c r="M457" s="65"/>
      <c r="N457" s="65"/>
      <c r="O457" s="76"/>
      <c r="P457" s="76"/>
      <c r="Q457" s="76"/>
      <c r="R457" s="76"/>
      <c r="S457" s="77"/>
      <c r="T457" s="77"/>
      <c r="U457" s="65"/>
      <c r="V457" s="77"/>
      <c r="W457" s="77"/>
      <c r="X457" s="77"/>
      <c r="Y457" s="119"/>
      <c r="Z457" s="120"/>
      <c r="AA457" s="120"/>
      <c r="AB457" s="121"/>
      <c r="AC457" s="122"/>
      <c r="AD457" s="122"/>
      <c r="AE457" s="122"/>
      <c r="AF457" s="122"/>
      <c r="AG457" s="122"/>
      <c r="AH457" s="122"/>
      <c r="AI457" s="122"/>
      <c r="AJ457" s="116"/>
      <c r="AK457" s="127"/>
    </row>
    <row r="458" ht="14.25" customHeight="1">
      <c r="A458" s="116"/>
      <c r="B458" s="117"/>
      <c r="C458" s="118"/>
      <c r="D458" s="117"/>
      <c r="E458" s="117"/>
      <c r="F458" s="117"/>
      <c r="G458" s="117"/>
      <c r="H458" s="117"/>
      <c r="I458" s="117"/>
      <c r="J458" s="117"/>
      <c r="K458" s="65"/>
      <c r="L458" s="65"/>
      <c r="M458" s="65"/>
      <c r="N458" s="65"/>
      <c r="O458" s="76"/>
      <c r="P458" s="76"/>
      <c r="Q458" s="76"/>
      <c r="R458" s="76"/>
      <c r="S458" s="77"/>
      <c r="T458" s="77"/>
      <c r="U458" s="65"/>
      <c r="V458" s="77"/>
      <c r="W458" s="77"/>
      <c r="X458" s="77"/>
      <c r="Y458" s="119"/>
      <c r="Z458" s="120"/>
      <c r="AA458" s="120"/>
      <c r="AB458" s="121"/>
      <c r="AC458" s="122"/>
      <c r="AD458" s="122"/>
      <c r="AE458" s="122"/>
      <c r="AF458" s="122"/>
      <c r="AG458" s="122"/>
      <c r="AH458" s="122"/>
      <c r="AI458" s="122"/>
      <c r="AJ458" s="116"/>
      <c r="AK458" s="127"/>
    </row>
    <row r="459" ht="14.25" customHeight="1">
      <c r="A459" s="116"/>
      <c r="B459" s="117"/>
      <c r="C459" s="118"/>
      <c r="D459" s="117"/>
      <c r="E459" s="117"/>
      <c r="F459" s="117"/>
      <c r="G459" s="117"/>
      <c r="H459" s="117"/>
      <c r="I459" s="117"/>
      <c r="J459" s="117"/>
      <c r="K459" s="65"/>
      <c r="L459" s="65"/>
      <c r="M459" s="65"/>
      <c r="N459" s="65"/>
      <c r="O459" s="76"/>
      <c r="P459" s="76"/>
      <c r="Q459" s="76"/>
      <c r="R459" s="76"/>
      <c r="S459" s="77"/>
      <c r="T459" s="77"/>
      <c r="U459" s="65"/>
      <c r="V459" s="77"/>
      <c r="W459" s="77"/>
      <c r="X459" s="77"/>
      <c r="Y459" s="119"/>
      <c r="Z459" s="120"/>
      <c r="AA459" s="120"/>
      <c r="AB459" s="121"/>
      <c r="AC459" s="122"/>
      <c r="AD459" s="122"/>
      <c r="AE459" s="122"/>
      <c r="AF459" s="122"/>
      <c r="AG459" s="122"/>
      <c r="AH459" s="122"/>
      <c r="AI459" s="122"/>
      <c r="AJ459" s="116"/>
      <c r="AK459" s="127"/>
    </row>
    <row r="460" ht="14.25" customHeight="1">
      <c r="A460" s="116"/>
      <c r="B460" s="117"/>
      <c r="C460" s="118"/>
      <c r="D460" s="117"/>
      <c r="E460" s="117"/>
      <c r="F460" s="117"/>
      <c r="G460" s="117"/>
      <c r="H460" s="117"/>
      <c r="I460" s="117"/>
      <c r="J460" s="117"/>
      <c r="K460" s="65"/>
      <c r="L460" s="65"/>
      <c r="M460" s="65"/>
      <c r="N460" s="65"/>
      <c r="O460" s="76"/>
      <c r="P460" s="76"/>
      <c r="Q460" s="76"/>
      <c r="R460" s="76"/>
      <c r="S460" s="77"/>
      <c r="T460" s="77"/>
      <c r="U460" s="65"/>
      <c r="V460" s="77"/>
      <c r="W460" s="77"/>
      <c r="X460" s="77"/>
      <c r="Y460" s="119"/>
      <c r="Z460" s="120"/>
      <c r="AA460" s="120"/>
      <c r="AB460" s="121"/>
      <c r="AC460" s="122"/>
      <c r="AD460" s="122"/>
      <c r="AE460" s="122"/>
      <c r="AF460" s="122"/>
      <c r="AG460" s="122"/>
      <c r="AH460" s="122"/>
      <c r="AI460" s="122"/>
      <c r="AJ460" s="116"/>
      <c r="AK460" s="127"/>
    </row>
    <row r="461" ht="14.25" customHeight="1">
      <c r="A461" s="116"/>
      <c r="B461" s="117"/>
      <c r="C461" s="118"/>
      <c r="D461" s="117"/>
      <c r="E461" s="117"/>
      <c r="F461" s="117"/>
      <c r="G461" s="117"/>
      <c r="H461" s="117"/>
      <c r="I461" s="117"/>
      <c r="J461" s="117"/>
      <c r="K461" s="65"/>
      <c r="L461" s="65"/>
      <c r="M461" s="65"/>
      <c r="N461" s="65"/>
      <c r="O461" s="76"/>
      <c r="P461" s="76"/>
      <c r="Q461" s="76"/>
      <c r="R461" s="76"/>
      <c r="S461" s="77"/>
      <c r="T461" s="77"/>
      <c r="U461" s="65"/>
      <c r="V461" s="77"/>
      <c r="W461" s="77"/>
      <c r="X461" s="77"/>
      <c r="Y461" s="119"/>
      <c r="Z461" s="120"/>
      <c r="AA461" s="120"/>
      <c r="AB461" s="121"/>
      <c r="AC461" s="122"/>
      <c r="AD461" s="122"/>
      <c r="AE461" s="122"/>
      <c r="AF461" s="122"/>
      <c r="AG461" s="122"/>
      <c r="AH461" s="122"/>
      <c r="AI461" s="122"/>
      <c r="AJ461" s="116"/>
      <c r="AK461" s="127"/>
    </row>
    <row r="462" ht="14.25" customHeight="1">
      <c r="A462" s="116"/>
      <c r="B462" s="117"/>
      <c r="C462" s="118"/>
      <c r="D462" s="117"/>
      <c r="E462" s="117"/>
      <c r="F462" s="117"/>
      <c r="G462" s="117"/>
      <c r="H462" s="117"/>
      <c r="I462" s="117"/>
      <c r="J462" s="117"/>
      <c r="K462" s="65"/>
      <c r="L462" s="65"/>
      <c r="M462" s="65"/>
      <c r="N462" s="65"/>
      <c r="O462" s="76"/>
      <c r="P462" s="76"/>
      <c r="Q462" s="76"/>
      <c r="R462" s="76"/>
      <c r="S462" s="77"/>
      <c r="T462" s="77"/>
      <c r="U462" s="65"/>
      <c r="V462" s="77"/>
      <c r="W462" s="77"/>
      <c r="X462" s="77"/>
      <c r="Y462" s="119"/>
      <c r="Z462" s="120"/>
      <c r="AA462" s="120"/>
      <c r="AB462" s="121"/>
      <c r="AC462" s="122"/>
      <c r="AD462" s="122"/>
      <c r="AE462" s="122"/>
      <c r="AF462" s="122"/>
      <c r="AG462" s="122"/>
      <c r="AH462" s="122"/>
      <c r="AI462" s="122"/>
      <c r="AJ462" s="116"/>
      <c r="AK462" s="127"/>
    </row>
    <row r="463" ht="14.25" customHeight="1">
      <c r="A463" s="116"/>
      <c r="B463" s="117"/>
      <c r="C463" s="118"/>
      <c r="D463" s="117"/>
      <c r="E463" s="117"/>
      <c r="F463" s="117"/>
      <c r="G463" s="117"/>
      <c r="H463" s="117"/>
      <c r="I463" s="117"/>
      <c r="J463" s="117"/>
      <c r="K463" s="65"/>
      <c r="L463" s="65"/>
      <c r="M463" s="65"/>
      <c r="N463" s="65"/>
      <c r="O463" s="76"/>
      <c r="P463" s="76"/>
      <c r="Q463" s="76"/>
      <c r="R463" s="76"/>
      <c r="S463" s="77"/>
      <c r="T463" s="77"/>
      <c r="U463" s="65"/>
      <c r="V463" s="77"/>
      <c r="W463" s="77"/>
      <c r="X463" s="77"/>
      <c r="Y463" s="119"/>
      <c r="Z463" s="120"/>
      <c r="AA463" s="120"/>
      <c r="AB463" s="121"/>
      <c r="AC463" s="122"/>
      <c r="AD463" s="122"/>
      <c r="AE463" s="122"/>
      <c r="AF463" s="122"/>
      <c r="AG463" s="122"/>
      <c r="AH463" s="122"/>
      <c r="AI463" s="122"/>
      <c r="AJ463" s="116"/>
      <c r="AK463" s="127"/>
    </row>
    <row r="464" ht="14.25" customHeight="1">
      <c r="A464" s="116"/>
      <c r="B464" s="117"/>
      <c r="C464" s="118"/>
      <c r="D464" s="117"/>
      <c r="E464" s="117"/>
      <c r="F464" s="117"/>
      <c r="G464" s="117"/>
      <c r="H464" s="117"/>
      <c r="I464" s="117"/>
      <c r="J464" s="117"/>
      <c r="K464" s="65"/>
      <c r="L464" s="65"/>
      <c r="M464" s="65"/>
      <c r="N464" s="65"/>
      <c r="O464" s="76"/>
      <c r="P464" s="76"/>
      <c r="Q464" s="76"/>
      <c r="R464" s="76"/>
      <c r="S464" s="77"/>
      <c r="T464" s="77"/>
      <c r="U464" s="65"/>
      <c r="V464" s="77"/>
      <c r="W464" s="77"/>
      <c r="X464" s="77"/>
      <c r="Y464" s="119"/>
      <c r="Z464" s="120"/>
      <c r="AA464" s="120"/>
      <c r="AB464" s="121"/>
      <c r="AC464" s="122"/>
      <c r="AD464" s="122"/>
      <c r="AE464" s="122"/>
      <c r="AF464" s="122"/>
      <c r="AG464" s="122"/>
      <c r="AH464" s="122"/>
      <c r="AI464" s="122"/>
      <c r="AJ464" s="116"/>
      <c r="AK464" s="127"/>
    </row>
    <row r="465" ht="14.25" customHeight="1">
      <c r="A465" s="116"/>
      <c r="B465" s="117"/>
      <c r="C465" s="118"/>
      <c r="D465" s="117"/>
      <c r="E465" s="117"/>
      <c r="F465" s="117"/>
      <c r="G465" s="117"/>
      <c r="H465" s="117"/>
      <c r="I465" s="117"/>
      <c r="J465" s="117"/>
      <c r="K465" s="65"/>
      <c r="L465" s="65"/>
      <c r="M465" s="65"/>
      <c r="N465" s="65"/>
      <c r="O465" s="76"/>
      <c r="P465" s="76"/>
      <c r="Q465" s="76"/>
      <c r="R465" s="76"/>
      <c r="S465" s="77"/>
      <c r="T465" s="77"/>
      <c r="U465" s="65"/>
      <c r="V465" s="77"/>
      <c r="W465" s="77"/>
      <c r="X465" s="77"/>
      <c r="Y465" s="119"/>
      <c r="Z465" s="120"/>
      <c r="AA465" s="120"/>
      <c r="AB465" s="121"/>
      <c r="AC465" s="122"/>
      <c r="AD465" s="122"/>
      <c r="AE465" s="122"/>
      <c r="AF465" s="122"/>
      <c r="AG465" s="122"/>
      <c r="AH465" s="122"/>
      <c r="AI465" s="122"/>
      <c r="AJ465" s="116"/>
      <c r="AK465" s="127"/>
    </row>
    <row r="466" ht="14.25" customHeight="1">
      <c r="A466" s="116"/>
      <c r="B466" s="117"/>
      <c r="C466" s="118"/>
      <c r="D466" s="117"/>
      <c r="E466" s="117"/>
      <c r="F466" s="117"/>
      <c r="G466" s="117"/>
      <c r="H466" s="117"/>
      <c r="I466" s="117"/>
      <c r="J466" s="117"/>
      <c r="K466" s="65"/>
      <c r="L466" s="65"/>
      <c r="M466" s="65"/>
      <c r="N466" s="65"/>
      <c r="O466" s="76"/>
      <c r="P466" s="76"/>
      <c r="Q466" s="76"/>
      <c r="R466" s="76"/>
      <c r="S466" s="77"/>
      <c r="T466" s="77"/>
      <c r="U466" s="65"/>
      <c r="V466" s="77"/>
      <c r="W466" s="77"/>
      <c r="X466" s="77"/>
      <c r="Y466" s="119"/>
      <c r="Z466" s="120"/>
      <c r="AA466" s="120"/>
      <c r="AB466" s="121"/>
      <c r="AC466" s="122"/>
      <c r="AD466" s="122"/>
      <c r="AE466" s="122"/>
      <c r="AF466" s="122"/>
      <c r="AG466" s="122"/>
      <c r="AH466" s="122"/>
      <c r="AI466" s="122"/>
      <c r="AJ466" s="116"/>
      <c r="AK466" s="127"/>
    </row>
    <row r="467" ht="14.25" customHeight="1">
      <c r="A467" s="116"/>
      <c r="B467" s="117"/>
      <c r="C467" s="118"/>
      <c r="D467" s="117"/>
      <c r="E467" s="117"/>
      <c r="F467" s="117"/>
      <c r="G467" s="117"/>
      <c r="H467" s="117"/>
      <c r="I467" s="117"/>
      <c r="J467" s="117"/>
      <c r="K467" s="65"/>
      <c r="L467" s="65"/>
      <c r="M467" s="65"/>
      <c r="N467" s="65"/>
      <c r="O467" s="76"/>
      <c r="P467" s="76"/>
      <c r="Q467" s="76"/>
      <c r="R467" s="76"/>
      <c r="S467" s="77"/>
      <c r="T467" s="77"/>
      <c r="U467" s="65"/>
      <c r="V467" s="77"/>
      <c r="W467" s="77"/>
      <c r="X467" s="77"/>
      <c r="Y467" s="119"/>
      <c r="Z467" s="120"/>
      <c r="AA467" s="120"/>
      <c r="AB467" s="121"/>
      <c r="AC467" s="122"/>
      <c r="AD467" s="122"/>
      <c r="AE467" s="122"/>
      <c r="AF467" s="122"/>
      <c r="AG467" s="122"/>
      <c r="AH467" s="122"/>
      <c r="AI467" s="122"/>
      <c r="AJ467" s="116"/>
      <c r="AK467" s="127"/>
    </row>
    <row r="468" ht="14.25" customHeight="1">
      <c r="A468" s="116"/>
      <c r="B468" s="117"/>
      <c r="C468" s="118"/>
      <c r="D468" s="117"/>
      <c r="E468" s="117"/>
      <c r="F468" s="117"/>
      <c r="G468" s="117"/>
      <c r="H468" s="117"/>
      <c r="I468" s="117"/>
      <c r="J468" s="117"/>
      <c r="K468" s="65"/>
      <c r="L468" s="65"/>
      <c r="M468" s="65"/>
      <c r="N468" s="65"/>
      <c r="O468" s="76"/>
      <c r="P468" s="76"/>
      <c r="Q468" s="76"/>
      <c r="R468" s="76"/>
      <c r="S468" s="77"/>
      <c r="T468" s="77"/>
      <c r="U468" s="65"/>
      <c r="V468" s="77"/>
      <c r="W468" s="77"/>
      <c r="X468" s="77"/>
      <c r="Y468" s="119"/>
      <c r="Z468" s="120"/>
      <c r="AA468" s="120"/>
      <c r="AB468" s="121"/>
      <c r="AC468" s="122"/>
      <c r="AD468" s="122"/>
      <c r="AE468" s="122"/>
      <c r="AF468" s="122"/>
      <c r="AG468" s="122"/>
      <c r="AH468" s="122"/>
      <c r="AI468" s="122"/>
      <c r="AJ468" s="116"/>
      <c r="AK468" s="127"/>
    </row>
    <row r="469" ht="14.25" customHeight="1">
      <c r="A469" s="116"/>
      <c r="B469" s="117"/>
      <c r="C469" s="118"/>
      <c r="D469" s="117"/>
      <c r="E469" s="117"/>
      <c r="F469" s="117"/>
      <c r="G469" s="117"/>
      <c r="H469" s="117"/>
      <c r="I469" s="117"/>
      <c r="J469" s="117"/>
      <c r="K469" s="65"/>
      <c r="L469" s="65"/>
      <c r="M469" s="65"/>
      <c r="N469" s="65"/>
      <c r="O469" s="76"/>
      <c r="P469" s="76"/>
      <c r="Q469" s="76"/>
      <c r="R469" s="76"/>
      <c r="S469" s="77"/>
      <c r="T469" s="77"/>
      <c r="U469" s="65"/>
      <c r="V469" s="77"/>
      <c r="W469" s="77"/>
      <c r="X469" s="77"/>
      <c r="Y469" s="119"/>
      <c r="Z469" s="120"/>
      <c r="AA469" s="120"/>
      <c r="AB469" s="121"/>
      <c r="AC469" s="122"/>
      <c r="AD469" s="122"/>
      <c r="AE469" s="122"/>
      <c r="AF469" s="122"/>
      <c r="AG469" s="122"/>
      <c r="AH469" s="122"/>
      <c r="AI469" s="122"/>
      <c r="AJ469" s="116"/>
      <c r="AK469" s="127"/>
    </row>
    <row r="470" ht="14.25" customHeight="1">
      <c r="A470" s="116"/>
      <c r="B470" s="117"/>
      <c r="C470" s="118"/>
      <c r="D470" s="117"/>
      <c r="E470" s="117"/>
      <c r="F470" s="117"/>
      <c r="G470" s="117"/>
      <c r="H470" s="117"/>
      <c r="I470" s="117"/>
      <c r="J470" s="117"/>
      <c r="K470" s="65"/>
      <c r="L470" s="65"/>
      <c r="M470" s="65"/>
      <c r="N470" s="65"/>
      <c r="O470" s="76"/>
      <c r="P470" s="76"/>
      <c r="Q470" s="76"/>
      <c r="R470" s="76"/>
      <c r="S470" s="77"/>
      <c r="T470" s="77"/>
      <c r="U470" s="65"/>
      <c r="V470" s="77"/>
      <c r="W470" s="77"/>
      <c r="X470" s="77"/>
      <c r="Y470" s="119"/>
      <c r="Z470" s="120"/>
      <c r="AA470" s="120"/>
      <c r="AB470" s="121"/>
      <c r="AC470" s="122"/>
      <c r="AD470" s="122"/>
      <c r="AE470" s="122"/>
      <c r="AF470" s="122"/>
      <c r="AG470" s="122"/>
      <c r="AH470" s="122"/>
      <c r="AI470" s="122"/>
      <c r="AJ470" s="116"/>
      <c r="AK470" s="127"/>
    </row>
    <row r="471" ht="14.25" customHeight="1">
      <c r="A471" s="116"/>
      <c r="B471" s="117"/>
      <c r="C471" s="118"/>
      <c r="D471" s="117"/>
      <c r="E471" s="117"/>
      <c r="F471" s="117"/>
      <c r="G471" s="117"/>
      <c r="H471" s="117"/>
      <c r="I471" s="117"/>
      <c r="J471" s="117"/>
      <c r="K471" s="65"/>
      <c r="L471" s="65"/>
      <c r="M471" s="65"/>
      <c r="N471" s="65"/>
      <c r="O471" s="76"/>
      <c r="P471" s="76"/>
      <c r="Q471" s="76"/>
      <c r="R471" s="76"/>
      <c r="S471" s="77"/>
      <c r="T471" s="77"/>
      <c r="U471" s="65"/>
      <c r="V471" s="77"/>
      <c r="W471" s="77"/>
      <c r="X471" s="77"/>
      <c r="Y471" s="119"/>
      <c r="Z471" s="120"/>
      <c r="AA471" s="120"/>
      <c r="AB471" s="121"/>
      <c r="AC471" s="122"/>
      <c r="AD471" s="122"/>
      <c r="AE471" s="122"/>
      <c r="AF471" s="122"/>
      <c r="AG471" s="122"/>
      <c r="AH471" s="122"/>
      <c r="AI471" s="122"/>
      <c r="AJ471" s="116"/>
      <c r="AK471" s="127"/>
    </row>
    <row r="472" ht="14.25" customHeight="1">
      <c r="A472" s="116"/>
      <c r="B472" s="117"/>
      <c r="C472" s="118"/>
      <c r="D472" s="117"/>
      <c r="E472" s="117"/>
      <c r="F472" s="117"/>
      <c r="G472" s="117"/>
      <c r="H472" s="117"/>
      <c r="I472" s="117"/>
      <c r="J472" s="117"/>
      <c r="K472" s="65"/>
      <c r="L472" s="65"/>
      <c r="M472" s="65"/>
      <c r="N472" s="65"/>
      <c r="O472" s="76"/>
      <c r="P472" s="76"/>
      <c r="Q472" s="76"/>
      <c r="R472" s="76"/>
      <c r="S472" s="77"/>
      <c r="T472" s="77"/>
      <c r="U472" s="65"/>
      <c r="V472" s="77"/>
      <c r="W472" s="77"/>
      <c r="X472" s="77"/>
      <c r="Y472" s="119"/>
      <c r="Z472" s="120"/>
      <c r="AA472" s="120"/>
      <c r="AB472" s="121"/>
      <c r="AC472" s="122"/>
      <c r="AD472" s="122"/>
      <c r="AE472" s="122"/>
      <c r="AF472" s="122"/>
      <c r="AG472" s="122"/>
      <c r="AH472" s="122"/>
      <c r="AI472" s="122"/>
      <c r="AJ472" s="116"/>
      <c r="AK472" s="127"/>
    </row>
    <row r="473" ht="14.25" customHeight="1">
      <c r="A473" s="116"/>
      <c r="B473" s="117"/>
      <c r="C473" s="118"/>
      <c r="D473" s="117"/>
      <c r="E473" s="117"/>
      <c r="F473" s="117"/>
      <c r="G473" s="117"/>
      <c r="H473" s="117"/>
      <c r="I473" s="117"/>
      <c r="J473" s="117"/>
      <c r="K473" s="65"/>
      <c r="L473" s="65"/>
      <c r="M473" s="65"/>
      <c r="N473" s="65"/>
      <c r="O473" s="76"/>
      <c r="P473" s="76"/>
      <c r="Q473" s="76"/>
      <c r="R473" s="76"/>
      <c r="S473" s="77"/>
      <c r="T473" s="77"/>
      <c r="U473" s="65"/>
      <c r="V473" s="77"/>
      <c r="W473" s="77"/>
      <c r="X473" s="77"/>
      <c r="Y473" s="119"/>
      <c r="Z473" s="120"/>
      <c r="AA473" s="120"/>
      <c r="AB473" s="121"/>
      <c r="AC473" s="122"/>
      <c r="AD473" s="122"/>
      <c r="AE473" s="122"/>
      <c r="AF473" s="122"/>
      <c r="AG473" s="122"/>
      <c r="AH473" s="122"/>
      <c r="AI473" s="122"/>
      <c r="AJ473" s="116"/>
      <c r="AK473" s="127"/>
    </row>
    <row r="474" ht="14.25" customHeight="1">
      <c r="A474" s="116"/>
      <c r="B474" s="117"/>
      <c r="C474" s="118"/>
      <c r="D474" s="117"/>
      <c r="E474" s="117"/>
      <c r="F474" s="117"/>
      <c r="G474" s="117"/>
      <c r="H474" s="117"/>
      <c r="I474" s="117"/>
      <c r="J474" s="117"/>
      <c r="K474" s="65"/>
      <c r="L474" s="65"/>
      <c r="M474" s="65"/>
      <c r="N474" s="65"/>
      <c r="O474" s="76"/>
      <c r="P474" s="76"/>
      <c r="Q474" s="76"/>
      <c r="R474" s="76"/>
      <c r="S474" s="77"/>
      <c r="T474" s="77"/>
      <c r="U474" s="65"/>
      <c r="V474" s="77"/>
      <c r="W474" s="77"/>
      <c r="X474" s="77"/>
      <c r="Y474" s="119"/>
      <c r="Z474" s="120"/>
      <c r="AA474" s="120"/>
      <c r="AB474" s="121"/>
      <c r="AC474" s="122"/>
      <c r="AD474" s="122"/>
      <c r="AE474" s="122"/>
      <c r="AF474" s="122"/>
      <c r="AG474" s="122"/>
      <c r="AH474" s="122"/>
      <c r="AI474" s="122"/>
      <c r="AJ474" s="116"/>
      <c r="AK474" s="127"/>
    </row>
    <row r="475" ht="14.25" customHeight="1">
      <c r="A475" s="116"/>
      <c r="B475" s="117"/>
      <c r="C475" s="118"/>
      <c r="D475" s="117"/>
      <c r="E475" s="117"/>
      <c r="F475" s="117"/>
      <c r="G475" s="117"/>
      <c r="H475" s="117"/>
      <c r="I475" s="117"/>
      <c r="J475" s="117"/>
      <c r="K475" s="65"/>
      <c r="L475" s="65"/>
      <c r="M475" s="65"/>
      <c r="N475" s="65"/>
      <c r="O475" s="76"/>
      <c r="P475" s="76"/>
      <c r="Q475" s="76"/>
      <c r="R475" s="76"/>
      <c r="S475" s="77"/>
      <c r="T475" s="77"/>
      <c r="U475" s="65"/>
      <c r="V475" s="77"/>
      <c r="W475" s="77"/>
      <c r="X475" s="77"/>
      <c r="Y475" s="119"/>
      <c r="Z475" s="120"/>
      <c r="AA475" s="120"/>
      <c r="AB475" s="121"/>
      <c r="AC475" s="122"/>
      <c r="AD475" s="122"/>
      <c r="AE475" s="122"/>
      <c r="AF475" s="122"/>
      <c r="AG475" s="122"/>
      <c r="AH475" s="122"/>
      <c r="AI475" s="122"/>
      <c r="AJ475" s="116"/>
      <c r="AK475" s="127"/>
    </row>
    <row r="476" ht="14.25" customHeight="1">
      <c r="A476" s="116"/>
      <c r="B476" s="117"/>
      <c r="C476" s="118"/>
      <c r="D476" s="117"/>
      <c r="E476" s="117"/>
      <c r="F476" s="117"/>
      <c r="G476" s="117"/>
      <c r="H476" s="117"/>
      <c r="I476" s="117"/>
      <c r="J476" s="117"/>
      <c r="K476" s="65"/>
      <c r="L476" s="65"/>
      <c r="M476" s="65"/>
      <c r="N476" s="65"/>
      <c r="O476" s="76"/>
      <c r="P476" s="76"/>
      <c r="Q476" s="76"/>
      <c r="R476" s="76"/>
      <c r="S476" s="77"/>
      <c r="T476" s="77"/>
      <c r="U476" s="65"/>
      <c r="V476" s="77"/>
      <c r="W476" s="77"/>
      <c r="X476" s="77"/>
      <c r="Y476" s="119"/>
      <c r="Z476" s="120"/>
      <c r="AA476" s="120"/>
      <c r="AB476" s="121"/>
      <c r="AC476" s="122"/>
      <c r="AD476" s="122"/>
      <c r="AE476" s="122"/>
      <c r="AF476" s="122"/>
      <c r="AG476" s="122"/>
      <c r="AH476" s="122"/>
      <c r="AI476" s="122"/>
      <c r="AJ476" s="116"/>
      <c r="AK476" s="127"/>
    </row>
    <row r="477" ht="14.25" customHeight="1">
      <c r="A477" s="116"/>
      <c r="B477" s="117"/>
      <c r="C477" s="118"/>
      <c r="D477" s="117"/>
      <c r="E477" s="117"/>
      <c r="F477" s="117"/>
      <c r="G477" s="117"/>
      <c r="H477" s="117"/>
      <c r="I477" s="117"/>
      <c r="J477" s="117"/>
      <c r="K477" s="65"/>
      <c r="L477" s="65"/>
      <c r="M477" s="65"/>
      <c r="N477" s="65"/>
      <c r="O477" s="76"/>
      <c r="P477" s="76"/>
      <c r="Q477" s="76"/>
      <c r="R477" s="76"/>
      <c r="S477" s="77"/>
      <c r="T477" s="77"/>
      <c r="U477" s="65"/>
      <c r="V477" s="77"/>
      <c r="W477" s="77"/>
      <c r="X477" s="77"/>
      <c r="Y477" s="119"/>
      <c r="Z477" s="120"/>
      <c r="AA477" s="120"/>
      <c r="AB477" s="121"/>
      <c r="AC477" s="122"/>
      <c r="AD477" s="122"/>
      <c r="AE477" s="122"/>
      <c r="AF477" s="122"/>
      <c r="AG477" s="122"/>
      <c r="AH477" s="122"/>
      <c r="AI477" s="122"/>
      <c r="AJ477" s="116"/>
      <c r="AK477" s="127"/>
    </row>
    <row r="478" ht="14.25" customHeight="1">
      <c r="A478" s="116"/>
      <c r="B478" s="117"/>
      <c r="C478" s="118"/>
      <c r="D478" s="117"/>
      <c r="E478" s="117"/>
      <c r="F478" s="117"/>
      <c r="G478" s="117"/>
      <c r="H478" s="117"/>
      <c r="I478" s="117"/>
      <c r="J478" s="117"/>
      <c r="K478" s="65"/>
      <c r="L478" s="65"/>
      <c r="M478" s="65"/>
      <c r="N478" s="65"/>
      <c r="O478" s="76"/>
      <c r="P478" s="76"/>
      <c r="Q478" s="76"/>
      <c r="R478" s="76"/>
      <c r="S478" s="77"/>
      <c r="T478" s="77"/>
      <c r="U478" s="65"/>
      <c r="V478" s="77"/>
      <c r="W478" s="77"/>
      <c r="X478" s="77"/>
      <c r="Y478" s="119"/>
      <c r="Z478" s="120"/>
      <c r="AA478" s="120"/>
      <c r="AB478" s="121"/>
      <c r="AC478" s="122"/>
      <c r="AD478" s="122"/>
      <c r="AE478" s="122"/>
      <c r="AF478" s="122"/>
      <c r="AG478" s="122"/>
      <c r="AH478" s="122"/>
      <c r="AI478" s="122"/>
      <c r="AJ478" s="116"/>
      <c r="AK478" s="127"/>
    </row>
    <row r="479" ht="14.25" customHeight="1">
      <c r="A479" s="116"/>
      <c r="B479" s="117"/>
      <c r="C479" s="118"/>
      <c r="D479" s="117"/>
      <c r="E479" s="117"/>
      <c r="F479" s="117"/>
      <c r="G479" s="117"/>
      <c r="H479" s="117"/>
      <c r="I479" s="117"/>
      <c r="J479" s="117"/>
      <c r="K479" s="65"/>
      <c r="L479" s="65"/>
      <c r="M479" s="65"/>
      <c r="N479" s="65"/>
      <c r="O479" s="76"/>
      <c r="P479" s="76"/>
      <c r="Q479" s="76"/>
      <c r="R479" s="76"/>
      <c r="S479" s="77"/>
      <c r="T479" s="77"/>
      <c r="U479" s="65"/>
      <c r="V479" s="77"/>
      <c r="W479" s="77"/>
      <c r="X479" s="77"/>
      <c r="Y479" s="119"/>
      <c r="Z479" s="120"/>
      <c r="AA479" s="120"/>
      <c r="AB479" s="121"/>
      <c r="AC479" s="122"/>
      <c r="AD479" s="122"/>
      <c r="AE479" s="122"/>
      <c r="AF479" s="122"/>
      <c r="AG479" s="122"/>
      <c r="AH479" s="122"/>
      <c r="AI479" s="122"/>
      <c r="AJ479" s="116"/>
      <c r="AK479" s="127"/>
    </row>
    <row r="480" ht="14.25" customHeight="1">
      <c r="A480" s="116"/>
      <c r="B480" s="117"/>
      <c r="C480" s="118"/>
      <c r="D480" s="117"/>
      <c r="E480" s="117"/>
      <c r="F480" s="117"/>
      <c r="G480" s="117"/>
      <c r="H480" s="117"/>
      <c r="I480" s="117"/>
      <c r="J480" s="117"/>
      <c r="K480" s="65"/>
      <c r="L480" s="65"/>
      <c r="M480" s="65"/>
      <c r="N480" s="65"/>
      <c r="O480" s="76"/>
      <c r="P480" s="76"/>
      <c r="Q480" s="76"/>
      <c r="R480" s="76"/>
      <c r="S480" s="77"/>
      <c r="T480" s="77"/>
      <c r="U480" s="65"/>
      <c r="V480" s="77"/>
      <c r="W480" s="77"/>
      <c r="X480" s="77"/>
      <c r="Y480" s="119"/>
      <c r="Z480" s="120"/>
      <c r="AA480" s="120"/>
      <c r="AB480" s="121"/>
      <c r="AC480" s="122"/>
      <c r="AD480" s="122"/>
      <c r="AE480" s="122"/>
      <c r="AF480" s="122"/>
      <c r="AG480" s="122"/>
      <c r="AH480" s="122"/>
      <c r="AI480" s="122"/>
      <c r="AJ480" s="116"/>
      <c r="AK480" s="127"/>
    </row>
    <row r="481" ht="14.25" customHeight="1">
      <c r="A481" s="116"/>
      <c r="B481" s="117"/>
      <c r="C481" s="118"/>
      <c r="D481" s="117"/>
      <c r="E481" s="117"/>
      <c r="F481" s="117"/>
      <c r="G481" s="117"/>
      <c r="H481" s="117"/>
      <c r="I481" s="117"/>
      <c r="J481" s="117"/>
      <c r="K481" s="65"/>
      <c r="L481" s="65"/>
      <c r="M481" s="65"/>
      <c r="N481" s="65"/>
      <c r="O481" s="76"/>
      <c r="P481" s="76"/>
      <c r="Q481" s="76"/>
      <c r="R481" s="76"/>
      <c r="S481" s="77"/>
      <c r="T481" s="77"/>
      <c r="U481" s="65"/>
      <c r="V481" s="77"/>
      <c r="W481" s="77"/>
      <c r="X481" s="77"/>
      <c r="Y481" s="119"/>
      <c r="Z481" s="120"/>
      <c r="AA481" s="120"/>
      <c r="AB481" s="121"/>
      <c r="AC481" s="122"/>
      <c r="AD481" s="122"/>
      <c r="AE481" s="122"/>
      <c r="AF481" s="122"/>
      <c r="AG481" s="122"/>
      <c r="AH481" s="122"/>
      <c r="AI481" s="122"/>
      <c r="AJ481" s="116"/>
      <c r="AK481" s="127"/>
    </row>
    <row r="482" ht="14.25" customHeight="1">
      <c r="A482" s="116"/>
      <c r="B482" s="117"/>
      <c r="C482" s="118"/>
      <c r="D482" s="117"/>
      <c r="E482" s="117"/>
      <c r="F482" s="117"/>
      <c r="G482" s="117"/>
      <c r="H482" s="117"/>
      <c r="I482" s="117"/>
      <c r="J482" s="117"/>
      <c r="K482" s="65"/>
      <c r="L482" s="65"/>
      <c r="M482" s="65"/>
      <c r="N482" s="65"/>
      <c r="O482" s="76"/>
      <c r="P482" s="76"/>
      <c r="Q482" s="76"/>
      <c r="R482" s="76"/>
      <c r="S482" s="77"/>
      <c r="T482" s="77"/>
      <c r="U482" s="65"/>
      <c r="V482" s="77"/>
      <c r="W482" s="77"/>
      <c r="X482" s="77"/>
      <c r="Y482" s="119"/>
      <c r="Z482" s="120"/>
      <c r="AA482" s="120"/>
      <c r="AB482" s="121"/>
      <c r="AC482" s="122"/>
      <c r="AD482" s="122"/>
      <c r="AE482" s="122"/>
      <c r="AF482" s="122"/>
      <c r="AG482" s="122"/>
      <c r="AH482" s="122"/>
      <c r="AI482" s="122"/>
      <c r="AJ482" s="116"/>
      <c r="AK482" s="127"/>
    </row>
    <row r="483" ht="14.25" customHeight="1">
      <c r="A483" s="116"/>
      <c r="B483" s="117"/>
      <c r="C483" s="118"/>
      <c r="D483" s="117"/>
      <c r="E483" s="117"/>
      <c r="F483" s="117"/>
      <c r="G483" s="117"/>
      <c r="H483" s="117"/>
      <c r="I483" s="117"/>
      <c r="J483" s="117"/>
      <c r="K483" s="65"/>
      <c r="L483" s="65"/>
      <c r="M483" s="65"/>
      <c r="N483" s="65"/>
      <c r="O483" s="76"/>
      <c r="P483" s="76"/>
      <c r="Q483" s="76"/>
      <c r="R483" s="76"/>
      <c r="S483" s="77"/>
      <c r="T483" s="77"/>
      <c r="U483" s="65"/>
      <c r="V483" s="77"/>
      <c r="W483" s="77"/>
      <c r="X483" s="77"/>
      <c r="Y483" s="119"/>
      <c r="Z483" s="120"/>
      <c r="AA483" s="120"/>
      <c r="AB483" s="121"/>
      <c r="AC483" s="122"/>
      <c r="AD483" s="122"/>
      <c r="AE483" s="122"/>
      <c r="AF483" s="122"/>
      <c r="AG483" s="122"/>
      <c r="AH483" s="122"/>
      <c r="AI483" s="122"/>
      <c r="AJ483" s="116"/>
      <c r="AK483" s="127"/>
    </row>
    <row r="484" ht="14.25" customHeight="1">
      <c r="A484" s="116"/>
      <c r="B484" s="117"/>
      <c r="C484" s="118"/>
      <c r="D484" s="117"/>
      <c r="E484" s="117"/>
      <c r="F484" s="117"/>
      <c r="G484" s="117"/>
      <c r="H484" s="117"/>
      <c r="I484" s="117"/>
      <c r="J484" s="117"/>
      <c r="K484" s="65"/>
      <c r="L484" s="65"/>
      <c r="M484" s="65"/>
      <c r="N484" s="65"/>
      <c r="O484" s="76"/>
      <c r="P484" s="76"/>
      <c r="Q484" s="76"/>
      <c r="R484" s="76"/>
      <c r="S484" s="77"/>
      <c r="T484" s="77"/>
      <c r="U484" s="65"/>
      <c r="V484" s="77"/>
      <c r="W484" s="77"/>
      <c r="X484" s="77"/>
      <c r="Y484" s="119"/>
      <c r="Z484" s="120"/>
      <c r="AA484" s="120"/>
      <c r="AB484" s="121"/>
      <c r="AC484" s="122"/>
      <c r="AD484" s="122"/>
      <c r="AE484" s="122"/>
      <c r="AF484" s="122"/>
      <c r="AG484" s="122"/>
      <c r="AH484" s="122"/>
      <c r="AI484" s="122"/>
      <c r="AJ484" s="116"/>
      <c r="AK484" s="127"/>
    </row>
    <row r="485" ht="14.25" customHeight="1">
      <c r="A485" s="116"/>
      <c r="B485" s="117"/>
      <c r="C485" s="118"/>
      <c r="D485" s="117"/>
      <c r="E485" s="117"/>
      <c r="F485" s="117"/>
      <c r="G485" s="117"/>
      <c r="H485" s="117"/>
      <c r="I485" s="117"/>
      <c r="J485" s="117"/>
      <c r="K485" s="65"/>
      <c r="L485" s="65"/>
      <c r="M485" s="65"/>
      <c r="N485" s="65"/>
      <c r="O485" s="76"/>
      <c r="P485" s="76"/>
      <c r="Q485" s="76"/>
      <c r="R485" s="76"/>
      <c r="S485" s="77"/>
      <c r="T485" s="77"/>
      <c r="U485" s="65"/>
      <c r="V485" s="77"/>
      <c r="W485" s="77"/>
      <c r="X485" s="77"/>
      <c r="Y485" s="119"/>
      <c r="Z485" s="120"/>
      <c r="AA485" s="120"/>
      <c r="AB485" s="121"/>
      <c r="AC485" s="122"/>
      <c r="AD485" s="122"/>
      <c r="AE485" s="122"/>
      <c r="AF485" s="122"/>
      <c r="AG485" s="122"/>
      <c r="AH485" s="122"/>
      <c r="AI485" s="122"/>
      <c r="AJ485" s="116"/>
      <c r="AK485" s="127"/>
    </row>
    <row r="486" ht="14.25" customHeight="1">
      <c r="A486" s="116"/>
      <c r="B486" s="117"/>
      <c r="C486" s="118"/>
      <c r="D486" s="117"/>
      <c r="E486" s="117"/>
      <c r="F486" s="117"/>
      <c r="G486" s="117"/>
      <c r="H486" s="117"/>
      <c r="I486" s="117"/>
      <c r="J486" s="117"/>
      <c r="K486" s="65"/>
      <c r="L486" s="65"/>
      <c r="M486" s="65"/>
      <c r="N486" s="65"/>
      <c r="O486" s="76"/>
      <c r="P486" s="76"/>
      <c r="Q486" s="76"/>
      <c r="R486" s="76"/>
      <c r="S486" s="77"/>
      <c r="T486" s="77"/>
      <c r="U486" s="65"/>
      <c r="V486" s="77"/>
      <c r="W486" s="77"/>
      <c r="X486" s="77"/>
      <c r="Y486" s="119"/>
      <c r="Z486" s="120"/>
      <c r="AA486" s="120"/>
      <c r="AB486" s="121"/>
      <c r="AC486" s="122"/>
      <c r="AD486" s="122"/>
      <c r="AE486" s="122"/>
      <c r="AF486" s="122"/>
      <c r="AG486" s="122"/>
      <c r="AH486" s="122"/>
      <c r="AI486" s="122"/>
      <c r="AJ486" s="116"/>
      <c r="AK486" s="127"/>
    </row>
    <row r="487" ht="14.25" customHeight="1">
      <c r="A487" s="116"/>
      <c r="B487" s="117"/>
      <c r="C487" s="118"/>
      <c r="D487" s="117"/>
      <c r="E487" s="117"/>
      <c r="F487" s="117"/>
      <c r="G487" s="117"/>
      <c r="H487" s="117"/>
      <c r="I487" s="117"/>
      <c r="J487" s="117"/>
      <c r="K487" s="65"/>
      <c r="L487" s="65"/>
      <c r="M487" s="65"/>
      <c r="N487" s="65"/>
      <c r="O487" s="76"/>
      <c r="P487" s="76"/>
      <c r="Q487" s="76"/>
      <c r="R487" s="76"/>
      <c r="S487" s="77"/>
      <c r="T487" s="77"/>
      <c r="U487" s="65"/>
      <c r="V487" s="77"/>
      <c r="W487" s="77"/>
      <c r="X487" s="77"/>
      <c r="Y487" s="119"/>
      <c r="Z487" s="120"/>
      <c r="AA487" s="120"/>
      <c r="AB487" s="121"/>
      <c r="AC487" s="122"/>
      <c r="AD487" s="122"/>
      <c r="AE487" s="122"/>
      <c r="AF487" s="122"/>
      <c r="AG487" s="122"/>
      <c r="AH487" s="122"/>
      <c r="AI487" s="122"/>
      <c r="AJ487" s="116"/>
      <c r="AK487" s="127"/>
    </row>
    <row r="488" ht="14.25" customHeight="1">
      <c r="A488" s="116"/>
      <c r="B488" s="117"/>
      <c r="C488" s="118"/>
      <c r="D488" s="117"/>
      <c r="E488" s="117"/>
      <c r="F488" s="117"/>
      <c r="G488" s="117"/>
      <c r="H488" s="117"/>
      <c r="I488" s="117"/>
      <c r="J488" s="117"/>
      <c r="K488" s="65"/>
      <c r="L488" s="65"/>
      <c r="M488" s="65"/>
      <c r="N488" s="65"/>
      <c r="O488" s="76"/>
      <c r="P488" s="76"/>
      <c r="Q488" s="76"/>
      <c r="R488" s="76"/>
      <c r="S488" s="77"/>
      <c r="T488" s="77"/>
      <c r="U488" s="65"/>
      <c r="V488" s="77"/>
      <c r="W488" s="77"/>
      <c r="X488" s="77"/>
      <c r="Y488" s="119"/>
      <c r="Z488" s="120"/>
      <c r="AA488" s="120"/>
      <c r="AB488" s="121"/>
      <c r="AC488" s="122"/>
      <c r="AD488" s="122"/>
      <c r="AE488" s="122"/>
      <c r="AF488" s="122"/>
      <c r="AG488" s="122"/>
      <c r="AH488" s="122"/>
      <c r="AI488" s="122"/>
      <c r="AJ488" s="116"/>
      <c r="AK488" s="127"/>
    </row>
    <row r="489" ht="14.25" customHeight="1">
      <c r="A489" s="116"/>
      <c r="B489" s="117"/>
      <c r="C489" s="118"/>
      <c r="D489" s="117"/>
      <c r="E489" s="117"/>
      <c r="F489" s="117"/>
      <c r="G489" s="117"/>
      <c r="H489" s="117"/>
      <c r="I489" s="117"/>
      <c r="J489" s="117"/>
      <c r="K489" s="65"/>
      <c r="L489" s="65"/>
      <c r="M489" s="65"/>
      <c r="N489" s="65"/>
      <c r="O489" s="76"/>
      <c r="P489" s="76"/>
      <c r="Q489" s="76"/>
      <c r="R489" s="76"/>
      <c r="S489" s="77"/>
      <c r="T489" s="77"/>
      <c r="U489" s="65"/>
      <c r="V489" s="77"/>
      <c r="W489" s="77"/>
      <c r="X489" s="77"/>
      <c r="Y489" s="119"/>
      <c r="Z489" s="120"/>
      <c r="AA489" s="120"/>
      <c r="AB489" s="121"/>
      <c r="AC489" s="122"/>
      <c r="AD489" s="122"/>
      <c r="AE489" s="122"/>
      <c r="AF489" s="122"/>
      <c r="AG489" s="122"/>
      <c r="AH489" s="122"/>
      <c r="AI489" s="122"/>
      <c r="AJ489" s="116"/>
      <c r="AK489" s="127"/>
    </row>
    <row r="490" ht="14.25" customHeight="1">
      <c r="A490" s="116"/>
      <c r="B490" s="117"/>
      <c r="C490" s="118"/>
      <c r="D490" s="117"/>
      <c r="E490" s="117"/>
      <c r="F490" s="117"/>
      <c r="G490" s="117"/>
      <c r="H490" s="117"/>
      <c r="I490" s="117"/>
      <c r="J490" s="117"/>
      <c r="K490" s="65"/>
      <c r="L490" s="65"/>
      <c r="M490" s="65"/>
      <c r="N490" s="65"/>
      <c r="O490" s="76"/>
      <c r="P490" s="76"/>
      <c r="Q490" s="76"/>
      <c r="R490" s="76"/>
      <c r="S490" s="77"/>
      <c r="T490" s="77"/>
      <c r="U490" s="65"/>
      <c r="V490" s="77"/>
      <c r="W490" s="77"/>
      <c r="X490" s="77"/>
      <c r="Y490" s="119"/>
      <c r="Z490" s="120"/>
      <c r="AA490" s="120"/>
      <c r="AB490" s="121"/>
      <c r="AC490" s="122"/>
      <c r="AD490" s="122"/>
      <c r="AE490" s="122"/>
      <c r="AF490" s="122"/>
      <c r="AG490" s="122"/>
      <c r="AH490" s="122"/>
      <c r="AI490" s="122"/>
      <c r="AJ490" s="116"/>
      <c r="AK490" s="127"/>
    </row>
    <row r="491" ht="14.25" customHeight="1">
      <c r="A491" s="116"/>
      <c r="B491" s="117"/>
      <c r="C491" s="118"/>
      <c r="D491" s="117"/>
      <c r="E491" s="117"/>
      <c r="F491" s="117"/>
      <c r="G491" s="117"/>
      <c r="H491" s="117"/>
      <c r="I491" s="117"/>
      <c r="J491" s="117"/>
      <c r="K491" s="65"/>
      <c r="L491" s="65"/>
      <c r="M491" s="65"/>
      <c r="N491" s="65"/>
      <c r="O491" s="76"/>
      <c r="P491" s="76"/>
      <c r="Q491" s="76"/>
      <c r="R491" s="76"/>
      <c r="S491" s="77"/>
      <c r="T491" s="77"/>
      <c r="U491" s="65"/>
      <c r="V491" s="77"/>
      <c r="W491" s="77"/>
      <c r="X491" s="77"/>
      <c r="Y491" s="119"/>
      <c r="Z491" s="120"/>
      <c r="AA491" s="120"/>
      <c r="AB491" s="121"/>
      <c r="AC491" s="122"/>
      <c r="AD491" s="122"/>
      <c r="AE491" s="122"/>
      <c r="AF491" s="122"/>
      <c r="AG491" s="122"/>
      <c r="AH491" s="122"/>
      <c r="AI491" s="122"/>
      <c r="AJ491" s="116"/>
      <c r="AK491" s="127"/>
    </row>
    <row r="492" ht="14.25" customHeight="1">
      <c r="A492" s="116"/>
      <c r="B492" s="117"/>
      <c r="C492" s="118"/>
      <c r="D492" s="117"/>
      <c r="E492" s="117"/>
      <c r="F492" s="117"/>
      <c r="G492" s="117"/>
      <c r="H492" s="117"/>
      <c r="I492" s="117"/>
      <c r="J492" s="117"/>
      <c r="K492" s="65"/>
      <c r="L492" s="65"/>
      <c r="M492" s="65"/>
      <c r="N492" s="65"/>
      <c r="O492" s="76"/>
      <c r="P492" s="76"/>
      <c r="Q492" s="76"/>
      <c r="R492" s="76"/>
      <c r="S492" s="77"/>
      <c r="T492" s="77"/>
      <c r="U492" s="65"/>
      <c r="V492" s="77"/>
      <c r="W492" s="77"/>
      <c r="X492" s="77"/>
      <c r="Y492" s="119"/>
      <c r="Z492" s="120"/>
      <c r="AA492" s="120"/>
      <c r="AB492" s="121"/>
      <c r="AC492" s="122"/>
      <c r="AD492" s="122"/>
      <c r="AE492" s="122"/>
      <c r="AF492" s="122"/>
      <c r="AG492" s="122"/>
      <c r="AH492" s="122"/>
      <c r="AI492" s="122"/>
      <c r="AJ492" s="116"/>
      <c r="AK492" s="127"/>
    </row>
    <row r="493" ht="14.25" customHeight="1">
      <c r="A493" s="116"/>
      <c r="B493" s="117"/>
      <c r="C493" s="118"/>
      <c r="D493" s="117"/>
      <c r="E493" s="117"/>
      <c r="F493" s="117"/>
      <c r="G493" s="117"/>
      <c r="H493" s="117"/>
      <c r="I493" s="117"/>
      <c r="J493" s="117"/>
      <c r="K493" s="65"/>
      <c r="L493" s="65"/>
      <c r="M493" s="65"/>
      <c r="N493" s="65"/>
      <c r="O493" s="76"/>
      <c r="P493" s="76"/>
      <c r="Q493" s="76"/>
      <c r="R493" s="76"/>
      <c r="S493" s="77"/>
      <c r="T493" s="77"/>
      <c r="U493" s="65"/>
      <c r="V493" s="77"/>
      <c r="W493" s="77"/>
      <c r="X493" s="77"/>
      <c r="Y493" s="119"/>
      <c r="Z493" s="120"/>
      <c r="AA493" s="120"/>
      <c r="AB493" s="121"/>
      <c r="AC493" s="122"/>
      <c r="AD493" s="122"/>
      <c r="AE493" s="122"/>
      <c r="AF493" s="122"/>
      <c r="AG493" s="122"/>
      <c r="AH493" s="122"/>
      <c r="AI493" s="122"/>
      <c r="AJ493" s="116"/>
      <c r="AK493" s="127"/>
    </row>
    <row r="494" ht="14.25" customHeight="1">
      <c r="A494" s="116"/>
      <c r="B494" s="117"/>
      <c r="C494" s="118"/>
      <c r="D494" s="117"/>
      <c r="E494" s="117"/>
      <c r="F494" s="117"/>
      <c r="G494" s="117"/>
      <c r="H494" s="117"/>
      <c r="I494" s="117"/>
      <c r="J494" s="117"/>
      <c r="K494" s="65"/>
      <c r="L494" s="65"/>
      <c r="M494" s="65"/>
      <c r="N494" s="65"/>
      <c r="O494" s="76"/>
      <c r="P494" s="76"/>
      <c r="Q494" s="76"/>
      <c r="R494" s="76"/>
      <c r="S494" s="77"/>
      <c r="T494" s="77"/>
      <c r="U494" s="65"/>
      <c r="V494" s="77"/>
      <c r="W494" s="77"/>
      <c r="X494" s="77"/>
      <c r="Y494" s="119"/>
      <c r="Z494" s="120"/>
      <c r="AA494" s="120"/>
      <c r="AB494" s="121"/>
      <c r="AC494" s="122"/>
      <c r="AD494" s="122"/>
      <c r="AE494" s="122"/>
      <c r="AF494" s="122"/>
      <c r="AG494" s="122"/>
      <c r="AH494" s="122"/>
      <c r="AI494" s="122"/>
      <c r="AJ494" s="116"/>
      <c r="AK494" s="127"/>
    </row>
    <row r="495" ht="14.25" customHeight="1">
      <c r="A495" s="116"/>
      <c r="B495" s="117"/>
      <c r="C495" s="118"/>
      <c r="D495" s="117"/>
      <c r="E495" s="117"/>
      <c r="F495" s="117"/>
      <c r="G495" s="117"/>
      <c r="H495" s="117"/>
      <c r="I495" s="117"/>
      <c r="J495" s="117"/>
      <c r="K495" s="65"/>
      <c r="L495" s="65"/>
      <c r="M495" s="65"/>
      <c r="N495" s="65"/>
      <c r="O495" s="76"/>
      <c r="P495" s="76"/>
      <c r="Q495" s="76"/>
      <c r="R495" s="76"/>
      <c r="S495" s="77"/>
      <c r="T495" s="77"/>
      <c r="U495" s="65"/>
      <c r="V495" s="77"/>
      <c r="W495" s="77"/>
      <c r="X495" s="77"/>
      <c r="Y495" s="119"/>
      <c r="Z495" s="120"/>
      <c r="AA495" s="120"/>
      <c r="AB495" s="121"/>
      <c r="AC495" s="122"/>
      <c r="AD495" s="122"/>
      <c r="AE495" s="122"/>
      <c r="AF495" s="122"/>
      <c r="AG495" s="122"/>
      <c r="AH495" s="122"/>
      <c r="AI495" s="122"/>
      <c r="AJ495" s="116"/>
      <c r="AK495" s="127"/>
    </row>
    <row r="496" ht="14.25" customHeight="1">
      <c r="A496" s="116"/>
      <c r="B496" s="117"/>
      <c r="C496" s="118"/>
      <c r="D496" s="117"/>
      <c r="E496" s="117"/>
      <c r="F496" s="117"/>
      <c r="G496" s="117"/>
      <c r="H496" s="117"/>
      <c r="I496" s="117"/>
      <c r="J496" s="117"/>
      <c r="K496" s="65"/>
      <c r="L496" s="65"/>
      <c r="M496" s="65"/>
      <c r="N496" s="65"/>
      <c r="O496" s="76"/>
      <c r="P496" s="76"/>
      <c r="Q496" s="76"/>
      <c r="R496" s="76"/>
      <c r="S496" s="77"/>
      <c r="T496" s="77"/>
      <c r="U496" s="65"/>
      <c r="V496" s="77"/>
      <c r="W496" s="77"/>
      <c r="X496" s="77"/>
      <c r="Y496" s="119"/>
      <c r="Z496" s="120"/>
      <c r="AA496" s="120"/>
      <c r="AB496" s="121"/>
      <c r="AC496" s="122"/>
      <c r="AD496" s="122"/>
      <c r="AE496" s="122"/>
      <c r="AF496" s="122"/>
      <c r="AG496" s="122"/>
      <c r="AH496" s="122"/>
      <c r="AI496" s="122"/>
      <c r="AJ496" s="116"/>
      <c r="AK496" s="127"/>
    </row>
    <row r="497" ht="14.25" customHeight="1">
      <c r="A497" s="116"/>
      <c r="B497" s="117"/>
      <c r="C497" s="118"/>
      <c r="D497" s="117"/>
      <c r="E497" s="117"/>
      <c r="F497" s="117"/>
      <c r="G497" s="117"/>
      <c r="H497" s="117"/>
      <c r="I497" s="117"/>
      <c r="J497" s="117"/>
      <c r="K497" s="65"/>
      <c r="L497" s="65"/>
      <c r="M497" s="65"/>
      <c r="N497" s="65"/>
      <c r="O497" s="76"/>
      <c r="P497" s="76"/>
      <c r="Q497" s="76"/>
      <c r="R497" s="76"/>
      <c r="S497" s="77"/>
      <c r="T497" s="77"/>
      <c r="U497" s="65"/>
      <c r="V497" s="77"/>
      <c r="W497" s="77"/>
      <c r="X497" s="77"/>
      <c r="Y497" s="119"/>
      <c r="Z497" s="120"/>
      <c r="AA497" s="120"/>
      <c r="AB497" s="121"/>
      <c r="AC497" s="122"/>
      <c r="AD497" s="122"/>
      <c r="AE497" s="122"/>
      <c r="AF497" s="122"/>
      <c r="AG497" s="122"/>
      <c r="AH497" s="122"/>
      <c r="AI497" s="122"/>
      <c r="AJ497" s="116"/>
      <c r="AK497" s="127"/>
    </row>
    <row r="498" ht="14.25" customHeight="1">
      <c r="A498" s="116"/>
      <c r="B498" s="117"/>
      <c r="C498" s="118"/>
      <c r="D498" s="117"/>
      <c r="E498" s="117"/>
      <c r="F498" s="117"/>
      <c r="G498" s="117"/>
      <c r="H498" s="117"/>
      <c r="I498" s="117"/>
      <c r="J498" s="117"/>
      <c r="K498" s="65"/>
      <c r="L498" s="65"/>
      <c r="M498" s="65"/>
      <c r="N498" s="65"/>
      <c r="O498" s="76"/>
      <c r="P498" s="76"/>
      <c r="Q498" s="76"/>
      <c r="R498" s="76"/>
      <c r="S498" s="77"/>
      <c r="T498" s="77"/>
      <c r="U498" s="65"/>
      <c r="V498" s="77"/>
      <c r="W498" s="77"/>
      <c r="X498" s="77"/>
      <c r="Y498" s="119"/>
      <c r="Z498" s="120"/>
      <c r="AA498" s="120"/>
      <c r="AB498" s="121"/>
      <c r="AC498" s="122"/>
      <c r="AD498" s="122"/>
      <c r="AE498" s="122"/>
      <c r="AF498" s="122"/>
      <c r="AG498" s="122"/>
      <c r="AH498" s="122"/>
      <c r="AI498" s="122"/>
      <c r="AJ498" s="116"/>
      <c r="AK498" s="127"/>
    </row>
    <row r="499" ht="14.25" customHeight="1">
      <c r="A499" s="116"/>
      <c r="B499" s="117"/>
      <c r="C499" s="118"/>
      <c r="D499" s="117"/>
      <c r="E499" s="117"/>
      <c r="F499" s="117"/>
      <c r="G499" s="117"/>
      <c r="H499" s="117"/>
      <c r="I499" s="117"/>
      <c r="J499" s="117"/>
      <c r="K499" s="65"/>
      <c r="L499" s="65"/>
      <c r="M499" s="65"/>
      <c r="N499" s="65"/>
      <c r="O499" s="76"/>
      <c r="P499" s="76"/>
      <c r="Q499" s="76"/>
      <c r="R499" s="76"/>
      <c r="S499" s="77"/>
      <c r="T499" s="77"/>
      <c r="U499" s="65"/>
      <c r="V499" s="77"/>
      <c r="W499" s="77"/>
      <c r="X499" s="77"/>
      <c r="Y499" s="119"/>
      <c r="Z499" s="120"/>
      <c r="AA499" s="120"/>
      <c r="AB499" s="121"/>
      <c r="AC499" s="122"/>
      <c r="AD499" s="122"/>
      <c r="AE499" s="122"/>
      <c r="AF499" s="122"/>
      <c r="AG499" s="122"/>
      <c r="AH499" s="122"/>
      <c r="AI499" s="122"/>
      <c r="AJ499" s="116"/>
      <c r="AK499" s="127"/>
    </row>
    <row r="500" ht="14.25" customHeight="1">
      <c r="A500" s="116"/>
      <c r="B500" s="117"/>
      <c r="C500" s="118"/>
      <c r="D500" s="117"/>
      <c r="E500" s="117"/>
      <c r="F500" s="117"/>
      <c r="G500" s="117"/>
      <c r="H500" s="117"/>
      <c r="I500" s="117"/>
      <c r="J500" s="117"/>
      <c r="K500" s="65"/>
      <c r="L500" s="65"/>
      <c r="M500" s="65"/>
      <c r="N500" s="65"/>
      <c r="O500" s="76"/>
      <c r="P500" s="76"/>
      <c r="Q500" s="76"/>
      <c r="R500" s="76"/>
      <c r="S500" s="77"/>
      <c r="T500" s="77"/>
      <c r="U500" s="65"/>
      <c r="V500" s="77"/>
      <c r="W500" s="77"/>
      <c r="X500" s="77"/>
      <c r="Y500" s="119"/>
      <c r="Z500" s="120"/>
      <c r="AA500" s="120"/>
      <c r="AB500" s="121"/>
      <c r="AC500" s="122"/>
      <c r="AD500" s="122"/>
      <c r="AE500" s="122"/>
      <c r="AF500" s="122"/>
      <c r="AG500" s="122"/>
      <c r="AH500" s="122"/>
      <c r="AI500" s="122"/>
      <c r="AJ500" s="116"/>
      <c r="AK500" s="127"/>
    </row>
    <row r="501" ht="14.25" customHeight="1">
      <c r="A501" s="116"/>
      <c r="B501" s="117"/>
      <c r="C501" s="118"/>
      <c r="D501" s="117"/>
      <c r="E501" s="117"/>
      <c r="F501" s="117"/>
      <c r="G501" s="117"/>
      <c r="H501" s="117"/>
      <c r="I501" s="117"/>
      <c r="J501" s="117"/>
      <c r="K501" s="65"/>
      <c r="L501" s="65"/>
      <c r="M501" s="65"/>
      <c r="N501" s="65"/>
      <c r="O501" s="76"/>
      <c r="P501" s="76"/>
      <c r="Q501" s="76"/>
      <c r="R501" s="76"/>
      <c r="S501" s="77"/>
      <c r="T501" s="77"/>
      <c r="U501" s="65"/>
      <c r="V501" s="77"/>
      <c r="W501" s="77"/>
      <c r="X501" s="77"/>
      <c r="Y501" s="119"/>
      <c r="Z501" s="120"/>
      <c r="AA501" s="120"/>
      <c r="AB501" s="121"/>
      <c r="AC501" s="122"/>
      <c r="AD501" s="122"/>
      <c r="AE501" s="122"/>
      <c r="AF501" s="122"/>
      <c r="AG501" s="122"/>
      <c r="AH501" s="122"/>
      <c r="AI501" s="122"/>
      <c r="AJ501" s="116"/>
      <c r="AK501" s="127"/>
    </row>
    <row r="502" ht="14.25" customHeight="1">
      <c r="A502" s="116"/>
      <c r="B502" s="117"/>
      <c r="C502" s="118"/>
      <c r="D502" s="117"/>
      <c r="E502" s="117"/>
      <c r="F502" s="117"/>
      <c r="G502" s="117"/>
      <c r="H502" s="117"/>
      <c r="I502" s="117"/>
      <c r="J502" s="117"/>
      <c r="K502" s="65"/>
      <c r="L502" s="65"/>
      <c r="M502" s="65"/>
      <c r="N502" s="65"/>
      <c r="O502" s="76"/>
      <c r="P502" s="76"/>
      <c r="Q502" s="76"/>
      <c r="R502" s="76"/>
      <c r="S502" s="77"/>
      <c r="T502" s="77"/>
      <c r="U502" s="65"/>
      <c r="V502" s="77"/>
      <c r="W502" s="77"/>
      <c r="X502" s="77"/>
      <c r="Y502" s="119"/>
      <c r="Z502" s="120"/>
      <c r="AA502" s="120"/>
      <c r="AB502" s="121"/>
      <c r="AC502" s="122"/>
      <c r="AD502" s="122"/>
      <c r="AE502" s="122"/>
      <c r="AF502" s="122"/>
      <c r="AG502" s="122"/>
      <c r="AH502" s="122"/>
      <c r="AI502" s="122"/>
      <c r="AJ502" s="116"/>
      <c r="AK502" s="127"/>
    </row>
    <row r="503" ht="14.25" customHeight="1">
      <c r="A503" s="116"/>
      <c r="B503" s="117"/>
      <c r="C503" s="118"/>
      <c r="D503" s="117"/>
      <c r="E503" s="117"/>
      <c r="F503" s="117"/>
      <c r="G503" s="117"/>
      <c r="H503" s="117"/>
      <c r="I503" s="117"/>
      <c r="J503" s="117"/>
      <c r="K503" s="65"/>
      <c r="L503" s="65"/>
      <c r="M503" s="65"/>
      <c r="N503" s="65"/>
      <c r="O503" s="76"/>
      <c r="P503" s="76"/>
      <c r="Q503" s="76"/>
      <c r="R503" s="76"/>
      <c r="S503" s="77"/>
      <c r="T503" s="77"/>
      <c r="U503" s="65"/>
      <c r="V503" s="77"/>
      <c r="W503" s="77"/>
      <c r="X503" s="77"/>
      <c r="Y503" s="119"/>
      <c r="Z503" s="120"/>
      <c r="AA503" s="120"/>
      <c r="AB503" s="121"/>
      <c r="AC503" s="122"/>
      <c r="AD503" s="122"/>
      <c r="AE503" s="122"/>
      <c r="AF503" s="122"/>
      <c r="AG503" s="122"/>
      <c r="AH503" s="122"/>
      <c r="AI503" s="122"/>
      <c r="AJ503" s="116"/>
      <c r="AK503" s="127"/>
    </row>
    <row r="504" ht="14.25" customHeight="1">
      <c r="A504" s="116"/>
      <c r="B504" s="117"/>
      <c r="C504" s="118"/>
      <c r="D504" s="117"/>
      <c r="E504" s="117"/>
      <c r="F504" s="117"/>
      <c r="G504" s="117"/>
      <c r="H504" s="117"/>
      <c r="I504" s="117"/>
      <c r="J504" s="117"/>
      <c r="K504" s="65"/>
      <c r="L504" s="65"/>
      <c r="M504" s="65"/>
      <c r="N504" s="65"/>
      <c r="O504" s="76"/>
      <c r="P504" s="76"/>
      <c r="Q504" s="76"/>
      <c r="R504" s="76"/>
      <c r="S504" s="77"/>
      <c r="T504" s="77"/>
      <c r="U504" s="65"/>
      <c r="V504" s="77"/>
      <c r="W504" s="77"/>
      <c r="X504" s="77"/>
      <c r="Y504" s="119"/>
      <c r="Z504" s="120"/>
      <c r="AA504" s="120"/>
      <c r="AB504" s="121"/>
      <c r="AC504" s="122"/>
      <c r="AD504" s="122"/>
      <c r="AE504" s="122"/>
      <c r="AF504" s="122"/>
      <c r="AG504" s="122"/>
      <c r="AH504" s="122"/>
      <c r="AI504" s="122"/>
      <c r="AJ504" s="116"/>
      <c r="AK504" s="127"/>
    </row>
    <row r="505" ht="14.25" customHeight="1">
      <c r="A505" s="116"/>
      <c r="B505" s="117"/>
      <c r="C505" s="118"/>
      <c r="D505" s="117"/>
      <c r="E505" s="117"/>
      <c r="F505" s="117"/>
      <c r="G505" s="117"/>
      <c r="H505" s="117"/>
      <c r="I505" s="117"/>
      <c r="J505" s="117"/>
      <c r="K505" s="65"/>
      <c r="L505" s="65"/>
      <c r="M505" s="65"/>
      <c r="N505" s="65"/>
      <c r="O505" s="76"/>
      <c r="P505" s="76"/>
      <c r="Q505" s="76"/>
      <c r="R505" s="76"/>
      <c r="S505" s="77"/>
      <c r="T505" s="77"/>
      <c r="U505" s="65"/>
      <c r="V505" s="77"/>
      <c r="W505" s="77"/>
      <c r="X505" s="77"/>
      <c r="Y505" s="119"/>
      <c r="Z505" s="120"/>
      <c r="AA505" s="120"/>
      <c r="AB505" s="121"/>
      <c r="AC505" s="122"/>
      <c r="AD505" s="122"/>
      <c r="AE505" s="122"/>
      <c r="AF505" s="122"/>
      <c r="AG505" s="122"/>
      <c r="AH505" s="122"/>
      <c r="AI505" s="122"/>
      <c r="AJ505" s="116"/>
      <c r="AK505" s="127"/>
    </row>
    <row r="506" ht="14.25" customHeight="1">
      <c r="A506" s="116"/>
      <c r="B506" s="117"/>
      <c r="C506" s="118"/>
      <c r="D506" s="117"/>
      <c r="E506" s="117"/>
      <c r="F506" s="117"/>
      <c r="G506" s="117"/>
      <c r="H506" s="117"/>
      <c r="I506" s="117"/>
      <c r="J506" s="117"/>
      <c r="K506" s="65"/>
      <c r="L506" s="65"/>
      <c r="M506" s="65"/>
      <c r="N506" s="65"/>
      <c r="O506" s="76"/>
      <c r="P506" s="76"/>
      <c r="Q506" s="76"/>
      <c r="R506" s="76"/>
      <c r="S506" s="77"/>
      <c r="T506" s="77"/>
      <c r="U506" s="65"/>
      <c r="V506" s="77"/>
      <c r="W506" s="77"/>
      <c r="X506" s="77"/>
      <c r="Y506" s="119"/>
      <c r="Z506" s="120"/>
      <c r="AA506" s="120"/>
      <c r="AB506" s="121"/>
      <c r="AC506" s="122"/>
      <c r="AD506" s="122"/>
      <c r="AE506" s="122"/>
      <c r="AF506" s="122"/>
      <c r="AG506" s="122"/>
      <c r="AH506" s="122"/>
      <c r="AI506" s="122"/>
      <c r="AJ506" s="116"/>
      <c r="AK506" s="127"/>
    </row>
    <row r="507" ht="14.25" customHeight="1">
      <c r="A507" s="116"/>
      <c r="B507" s="117"/>
      <c r="C507" s="118"/>
      <c r="D507" s="117"/>
      <c r="E507" s="117"/>
      <c r="F507" s="117"/>
      <c r="G507" s="117"/>
      <c r="H507" s="117"/>
      <c r="I507" s="117"/>
      <c r="J507" s="117"/>
      <c r="K507" s="65"/>
      <c r="L507" s="65"/>
      <c r="M507" s="65"/>
      <c r="N507" s="65"/>
      <c r="O507" s="76"/>
      <c r="P507" s="76"/>
      <c r="Q507" s="76"/>
      <c r="R507" s="76"/>
      <c r="S507" s="77"/>
      <c r="T507" s="77"/>
      <c r="U507" s="65"/>
      <c r="V507" s="77"/>
      <c r="W507" s="77"/>
      <c r="X507" s="77"/>
      <c r="Y507" s="119"/>
      <c r="Z507" s="120"/>
      <c r="AA507" s="120"/>
      <c r="AB507" s="121"/>
      <c r="AC507" s="122"/>
      <c r="AD507" s="122"/>
      <c r="AE507" s="122"/>
      <c r="AF507" s="122"/>
      <c r="AG507" s="122"/>
      <c r="AH507" s="122"/>
      <c r="AI507" s="122"/>
      <c r="AJ507" s="116"/>
      <c r="AK507" s="127"/>
    </row>
    <row r="508" ht="14.25" customHeight="1">
      <c r="A508" s="116"/>
      <c r="B508" s="117"/>
      <c r="C508" s="118"/>
      <c r="D508" s="117"/>
      <c r="E508" s="117"/>
      <c r="F508" s="117"/>
      <c r="G508" s="117"/>
      <c r="H508" s="117"/>
      <c r="I508" s="117"/>
      <c r="J508" s="117"/>
      <c r="K508" s="65"/>
      <c r="L508" s="65"/>
      <c r="M508" s="65"/>
      <c r="N508" s="65"/>
      <c r="O508" s="76"/>
      <c r="P508" s="76"/>
      <c r="Q508" s="76"/>
      <c r="R508" s="76"/>
      <c r="S508" s="77"/>
      <c r="T508" s="77"/>
      <c r="U508" s="65"/>
      <c r="V508" s="77"/>
      <c r="W508" s="77"/>
      <c r="X508" s="77"/>
      <c r="Y508" s="119"/>
      <c r="Z508" s="120"/>
      <c r="AA508" s="120"/>
      <c r="AB508" s="121"/>
      <c r="AC508" s="122"/>
      <c r="AD508" s="122"/>
      <c r="AE508" s="122"/>
      <c r="AF508" s="122"/>
      <c r="AG508" s="122"/>
      <c r="AH508" s="122"/>
      <c r="AI508" s="122"/>
      <c r="AJ508" s="116"/>
      <c r="AK508" s="127"/>
    </row>
    <row r="509" ht="14.25" customHeight="1">
      <c r="A509" s="116"/>
      <c r="B509" s="117"/>
      <c r="C509" s="118"/>
      <c r="D509" s="117"/>
      <c r="E509" s="117"/>
      <c r="F509" s="117"/>
      <c r="G509" s="117"/>
      <c r="H509" s="117"/>
      <c r="I509" s="117"/>
      <c r="J509" s="117"/>
      <c r="K509" s="65"/>
      <c r="L509" s="65"/>
      <c r="M509" s="65"/>
      <c r="N509" s="65"/>
      <c r="O509" s="76"/>
      <c r="P509" s="76"/>
      <c r="Q509" s="76"/>
      <c r="R509" s="76"/>
      <c r="S509" s="77"/>
      <c r="T509" s="77"/>
      <c r="U509" s="65"/>
      <c r="V509" s="77"/>
      <c r="W509" s="77"/>
      <c r="X509" s="77"/>
      <c r="Y509" s="119"/>
      <c r="Z509" s="120"/>
      <c r="AA509" s="120"/>
      <c r="AB509" s="121"/>
      <c r="AC509" s="122"/>
      <c r="AD509" s="122"/>
      <c r="AE509" s="122"/>
      <c r="AF509" s="122"/>
      <c r="AG509" s="122"/>
      <c r="AH509" s="122"/>
      <c r="AI509" s="122"/>
      <c r="AJ509" s="116"/>
      <c r="AK509" s="127"/>
    </row>
    <row r="510" ht="14.25" customHeight="1">
      <c r="A510" s="116"/>
      <c r="B510" s="117"/>
      <c r="C510" s="118"/>
      <c r="D510" s="117"/>
      <c r="E510" s="117"/>
      <c r="F510" s="117"/>
      <c r="G510" s="117"/>
      <c r="H510" s="117"/>
      <c r="I510" s="117"/>
      <c r="J510" s="117"/>
      <c r="K510" s="65"/>
      <c r="L510" s="65"/>
      <c r="M510" s="65"/>
      <c r="N510" s="65"/>
      <c r="O510" s="76"/>
      <c r="P510" s="76"/>
      <c r="Q510" s="76"/>
      <c r="R510" s="76"/>
      <c r="S510" s="77"/>
      <c r="T510" s="77"/>
      <c r="U510" s="65"/>
      <c r="V510" s="77"/>
      <c r="W510" s="77"/>
      <c r="X510" s="77"/>
      <c r="Y510" s="119"/>
      <c r="Z510" s="120"/>
      <c r="AA510" s="120"/>
      <c r="AB510" s="121"/>
      <c r="AC510" s="122"/>
      <c r="AD510" s="122"/>
      <c r="AE510" s="122"/>
      <c r="AF510" s="122"/>
      <c r="AG510" s="122"/>
      <c r="AH510" s="122"/>
      <c r="AI510" s="122"/>
      <c r="AJ510" s="116"/>
      <c r="AK510" s="127"/>
    </row>
    <row r="511" ht="14.25" customHeight="1">
      <c r="A511" s="116"/>
      <c r="B511" s="117"/>
      <c r="C511" s="118"/>
      <c r="D511" s="117"/>
      <c r="E511" s="117"/>
      <c r="F511" s="117"/>
      <c r="G511" s="117"/>
      <c r="H511" s="117"/>
      <c r="I511" s="117"/>
      <c r="J511" s="117"/>
      <c r="K511" s="65"/>
      <c r="L511" s="65"/>
      <c r="M511" s="65"/>
      <c r="N511" s="65"/>
      <c r="O511" s="76"/>
      <c r="P511" s="76"/>
      <c r="Q511" s="76"/>
      <c r="R511" s="76"/>
      <c r="S511" s="77"/>
      <c r="T511" s="77"/>
      <c r="U511" s="65"/>
      <c r="V511" s="77"/>
      <c r="W511" s="77"/>
      <c r="X511" s="77"/>
      <c r="Y511" s="119"/>
      <c r="Z511" s="120"/>
      <c r="AA511" s="120"/>
      <c r="AB511" s="121"/>
      <c r="AC511" s="122"/>
      <c r="AD511" s="122"/>
      <c r="AE511" s="122"/>
      <c r="AF511" s="122"/>
      <c r="AG511" s="122"/>
      <c r="AH511" s="122"/>
      <c r="AI511" s="122"/>
      <c r="AJ511" s="116"/>
      <c r="AK511" s="127"/>
    </row>
    <row r="512" ht="14.25" customHeight="1">
      <c r="A512" s="116"/>
      <c r="B512" s="117"/>
      <c r="C512" s="118"/>
      <c r="D512" s="117"/>
      <c r="E512" s="117"/>
      <c r="F512" s="117"/>
      <c r="G512" s="117"/>
      <c r="H512" s="117"/>
      <c r="I512" s="117"/>
      <c r="J512" s="117"/>
      <c r="K512" s="65"/>
      <c r="L512" s="65"/>
      <c r="M512" s="65"/>
      <c r="N512" s="65"/>
      <c r="O512" s="76"/>
      <c r="P512" s="76"/>
      <c r="Q512" s="76"/>
      <c r="R512" s="76"/>
      <c r="S512" s="77"/>
      <c r="T512" s="77"/>
      <c r="U512" s="65"/>
      <c r="V512" s="77"/>
      <c r="W512" s="77"/>
      <c r="X512" s="77"/>
      <c r="Y512" s="119"/>
      <c r="Z512" s="120"/>
      <c r="AA512" s="120"/>
      <c r="AB512" s="121"/>
      <c r="AC512" s="122"/>
      <c r="AD512" s="122"/>
      <c r="AE512" s="122"/>
      <c r="AF512" s="122"/>
      <c r="AG512" s="122"/>
      <c r="AH512" s="122"/>
      <c r="AI512" s="122"/>
      <c r="AJ512" s="116"/>
      <c r="AK512" s="127"/>
    </row>
    <row r="513" ht="14.25" customHeight="1">
      <c r="A513" s="116"/>
      <c r="B513" s="117"/>
      <c r="C513" s="118"/>
      <c r="D513" s="117"/>
      <c r="E513" s="117"/>
      <c r="F513" s="117"/>
      <c r="G513" s="117"/>
      <c r="H513" s="117"/>
      <c r="I513" s="117"/>
      <c r="J513" s="117"/>
      <c r="K513" s="65"/>
      <c r="L513" s="65"/>
      <c r="M513" s="65"/>
      <c r="N513" s="65"/>
      <c r="O513" s="76"/>
      <c r="P513" s="76"/>
      <c r="Q513" s="76"/>
      <c r="R513" s="76"/>
      <c r="S513" s="77"/>
      <c r="T513" s="77"/>
      <c r="U513" s="65"/>
      <c r="V513" s="77"/>
      <c r="W513" s="77"/>
      <c r="X513" s="77"/>
      <c r="Y513" s="119"/>
      <c r="Z513" s="120"/>
      <c r="AA513" s="120"/>
      <c r="AB513" s="121"/>
      <c r="AC513" s="122"/>
      <c r="AD513" s="122"/>
      <c r="AE513" s="122"/>
      <c r="AF513" s="122"/>
      <c r="AG513" s="122"/>
      <c r="AH513" s="122"/>
      <c r="AI513" s="122"/>
      <c r="AJ513" s="116"/>
      <c r="AK513" s="127"/>
    </row>
    <row r="514" ht="14.25" customHeight="1">
      <c r="A514" s="116"/>
      <c r="B514" s="117"/>
      <c r="C514" s="118"/>
      <c r="D514" s="117"/>
      <c r="E514" s="117"/>
      <c r="F514" s="117"/>
      <c r="G514" s="117"/>
      <c r="H514" s="117"/>
      <c r="I514" s="117"/>
      <c r="J514" s="117"/>
      <c r="K514" s="65"/>
      <c r="L514" s="65"/>
      <c r="M514" s="65"/>
      <c r="N514" s="65"/>
      <c r="O514" s="76"/>
      <c r="P514" s="76"/>
      <c r="Q514" s="76"/>
      <c r="R514" s="76"/>
      <c r="S514" s="77"/>
      <c r="T514" s="77"/>
      <c r="U514" s="65"/>
      <c r="V514" s="77"/>
      <c r="W514" s="77"/>
      <c r="X514" s="77"/>
      <c r="Y514" s="119"/>
      <c r="Z514" s="120"/>
      <c r="AA514" s="120"/>
      <c r="AB514" s="121"/>
      <c r="AC514" s="122"/>
      <c r="AD514" s="122"/>
      <c r="AE514" s="122"/>
      <c r="AF514" s="122"/>
      <c r="AG514" s="122"/>
      <c r="AH514" s="122"/>
      <c r="AI514" s="122"/>
      <c r="AJ514" s="116"/>
      <c r="AK514" s="127"/>
    </row>
    <row r="515" ht="14.25" customHeight="1">
      <c r="A515" s="116"/>
      <c r="B515" s="117"/>
      <c r="C515" s="118"/>
      <c r="D515" s="117"/>
      <c r="E515" s="117"/>
      <c r="F515" s="117"/>
      <c r="G515" s="117"/>
      <c r="H515" s="117"/>
      <c r="I515" s="117"/>
      <c r="J515" s="117"/>
      <c r="K515" s="65"/>
      <c r="L515" s="65"/>
      <c r="M515" s="65"/>
      <c r="N515" s="65"/>
      <c r="O515" s="76"/>
      <c r="P515" s="76"/>
      <c r="Q515" s="76"/>
      <c r="R515" s="76"/>
      <c r="S515" s="77"/>
      <c r="T515" s="77"/>
      <c r="U515" s="65"/>
      <c r="V515" s="77"/>
      <c r="W515" s="77"/>
      <c r="X515" s="77"/>
      <c r="Y515" s="119"/>
      <c r="Z515" s="120"/>
      <c r="AA515" s="120"/>
      <c r="AB515" s="121"/>
      <c r="AC515" s="122"/>
      <c r="AD515" s="122"/>
      <c r="AE515" s="122"/>
      <c r="AF515" s="122"/>
      <c r="AG515" s="122"/>
      <c r="AH515" s="122"/>
      <c r="AI515" s="122"/>
      <c r="AJ515" s="116"/>
      <c r="AK515" s="127"/>
    </row>
    <row r="516" ht="14.25" customHeight="1">
      <c r="A516" s="116"/>
      <c r="B516" s="117"/>
      <c r="C516" s="118"/>
      <c r="D516" s="117"/>
      <c r="E516" s="117"/>
      <c r="F516" s="117"/>
      <c r="G516" s="117"/>
      <c r="H516" s="117"/>
      <c r="I516" s="117"/>
      <c r="J516" s="117"/>
      <c r="K516" s="65"/>
      <c r="L516" s="65"/>
      <c r="M516" s="65"/>
      <c r="N516" s="65"/>
      <c r="O516" s="76"/>
      <c r="P516" s="76"/>
      <c r="Q516" s="76"/>
      <c r="R516" s="76"/>
      <c r="S516" s="77"/>
      <c r="T516" s="77"/>
      <c r="U516" s="65"/>
      <c r="V516" s="77"/>
      <c r="W516" s="77"/>
      <c r="X516" s="77"/>
      <c r="Y516" s="119"/>
      <c r="Z516" s="120"/>
      <c r="AA516" s="120"/>
      <c r="AB516" s="121"/>
      <c r="AC516" s="122"/>
      <c r="AD516" s="122"/>
      <c r="AE516" s="122"/>
      <c r="AF516" s="122"/>
      <c r="AG516" s="122"/>
      <c r="AH516" s="122"/>
      <c r="AI516" s="122"/>
      <c r="AJ516" s="116"/>
      <c r="AK516" s="127"/>
    </row>
    <row r="517" ht="14.25" customHeight="1">
      <c r="A517" s="116"/>
      <c r="B517" s="117"/>
      <c r="C517" s="118"/>
      <c r="D517" s="117"/>
      <c r="E517" s="117"/>
      <c r="F517" s="117"/>
      <c r="G517" s="117"/>
      <c r="H517" s="117"/>
      <c r="I517" s="117"/>
      <c r="J517" s="117"/>
      <c r="K517" s="65"/>
      <c r="L517" s="65"/>
      <c r="M517" s="65"/>
      <c r="N517" s="65"/>
      <c r="O517" s="76"/>
      <c r="P517" s="76"/>
      <c r="Q517" s="76"/>
      <c r="R517" s="76"/>
      <c r="S517" s="77"/>
      <c r="T517" s="77"/>
      <c r="U517" s="65"/>
      <c r="V517" s="77"/>
      <c r="W517" s="77"/>
      <c r="X517" s="77"/>
      <c r="Y517" s="119"/>
      <c r="Z517" s="120"/>
      <c r="AA517" s="120"/>
      <c r="AB517" s="121"/>
      <c r="AC517" s="122"/>
      <c r="AD517" s="122"/>
      <c r="AE517" s="122"/>
      <c r="AF517" s="122"/>
      <c r="AG517" s="122"/>
      <c r="AH517" s="122"/>
      <c r="AI517" s="122"/>
      <c r="AJ517" s="116"/>
      <c r="AK517" s="127"/>
    </row>
    <row r="518" ht="14.25" customHeight="1">
      <c r="A518" s="116"/>
      <c r="B518" s="117"/>
      <c r="C518" s="118"/>
      <c r="D518" s="117"/>
      <c r="E518" s="117"/>
      <c r="F518" s="117"/>
      <c r="G518" s="117"/>
      <c r="H518" s="117"/>
      <c r="I518" s="117"/>
      <c r="J518" s="117"/>
      <c r="K518" s="65"/>
      <c r="L518" s="65"/>
      <c r="M518" s="65"/>
      <c r="N518" s="65"/>
      <c r="O518" s="76"/>
      <c r="P518" s="76"/>
      <c r="Q518" s="76"/>
      <c r="R518" s="76"/>
      <c r="S518" s="77"/>
      <c r="T518" s="77"/>
      <c r="U518" s="65"/>
      <c r="V518" s="77"/>
      <c r="W518" s="77"/>
      <c r="X518" s="77"/>
      <c r="Y518" s="119"/>
      <c r="Z518" s="120"/>
      <c r="AA518" s="120"/>
      <c r="AB518" s="121"/>
      <c r="AC518" s="122"/>
      <c r="AD518" s="122"/>
      <c r="AE518" s="122"/>
      <c r="AF518" s="122"/>
      <c r="AG518" s="122"/>
      <c r="AH518" s="122"/>
      <c r="AI518" s="122"/>
      <c r="AJ518" s="116"/>
      <c r="AK518" s="127"/>
    </row>
    <row r="519" ht="14.25" customHeight="1">
      <c r="A519" s="116"/>
      <c r="B519" s="117"/>
      <c r="C519" s="118"/>
      <c r="D519" s="117"/>
      <c r="E519" s="117"/>
      <c r="F519" s="117"/>
      <c r="G519" s="117"/>
      <c r="H519" s="117"/>
      <c r="I519" s="117"/>
      <c r="J519" s="117"/>
      <c r="K519" s="65"/>
      <c r="L519" s="65"/>
      <c r="M519" s="65"/>
      <c r="N519" s="65"/>
      <c r="O519" s="76"/>
      <c r="P519" s="76"/>
      <c r="Q519" s="76"/>
      <c r="R519" s="76"/>
      <c r="S519" s="77"/>
      <c r="T519" s="77"/>
      <c r="U519" s="65"/>
      <c r="V519" s="77"/>
      <c r="W519" s="77"/>
      <c r="X519" s="77"/>
      <c r="Y519" s="119"/>
      <c r="Z519" s="120"/>
      <c r="AA519" s="120"/>
      <c r="AB519" s="121"/>
      <c r="AC519" s="122"/>
      <c r="AD519" s="122"/>
      <c r="AE519" s="122"/>
      <c r="AF519" s="122"/>
      <c r="AG519" s="122"/>
      <c r="AH519" s="122"/>
      <c r="AI519" s="122"/>
      <c r="AJ519" s="116"/>
      <c r="AK519" s="127"/>
    </row>
    <row r="520" ht="14.25" customHeight="1">
      <c r="A520" s="116"/>
      <c r="B520" s="117"/>
      <c r="C520" s="118"/>
      <c r="D520" s="117"/>
      <c r="E520" s="117"/>
      <c r="F520" s="117"/>
      <c r="G520" s="117"/>
      <c r="H520" s="117"/>
      <c r="I520" s="117"/>
      <c r="J520" s="117"/>
      <c r="K520" s="65"/>
      <c r="L520" s="65"/>
      <c r="M520" s="65"/>
      <c r="N520" s="65"/>
      <c r="O520" s="76"/>
      <c r="P520" s="76"/>
      <c r="Q520" s="76"/>
      <c r="R520" s="76"/>
      <c r="S520" s="77"/>
      <c r="T520" s="77"/>
      <c r="U520" s="65"/>
      <c r="V520" s="77"/>
      <c r="W520" s="77"/>
      <c r="X520" s="77"/>
      <c r="Y520" s="119"/>
      <c r="Z520" s="120"/>
      <c r="AA520" s="120"/>
      <c r="AB520" s="121"/>
      <c r="AC520" s="122"/>
      <c r="AD520" s="122"/>
      <c r="AE520" s="122"/>
      <c r="AF520" s="122"/>
      <c r="AG520" s="122"/>
      <c r="AH520" s="122"/>
      <c r="AI520" s="122"/>
      <c r="AJ520" s="116"/>
      <c r="AK520" s="127"/>
    </row>
    <row r="521" ht="14.25" customHeight="1">
      <c r="A521" s="116"/>
      <c r="B521" s="117"/>
      <c r="C521" s="118"/>
      <c r="D521" s="117"/>
      <c r="E521" s="117"/>
      <c r="F521" s="117"/>
      <c r="G521" s="117"/>
      <c r="H521" s="117"/>
      <c r="I521" s="117"/>
      <c r="J521" s="117"/>
      <c r="K521" s="65"/>
      <c r="L521" s="65"/>
      <c r="M521" s="65"/>
      <c r="N521" s="65"/>
      <c r="O521" s="76"/>
      <c r="P521" s="76"/>
      <c r="Q521" s="76"/>
      <c r="R521" s="76"/>
      <c r="S521" s="77"/>
      <c r="T521" s="77"/>
      <c r="U521" s="65"/>
      <c r="V521" s="77"/>
      <c r="W521" s="77"/>
      <c r="X521" s="77"/>
      <c r="Y521" s="119"/>
      <c r="Z521" s="120"/>
      <c r="AA521" s="120"/>
      <c r="AB521" s="121"/>
      <c r="AC521" s="122"/>
      <c r="AD521" s="122"/>
      <c r="AE521" s="122"/>
      <c r="AF521" s="122"/>
      <c r="AG521" s="122"/>
      <c r="AH521" s="122"/>
      <c r="AI521" s="122"/>
      <c r="AJ521" s="116"/>
      <c r="AK521" s="127"/>
    </row>
    <row r="522" ht="14.25" customHeight="1">
      <c r="A522" s="116"/>
      <c r="B522" s="117"/>
      <c r="C522" s="118"/>
      <c r="D522" s="117"/>
      <c r="E522" s="117"/>
      <c r="F522" s="117"/>
      <c r="G522" s="117"/>
      <c r="H522" s="117"/>
      <c r="I522" s="117"/>
      <c r="J522" s="117"/>
      <c r="K522" s="65"/>
      <c r="L522" s="65"/>
      <c r="M522" s="65"/>
      <c r="N522" s="65"/>
      <c r="O522" s="76"/>
      <c r="P522" s="76"/>
      <c r="Q522" s="76"/>
      <c r="R522" s="76"/>
      <c r="S522" s="77"/>
      <c r="T522" s="77"/>
      <c r="U522" s="65"/>
      <c r="V522" s="77"/>
      <c r="W522" s="77"/>
      <c r="X522" s="77"/>
      <c r="Y522" s="119"/>
      <c r="Z522" s="120"/>
      <c r="AA522" s="120"/>
      <c r="AB522" s="121"/>
      <c r="AC522" s="122"/>
      <c r="AD522" s="122"/>
      <c r="AE522" s="122"/>
      <c r="AF522" s="122"/>
      <c r="AG522" s="122"/>
      <c r="AH522" s="122"/>
      <c r="AI522" s="122"/>
      <c r="AJ522" s="116"/>
      <c r="AK522" s="127"/>
    </row>
    <row r="523" ht="14.25" customHeight="1">
      <c r="A523" s="116"/>
      <c r="B523" s="117"/>
      <c r="C523" s="118"/>
      <c r="D523" s="117"/>
      <c r="E523" s="117"/>
      <c r="F523" s="117"/>
      <c r="G523" s="117"/>
      <c r="H523" s="117"/>
      <c r="I523" s="117"/>
      <c r="J523" s="117"/>
      <c r="K523" s="65"/>
      <c r="L523" s="65"/>
      <c r="M523" s="65"/>
      <c r="N523" s="65"/>
      <c r="O523" s="76"/>
      <c r="P523" s="76"/>
      <c r="Q523" s="76"/>
      <c r="R523" s="76"/>
      <c r="S523" s="77"/>
      <c r="T523" s="77"/>
      <c r="U523" s="65"/>
      <c r="V523" s="77"/>
      <c r="W523" s="77"/>
      <c r="X523" s="77"/>
      <c r="Y523" s="119"/>
      <c r="Z523" s="120"/>
      <c r="AA523" s="120"/>
      <c r="AB523" s="121"/>
      <c r="AC523" s="122"/>
      <c r="AD523" s="122"/>
      <c r="AE523" s="122"/>
      <c r="AF523" s="122"/>
      <c r="AG523" s="122"/>
      <c r="AH523" s="122"/>
      <c r="AI523" s="122"/>
      <c r="AJ523" s="116"/>
      <c r="AK523" s="127"/>
    </row>
    <row r="524" ht="14.25" customHeight="1">
      <c r="A524" s="116"/>
      <c r="B524" s="117"/>
      <c r="C524" s="118"/>
      <c r="D524" s="117"/>
      <c r="E524" s="117"/>
      <c r="F524" s="117"/>
      <c r="G524" s="117"/>
      <c r="H524" s="117"/>
      <c r="I524" s="117"/>
      <c r="J524" s="117"/>
      <c r="K524" s="65"/>
      <c r="L524" s="65"/>
      <c r="M524" s="65"/>
      <c r="N524" s="65"/>
      <c r="O524" s="76"/>
      <c r="P524" s="76"/>
      <c r="Q524" s="76"/>
      <c r="R524" s="76"/>
      <c r="S524" s="77"/>
      <c r="T524" s="77"/>
      <c r="U524" s="65"/>
      <c r="V524" s="77"/>
      <c r="W524" s="77"/>
      <c r="X524" s="77"/>
      <c r="Y524" s="119"/>
      <c r="Z524" s="120"/>
      <c r="AA524" s="120"/>
      <c r="AB524" s="121"/>
      <c r="AC524" s="122"/>
      <c r="AD524" s="122"/>
      <c r="AE524" s="122"/>
      <c r="AF524" s="122"/>
      <c r="AG524" s="122"/>
      <c r="AH524" s="122"/>
      <c r="AI524" s="122"/>
      <c r="AJ524" s="116"/>
      <c r="AK524" s="127"/>
    </row>
    <row r="525" ht="14.25" customHeight="1">
      <c r="A525" s="116"/>
      <c r="B525" s="117"/>
      <c r="C525" s="118"/>
      <c r="D525" s="117"/>
      <c r="E525" s="117"/>
      <c r="F525" s="117"/>
      <c r="G525" s="117"/>
      <c r="H525" s="117"/>
      <c r="I525" s="117"/>
      <c r="J525" s="117"/>
      <c r="K525" s="65"/>
      <c r="L525" s="65"/>
      <c r="M525" s="65"/>
      <c r="N525" s="65"/>
      <c r="O525" s="76"/>
      <c r="P525" s="76"/>
      <c r="Q525" s="76"/>
      <c r="R525" s="76"/>
      <c r="S525" s="77"/>
      <c r="T525" s="77"/>
      <c r="U525" s="65"/>
      <c r="V525" s="77"/>
      <c r="W525" s="77"/>
      <c r="X525" s="77"/>
      <c r="Y525" s="119"/>
      <c r="Z525" s="120"/>
      <c r="AA525" s="120"/>
      <c r="AB525" s="121"/>
      <c r="AC525" s="122"/>
      <c r="AD525" s="122"/>
      <c r="AE525" s="122"/>
      <c r="AF525" s="122"/>
      <c r="AG525" s="122"/>
      <c r="AH525" s="122"/>
      <c r="AI525" s="122"/>
      <c r="AJ525" s="116"/>
      <c r="AK525" s="127"/>
    </row>
    <row r="526" ht="14.25" customHeight="1">
      <c r="A526" s="116"/>
      <c r="B526" s="117"/>
      <c r="C526" s="118"/>
      <c r="D526" s="117"/>
      <c r="E526" s="117"/>
      <c r="F526" s="117"/>
      <c r="G526" s="117"/>
      <c r="H526" s="117"/>
      <c r="I526" s="117"/>
      <c r="J526" s="117"/>
      <c r="K526" s="65"/>
      <c r="L526" s="65"/>
      <c r="M526" s="65"/>
      <c r="N526" s="65"/>
      <c r="O526" s="76"/>
      <c r="P526" s="76"/>
      <c r="Q526" s="76"/>
      <c r="R526" s="76"/>
      <c r="S526" s="77"/>
      <c r="T526" s="77"/>
      <c r="U526" s="65"/>
      <c r="V526" s="77"/>
      <c r="W526" s="77"/>
      <c r="X526" s="77"/>
      <c r="Y526" s="119"/>
      <c r="Z526" s="120"/>
      <c r="AA526" s="120"/>
      <c r="AB526" s="121"/>
      <c r="AC526" s="122"/>
      <c r="AD526" s="122"/>
      <c r="AE526" s="122"/>
      <c r="AF526" s="122"/>
      <c r="AG526" s="122"/>
      <c r="AH526" s="122"/>
      <c r="AI526" s="122"/>
      <c r="AJ526" s="116"/>
      <c r="AK526" s="127"/>
    </row>
    <row r="527" ht="14.25" customHeight="1">
      <c r="A527" s="116"/>
      <c r="B527" s="117"/>
      <c r="C527" s="118"/>
      <c r="D527" s="117"/>
      <c r="E527" s="117"/>
      <c r="F527" s="117"/>
      <c r="G527" s="117"/>
      <c r="H527" s="117"/>
      <c r="I527" s="117"/>
      <c r="J527" s="117"/>
      <c r="K527" s="65"/>
      <c r="L527" s="65"/>
      <c r="M527" s="65"/>
      <c r="N527" s="65"/>
      <c r="O527" s="76"/>
      <c r="P527" s="76"/>
      <c r="Q527" s="76"/>
      <c r="R527" s="76"/>
      <c r="S527" s="77"/>
      <c r="T527" s="77"/>
      <c r="U527" s="65"/>
      <c r="V527" s="77"/>
      <c r="W527" s="77"/>
      <c r="X527" s="77"/>
      <c r="Y527" s="119"/>
      <c r="Z527" s="120"/>
      <c r="AA527" s="120"/>
      <c r="AB527" s="121"/>
      <c r="AC527" s="122"/>
      <c r="AD527" s="122"/>
      <c r="AE527" s="122"/>
      <c r="AF527" s="122"/>
      <c r="AG527" s="122"/>
      <c r="AH527" s="122"/>
      <c r="AI527" s="122"/>
      <c r="AJ527" s="116"/>
      <c r="AK527" s="127"/>
    </row>
    <row r="528" ht="14.25" customHeight="1">
      <c r="A528" s="116"/>
      <c r="B528" s="117"/>
      <c r="C528" s="118"/>
      <c r="D528" s="117"/>
      <c r="E528" s="117"/>
      <c r="F528" s="117"/>
      <c r="G528" s="117"/>
      <c r="H528" s="117"/>
      <c r="I528" s="117"/>
      <c r="J528" s="117"/>
      <c r="K528" s="65"/>
      <c r="L528" s="65"/>
      <c r="M528" s="65"/>
      <c r="N528" s="65"/>
      <c r="O528" s="76"/>
      <c r="P528" s="76"/>
      <c r="Q528" s="76"/>
      <c r="R528" s="76"/>
      <c r="S528" s="77"/>
      <c r="T528" s="77"/>
      <c r="U528" s="65"/>
      <c r="V528" s="77"/>
      <c r="W528" s="77"/>
      <c r="X528" s="77"/>
      <c r="Y528" s="119"/>
      <c r="Z528" s="120"/>
      <c r="AA528" s="120"/>
      <c r="AB528" s="121"/>
      <c r="AC528" s="122"/>
      <c r="AD528" s="122"/>
      <c r="AE528" s="122"/>
      <c r="AF528" s="122"/>
      <c r="AG528" s="122"/>
      <c r="AH528" s="122"/>
      <c r="AI528" s="122"/>
      <c r="AJ528" s="116"/>
      <c r="AK528" s="127"/>
    </row>
    <row r="529" ht="14.25" customHeight="1">
      <c r="A529" s="116"/>
      <c r="B529" s="117"/>
      <c r="C529" s="118"/>
      <c r="D529" s="117"/>
      <c r="E529" s="117"/>
      <c r="F529" s="117"/>
      <c r="G529" s="117"/>
      <c r="H529" s="117"/>
      <c r="I529" s="117"/>
      <c r="J529" s="117"/>
      <c r="K529" s="65"/>
      <c r="L529" s="65"/>
      <c r="M529" s="65"/>
      <c r="N529" s="65"/>
      <c r="O529" s="76"/>
      <c r="P529" s="76"/>
      <c r="Q529" s="76"/>
      <c r="R529" s="76"/>
      <c r="S529" s="77"/>
      <c r="T529" s="77"/>
      <c r="U529" s="65"/>
      <c r="V529" s="77"/>
      <c r="W529" s="77"/>
      <c r="X529" s="77"/>
      <c r="Y529" s="119"/>
      <c r="Z529" s="120"/>
      <c r="AA529" s="120"/>
      <c r="AB529" s="121"/>
      <c r="AC529" s="122"/>
      <c r="AD529" s="122"/>
      <c r="AE529" s="122"/>
      <c r="AF529" s="122"/>
      <c r="AG529" s="122"/>
      <c r="AH529" s="122"/>
      <c r="AI529" s="122"/>
      <c r="AJ529" s="116"/>
      <c r="AK529" s="127"/>
    </row>
    <row r="530">
      <c r="A530" s="120"/>
      <c r="B530" s="121"/>
      <c r="C530" s="128"/>
      <c r="D530" s="121"/>
      <c r="E530" s="121"/>
      <c r="F530" s="121"/>
      <c r="G530" s="121"/>
      <c r="H530" s="121"/>
      <c r="I530" s="121"/>
      <c r="J530" s="122"/>
      <c r="K530" s="129"/>
      <c r="L530" s="77"/>
      <c r="M530" s="129"/>
      <c r="N530" s="129"/>
      <c r="O530" s="129"/>
      <c r="P530" s="129"/>
      <c r="Q530" s="129"/>
      <c r="R530" s="129"/>
      <c r="S530" s="129"/>
      <c r="T530" s="129"/>
      <c r="U530" s="129"/>
      <c r="V530" s="129"/>
      <c r="W530" s="129"/>
      <c r="X530" s="129"/>
      <c r="Y530" s="119"/>
      <c r="Z530" s="120"/>
      <c r="AA530" s="120"/>
      <c r="AB530" s="121"/>
      <c r="AC530" s="121"/>
      <c r="AD530" s="121"/>
      <c r="AE530" s="121"/>
      <c r="AF530" s="121"/>
      <c r="AG530" s="121"/>
      <c r="AH530" s="121"/>
      <c r="AI530" s="121"/>
      <c r="AJ530" s="120"/>
      <c r="AK530" s="124"/>
    </row>
    <row r="531">
      <c r="A531" s="120"/>
      <c r="B531" s="121"/>
      <c r="C531" s="128"/>
      <c r="D531" s="121"/>
      <c r="E531" s="121"/>
      <c r="F531" s="121"/>
      <c r="G531" s="121"/>
      <c r="H531" s="121"/>
      <c r="I531" s="121"/>
      <c r="J531" s="122"/>
      <c r="K531" s="129"/>
      <c r="L531" s="77"/>
      <c r="M531" s="129"/>
      <c r="N531" s="129"/>
      <c r="O531" s="129"/>
      <c r="P531" s="129"/>
      <c r="Q531" s="129"/>
      <c r="R531" s="129"/>
      <c r="S531" s="129"/>
      <c r="T531" s="129"/>
      <c r="U531" s="129"/>
      <c r="V531" s="129"/>
      <c r="W531" s="129"/>
      <c r="X531" s="129"/>
      <c r="Y531" s="119"/>
      <c r="Z531" s="120"/>
      <c r="AA531" s="120"/>
      <c r="AB531" s="121"/>
      <c r="AC531" s="121"/>
      <c r="AD531" s="121"/>
      <c r="AE531" s="121"/>
      <c r="AF531" s="121"/>
      <c r="AG531" s="121"/>
      <c r="AH531" s="121"/>
      <c r="AI531" s="121"/>
      <c r="AJ531" s="120"/>
      <c r="AK531" s="124"/>
    </row>
    <row r="532">
      <c r="A532" s="120"/>
      <c r="B532" s="121"/>
      <c r="C532" s="128"/>
      <c r="D532" s="121"/>
      <c r="E532" s="121"/>
      <c r="F532" s="121"/>
      <c r="G532" s="121"/>
      <c r="H532" s="121"/>
      <c r="I532" s="121"/>
      <c r="J532" s="122"/>
      <c r="K532" s="129"/>
      <c r="L532" s="77"/>
      <c r="M532" s="129"/>
      <c r="N532" s="129"/>
      <c r="O532" s="129"/>
      <c r="P532" s="129"/>
      <c r="Q532" s="129"/>
      <c r="R532" s="129"/>
      <c r="S532" s="129"/>
      <c r="T532" s="129"/>
      <c r="U532" s="129"/>
      <c r="V532" s="129"/>
      <c r="W532" s="129"/>
      <c r="X532" s="129"/>
      <c r="Y532" s="119"/>
      <c r="Z532" s="120"/>
      <c r="AA532" s="120"/>
      <c r="AB532" s="121"/>
      <c r="AC532" s="121"/>
      <c r="AD532" s="121"/>
      <c r="AE532" s="121"/>
      <c r="AF532" s="121"/>
      <c r="AG532" s="121"/>
      <c r="AH532" s="121"/>
      <c r="AI532" s="121"/>
      <c r="AJ532" s="120"/>
      <c r="AK532" s="124"/>
    </row>
  </sheetData>
  <mergeCells count="2443">
    <mergeCell ref="H2:H4"/>
    <mergeCell ref="I2:I4"/>
    <mergeCell ref="J2:J4"/>
    <mergeCell ref="K2:K4"/>
    <mergeCell ref="L2:L4"/>
    <mergeCell ref="M2:M4"/>
    <mergeCell ref="N2:N4"/>
    <mergeCell ref="AG2:AG4"/>
    <mergeCell ref="AH2:AH4"/>
    <mergeCell ref="AI2:AI4"/>
    <mergeCell ref="AJ2:AJ4"/>
    <mergeCell ref="AK2:AK4"/>
    <mergeCell ref="A2:A4"/>
    <mergeCell ref="B2:B4"/>
    <mergeCell ref="C2:C4"/>
    <mergeCell ref="D2:D4"/>
    <mergeCell ref="E2:E4"/>
    <mergeCell ref="F2:F4"/>
    <mergeCell ref="G2:G4"/>
    <mergeCell ref="Z2:Z4"/>
    <mergeCell ref="AA2:AA4"/>
    <mergeCell ref="AB2:AB4"/>
    <mergeCell ref="AC2:AC4"/>
    <mergeCell ref="AD2:AD4"/>
    <mergeCell ref="AE2:AE4"/>
    <mergeCell ref="AF2:AF4"/>
    <mergeCell ref="H8:H10"/>
    <mergeCell ref="I8:I10"/>
    <mergeCell ref="J8:J10"/>
    <mergeCell ref="K8:K10"/>
    <mergeCell ref="L8:L10"/>
    <mergeCell ref="M8:M10"/>
    <mergeCell ref="N8:N10"/>
    <mergeCell ref="A8:A10"/>
    <mergeCell ref="B8:B10"/>
    <mergeCell ref="C8:C10"/>
    <mergeCell ref="D8:D10"/>
    <mergeCell ref="E8:E10"/>
    <mergeCell ref="F8:F10"/>
    <mergeCell ref="G8:G10"/>
    <mergeCell ref="AG8:AG10"/>
    <mergeCell ref="AH8:AH10"/>
    <mergeCell ref="AI8:AI10"/>
    <mergeCell ref="AJ8:AJ10"/>
    <mergeCell ref="AK8:AK10"/>
    <mergeCell ref="Z8:Z10"/>
    <mergeCell ref="AA8:AA10"/>
    <mergeCell ref="AB8:AB10"/>
    <mergeCell ref="AC8:AC10"/>
    <mergeCell ref="AD8:AD10"/>
    <mergeCell ref="AE8:AE10"/>
    <mergeCell ref="AF8:AF10"/>
    <mergeCell ref="H17:H19"/>
    <mergeCell ref="I17:I19"/>
    <mergeCell ref="J17:J19"/>
    <mergeCell ref="K17:K19"/>
    <mergeCell ref="L17:L19"/>
    <mergeCell ref="M17:M19"/>
    <mergeCell ref="N17:N19"/>
    <mergeCell ref="A17:A19"/>
    <mergeCell ref="B17:B19"/>
    <mergeCell ref="C17:C19"/>
    <mergeCell ref="D17:D19"/>
    <mergeCell ref="E17:E19"/>
    <mergeCell ref="F17:F19"/>
    <mergeCell ref="G17:G19"/>
    <mergeCell ref="AG17:AG19"/>
    <mergeCell ref="AH17:AH19"/>
    <mergeCell ref="AI17:AI19"/>
    <mergeCell ref="AJ17:AJ19"/>
    <mergeCell ref="AK17:AK19"/>
    <mergeCell ref="Z17:Z19"/>
    <mergeCell ref="AA17:AA19"/>
    <mergeCell ref="AB17:AB19"/>
    <mergeCell ref="AC17:AC19"/>
    <mergeCell ref="AD17:AD19"/>
    <mergeCell ref="AE17:AE19"/>
    <mergeCell ref="AF17:AF19"/>
    <mergeCell ref="H20:H22"/>
    <mergeCell ref="I20:I22"/>
    <mergeCell ref="J20:J22"/>
    <mergeCell ref="K20:K22"/>
    <mergeCell ref="L20:L22"/>
    <mergeCell ref="M20:M22"/>
    <mergeCell ref="N20:N22"/>
    <mergeCell ref="A20:A22"/>
    <mergeCell ref="B20:B22"/>
    <mergeCell ref="C20:C22"/>
    <mergeCell ref="D20:D22"/>
    <mergeCell ref="E20:E22"/>
    <mergeCell ref="F20:F22"/>
    <mergeCell ref="G20:G22"/>
    <mergeCell ref="AG20:AG22"/>
    <mergeCell ref="AH20:AH22"/>
    <mergeCell ref="AI20:AI22"/>
    <mergeCell ref="AJ20:AJ22"/>
    <mergeCell ref="AK20:AK22"/>
    <mergeCell ref="Z20:Z22"/>
    <mergeCell ref="AA20:AA22"/>
    <mergeCell ref="AB20:AB22"/>
    <mergeCell ref="AC20:AC22"/>
    <mergeCell ref="AD20:AD22"/>
    <mergeCell ref="AE20:AE22"/>
    <mergeCell ref="AF20:AF22"/>
    <mergeCell ref="AG29:AG31"/>
    <mergeCell ref="AH29:AH31"/>
    <mergeCell ref="AI29:AI31"/>
    <mergeCell ref="AJ29:AJ31"/>
    <mergeCell ref="AK29:AK31"/>
    <mergeCell ref="Z29:Z31"/>
    <mergeCell ref="AA29:AA31"/>
    <mergeCell ref="AB29:AB31"/>
    <mergeCell ref="AC29:AC31"/>
    <mergeCell ref="AD29:AD31"/>
    <mergeCell ref="AE29:AE31"/>
    <mergeCell ref="AF29:AF31"/>
    <mergeCell ref="H23:H25"/>
    <mergeCell ref="I23:I25"/>
    <mergeCell ref="J23:J25"/>
    <mergeCell ref="K23:K25"/>
    <mergeCell ref="L23:L25"/>
    <mergeCell ref="M23:M25"/>
    <mergeCell ref="N23:N25"/>
    <mergeCell ref="A23:A25"/>
    <mergeCell ref="B23:B25"/>
    <mergeCell ref="C23:C25"/>
    <mergeCell ref="D23:D25"/>
    <mergeCell ref="E23:E25"/>
    <mergeCell ref="F23:F25"/>
    <mergeCell ref="G23:G25"/>
    <mergeCell ref="H26:H28"/>
    <mergeCell ref="I26:I28"/>
    <mergeCell ref="J26:J28"/>
    <mergeCell ref="K26:K28"/>
    <mergeCell ref="L26:L28"/>
    <mergeCell ref="M26:M28"/>
    <mergeCell ref="N26:N28"/>
    <mergeCell ref="A26:A28"/>
    <mergeCell ref="B26:B28"/>
    <mergeCell ref="C26:C28"/>
    <mergeCell ref="D26:D28"/>
    <mergeCell ref="E26:E28"/>
    <mergeCell ref="F26:F28"/>
    <mergeCell ref="G26:G28"/>
    <mergeCell ref="AG23:AG25"/>
    <mergeCell ref="AH23:AH25"/>
    <mergeCell ref="AI23:AI25"/>
    <mergeCell ref="AJ23:AJ25"/>
    <mergeCell ref="AK23:AK25"/>
    <mergeCell ref="Z23:Z25"/>
    <mergeCell ref="AA23:AA25"/>
    <mergeCell ref="AB23:AB25"/>
    <mergeCell ref="AC23:AC25"/>
    <mergeCell ref="AD23:AD25"/>
    <mergeCell ref="AE23:AE25"/>
    <mergeCell ref="AF23:AF25"/>
    <mergeCell ref="AG26:AG28"/>
    <mergeCell ref="AH26:AH28"/>
    <mergeCell ref="AI26:AI28"/>
    <mergeCell ref="AJ26:AJ28"/>
    <mergeCell ref="AK26:AK28"/>
    <mergeCell ref="Z26:Z28"/>
    <mergeCell ref="AA26:AA28"/>
    <mergeCell ref="AB26:AB28"/>
    <mergeCell ref="AC26:AC28"/>
    <mergeCell ref="AD26:AD28"/>
    <mergeCell ref="AE26:AE28"/>
    <mergeCell ref="AF26:AF28"/>
    <mergeCell ref="AG32:AG34"/>
    <mergeCell ref="AH32:AH34"/>
    <mergeCell ref="AI32:AI34"/>
    <mergeCell ref="AJ32:AJ34"/>
    <mergeCell ref="AK32:AK34"/>
    <mergeCell ref="Z32:Z34"/>
    <mergeCell ref="AA32:AA34"/>
    <mergeCell ref="AB32:AB34"/>
    <mergeCell ref="AC32:AC34"/>
    <mergeCell ref="AD32:AD34"/>
    <mergeCell ref="AE32:AE34"/>
    <mergeCell ref="AF32:AF34"/>
    <mergeCell ref="AG35:AG37"/>
    <mergeCell ref="AH35:AH37"/>
    <mergeCell ref="AI35:AI37"/>
    <mergeCell ref="AJ35:AJ37"/>
    <mergeCell ref="AK35:AK37"/>
    <mergeCell ref="Z35:Z37"/>
    <mergeCell ref="AA35:AA37"/>
    <mergeCell ref="AB35:AB37"/>
    <mergeCell ref="AC35:AC37"/>
    <mergeCell ref="AD35:AD37"/>
    <mergeCell ref="AE35:AE37"/>
    <mergeCell ref="AF35:AF37"/>
    <mergeCell ref="AG38:AG40"/>
    <mergeCell ref="AH38:AH40"/>
    <mergeCell ref="AI38:AI40"/>
    <mergeCell ref="AJ38:AJ40"/>
    <mergeCell ref="AK38:AK40"/>
    <mergeCell ref="Z38:Z40"/>
    <mergeCell ref="AA38:AA40"/>
    <mergeCell ref="AB38:AB40"/>
    <mergeCell ref="AC38:AC40"/>
    <mergeCell ref="AD38:AD40"/>
    <mergeCell ref="AE38:AE40"/>
    <mergeCell ref="AF38:AF40"/>
    <mergeCell ref="AG41:AG43"/>
    <mergeCell ref="AH41:AH43"/>
    <mergeCell ref="AI41:AI43"/>
    <mergeCell ref="AJ41:AJ43"/>
    <mergeCell ref="AK41:AK43"/>
    <mergeCell ref="Z41:Z43"/>
    <mergeCell ref="AA41:AA43"/>
    <mergeCell ref="AB41:AB43"/>
    <mergeCell ref="AC41:AC43"/>
    <mergeCell ref="AD41:AD43"/>
    <mergeCell ref="AE41:AE43"/>
    <mergeCell ref="AF41:AF43"/>
    <mergeCell ref="AG44:AG46"/>
    <mergeCell ref="AH44:AH46"/>
    <mergeCell ref="AI44:AI46"/>
    <mergeCell ref="AJ44:AJ46"/>
    <mergeCell ref="AK44:AK46"/>
    <mergeCell ref="Z44:Z46"/>
    <mergeCell ref="AA44:AA46"/>
    <mergeCell ref="AB44:AB46"/>
    <mergeCell ref="AC44:AC46"/>
    <mergeCell ref="AD44:AD46"/>
    <mergeCell ref="AE44:AE46"/>
    <mergeCell ref="AF44:AF46"/>
    <mergeCell ref="H29:H31"/>
    <mergeCell ref="I29:I31"/>
    <mergeCell ref="J29:J31"/>
    <mergeCell ref="K29:K31"/>
    <mergeCell ref="L29:L31"/>
    <mergeCell ref="M29:M31"/>
    <mergeCell ref="N29:N31"/>
    <mergeCell ref="A29:A31"/>
    <mergeCell ref="B29:B31"/>
    <mergeCell ref="C29:C31"/>
    <mergeCell ref="D29:D31"/>
    <mergeCell ref="E29:E31"/>
    <mergeCell ref="F29:F31"/>
    <mergeCell ref="G29:G31"/>
    <mergeCell ref="H32:H34"/>
    <mergeCell ref="I32:I34"/>
    <mergeCell ref="J32:J34"/>
    <mergeCell ref="K32:K34"/>
    <mergeCell ref="L32:L34"/>
    <mergeCell ref="M32:M34"/>
    <mergeCell ref="N32:N34"/>
    <mergeCell ref="A32:A34"/>
    <mergeCell ref="B32:B34"/>
    <mergeCell ref="C32:C34"/>
    <mergeCell ref="D32:D34"/>
    <mergeCell ref="E32:E34"/>
    <mergeCell ref="F32:F34"/>
    <mergeCell ref="G32:G34"/>
    <mergeCell ref="H35:H37"/>
    <mergeCell ref="I35:I37"/>
    <mergeCell ref="J35:J37"/>
    <mergeCell ref="K35:K37"/>
    <mergeCell ref="L35:L37"/>
    <mergeCell ref="M35:M37"/>
    <mergeCell ref="N35:N37"/>
    <mergeCell ref="A35:A37"/>
    <mergeCell ref="B35:B37"/>
    <mergeCell ref="C35:C37"/>
    <mergeCell ref="D35:D37"/>
    <mergeCell ref="E35:E37"/>
    <mergeCell ref="F35:F37"/>
    <mergeCell ref="G35:G37"/>
    <mergeCell ref="H38:H40"/>
    <mergeCell ref="I38:I40"/>
    <mergeCell ref="J38:J40"/>
    <mergeCell ref="K38:K40"/>
    <mergeCell ref="L38:L40"/>
    <mergeCell ref="M38:M40"/>
    <mergeCell ref="N38:N40"/>
    <mergeCell ref="A38:A40"/>
    <mergeCell ref="B38:B40"/>
    <mergeCell ref="C38:C40"/>
    <mergeCell ref="D38:D40"/>
    <mergeCell ref="E38:E40"/>
    <mergeCell ref="F38:F40"/>
    <mergeCell ref="G38:G40"/>
    <mergeCell ref="H41:H43"/>
    <mergeCell ref="I41:I43"/>
    <mergeCell ref="J41:J43"/>
    <mergeCell ref="K41:K43"/>
    <mergeCell ref="L41:L43"/>
    <mergeCell ref="M41:M43"/>
    <mergeCell ref="N41:N43"/>
    <mergeCell ref="A41:A43"/>
    <mergeCell ref="B41:B43"/>
    <mergeCell ref="C41:C43"/>
    <mergeCell ref="D41:D43"/>
    <mergeCell ref="E41:E43"/>
    <mergeCell ref="F41:F43"/>
    <mergeCell ref="G41:G43"/>
    <mergeCell ref="H44:H46"/>
    <mergeCell ref="I44:I46"/>
    <mergeCell ref="J44:J46"/>
    <mergeCell ref="K44:K46"/>
    <mergeCell ref="L44:L46"/>
    <mergeCell ref="M44:M46"/>
    <mergeCell ref="N44:N46"/>
    <mergeCell ref="A44:A46"/>
    <mergeCell ref="B44:B46"/>
    <mergeCell ref="C44:C46"/>
    <mergeCell ref="D44:D46"/>
    <mergeCell ref="E44:E46"/>
    <mergeCell ref="F44:F46"/>
    <mergeCell ref="G44:G46"/>
    <mergeCell ref="H47:H49"/>
    <mergeCell ref="I47:I49"/>
    <mergeCell ref="J47:J49"/>
    <mergeCell ref="K47:K49"/>
    <mergeCell ref="L47:L49"/>
    <mergeCell ref="M47:M49"/>
    <mergeCell ref="N47:N49"/>
    <mergeCell ref="A47:A49"/>
    <mergeCell ref="B47:B49"/>
    <mergeCell ref="C47:C49"/>
    <mergeCell ref="D47:D49"/>
    <mergeCell ref="E47:E49"/>
    <mergeCell ref="F47:F49"/>
    <mergeCell ref="G47:G49"/>
    <mergeCell ref="AG47:AG49"/>
    <mergeCell ref="AH47:AH49"/>
    <mergeCell ref="AI47:AI49"/>
    <mergeCell ref="AJ47:AJ49"/>
    <mergeCell ref="AK47:AK49"/>
    <mergeCell ref="Z47:Z49"/>
    <mergeCell ref="AA47:AA49"/>
    <mergeCell ref="AB47:AB49"/>
    <mergeCell ref="AC47:AC49"/>
    <mergeCell ref="AD47:AD49"/>
    <mergeCell ref="AE47:AE49"/>
    <mergeCell ref="AF47:AF49"/>
    <mergeCell ref="AG50:AG52"/>
    <mergeCell ref="AH50:AH52"/>
    <mergeCell ref="AI50:AI52"/>
    <mergeCell ref="AJ50:AJ52"/>
    <mergeCell ref="AK50:AK52"/>
    <mergeCell ref="Z50:Z52"/>
    <mergeCell ref="AA50:AA52"/>
    <mergeCell ref="AB50:AB52"/>
    <mergeCell ref="AC50:AC52"/>
    <mergeCell ref="AD50:AD52"/>
    <mergeCell ref="AE50:AE52"/>
    <mergeCell ref="AF50:AF52"/>
    <mergeCell ref="AG53:AG55"/>
    <mergeCell ref="AH53:AH55"/>
    <mergeCell ref="AI53:AI55"/>
    <mergeCell ref="AJ53:AJ55"/>
    <mergeCell ref="AK53:AK55"/>
    <mergeCell ref="Z53:Z55"/>
    <mergeCell ref="AA53:AA55"/>
    <mergeCell ref="AB53:AB55"/>
    <mergeCell ref="AC53:AC55"/>
    <mergeCell ref="AD53:AD55"/>
    <mergeCell ref="AE53:AE55"/>
    <mergeCell ref="AF53:AF55"/>
    <mergeCell ref="AG56:AG58"/>
    <mergeCell ref="AH56:AH58"/>
    <mergeCell ref="AI56:AI58"/>
    <mergeCell ref="AJ56:AJ58"/>
    <mergeCell ref="AK56:AK58"/>
    <mergeCell ref="Z56:Z58"/>
    <mergeCell ref="AA56:AA58"/>
    <mergeCell ref="AB56:AB58"/>
    <mergeCell ref="AC56:AC58"/>
    <mergeCell ref="AD56:AD58"/>
    <mergeCell ref="AE56:AE58"/>
    <mergeCell ref="AF56:AF58"/>
    <mergeCell ref="AG59:AG61"/>
    <mergeCell ref="AH59:AH61"/>
    <mergeCell ref="AI59:AI61"/>
    <mergeCell ref="AJ59:AJ61"/>
    <mergeCell ref="AK59:AK61"/>
    <mergeCell ref="Z59:Z61"/>
    <mergeCell ref="AA59:AA61"/>
    <mergeCell ref="AB59:AB61"/>
    <mergeCell ref="AC59:AC61"/>
    <mergeCell ref="AD59:AD61"/>
    <mergeCell ref="AE59:AE61"/>
    <mergeCell ref="AF59:AF61"/>
    <mergeCell ref="AG62:AG64"/>
    <mergeCell ref="AH62:AH64"/>
    <mergeCell ref="AI62:AI64"/>
    <mergeCell ref="AJ62:AJ64"/>
    <mergeCell ref="AK62:AK64"/>
    <mergeCell ref="Z62:Z64"/>
    <mergeCell ref="AA62:AA64"/>
    <mergeCell ref="AB62:AB64"/>
    <mergeCell ref="AC62:AC64"/>
    <mergeCell ref="AD62:AD64"/>
    <mergeCell ref="AE62:AE64"/>
    <mergeCell ref="AF62:AF64"/>
    <mergeCell ref="AG65:AG67"/>
    <mergeCell ref="AH65:AH67"/>
    <mergeCell ref="AI65:AI67"/>
    <mergeCell ref="AJ65:AJ67"/>
    <mergeCell ref="AK65:AK67"/>
    <mergeCell ref="Z65:Z67"/>
    <mergeCell ref="AA65:AA67"/>
    <mergeCell ref="AB65:AB67"/>
    <mergeCell ref="AC65:AC67"/>
    <mergeCell ref="AD65:AD67"/>
    <mergeCell ref="AE65:AE67"/>
    <mergeCell ref="AF65:AF67"/>
    <mergeCell ref="H50:H52"/>
    <mergeCell ref="I50:I52"/>
    <mergeCell ref="J50:J52"/>
    <mergeCell ref="K50:K52"/>
    <mergeCell ref="L50:L52"/>
    <mergeCell ref="M50:M52"/>
    <mergeCell ref="N50:N52"/>
    <mergeCell ref="A50:A52"/>
    <mergeCell ref="B50:B52"/>
    <mergeCell ref="C50:C52"/>
    <mergeCell ref="D50:D52"/>
    <mergeCell ref="E50:E52"/>
    <mergeCell ref="F50:F52"/>
    <mergeCell ref="G50:G52"/>
    <mergeCell ref="H53:H55"/>
    <mergeCell ref="I53:I55"/>
    <mergeCell ref="J53:J55"/>
    <mergeCell ref="K53:K55"/>
    <mergeCell ref="L53:L55"/>
    <mergeCell ref="M53:M55"/>
    <mergeCell ref="N53:N55"/>
    <mergeCell ref="A53:A55"/>
    <mergeCell ref="B53:B55"/>
    <mergeCell ref="C53:C55"/>
    <mergeCell ref="D53:D55"/>
    <mergeCell ref="E53:E55"/>
    <mergeCell ref="F53:F55"/>
    <mergeCell ref="G53:G55"/>
    <mergeCell ref="H56:H58"/>
    <mergeCell ref="I56:I58"/>
    <mergeCell ref="J56:J58"/>
    <mergeCell ref="K56:K58"/>
    <mergeCell ref="L56:L58"/>
    <mergeCell ref="M56:M58"/>
    <mergeCell ref="N56:N58"/>
    <mergeCell ref="A56:A58"/>
    <mergeCell ref="B56:B58"/>
    <mergeCell ref="C56:C58"/>
    <mergeCell ref="D56:D58"/>
    <mergeCell ref="E56:E58"/>
    <mergeCell ref="F56:F58"/>
    <mergeCell ref="G56:G58"/>
    <mergeCell ref="H59:H61"/>
    <mergeCell ref="I59:I61"/>
    <mergeCell ref="J59:J61"/>
    <mergeCell ref="K59:K61"/>
    <mergeCell ref="L59:L61"/>
    <mergeCell ref="M59:M61"/>
    <mergeCell ref="N59:N61"/>
    <mergeCell ref="A59:A61"/>
    <mergeCell ref="B59:B61"/>
    <mergeCell ref="C59:C61"/>
    <mergeCell ref="D59:D61"/>
    <mergeCell ref="E59:E61"/>
    <mergeCell ref="F59:F61"/>
    <mergeCell ref="G59:G61"/>
    <mergeCell ref="H62:H64"/>
    <mergeCell ref="I62:I64"/>
    <mergeCell ref="J62:J64"/>
    <mergeCell ref="K62:K64"/>
    <mergeCell ref="L62:L64"/>
    <mergeCell ref="M62:M64"/>
    <mergeCell ref="N62:N64"/>
    <mergeCell ref="A62:A64"/>
    <mergeCell ref="B62:B64"/>
    <mergeCell ref="C62:C64"/>
    <mergeCell ref="D62:D64"/>
    <mergeCell ref="E62:E64"/>
    <mergeCell ref="F62:F64"/>
    <mergeCell ref="G62:G64"/>
    <mergeCell ref="H65:H67"/>
    <mergeCell ref="I65:I67"/>
    <mergeCell ref="J65:J67"/>
    <mergeCell ref="K65:K67"/>
    <mergeCell ref="L65:L67"/>
    <mergeCell ref="M65:M67"/>
    <mergeCell ref="N65:N67"/>
    <mergeCell ref="A65:A67"/>
    <mergeCell ref="B65:B67"/>
    <mergeCell ref="C65:C67"/>
    <mergeCell ref="D65:D67"/>
    <mergeCell ref="E65:E67"/>
    <mergeCell ref="F65:F67"/>
    <mergeCell ref="G65:G67"/>
    <mergeCell ref="H68:H70"/>
    <mergeCell ref="I68:I70"/>
    <mergeCell ref="J68:J70"/>
    <mergeCell ref="K68:K70"/>
    <mergeCell ref="L68:L70"/>
    <mergeCell ref="M68:M70"/>
    <mergeCell ref="N68:N70"/>
    <mergeCell ref="A68:A70"/>
    <mergeCell ref="B68:B70"/>
    <mergeCell ref="C68:C70"/>
    <mergeCell ref="D68:D70"/>
    <mergeCell ref="E68:E70"/>
    <mergeCell ref="F68:F70"/>
    <mergeCell ref="G68:G70"/>
    <mergeCell ref="AG68:AG70"/>
    <mergeCell ref="AH68:AH70"/>
    <mergeCell ref="AI68:AI70"/>
    <mergeCell ref="AJ68:AJ70"/>
    <mergeCell ref="AK68:AK70"/>
    <mergeCell ref="Z68:Z70"/>
    <mergeCell ref="AA68:AA70"/>
    <mergeCell ref="AB68:AB70"/>
    <mergeCell ref="AC68:AC70"/>
    <mergeCell ref="AD68:AD70"/>
    <mergeCell ref="AE68:AE70"/>
    <mergeCell ref="AF68:AF70"/>
    <mergeCell ref="AG71:AG73"/>
    <mergeCell ref="AH71:AH73"/>
    <mergeCell ref="AI71:AI73"/>
    <mergeCell ref="AJ71:AJ73"/>
    <mergeCell ref="AK71:AK73"/>
    <mergeCell ref="Z71:Z73"/>
    <mergeCell ref="AA71:AA73"/>
    <mergeCell ref="AB71:AB73"/>
    <mergeCell ref="AC71:AC73"/>
    <mergeCell ref="AD71:AD73"/>
    <mergeCell ref="AE71:AE73"/>
    <mergeCell ref="AF71:AF73"/>
    <mergeCell ref="AG74:AG76"/>
    <mergeCell ref="AH74:AH76"/>
    <mergeCell ref="AI74:AI76"/>
    <mergeCell ref="AJ74:AJ76"/>
    <mergeCell ref="AK74:AK76"/>
    <mergeCell ref="Z74:Z76"/>
    <mergeCell ref="AA74:AA76"/>
    <mergeCell ref="AB74:AB76"/>
    <mergeCell ref="AC74:AC76"/>
    <mergeCell ref="AD74:AD76"/>
    <mergeCell ref="AE74:AE76"/>
    <mergeCell ref="AF74:AF76"/>
    <mergeCell ref="AG77:AG79"/>
    <mergeCell ref="AH77:AH79"/>
    <mergeCell ref="AI77:AI79"/>
    <mergeCell ref="AJ77:AJ79"/>
    <mergeCell ref="AK77:AK79"/>
    <mergeCell ref="Z77:Z79"/>
    <mergeCell ref="AA77:AA79"/>
    <mergeCell ref="AB77:AB79"/>
    <mergeCell ref="AC77:AC79"/>
    <mergeCell ref="AD77:AD79"/>
    <mergeCell ref="AE77:AE79"/>
    <mergeCell ref="AF77:AF79"/>
    <mergeCell ref="AG80:AG82"/>
    <mergeCell ref="AH80:AH82"/>
    <mergeCell ref="AI80:AI82"/>
    <mergeCell ref="AJ80:AJ82"/>
    <mergeCell ref="AK80:AK82"/>
    <mergeCell ref="Z80:Z82"/>
    <mergeCell ref="AA80:AA82"/>
    <mergeCell ref="AB80:AB82"/>
    <mergeCell ref="AC80:AC82"/>
    <mergeCell ref="AD80:AD82"/>
    <mergeCell ref="AE80:AE82"/>
    <mergeCell ref="AF80:AF82"/>
    <mergeCell ref="AG83:AG85"/>
    <mergeCell ref="AH83:AH85"/>
    <mergeCell ref="AI83:AI85"/>
    <mergeCell ref="AJ83:AJ85"/>
    <mergeCell ref="AK83:AK85"/>
    <mergeCell ref="Z83:Z85"/>
    <mergeCell ref="AA83:AA85"/>
    <mergeCell ref="AB83:AB85"/>
    <mergeCell ref="AC83:AC85"/>
    <mergeCell ref="AD83:AD85"/>
    <mergeCell ref="AE83:AE85"/>
    <mergeCell ref="AF83:AF85"/>
    <mergeCell ref="AG86:AG88"/>
    <mergeCell ref="AH86:AH88"/>
    <mergeCell ref="AI86:AI88"/>
    <mergeCell ref="AJ86:AJ88"/>
    <mergeCell ref="AK86:AK88"/>
    <mergeCell ref="Z86:Z88"/>
    <mergeCell ref="AA86:AA88"/>
    <mergeCell ref="AB86:AB88"/>
    <mergeCell ref="AC86:AC88"/>
    <mergeCell ref="AD86:AD88"/>
    <mergeCell ref="AE86:AE88"/>
    <mergeCell ref="AF86:AF88"/>
    <mergeCell ref="AG89:AG91"/>
    <mergeCell ref="AH89:AH91"/>
    <mergeCell ref="AI89:AI91"/>
    <mergeCell ref="AJ89:AJ91"/>
    <mergeCell ref="AK89:AK91"/>
    <mergeCell ref="Z89:Z91"/>
    <mergeCell ref="AA89:AA91"/>
    <mergeCell ref="AB89:AB91"/>
    <mergeCell ref="AC89:AC91"/>
    <mergeCell ref="AD89:AD91"/>
    <mergeCell ref="AE89:AE91"/>
    <mergeCell ref="AF89:AF91"/>
    <mergeCell ref="AG92:AG94"/>
    <mergeCell ref="AH92:AH94"/>
    <mergeCell ref="AI92:AI94"/>
    <mergeCell ref="AJ92:AJ94"/>
    <mergeCell ref="AK92:AK94"/>
    <mergeCell ref="Z92:Z94"/>
    <mergeCell ref="AA92:AA94"/>
    <mergeCell ref="AB92:AB94"/>
    <mergeCell ref="AC92:AC94"/>
    <mergeCell ref="AD92:AD94"/>
    <mergeCell ref="AE92:AE94"/>
    <mergeCell ref="AF92:AF94"/>
    <mergeCell ref="AG95:AG97"/>
    <mergeCell ref="AH95:AH97"/>
    <mergeCell ref="AI95:AI97"/>
    <mergeCell ref="AJ95:AJ97"/>
    <mergeCell ref="AK95:AK97"/>
    <mergeCell ref="Z95:Z97"/>
    <mergeCell ref="AA95:AA97"/>
    <mergeCell ref="AB95:AB97"/>
    <mergeCell ref="AC95:AC97"/>
    <mergeCell ref="AD95:AD97"/>
    <mergeCell ref="AE95:AE97"/>
    <mergeCell ref="AF95:AF97"/>
    <mergeCell ref="AG98:AG100"/>
    <mergeCell ref="AH98:AH100"/>
    <mergeCell ref="AI98:AI100"/>
    <mergeCell ref="AJ98:AJ100"/>
    <mergeCell ref="AK98:AK100"/>
    <mergeCell ref="Z98:Z100"/>
    <mergeCell ref="AA98:AA100"/>
    <mergeCell ref="AB98:AB100"/>
    <mergeCell ref="AC98:AC100"/>
    <mergeCell ref="AD98:AD100"/>
    <mergeCell ref="AE98:AE100"/>
    <mergeCell ref="AF98:AF100"/>
    <mergeCell ref="AG101:AG103"/>
    <mergeCell ref="AH101:AH103"/>
    <mergeCell ref="AI101:AI103"/>
    <mergeCell ref="AJ101:AJ103"/>
    <mergeCell ref="AK101:AK103"/>
    <mergeCell ref="Z101:Z103"/>
    <mergeCell ref="AA101:AA103"/>
    <mergeCell ref="AB101:AB103"/>
    <mergeCell ref="AC101:AC103"/>
    <mergeCell ref="AD101:AD103"/>
    <mergeCell ref="AE101:AE103"/>
    <mergeCell ref="AF101:AF103"/>
    <mergeCell ref="AG104:AG106"/>
    <mergeCell ref="AH104:AH106"/>
    <mergeCell ref="AI104:AI106"/>
    <mergeCell ref="AJ104:AJ106"/>
    <mergeCell ref="AK104:AK106"/>
    <mergeCell ref="Z104:Z106"/>
    <mergeCell ref="AA104:AA106"/>
    <mergeCell ref="AB104:AB106"/>
    <mergeCell ref="AC104:AC106"/>
    <mergeCell ref="AD104:AD106"/>
    <mergeCell ref="AE104:AE106"/>
    <mergeCell ref="AF104:AF106"/>
    <mergeCell ref="AG107:AG109"/>
    <mergeCell ref="AH107:AH109"/>
    <mergeCell ref="AI107:AI109"/>
    <mergeCell ref="AJ107:AJ109"/>
    <mergeCell ref="AK107:AK109"/>
    <mergeCell ref="Z107:Z109"/>
    <mergeCell ref="AA107:AA109"/>
    <mergeCell ref="AB107:AB109"/>
    <mergeCell ref="AC107:AC109"/>
    <mergeCell ref="AD107:AD109"/>
    <mergeCell ref="AE107:AE109"/>
    <mergeCell ref="AF107:AF109"/>
    <mergeCell ref="H218:H220"/>
    <mergeCell ref="I218:I220"/>
    <mergeCell ref="J218:J220"/>
    <mergeCell ref="K218:K220"/>
    <mergeCell ref="L218:L220"/>
    <mergeCell ref="M218:M220"/>
    <mergeCell ref="N218:N220"/>
    <mergeCell ref="A218:A220"/>
    <mergeCell ref="B218:B220"/>
    <mergeCell ref="C218:C220"/>
    <mergeCell ref="D218:D220"/>
    <mergeCell ref="E218:E220"/>
    <mergeCell ref="F218:F220"/>
    <mergeCell ref="G218:G220"/>
    <mergeCell ref="H221:H223"/>
    <mergeCell ref="I221:I223"/>
    <mergeCell ref="J221:J223"/>
    <mergeCell ref="K221:K223"/>
    <mergeCell ref="L221:L223"/>
    <mergeCell ref="M221:M223"/>
    <mergeCell ref="N221:N223"/>
    <mergeCell ref="A221:A223"/>
    <mergeCell ref="B221:B223"/>
    <mergeCell ref="C221:C223"/>
    <mergeCell ref="D221:D223"/>
    <mergeCell ref="E221:E223"/>
    <mergeCell ref="F221:F223"/>
    <mergeCell ref="G221:G223"/>
    <mergeCell ref="H224:H226"/>
    <mergeCell ref="I224:I226"/>
    <mergeCell ref="J224:J226"/>
    <mergeCell ref="K224:K226"/>
    <mergeCell ref="L224:L226"/>
    <mergeCell ref="M224:M226"/>
    <mergeCell ref="N224:N226"/>
    <mergeCell ref="A224:A226"/>
    <mergeCell ref="B224:B226"/>
    <mergeCell ref="C224:C226"/>
    <mergeCell ref="D224:D226"/>
    <mergeCell ref="E224:E226"/>
    <mergeCell ref="F224:F226"/>
    <mergeCell ref="G224:G226"/>
    <mergeCell ref="H227:H229"/>
    <mergeCell ref="I227:I229"/>
    <mergeCell ref="J227:J229"/>
    <mergeCell ref="K227:K229"/>
    <mergeCell ref="L227:L229"/>
    <mergeCell ref="M227:M229"/>
    <mergeCell ref="N227:N229"/>
    <mergeCell ref="A227:A229"/>
    <mergeCell ref="B227:B229"/>
    <mergeCell ref="C227:C229"/>
    <mergeCell ref="D227:D229"/>
    <mergeCell ref="E227:E229"/>
    <mergeCell ref="F227:F229"/>
    <mergeCell ref="G227:G229"/>
    <mergeCell ref="H230:H232"/>
    <mergeCell ref="I230:I232"/>
    <mergeCell ref="J230:J232"/>
    <mergeCell ref="K230:K232"/>
    <mergeCell ref="L230:L232"/>
    <mergeCell ref="M230:M232"/>
    <mergeCell ref="N230:N232"/>
    <mergeCell ref="A230:A232"/>
    <mergeCell ref="B230:B232"/>
    <mergeCell ref="C230:C232"/>
    <mergeCell ref="D230:D232"/>
    <mergeCell ref="E230:E232"/>
    <mergeCell ref="F230:F232"/>
    <mergeCell ref="G230:G232"/>
    <mergeCell ref="H233:H235"/>
    <mergeCell ref="I233:I235"/>
    <mergeCell ref="J233:J235"/>
    <mergeCell ref="K233:K235"/>
    <mergeCell ref="L233:L235"/>
    <mergeCell ref="M233:M235"/>
    <mergeCell ref="N233:N235"/>
    <mergeCell ref="A233:A235"/>
    <mergeCell ref="B233:B235"/>
    <mergeCell ref="C233:C235"/>
    <mergeCell ref="D233:D235"/>
    <mergeCell ref="E233:E235"/>
    <mergeCell ref="F233:F235"/>
    <mergeCell ref="G233:G235"/>
    <mergeCell ref="H236:H238"/>
    <mergeCell ref="I236:I238"/>
    <mergeCell ref="J236:J238"/>
    <mergeCell ref="K236:K238"/>
    <mergeCell ref="L236:L238"/>
    <mergeCell ref="M236:M238"/>
    <mergeCell ref="N236:N238"/>
    <mergeCell ref="A236:A238"/>
    <mergeCell ref="B236:B238"/>
    <mergeCell ref="C236:C238"/>
    <mergeCell ref="D236:D238"/>
    <mergeCell ref="E236:E238"/>
    <mergeCell ref="F236:F238"/>
    <mergeCell ref="G236:G238"/>
    <mergeCell ref="H260:H262"/>
    <mergeCell ref="I260:I262"/>
    <mergeCell ref="J260:J262"/>
    <mergeCell ref="K260:K262"/>
    <mergeCell ref="L260:L262"/>
    <mergeCell ref="M260:M262"/>
    <mergeCell ref="N260:N262"/>
    <mergeCell ref="A260:A262"/>
    <mergeCell ref="B260:B262"/>
    <mergeCell ref="C260:C262"/>
    <mergeCell ref="D260:D262"/>
    <mergeCell ref="E260:E262"/>
    <mergeCell ref="F260:F262"/>
    <mergeCell ref="G260:G262"/>
    <mergeCell ref="H263:H265"/>
    <mergeCell ref="I263:I265"/>
    <mergeCell ref="J263:J265"/>
    <mergeCell ref="K263:K265"/>
    <mergeCell ref="L263:L265"/>
    <mergeCell ref="M263:M265"/>
    <mergeCell ref="N263:N265"/>
    <mergeCell ref="A263:A265"/>
    <mergeCell ref="B263:B265"/>
    <mergeCell ref="C263:C265"/>
    <mergeCell ref="D263:D265"/>
    <mergeCell ref="E263:E265"/>
    <mergeCell ref="F263:F265"/>
    <mergeCell ref="G263:G265"/>
    <mergeCell ref="H266:H268"/>
    <mergeCell ref="I266:I268"/>
    <mergeCell ref="J266:J268"/>
    <mergeCell ref="K266:K268"/>
    <mergeCell ref="L266:L268"/>
    <mergeCell ref="M266:M268"/>
    <mergeCell ref="N266:N268"/>
    <mergeCell ref="A266:A268"/>
    <mergeCell ref="B266:B268"/>
    <mergeCell ref="C266:C268"/>
    <mergeCell ref="D266:D268"/>
    <mergeCell ref="E266:E268"/>
    <mergeCell ref="F266:F268"/>
    <mergeCell ref="G266:G268"/>
    <mergeCell ref="H269:H271"/>
    <mergeCell ref="I269:I271"/>
    <mergeCell ref="J269:J271"/>
    <mergeCell ref="K269:K271"/>
    <mergeCell ref="L269:L271"/>
    <mergeCell ref="M269:M271"/>
    <mergeCell ref="N269:N271"/>
    <mergeCell ref="A269:A271"/>
    <mergeCell ref="B269:B271"/>
    <mergeCell ref="C269:C271"/>
    <mergeCell ref="D269:D271"/>
    <mergeCell ref="E269:E271"/>
    <mergeCell ref="F269:F271"/>
    <mergeCell ref="G269:G271"/>
    <mergeCell ref="H272:H274"/>
    <mergeCell ref="I272:I274"/>
    <mergeCell ref="J272:J274"/>
    <mergeCell ref="K272:K274"/>
    <mergeCell ref="L272:L274"/>
    <mergeCell ref="M272:M274"/>
    <mergeCell ref="N272:N274"/>
    <mergeCell ref="A272:A274"/>
    <mergeCell ref="B272:B274"/>
    <mergeCell ref="C272:C274"/>
    <mergeCell ref="D272:D274"/>
    <mergeCell ref="E272:E274"/>
    <mergeCell ref="F272:F274"/>
    <mergeCell ref="G272:G274"/>
    <mergeCell ref="H275:H277"/>
    <mergeCell ref="I275:I277"/>
    <mergeCell ref="J275:J277"/>
    <mergeCell ref="K275:K277"/>
    <mergeCell ref="L275:L277"/>
    <mergeCell ref="M275:M277"/>
    <mergeCell ref="N275:N277"/>
    <mergeCell ref="A275:A277"/>
    <mergeCell ref="B275:B277"/>
    <mergeCell ref="C275:C277"/>
    <mergeCell ref="D275:D277"/>
    <mergeCell ref="E275:E277"/>
    <mergeCell ref="F275:F277"/>
    <mergeCell ref="G275:G277"/>
    <mergeCell ref="H278:H280"/>
    <mergeCell ref="I278:I280"/>
    <mergeCell ref="J278:J280"/>
    <mergeCell ref="K278:K280"/>
    <mergeCell ref="L278:L280"/>
    <mergeCell ref="M278:M280"/>
    <mergeCell ref="N278:N280"/>
    <mergeCell ref="A278:A280"/>
    <mergeCell ref="B278:B280"/>
    <mergeCell ref="C278:C280"/>
    <mergeCell ref="D278:D280"/>
    <mergeCell ref="E278:E280"/>
    <mergeCell ref="F278:F280"/>
    <mergeCell ref="G278:G280"/>
    <mergeCell ref="H5:H7"/>
    <mergeCell ref="I5:I7"/>
    <mergeCell ref="J5:J7"/>
    <mergeCell ref="K5:K7"/>
    <mergeCell ref="L5:L7"/>
    <mergeCell ref="M5:M7"/>
    <mergeCell ref="N5:N7"/>
    <mergeCell ref="A5:A7"/>
    <mergeCell ref="B5:B7"/>
    <mergeCell ref="C5:C7"/>
    <mergeCell ref="D5:D7"/>
    <mergeCell ref="E5:E7"/>
    <mergeCell ref="F5:F7"/>
    <mergeCell ref="G5:G7"/>
    <mergeCell ref="H11:H13"/>
    <mergeCell ref="I11:I13"/>
    <mergeCell ref="J11:J13"/>
    <mergeCell ref="K11:K13"/>
    <mergeCell ref="L11:L13"/>
    <mergeCell ref="M11:M13"/>
    <mergeCell ref="N11:N13"/>
    <mergeCell ref="A11:A13"/>
    <mergeCell ref="B11:B13"/>
    <mergeCell ref="C11:C13"/>
    <mergeCell ref="D11:D13"/>
    <mergeCell ref="E11:E13"/>
    <mergeCell ref="F11:F13"/>
    <mergeCell ref="G11:G13"/>
    <mergeCell ref="H14:H16"/>
    <mergeCell ref="I14:I16"/>
    <mergeCell ref="J14:J16"/>
    <mergeCell ref="K14:K16"/>
    <mergeCell ref="L14:L16"/>
    <mergeCell ref="M14:M16"/>
    <mergeCell ref="N14:N16"/>
    <mergeCell ref="A14:A16"/>
    <mergeCell ref="B14:B16"/>
    <mergeCell ref="C14:C16"/>
    <mergeCell ref="D14:D16"/>
    <mergeCell ref="E14:E16"/>
    <mergeCell ref="F14:F16"/>
    <mergeCell ref="G14:G16"/>
    <mergeCell ref="H281:H283"/>
    <mergeCell ref="I281:I283"/>
    <mergeCell ref="J281:J283"/>
    <mergeCell ref="L281:L283"/>
    <mergeCell ref="M281:M283"/>
    <mergeCell ref="N281:N283"/>
    <mergeCell ref="A281:A283"/>
    <mergeCell ref="B281:B283"/>
    <mergeCell ref="C281:C283"/>
    <mergeCell ref="D281:D283"/>
    <mergeCell ref="E281:E283"/>
    <mergeCell ref="F281:F283"/>
    <mergeCell ref="G281:G283"/>
    <mergeCell ref="H239:H241"/>
    <mergeCell ref="I239:I241"/>
    <mergeCell ref="J239:J241"/>
    <mergeCell ref="K239:K241"/>
    <mergeCell ref="L239:L241"/>
    <mergeCell ref="M239:M241"/>
    <mergeCell ref="N239:N241"/>
    <mergeCell ref="A239:A241"/>
    <mergeCell ref="B239:B241"/>
    <mergeCell ref="C239:C241"/>
    <mergeCell ref="D239:D241"/>
    <mergeCell ref="E239:E241"/>
    <mergeCell ref="F239:F241"/>
    <mergeCell ref="G239:G241"/>
    <mergeCell ref="H242:H244"/>
    <mergeCell ref="I242:I244"/>
    <mergeCell ref="J242:J244"/>
    <mergeCell ref="K242:K244"/>
    <mergeCell ref="L242:L244"/>
    <mergeCell ref="M242:M244"/>
    <mergeCell ref="N242:N244"/>
    <mergeCell ref="A242:A244"/>
    <mergeCell ref="B242:B244"/>
    <mergeCell ref="C242:C244"/>
    <mergeCell ref="D242:D244"/>
    <mergeCell ref="E242:E244"/>
    <mergeCell ref="F242:F244"/>
    <mergeCell ref="G242:G244"/>
    <mergeCell ref="H245:H247"/>
    <mergeCell ref="I245:I247"/>
    <mergeCell ref="J245:J247"/>
    <mergeCell ref="K245:K247"/>
    <mergeCell ref="L245:L247"/>
    <mergeCell ref="M245:M247"/>
    <mergeCell ref="N245:N247"/>
    <mergeCell ref="A245:A247"/>
    <mergeCell ref="B245:B247"/>
    <mergeCell ref="C245:C247"/>
    <mergeCell ref="D245:D247"/>
    <mergeCell ref="E245:E247"/>
    <mergeCell ref="F245:F247"/>
    <mergeCell ref="G245:G247"/>
    <mergeCell ref="H248:H250"/>
    <mergeCell ref="I248:I250"/>
    <mergeCell ref="J248:J250"/>
    <mergeCell ref="K248:K250"/>
    <mergeCell ref="L248:L250"/>
    <mergeCell ref="M248:M250"/>
    <mergeCell ref="N248:N250"/>
    <mergeCell ref="A248:A250"/>
    <mergeCell ref="B248:B250"/>
    <mergeCell ref="C248:C250"/>
    <mergeCell ref="D248:D250"/>
    <mergeCell ref="E248:E250"/>
    <mergeCell ref="F248:F250"/>
    <mergeCell ref="G248:G250"/>
    <mergeCell ref="H251:H253"/>
    <mergeCell ref="I251:I253"/>
    <mergeCell ref="J251:J253"/>
    <mergeCell ref="K251:K253"/>
    <mergeCell ref="L251:L253"/>
    <mergeCell ref="M251:M253"/>
    <mergeCell ref="N251:N253"/>
    <mergeCell ref="A251:A253"/>
    <mergeCell ref="B251:B253"/>
    <mergeCell ref="C251:C253"/>
    <mergeCell ref="D251:D253"/>
    <mergeCell ref="E251:E253"/>
    <mergeCell ref="F251:F253"/>
    <mergeCell ref="G251:G253"/>
    <mergeCell ref="H254:H256"/>
    <mergeCell ref="I254:I256"/>
    <mergeCell ref="J254:J256"/>
    <mergeCell ref="K254:K256"/>
    <mergeCell ref="L254:L256"/>
    <mergeCell ref="M254:M256"/>
    <mergeCell ref="N254:N256"/>
    <mergeCell ref="A254:A256"/>
    <mergeCell ref="B254:B256"/>
    <mergeCell ref="C254:C256"/>
    <mergeCell ref="D254:D256"/>
    <mergeCell ref="E254:E256"/>
    <mergeCell ref="F254:F256"/>
    <mergeCell ref="G254:G256"/>
    <mergeCell ref="H257:H259"/>
    <mergeCell ref="I257:I259"/>
    <mergeCell ref="J257:J259"/>
    <mergeCell ref="K257:K259"/>
    <mergeCell ref="L257:L259"/>
    <mergeCell ref="M257:M259"/>
    <mergeCell ref="N257:N259"/>
    <mergeCell ref="A257:A259"/>
    <mergeCell ref="B257:B259"/>
    <mergeCell ref="C257:C259"/>
    <mergeCell ref="D257:D259"/>
    <mergeCell ref="E257:E259"/>
    <mergeCell ref="F257:F259"/>
    <mergeCell ref="G257:G259"/>
    <mergeCell ref="H71:H73"/>
    <mergeCell ref="I71:I73"/>
    <mergeCell ref="J71:J73"/>
    <mergeCell ref="K71:K73"/>
    <mergeCell ref="L71:L73"/>
    <mergeCell ref="M71:M73"/>
    <mergeCell ref="N71:N73"/>
    <mergeCell ref="A71:A73"/>
    <mergeCell ref="B71:B73"/>
    <mergeCell ref="C71:C73"/>
    <mergeCell ref="D71:D73"/>
    <mergeCell ref="E71:E73"/>
    <mergeCell ref="F71:F73"/>
    <mergeCell ref="G71:G73"/>
    <mergeCell ref="H74:H76"/>
    <mergeCell ref="I74:I76"/>
    <mergeCell ref="J74:J76"/>
    <mergeCell ref="K74:K76"/>
    <mergeCell ref="L74:L76"/>
    <mergeCell ref="M74:M76"/>
    <mergeCell ref="N74:N76"/>
    <mergeCell ref="A74:A76"/>
    <mergeCell ref="B74:B76"/>
    <mergeCell ref="C74:C76"/>
    <mergeCell ref="D74:D76"/>
    <mergeCell ref="E74:E76"/>
    <mergeCell ref="F74:F76"/>
    <mergeCell ref="G74:G76"/>
    <mergeCell ref="H77:H79"/>
    <mergeCell ref="I77:I79"/>
    <mergeCell ref="J77:J79"/>
    <mergeCell ref="K77:K79"/>
    <mergeCell ref="L77:L79"/>
    <mergeCell ref="M77:M79"/>
    <mergeCell ref="N77:N79"/>
    <mergeCell ref="A77:A79"/>
    <mergeCell ref="B77:B79"/>
    <mergeCell ref="C77:C79"/>
    <mergeCell ref="D77:D79"/>
    <mergeCell ref="E77:E79"/>
    <mergeCell ref="F77:F79"/>
    <mergeCell ref="G77:G79"/>
    <mergeCell ref="H80:H82"/>
    <mergeCell ref="I80:I82"/>
    <mergeCell ref="J80:J82"/>
    <mergeCell ref="K80:K82"/>
    <mergeCell ref="L80:L82"/>
    <mergeCell ref="M80:M82"/>
    <mergeCell ref="N80:N82"/>
    <mergeCell ref="A80:A82"/>
    <mergeCell ref="B80:B82"/>
    <mergeCell ref="C80:C82"/>
    <mergeCell ref="D80:D82"/>
    <mergeCell ref="E80:E82"/>
    <mergeCell ref="F80:F82"/>
    <mergeCell ref="G80:G82"/>
    <mergeCell ref="H83:H85"/>
    <mergeCell ref="I83:I85"/>
    <mergeCell ref="J83:J85"/>
    <mergeCell ref="K83:K85"/>
    <mergeCell ref="L83:L85"/>
    <mergeCell ref="M83:M85"/>
    <mergeCell ref="N83:N85"/>
    <mergeCell ref="A83:A85"/>
    <mergeCell ref="B83:B85"/>
    <mergeCell ref="C83:C85"/>
    <mergeCell ref="D83:D85"/>
    <mergeCell ref="E83:E85"/>
    <mergeCell ref="F83:F85"/>
    <mergeCell ref="G83:G85"/>
    <mergeCell ref="H86:H88"/>
    <mergeCell ref="I86:I88"/>
    <mergeCell ref="J86:J88"/>
    <mergeCell ref="K86:K88"/>
    <mergeCell ref="L86:L88"/>
    <mergeCell ref="M86:M88"/>
    <mergeCell ref="N86:N88"/>
    <mergeCell ref="A86:A88"/>
    <mergeCell ref="B86:B88"/>
    <mergeCell ref="C86:C88"/>
    <mergeCell ref="D86:D88"/>
    <mergeCell ref="E86:E88"/>
    <mergeCell ref="F86:F88"/>
    <mergeCell ref="G86:G88"/>
    <mergeCell ref="H89:H91"/>
    <mergeCell ref="I89:I91"/>
    <mergeCell ref="J89:J91"/>
    <mergeCell ref="K89:K91"/>
    <mergeCell ref="L89:L91"/>
    <mergeCell ref="M89:M91"/>
    <mergeCell ref="N89:N91"/>
    <mergeCell ref="A89:A91"/>
    <mergeCell ref="B89:B91"/>
    <mergeCell ref="C89:C91"/>
    <mergeCell ref="D89:D91"/>
    <mergeCell ref="E89:E91"/>
    <mergeCell ref="F89:F91"/>
    <mergeCell ref="G89:G91"/>
    <mergeCell ref="H92:H94"/>
    <mergeCell ref="I92:I94"/>
    <mergeCell ref="J92:J94"/>
    <mergeCell ref="K92:K94"/>
    <mergeCell ref="L92:L94"/>
    <mergeCell ref="M92:M94"/>
    <mergeCell ref="N92:N94"/>
    <mergeCell ref="A92:A94"/>
    <mergeCell ref="B92:B94"/>
    <mergeCell ref="C92:C94"/>
    <mergeCell ref="D92:D94"/>
    <mergeCell ref="E92:E94"/>
    <mergeCell ref="F92:F94"/>
    <mergeCell ref="G92:G94"/>
    <mergeCell ref="H95:H97"/>
    <mergeCell ref="I95:I97"/>
    <mergeCell ref="J95:J97"/>
    <mergeCell ref="K95:K97"/>
    <mergeCell ref="L95:L97"/>
    <mergeCell ref="M95:M97"/>
    <mergeCell ref="N95:N97"/>
    <mergeCell ref="A95:A97"/>
    <mergeCell ref="B95:B97"/>
    <mergeCell ref="C95:C97"/>
    <mergeCell ref="D95:D97"/>
    <mergeCell ref="E95:E97"/>
    <mergeCell ref="F95:F97"/>
    <mergeCell ref="G95:G97"/>
    <mergeCell ref="H98:H100"/>
    <mergeCell ref="I98:I100"/>
    <mergeCell ref="J98:J100"/>
    <mergeCell ref="K98:K100"/>
    <mergeCell ref="L98:L100"/>
    <mergeCell ref="M98:M100"/>
    <mergeCell ref="N98:N100"/>
    <mergeCell ref="A98:A100"/>
    <mergeCell ref="B98:B100"/>
    <mergeCell ref="C98:C100"/>
    <mergeCell ref="D98:D100"/>
    <mergeCell ref="E98:E100"/>
    <mergeCell ref="F98:F100"/>
    <mergeCell ref="G98:G100"/>
    <mergeCell ref="H101:H103"/>
    <mergeCell ref="I101:I103"/>
    <mergeCell ref="J101:J103"/>
    <mergeCell ref="K101:K103"/>
    <mergeCell ref="L101:L103"/>
    <mergeCell ref="M101:M103"/>
    <mergeCell ref="N101:N103"/>
    <mergeCell ref="A101:A103"/>
    <mergeCell ref="B101:B103"/>
    <mergeCell ref="C101:C103"/>
    <mergeCell ref="D101:D103"/>
    <mergeCell ref="E101:E103"/>
    <mergeCell ref="F101:F103"/>
    <mergeCell ref="G101:G103"/>
    <mergeCell ref="H104:H106"/>
    <mergeCell ref="I104:I106"/>
    <mergeCell ref="J104:J106"/>
    <mergeCell ref="K104:K106"/>
    <mergeCell ref="L104:L106"/>
    <mergeCell ref="M104:M106"/>
    <mergeCell ref="N104:N106"/>
    <mergeCell ref="A104:A106"/>
    <mergeCell ref="B104:B106"/>
    <mergeCell ref="C104:C106"/>
    <mergeCell ref="D104:D106"/>
    <mergeCell ref="E104:E106"/>
    <mergeCell ref="F104:F106"/>
    <mergeCell ref="G104:G106"/>
    <mergeCell ref="H107:H109"/>
    <mergeCell ref="I107:I109"/>
    <mergeCell ref="J107:J109"/>
    <mergeCell ref="K107:K109"/>
    <mergeCell ref="L107:L109"/>
    <mergeCell ref="M107:M109"/>
    <mergeCell ref="N107:N109"/>
    <mergeCell ref="A107:A109"/>
    <mergeCell ref="B107:B109"/>
    <mergeCell ref="C107:C109"/>
    <mergeCell ref="D107:D109"/>
    <mergeCell ref="E107:E109"/>
    <mergeCell ref="F107:F109"/>
    <mergeCell ref="G107:G109"/>
    <mergeCell ref="H110:H112"/>
    <mergeCell ref="I110:I112"/>
    <mergeCell ref="J110:J112"/>
    <mergeCell ref="K110:K112"/>
    <mergeCell ref="L110:L112"/>
    <mergeCell ref="M110:M112"/>
    <mergeCell ref="N110:N112"/>
    <mergeCell ref="A110:A112"/>
    <mergeCell ref="B110:B112"/>
    <mergeCell ref="C110:C112"/>
    <mergeCell ref="D110:D112"/>
    <mergeCell ref="E110:E112"/>
    <mergeCell ref="F110:F112"/>
    <mergeCell ref="G110:G112"/>
    <mergeCell ref="H113:H115"/>
    <mergeCell ref="I113:I115"/>
    <mergeCell ref="J113:J115"/>
    <mergeCell ref="K113:K115"/>
    <mergeCell ref="L113:L115"/>
    <mergeCell ref="M113:M115"/>
    <mergeCell ref="N113:N115"/>
    <mergeCell ref="A113:A115"/>
    <mergeCell ref="B113:B115"/>
    <mergeCell ref="C113:C115"/>
    <mergeCell ref="D113:D115"/>
    <mergeCell ref="E113:E115"/>
    <mergeCell ref="F113:F115"/>
    <mergeCell ref="G113:G115"/>
    <mergeCell ref="H116:H118"/>
    <mergeCell ref="I116:I118"/>
    <mergeCell ref="J116:J118"/>
    <mergeCell ref="K116:K118"/>
    <mergeCell ref="L116:L118"/>
    <mergeCell ref="M116:M118"/>
    <mergeCell ref="N116:N118"/>
    <mergeCell ref="A116:A118"/>
    <mergeCell ref="B116:B118"/>
    <mergeCell ref="C116:C118"/>
    <mergeCell ref="D116:D118"/>
    <mergeCell ref="E116:E118"/>
    <mergeCell ref="F116:F118"/>
    <mergeCell ref="G116:G118"/>
    <mergeCell ref="H119:H121"/>
    <mergeCell ref="I119:I121"/>
    <mergeCell ref="J119:J121"/>
    <mergeCell ref="K119:K121"/>
    <mergeCell ref="L119:L121"/>
    <mergeCell ref="M119:M121"/>
    <mergeCell ref="N119:N121"/>
    <mergeCell ref="A119:A121"/>
    <mergeCell ref="B119:B121"/>
    <mergeCell ref="C119:C121"/>
    <mergeCell ref="D119:D121"/>
    <mergeCell ref="E119:E121"/>
    <mergeCell ref="F119:F121"/>
    <mergeCell ref="G119:G121"/>
    <mergeCell ref="H122:H124"/>
    <mergeCell ref="I122:I124"/>
    <mergeCell ref="J122:J124"/>
    <mergeCell ref="K122:K124"/>
    <mergeCell ref="L122:L124"/>
    <mergeCell ref="M122:M124"/>
    <mergeCell ref="N122:N124"/>
    <mergeCell ref="A122:A124"/>
    <mergeCell ref="B122:B124"/>
    <mergeCell ref="C122:C124"/>
    <mergeCell ref="D122:D124"/>
    <mergeCell ref="E122:E124"/>
    <mergeCell ref="F122:F124"/>
    <mergeCell ref="G122:G124"/>
    <mergeCell ref="H125:H127"/>
    <mergeCell ref="I125:I127"/>
    <mergeCell ref="J125:J127"/>
    <mergeCell ref="K125:K127"/>
    <mergeCell ref="L125:L127"/>
    <mergeCell ref="M125:M127"/>
    <mergeCell ref="N125:N127"/>
    <mergeCell ref="A125:A127"/>
    <mergeCell ref="B125:B127"/>
    <mergeCell ref="C125:C127"/>
    <mergeCell ref="D125:D127"/>
    <mergeCell ref="E125:E127"/>
    <mergeCell ref="F125:F127"/>
    <mergeCell ref="G125:G127"/>
    <mergeCell ref="H128:H130"/>
    <mergeCell ref="I128:I130"/>
    <mergeCell ref="J128:J130"/>
    <mergeCell ref="K128:K130"/>
    <mergeCell ref="L128:L130"/>
    <mergeCell ref="M128:M130"/>
    <mergeCell ref="N128:N130"/>
    <mergeCell ref="A128:A130"/>
    <mergeCell ref="B128:B130"/>
    <mergeCell ref="C128:C130"/>
    <mergeCell ref="D128:D130"/>
    <mergeCell ref="E128:E130"/>
    <mergeCell ref="F128:F130"/>
    <mergeCell ref="G128:G130"/>
    <mergeCell ref="H131:H133"/>
    <mergeCell ref="I131:I133"/>
    <mergeCell ref="J131:J133"/>
    <mergeCell ref="K131:K133"/>
    <mergeCell ref="L131:L133"/>
    <mergeCell ref="M131:M133"/>
    <mergeCell ref="N131:N133"/>
    <mergeCell ref="A131:A133"/>
    <mergeCell ref="B131:B133"/>
    <mergeCell ref="C131:C133"/>
    <mergeCell ref="D131:D133"/>
    <mergeCell ref="E131:E133"/>
    <mergeCell ref="F131:F133"/>
    <mergeCell ref="G131:G133"/>
    <mergeCell ref="H134:H136"/>
    <mergeCell ref="I134:I136"/>
    <mergeCell ref="J134:J136"/>
    <mergeCell ref="K134:K136"/>
    <mergeCell ref="L134:L136"/>
    <mergeCell ref="M134:M136"/>
    <mergeCell ref="N134:N136"/>
    <mergeCell ref="A134:A136"/>
    <mergeCell ref="B134:B136"/>
    <mergeCell ref="C134:C136"/>
    <mergeCell ref="D134:D136"/>
    <mergeCell ref="E134:E136"/>
    <mergeCell ref="F134:F136"/>
    <mergeCell ref="G134:G136"/>
    <mergeCell ref="H137:H139"/>
    <mergeCell ref="I137:I139"/>
    <mergeCell ref="J137:J139"/>
    <mergeCell ref="K137:K139"/>
    <mergeCell ref="L137:L139"/>
    <mergeCell ref="M137:M139"/>
    <mergeCell ref="N137:N139"/>
    <mergeCell ref="A137:A139"/>
    <mergeCell ref="B137:B139"/>
    <mergeCell ref="C137:C139"/>
    <mergeCell ref="D137:D139"/>
    <mergeCell ref="E137:E139"/>
    <mergeCell ref="F137:F139"/>
    <mergeCell ref="G137:G139"/>
    <mergeCell ref="H140:H142"/>
    <mergeCell ref="I140:I142"/>
    <mergeCell ref="J140:J142"/>
    <mergeCell ref="K140:K142"/>
    <mergeCell ref="L140:L142"/>
    <mergeCell ref="M140:M142"/>
    <mergeCell ref="N140:N142"/>
    <mergeCell ref="A140:A142"/>
    <mergeCell ref="B140:B142"/>
    <mergeCell ref="C140:C142"/>
    <mergeCell ref="D140:D142"/>
    <mergeCell ref="E140:E142"/>
    <mergeCell ref="F140:F142"/>
    <mergeCell ref="G140:G142"/>
    <mergeCell ref="H143:H145"/>
    <mergeCell ref="I143:I145"/>
    <mergeCell ref="J143:J145"/>
    <mergeCell ref="K143:K145"/>
    <mergeCell ref="L143:L145"/>
    <mergeCell ref="M143:M145"/>
    <mergeCell ref="N143:N145"/>
    <mergeCell ref="A143:A145"/>
    <mergeCell ref="B143:B145"/>
    <mergeCell ref="C143:C145"/>
    <mergeCell ref="D143:D145"/>
    <mergeCell ref="E143:E145"/>
    <mergeCell ref="F143:F145"/>
    <mergeCell ref="G143:G145"/>
    <mergeCell ref="H146:H148"/>
    <mergeCell ref="I146:I148"/>
    <mergeCell ref="J146:J148"/>
    <mergeCell ref="K146:K148"/>
    <mergeCell ref="L146:L148"/>
    <mergeCell ref="M146:M148"/>
    <mergeCell ref="N146:N148"/>
    <mergeCell ref="A146:A148"/>
    <mergeCell ref="B146:B148"/>
    <mergeCell ref="C146:C148"/>
    <mergeCell ref="D146:D148"/>
    <mergeCell ref="E146:E148"/>
    <mergeCell ref="F146:F148"/>
    <mergeCell ref="G146:G148"/>
    <mergeCell ref="H149:H151"/>
    <mergeCell ref="I149:I151"/>
    <mergeCell ref="J149:J151"/>
    <mergeCell ref="K149:K151"/>
    <mergeCell ref="L149:L151"/>
    <mergeCell ref="M149:M151"/>
    <mergeCell ref="N149:N151"/>
    <mergeCell ref="A149:A151"/>
    <mergeCell ref="B149:B151"/>
    <mergeCell ref="C149:C151"/>
    <mergeCell ref="D149:D151"/>
    <mergeCell ref="E149:E151"/>
    <mergeCell ref="F149:F151"/>
    <mergeCell ref="G149:G151"/>
    <mergeCell ref="H152:H154"/>
    <mergeCell ref="I152:I154"/>
    <mergeCell ref="J152:J154"/>
    <mergeCell ref="K152:K154"/>
    <mergeCell ref="L152:L154"/>
    <mergeCell ref="M152:M154"/>
    <mergeCell ref="N152:N154"/>
    <mergeCell ref="A152:A154"/>
    <mergeCell ref="B152:B154"/>
    <mergeCell ref="C152:C154"/>
    <mergeCell ref="D152:D154"/>
    <mergeCell ref="E152:E154"/>
    <mergeCell ref="F152:F154"/>
    <mergeCell ref="G152:G154"/>
    <mergeCell ref="H155:H157"/>
    <mergeCell ref="I155:I157"/>
    <mergeCell ref="J155:J157"/>
    <mergeCell ref="K155:K157"/>
    <mergeCell ref="L155:L157"/>
    <mergeCell ref="M155:M157"/>
    <mergeCell ref="N155:N157"/>
    <mergeCell ref="A155:A157"/>
    <mergeCell ref="B155:B157"/>
    <mergeCell ref="C155:C157"/>
    <mergeCell ref="D155:D157"/>
    <mergeCell ref="E155:E157"/>
    <mergeCell ref="F155:F157"/>
    <mergeCell ref="G155:G157"/>
    <mergeCell ref="H158:H160"/>
    <mergeCell ref="I158:I160"/>
    <mergeCell ref="J158:J160"/>
    <mergeCell ref="K158:K160"/>
    <mergeCell ref="L158:L160"/>
    <mergeCell ref="M158:M160"/>
    <mergeCell ref="N158:N160"/>
    <mergeCell ref="A158:A160"/>
    <mergeCell ref="B158:B160"/>
    <mergeCell ref="C158:C160"/>
    <mergeCell ref="D158:D160"/>
    <mergeCell ref="E158:E160"/>
    <mergeCell ref="F158:F160"/>
    <mergeCell ref="G158:G160"/>
    <mergeCell ref="H161:H163"/>
    <mergeCell ref="I161:I163"/>
    <mergeCell ref="J161:J163"/>
    <mergeCell ref="K161:K163"/>
    <mergeCell ref="L161:L163"/>
    <mergeCell ref="M161:M163"/>
    <mergeCell ref="N161:N163"/>
    <mergeCell ref="A161:A163"/>
    <mergeCell ref="B161:B163"/>
    <mergeCell ref="C161:C163"/>
    <mergeCell ref="D161:D163"/>
    <mergeCell ref="E161:E163"/>
    <mergeCell ref="F161:F163"/>
    <mergeCell ref="G161:G163"/>
    <mergeCell ref="H164:H166"/>
    <mergeCell ref="I164:I166"/>
    <mergeCell ref="J164:J166"/>
    <mergeCell ref="K164:K166"/>
    <mergeCell ref="L164:L166"/>
    <mergeCell ref="M164:M166"/>
    <mergeCell ref="N164:N166"/>
    <mergeCell ref="A164:A166"/>
    <mergeCell ref="B164:B166"/>
    <mergeCell ref="C164:C166"/>
    <mergeCell ref="D164:D166"/>
    <mergeCell ref="E164:E166"/>
    <mergeCell ref="F164:F166"/>
    <mergeCell ref="G164:G166"/>
    <mergeCell ref="H167:H169"/>
    <mergeCell ref="I167:I169"/>
    <mergeCell ref="J167:J169"/>
    <mergeCell ref="K167:K169"/>
    <mergeCell ref="L167:L169"/>
    <mergeCell ref="M167:M169"/>
    <mergeCell ref="N167:N169"/>
    <mergeCell ref="A167:A169"/>
    <mergeCell ref="B167:B169"/>
    <mergeCell ref="C167:C169"/>
    <mergeCell ref="D167:D169"/>
    <mergeCell ref="E167:E169"/>
    <mergeCell ref="F167:F169"/>
    <mergeCell ref="G167:G169"/>
    <mergeCell ref="H170:H172"/>
    <mergeCell ref="I170:I172"/>
    <mergeCell ref="J170:J172"/>
    <mergeCell ref="K170:K172"/>
    <mergeCell ref="L170:L172"/>
    <mergeCell ref="M170:M172"/>
    <mergeCell ref="N170:N172"/>
    <mergeCell ref="A170:A172"/>
    <mergeCell ref="B170:B172"/>
    <mergeCell ref="C170:C172"/>
    <mergeCell ref="D170:D172"/>
    <mergeCell ref="E170:E172"/>
    <mergeCell ref="F170:F172"/>
    <mergeCell ref="G170:G172"/>
    <mergeCell ref="H173:H175"/>
    <mergeCell ref="I173:I175"/>
    <mergeCell ref="J173:J175"/>
    <mergeCell ref="K173:K175"/>
    <mergeCell ref="L173:L175"/>
    <mergeCell ref="M173:M175"/>
    <mergeCell ref="N173:N175"/>
    <mergeCell ref="A173:A175"/>
    <mergeCell ref="B173:B175"/>
    <mergeCell ref="C173:C175"/>
    <mergeCell ref="D173:D175"/>
    <mergeCell ref="E173:E175"/>
    <mergeCell ref="F173:F175"/>
    <mergeCell ref="G173:G175"/>
    <mergeCell ref="H176:H178"/>
    <mergeCell ref="I176:I178"/>
    <mergeCell ref="J176:J178"/>
    <mergeCell ref="K176:K178"/>
    <mergeCell ref="L176:L178"/>
    <mergeCell ref="M176:M178"/>
    <mergeCell ref="N176:N178"/>
    <mergeCell ref="A176:A178"/>
    <mergeCell ref="B176:B178"/>
    <mergeCell ref="C176:C178"/>
    <mergeCell ref="D176:D178"/>
    <mergeCell ref="E176:E178"/>
    <mergeCell ref="F176:F178"/>
    <mergeCell ref="G176:G178"/>
    <mergeCell ref="H179:H181"/>
    <mergeCell ref="I179:I181"/>
    <mergeCell ref="J179:J181"/>
    <mergeCell ref="K179:K181"/>
    <mergeCell ref="L179:L181"/>
    <mergeCell ref="M179:M181"/>
    <mergeCell ref="N179:N181"/>
    <mergeCell ref="A179:A181"/>
    <mergeCell ref="B179:B181"/>
    <mergeCell ref="C179:C181"/>
    <mergeCell ref="D179:D181"/>
    <mergeCell ref="E179:E181"/>
    <mergeCell ref="F179:F181"/>
    <mergeCell ref="G179:G181"/>
    <mergeCell ref="H182:H184"/>
    <mergeCell ref="I182:I184"/>
    <mergeCell ref="J182:J184"/>
    <mergeCell ref="K182:K184"/>
    <mergeCell ref="L182:L184"/>
    <mergeCell ref="M182:M184"/>
    <mergeCell ref="N182:N184"/>
    <mergeCell ref="A182:A184"/>
    <mergeCell ref="B182:B184"/>
    <mergeCell ref="C182:C184"/>
    <mergeCell ref="D182:D184"/>
    <mergeCell ref="E182:E184"/>
    <mergeCell ref="F182:F184"/>
    <mergeCell ref="G182:G184"/>
    <mergeCell ref="H185:H187"/>
    <mergeCell ref="I185:I187"/>
    <mergeCell ref="J185:J187"/>
    <mergeCell ref="K185:K187"/>
    <mergeCell ref="L185:L187"/>
    <mergeCell ref="M185:M187"/>
    <mergeCell ref="N185:N187"/>
    <mergeCell ref="A185:A187"/>
    <mergeCell ref="B185:B187"/>
    <mergeCell ref="C185:C187"/>
    <mergeCell ref="D185:D187"/>
    <mergeCell ref="E185:E187"/>
    <mergeCell ref="F185:F187"/>
    <mergeCell ref="G185:G187"/>
    <mergeCell ref="H188:H190"/>
    <mergeCell ref="I188:I190"/>
    <mergeCell ref="J188:J190"/>
    <mergeCell ref="K188:K190"/>
    <mergeCell ref="L188:L190"/>
    <mergeCell ref="M188:M190"/>
    <mergeCell ref="N188:N190"/>
    <mergeCell ref="A188:A190"/>
    <mergeCell ref="B188:B190"/>
    <mergeCell ref="C188:C190"/>
    <mergeCell ref="D188:D190"/>
    <mergeCell ref="E188:E190"/>
    <mergeCell ref="F188:F190"/>
    <mergeCell ref="G188:G190"/>
    <mergeCell ref="H191:H193"/>
    <mergeCell ref="I191:I193"/>
    <mergeCell ref="J191:J193"/>
    <mergeCell ref="K191:K193"/>
    <mergeCell ref="L191:L193"/>
    <mergeCell ref="M191:M193"/>
    <mergeCell ref="N191:N193"/>
    <mergeCell ref="A191:A193"/>
    <mergeCell ref="B191:B193"/>
    <mergeCell ref="C191:C193"/>
    <mergeCell ref="D191:D193"/>
    <mergeCell ref="E191:E193"/>
    <mergeCell ref="F191:F193"/>
    <mergeCell ref="G191:G193"/>
    <mergeCell ref="H194:H196"/>
    <mergeCell ref="I194:I196"/>
    <mergeCell ref="J194:J196"/>
    <mergeCell ref="K194:K196"/>
    <mergeCell ref="L194:L196"/>
    <mergeCell ref="M194:M196"/>
    <mergeCell ref="N194:N196"/>
    <mergeCell ref="A194:A196"/>
    <mergeCell ref="B194:B196"/>
    <mergeCell ref="C194:C196"/>
    <mergeCell ref="D194:D196"/>
    <mergeCell ref="E194:E196"/>
    <mergeCell ref="F194:F196"/>
    <mergeCell ref="G194:G196"/>
    <mergeCell ref="H197:H199"/>
    <mergeCell ref="I197:I199"/>
    <mergeCell ref="J197:J199"/>
    <mergeCell ref="K197:K199"/>
    <mergeCell ref="L197:L199"/>
    <mergeCell ref="M197:M199"/>
    <mergeCell ref="N197:N199"/>
    <mergeCell ref="A197:A199"/>
    <mergeCell ref="B197:B199"/>
    <mergeCell ref="C197:C199"/>
    <mergeCell ref="D197:D199"/>
    <mergeCell ref="E197:E199"/>
    <mergeCell ref="F197:F199"/>
    <mergeCell ref="G197:G199"/>
    <mergeCell ref="H200:H202"/>
    <mergeCell ref="I200:I202"/>
    <mergeCell ref="J200:J202"/>
    <mergeCell ref="K200:K202"/>
    <mergeCell ref="L200:L202"/>
    <mergeCell ref="M200:M202"/>
    <mergeCell ref="N200:N202"/>
    <mergeCell ref="A200:A202"/>
    <mergeCell ref="B200:B202"/>
    <mergeCell ref="C200:C202"/>
    <mergeCell ref="D200:D202"/>
    <mergeCell ref="E200:E202"/>
    <mergeCell ref="F200:F202"/>
    <mergeCell ref="G200:G202"/>
    <mergeCell ref="H203:H205"/>
    <mergeCell ref="I203:I205"/>
    <mergeCell ref="J203:J205"/>
    <mergeCell ref="K203:K205"/>
    <mergeCell ref="L203:L205"/>
    <mergeCell ref="M203:M205"/>
    <mergeCell ref="N203:N205"/>
    <mergeCell ref="A203:A205"/>
    <mergeCell ref="B203:B205"/>
    <mergeCell ref="C203:C205"/>
    <mergeCell ref="D203:D205"/>
    <mergeCell ref="E203:E205"/>
    <mergeCell ref="F203:F205"/>
    <mergeCell ref="G203:G205"/>
    <mergeCell ref="H206:H208"/>
    <mergeCell ref="I206:I208"/>
    <mergeCell ref="J206:J208"/>
    <mergeCell ref="K206:K208"/>
    <mergeCell ref="L206:L208"/>
    <mergeCell ref="M206:M208"/>
    <mergeCell ref="N206:N208"/>
    <mergeCell ref="A206:A208"/>
    <mergeCell ref="B206:B208"/>
    <mergeCell ref="C206:C208"/>
    <mergeCell ref="D206:D208"/>
    <mergeCell ref="E206:E208"/>
    <mergeCell ref="F206:F208"/>
    <mergeCell ref="G206:G208"/>
    <mergeCell ref="H209:H211"/>
    <mergeCell ref="I209:I211"/>
    <mergeCell ref="J209:J211"/>
    <mergeCell ref="K209:K211"/>
    <mergeCell ref="L209:L211"/>
    <mergeCell ref="M209:M211"/>
    <mergeCell ref="N209:N211"/>
    <mergeCell ref="A209:A211"/>
    <mergeCell ref="B209:B211"/>
    <mergeCell ref="C209:C211"/>
    <mergeCell ref="D209:D211"/>
    <mergeCell ref="E209:E211"/>
    <mergeCell ref="F209:F211"/>
    <mergeCell ref="G209:G211"/>
    <mergeCell ref="H212:H214"/>
    <mergeCell ref="I212:I214"/>
    <mergeCell ref="J212:J214"/>
    <mergeCell ref="K212:K214"/>
    <mergeCell ref="L212:L214"/>
    <mergeCell ref="M212:M214"/>
    <mergeCell ref="N212:N214"/>
    <mergeCell ref="A212:A214"/>
    <mergeCell ref="B212:B214"/>
    <mergeCell ref="C212:C214"/>
    <mergeCell ref="D212:D214"/>
    <mergeCell ref="E212:E214"/>
    <mergeCell ref="F212:F214"/>
    <mergeCell ref="G212:G214"/>
    <mergeCell ref="H215:H217"/>
    <mergeCell ref="I215:I217"/>
    <mergeCell ref="J215:J217"/>
    <mergeCell ref="K215:K217"/>
    <mergeCell ref="L215:L217"/>
    <mergeCell ref="M215:M217"/>
    <mergeCell ref="N215:N217"/>
    <mergeCell ref="A215:A217"/>
    <mergeCell ref="B215:B217"/>
    <mergeCell ref="C215:C217"/>
    <mergeCell ref="D215:D217"/>
    <mergeCell ref="E215:E217"/>
    <mergeCell ref="F215:F217"/>
    <mergeCell ref="G215:G217"/>
    <mergeCell ref="AG278:AG280"/>
    <mergeCell ref="AH278:AH280"/>
    <mergeCell ref="AI278:AI280"/>
    <mergeCell ref="AJ278:AJ280"/>
    <mergeCell ref="AK278:AK280"/>
    <mergeCell ref="Z278:Z280"/>
    <mergeCell ref="AA278:AA280"/>
    <mergeCell ref="AB278:AB280"/>
    <mergeCell ref="AC278:AC280"/>
    <mergeCell ref="AD278:AD280"/>
    <mergeCell ref="AE278:AE280"/>
    <mergeCell ref="AF278:AF280"/>
    <mergeCell ref="AG5:AG7"/>
    <mergeCell ref="AH5:AH7"/>
    <mergeCell ref="AI5:AI7"/>
    <mergeCell ref="AJ5:AJ7"/>
    <mergeCell ref="AK5:AK7"/>
    <mergeCell ref="Z5:Z7"/>
    <mergeCell ref="AA5:AA7"/>
    <mergeCell ref="AB5:AB7"/>
    <mergeCell ref="AC5:AC7"/>
    <mergeCell ref="AD5:AD7"/>
    <mergeCell ref="AE5:AE7"/>
    <mergeCell ref="AF5:AF7"/>
    <mergeCell ref="AG11:AG13"/>
    <mergeCell ref="AH11:AH13"/>
    <mergeCell ref="AI11:AI13"/>
    <mergeCell ref="AJ11:AJ13"/>
    <mergeCell ref="AK11:AK13"/>
    <mergeCell ref="Z11:Z13"/>
    <mergeCell ref="AA11:AA13"/>
    <mergeCell ref="AB11:AB13"/>
    <mergeCell ref="AC11:AC13"/>
    <mergeCell ref="AD11:AD13"/>
    <mergeCell ref="AE11:AE13"/>
    <mergeCell ref="AF11:AF13"/>
    <mergeCell ref="AG14:AG16"/>
    <mergeCell ref="AH14:AH16"/>
    <mergeCell ref="AI14:AI16"/>
    <mergeCell ref="AJ14:AJ16"/>
    <mergeCell ref="AK14:AK16"/>
    <mergeCell ref="Z14:Z16"/>
    <mergeCell ref="AA14:AA16"/>
    <mergeCell ref="AB14:AB16"/>
    <mergeCell ref="AC14:AC16"/>
    <mergeCell ref="AD14:AD16"/>
    <mergeCell ref="AE14:AE16"/>
    <mergeCell ref="AF14:AF16"/>
    <mergeCell ref="AG281:AG283"/>
    <mergeCell ref="AH281:AH283"/>
    <mergeCell ref="AI281:AI283"/>
    <mergeCell ref="AJ281:AJ283"/>
    <mergeCell ref="AK281:AK283"/>
    <mergeCell ref="Z281:Z283"/>
    <mergeCell ref="AA281:AA283"/>
    <mergeCell ref="AB281:AB283"/>
    <mergeCell ref="AC281:AC283"/>
    <mergeCell ref="AD281:AD283"/>
    <mergeCell ref="AE281:AE283"/>
    <mergeCell ref="AF281:AF283"/>
    <mergeCell ref="AG257:AG259"/>
    <mergeCell ref="AH257:AH259"/>
    <mergeCell ref="AI257:AI259"/>
    <mergeCell ref="AJ257:AJ259"/>
    <mergeCell ref="AK257:AK259"/>
    <mergeCell ref="Z257:Z259"/>
    <mergeCell ref="AA257:AA259"/>
    <mergeCell ref="AB257:AB259"/>
    <mergeCell ref="AC257:AC259"/>
    <mergeCell ref="AD257:AD259"/>
    <mergeCell ref="AE257:AE259"/>
    <mergeCell ref="AF257:AF259"/>
    <mergeCell ref="AG260:AG262"/>
    <mergeCell ref="AH260:AH262"/>
    <mergeCell ref="AI260:AI262"/>
    <mergeCell ref="AJ260:AJ262"/>
    <mergeCell ref="AK260:AK262"/>
    <mergeCell ref="Z260:Z262"/>
    <mergeCell ref="AA260:AA262"/>
    <mergeCell ref="AB260:AB262"/>
    <mergeCell ref="AC260:AC262"/>
    <mergeCell ref="AD260:AD262"/>
    <mergeCell ref="AE260:AE262"/>
    <mergeCell ref="AF260:AF262"/>
    <mergeCell ref="AG263:AG265"/>
    <mergeCell ref="AH263:AH265"/>
    <mergeCell ref="AI263:AI265"/>
    <mergeCell ref="AJ263:AJ265"/>
    <mergeCell ref="AK263:AK265"/>
    <mergeCell ref="Z263:Z265"/>
    <mergeCell ref="AA263:AA265"/>
    <mergeCell ref="AB263:AB265"/>
    <mergeCell ref="AC263:AC265"/>
    <mergeCell ref="AD263:AD265"/>
    <mergeCell ref="AE263:AE265"/>
    <mergeCell ref="AF263:AF265"/>
    <mergeCell ref="AG266:AG268"/>
    <mergeCell ref="AH266:AH268"/>
    <mergeCell ref="AI266:AI268"/>
    <mergeCell ref="AJ266:AJ268"/>
    <mergeCell ref="AK266:AK268"/>
    <mergeCell ref="Z266:Z268"/>
    <mergeCell ref="AA266:AA268"/>
    <mergeCell ref="AB266:AB268"/>
    <mergeCell ref="AC266:AC268"/>
    <mergeCell ref="AD266:AD268"/>
    <mergeCell ref="AE266:AE268"/>
    <mergeCell ref="AF266:AF268"/>
    <mergeCell ref="AG269:AG271"/>
    <mergeCell ref="AH269:AH271"/>
    <mergeCell ref="AI269:AI271"/>
    <mergeCell ref="AJ269:AJ271"/>
    <mergeCell ref="AK269:AK271"/>
    <mergeCell ref="Z269:Z271"/>
    <mergeCell ref="AA269:AA271"/>
    <mergeCell ref="AB269:AB271"/>
    <mergeCell ref="AC269:AC271"/>
    <mergeCell ref="AD269:AD271"/>
    <mergeCell ref="AE269:AE271"/>
    <mergeCell ref="AF269:AF271"/>
    <mergeCell ref="AG272:AG274"/>
    <mergeCell ref="AH272:AH274"/>
    <mergeCell ref="AI272:AI274"/>
    <mergeCell ref="AJ272:AJ274"/>
    <mergeCell ref="AK272:AK274"/>
    <mergeCell ref="Z272:Z274"/>
    <mergeCell ref="AA272:AA274"/>
    <mergeCell ref="AB272:AB274"/>
    <mergeCell ref="AC272:AC274"/>
    <mergeCell ref="AD272:AD274"/>
    <mergeCell ref="AE272:AE274"/>
    <mergeCell ref="AF272:AF274"/>
    <mergeCell ref="AG275:AG277"/>
    <mergeCell ref="AH275:AH277"/>
    <mergeCell ref="AI275:AI277"/>
    <mergeCell ref="AJ275:AJ277"/>
    <mergeCell ref="AK275:AK277"/>
    <mergeCell ref="Z275:Z277"/>
    <mergeCell ref="AA275:AA277"/>
    <mergeCell ref="AB275:AB277"/>
    <mergeCell ref="AC275:AC277"/>
    <mergeCell ref="AD275:AD277"/>
    <mergeCell ref="AE275:AE277"/>
    <mergeCell ref="AF275:AF277"/>
    <mergeCell ref="AG110:AG112"/>
    <mergeCell ref="AH110:AH112"/>
    <mergeCell ref="AI110:AI112"/>
    <mergeCell ref="AJ110:AJ112"/>
    <mergeCell ref="AK110:AK112"/>
    <mergeCell ref="Z110:Z112"/>
    <mergeCell ref="AA110:AA112"/>
    <mergeCell ref="AB110:AB112"/>
    <mergeCell ref="AC110:AC112"/>
    <mergeCell ref="AD110:AD112"/>
    <mergeCell ref="AE110:AE112"/>
    <mergeCell ref="AF110:AF112"/>
    <mergeCell ref="AG113:AG115"/>
    <mergeCell ref="AH113:AH115"/>
    <mergeCell ref="AI113:AI115"/>
    <mergeCell ref="AJ113:AJ115"/>
    <mergeCell ref="AK113:AK115"/>
    <mergeCell ref="Z113:Z115"/>
    <mergeCell ref="AA113:AA115"/>
    <mergeCell ref="AB113:AB115"/>
    <mergeCell ref="AC113:AC115"/>
    <mergeCell ref="AD113:AD115"/>
    <mergeCell ref="AE113:AE115"/>
    <mergeCell ref="AF113:AF115"/>
    <mergeCell ref="AG116:AG118"/>
    <mergeCell ref="AH116:AH118"/>
    <mergeCell ref="AI116:AI118"/>
    <mergeCell ref="AJ116:AJ118"/>
    <mergeCell ref="AK116:AK118"/>
    <mergeCell ref="Z116:Z118"/>
    <mergeCell ref="AA116:AA118"/>
    <mergeCell ref="AB116:AB118"/>
    <mergeCell ref="AC116:AC118"/>
    <mergeCell ref="AD116:AD118"/>
    <mergeCell ref="AE116:AE118"/>
    <mergeCell ref="AF116:AF118"/>
    <mergeCell ref="AG119:AG121"/>
    <mergeCell ref="AH119:AH121"/>
    <mergeCell ref="AI119:AI121"/>
    <mergeCell ref="AJ119:AJ121"/>
    <mergeCell ref="AK119:AK121"/>
    <mergeCell ref="Z119:Z121"/>
    <mergeCell ref="AA119:AA121"/>
    <mergeCell ref="AB119:AB121"/>
    <mergeCell ref="AC119:AC121"/>
    <mergeCell ref="AD119:AD121"/>
    <mergeCell ref="AE119:AE121"/>
    <mergeCell ref="AF119:AF121"/>
    <mergeCell ref="AG122:AG124"/>
    <mergeCell ref="AH122:AH124"/>
    <mergeCell ref="AI122:AI124"/>
    <mergeCell ref="AJ122:AJ124"/>
    <mergeCell ref="AK122:AK124"/>
    <mergeCell ref="Z122:Z124"/>
    <mergeCell ref="AA122:AA124"/>
    <mergeCell ref="AB122:AB124"/>
    <mergeCell ref="AC122:AC124"/>
    <mergeCell ref="AD122:AD124"/>
    <mergeCell ref="AE122:AE124"/>
    <mergeCell ref="AF122:AF124"/>
    <mergeCell ref="AG125:AG127"/>
    <mergeCell ref="AH125:AH127"/>
    <mergeCell ref="AI125:AI127"/>
    <mergeCell ref="AJ125:AJ127"/>
    <mergeCell ref="AK125:AK127"/>
    <mergeCell ref="Z125:Z127"/>
    <mergeCell ref="AA125:AA127"/>
    <mergeCell ref="AB125:AB127"/>
    <mergeCell ref="AC125:AC127"/>
    <mergeCell ref="AD125:AD127"/>
    <mergeCell ref="AE125:AE127"/>
    <mergeCell ref="AF125:AF127"/>
    <mergeCell ref="AG128:AG130"/>
    <mergeCell ref="AH128:AH130"/>
    <mergeCell ref="AI128:AI130"/>
    <mergeCell ref="AJ128:AJ130"/>
    <mergeCell ref="AK128:AK130"/>
    <mergeCell ref="Z128:Z130"/>
    <mergeCell ref="AA128:AA130"/>
    <mergeCell ref="AB128:AB130"/>
    <mergeCell ref="AC128:AC130"/>
    <mergeCell ref="AD128:AD130"/>
    <mergeCell ref="AE128:AE130"/>
    <mergeCell ref="AF128:AF130"/>
    <mergeCell ref="AG131:AG133"/>
    <mergeCell ref="AH131:AH133"/>
    <mergeCell ref="AI131:AI133"/>
    <mergeCell ref="AJ131:AJ133"/>
    <mergeCell ref="AK131:AK133"/>
    <mergeCell ref="Z131:Z133"/>
    <mergeCell ref="AA131:AA133"/>
    <mergeCell ref="AB131:AB133"/>
    <mergeCell ref="AC131:AC133"/>
    <mergeCell ref="AD131:AD133"/>
    <mergeCell ref="AE131:AE133"/>
    <mergeCell ref="AF131:AF133"/>
    <mergeCell ref="AG134:AG136"/>
    <mergeCell ref="AH134:AH136"/>
    <mergeCell ref="AI134:AI136"/>
    <mergeCell ref="AJ134:AJ136"/>
    <mergeCell ref="AK134:AK136"/>
    <mergeCell ref="Z134:Z136"/>
    <mergeCell ref="AA134:AA136"/>
    <mergeCell ref="AB134:AB136"/>
    <mergeCell ref="AC134:AC136"/>
    <mergeCell ref="AD134:AD136"/>
    <mergeCell ref="AE134:AE136"/>
    <mergeCell ref="AF134:AF136"/>
    <mergeCell ref="AG137:AG139"/>
    <mergeCell ref="AH137:AH139"/>
    <mergeCell ref="AI137:AI139"/>
    <mergeCell ref="AJ137:AJ139"/>
    <mergeCell ref="AK137:AK139"/>
    <mergeCell ref="Z137:Z139"/>
    <mergeCell ref="AA137:AA139"/>
    <mergeCell ref="AB137:AB139"/>
    <mergeCell ref="AC137:AC139"/>
    <mergeCell ref="AD137:AD139"/>
    <mergeCell ref="AE137:AE139"/>
    <mergeCell ref="AF137:AF139"/>
    <mergeCell ref="AG140:AG142"/>
    <mergeCell ref="AH140:AH142"/>
    <mergeCell ref="AI140:AI142"/>
    <mergeCell ref="AJ140:AJ142"/>
    <mergeCell ref="AK140:AK142"/>
    <mergeCell ref="Z140:Z142"/>
    <mergeCell ref="AA140:AA142"/>
    <mergeCell ref="AB140:AB142"/>
    <mergeCell ref="AC140:AC142"/>
    <mergeCell ref="AD140:AD142"/>
    <mergeCell ref="AE140:AE142"/>
    <mergeCell ref="AF140:AF142"/>
    <mergeCell ref="AG143:AG145"/>
    <mergeCell ref="AH143:AH145"/>
    <mergeCell ref="AI143:AI145"/>
    <mergeCell ref="AJ143:AJ145"/>
    <mergeCell ref="AK143:AK145"/>
    <mergeCell ref="Z143:Z145"/>
    <mergeCell ref="AA143:AA145"/>
    <mergeCell ref="AB143:AB145"/>
    <mergeCell ref="AC143:AC145"/>
    <mergeCell ref="AD143:AD145"/>
    <mergeCell ref="AE143:AE145"/>
    <mergeCell ref="AF143:AF145"/>
    <mergeCell ref="AG146:AG148"/>
    <mergeCell ref="AH146:AH148"/>
    <mergeCell ref="AI146:AI148"/>
    <mergeCell ref="AJ146:AJ148"/>
    <mergeCell ref="AK146:AK148"/>
    <mergeCell ref="Z146:Z148"/>
    <mergeCell ref="AA146:AA148"/>
    <mergeCell ref="AB146:AB148"/>
    <mergeCell ref="AC146:AC148"/>
    <mergeCell ref="AD146:AD148"/>
    <mergeCell ref="AE146:AE148"/>
    <mergeCell ref="AF146:AF148"/>
    <mergeCell ref="AG149:AG151"/>
    <mergeCell ref="AH149:AH151"/>
    <mergeCell ref="AI149:AI151"/>
    <mergeCell ref="AJ149:AJ151"/>
    <mergeCell ref="AK149:AK151"/>
    <mergeCell ref="Z149:Z151"/>
    <mergeCell ref="AA149:AA151"/>
    <mergeCell ref="AB149:AB151"/>
    <mergeCell ref="AC149:AC151"/>
    <mergeCell ref="AD149:AD151"/>
    <mergeCell ref="AE149:AE151"/>
    <mergeCell ref="AF149:AF151"/>
    <mergeCell ref="AG152:AG154"/>
    <mergeCell ref="AH152:AH154"/>
    <mergeCell ref="AI152:AI154"/>
    <mergeCell ref="AJ152:AJ154"/>
    <mergeCell ref="AK152:AK154"/>
    <mergeCell ref="Z152:Z154"/>
    <mergeCell ref="AA152:AA154"/>
    <mergeCell ref="AB152:AB154"/>
    <mergeCell ref="AC152:AC154"/>
    <mergeCell ref="AD152:AD154"/>
    <mergeCell ref="AE152:AE154"/>
    <mergeCell ref="AF152:AF154"/>
    <mergeCell ref="AG155:AG157"/>
    <mergeCell ref="AH155:AH157"/>
    <mergeCell ref="AI155:AI157"/>
    <mergeCell ref="AJ155:AJ157"/>
    <mergeCell ref="AK155:AK157"/>
    <mergeCell ref="Z155:Z157"/>
    <mergeCell ref="AA155:AA157"/>
    <mergeCell ref="AB155:AB157"/>
    <mergeCell ref="AC155:AC157"/>
    <mergeCell ref="AD155:AD157"/>
    <mergeCell ref="AE155:AE157"/>
    <mergeCell ref="AF155:AF157"/>
    <mergeCell ref="AG158:AG160"/>
    <mergeCell ref="AH158:AH160"/>
    <mergeCell ref="AI158:AI160"/>
    <mergeCell ref="AJ158:AJ160"/>
    <mergeCell ref="AK158:AK160"/>
    <mergeCell ref="Z158:Z160"/>
    <mergeCell ref="AA158:AA160"/>
    <mergeCell ref="AB158:AB160"/>
    <mergeCell ref="AC158:AC160"/>
    <mergeCell ref="AD158:AD160"/>
    <mergeCell ref="AE158:AE160"/>
    <mergeCell ref="AF158:AF160"/>
    <mergeCell ref="AG161:AG163"/>
    <mergeCell ref="AH161:AH163"/>
    <mergeCell ref="AI161:AI163"/>
    <mergeCell ref="AJ161:AJ163"/>
    <mergeCell ref="AK161:AK163"/>
    <mergeCell ref="Z161:Z163"/>
    <mergeCell ref="AA161:AA163"/>
    <mergeCell ref="AB161:AB163"/>
    <mergeCell ref="AC161:AC163"/>
    <mergeCell ref="AD161:AD163"/>
    <mergeCell ref="AE161:AE163"/>
    <mergeCell ref="AF161:AF163"/>
    <mergeCell ref="AG164:AG166"/>
    <mergeCell ref="AH164:AH166"/>
    <mergeCell ref="AI164:AI166"/>
    <mergeCell ref="AJ164:AJ166"/>
    <mergeCell ref="AK164:AK166"/>
    <mergeCell ref="Z164:Z166"/>
    <mergeCell ref="AA164:AA166"/>
    <mergeCell ref="AB164:AB166"/>
    <mergeCell ref="AC164:AC166"/>
    <mergeCell ref="AD164:AD166"/>
    <mergeCell ref="AE164:AE166"/>
    <mergeCell ref="AF164:AF166"/>
    <mergeCell ref="AG167:AG169"/>
    <mergeCell ref="AH167:AH169"/>
    <mergeCell ref="AI167:AI169"/>
    <mergeCell ref="AJ167:AJ169"/>
    <mergeCell ref="AK167:AK169"/>
    <mergeCell ref="Z167:Z169"/>
    <mergeCell ref="AA167:AA169"/>
    <mergeCell ref="AB167:AB169"/>
    <mergeCell ref="AC167:AC169"/>
    <mergeCell ref="AD167:AD169"/>
    <mergeCell ref="AE167:AE169"/>
    <mergeCell ref="AF167:AF169"/>
    <mergeCell ref="AG170:AG172"/>
    <mergeCell ref="AH170:AH172"/>
    <mergeCell ref="AI170:AI172"/>
    <mergeCell ref="AJ170:AJ172"/>
    <mergeCell ref="AK170:AK172"/>
    <mergeCell ref="Z170:Z172"/>
    <mergeCell ref="AA170:AA172"/>
    <mergeCell ref="AB170:AB172"/>
    <mergeCell ref="AC170:AC172"/>
    <mergeCell ref="AD170:AD172"/>
    <mergeCell ref="AE170:AE172"/>
    <mergeCell ref="AF170:AF172"/>
    <mergeCell ref="AG173:AG175"/>
    <mergeCell ref="AH173:AH175"/>
    <mergeCell ref="AI173:AI175"/>
    <mergeCell ref="AJ173:AJ175"/>
    <mergeCell ref="AK173:AK175"/>
    <mergeCell ref="Z173:Z175"/>
    <mergeCell ref="AA173:AA175"/>
    <mergeCell ref="AB173:AB175"/>
    <mergeCell ref="AC173:AC175"/>
    <mergeCell ref="AD173:AD175"/>
    <mergeCell ref="AE173:AE175"/>
    <mergeCell ref="AF173:AF175"/>
    <mergeCell ref="AG176:AG178"/>
    <mergeCell ref="AH176:AH178"/>
    <mergeCell ref="AI176:AI178"/>
    <mergeCell ref="AJ176:AJ178"/>
    <mergeCell ref="AK176:AK178"/>
    <mergeCell ref="Z176:Z178"/>
    <mergeCell ref="AA176:AA178"/>
    <mergeCell ref="AB176:AB178"/>
    <mergeCell ref="AC176:AC178"/>
    <mergeCell ref="AD176:AD178"/>
    <mergeCell ref="AE176:AE178"/>
    <mergeCell ref="AF176:AF178"/>
    <mergeCell ref="AG179:AG181"/>
    <mergeCell ref="AH179:AH181"/>
    <mergeCell ref="AI179:AI181"/>
    <mergeCell ref="AJ179:AJ181"/>
    <mergeCell ref="AK179:AK181"/>
    <mergeCell ref="Z179:Z181"/>
    <mergeCell ref="AA179:AA181"/>
    <mergeCell ref="AB179:AB181"/>
    <mergeCell ref="AC179:AC181"/>
    <mergeCell ref="AD179:AD181"/>
    <mergeCell ref="AE179:AE181"/>
    <mergeCell ref="AF179:AF181"/>
    <mergeCell ref="AG182:AG184"/>
    <mergeCell ref="AH182:AH184"/>
    <mergeCell ref="AI182:AI184"/>
    <mergeCell ref="AJ182:AJ184"/>
    <mergeCell ref="AK182:AK184"/>
    <mergeCell ref="Z182:Z184"/>
    <mergeCell ref="AA182:AA184"/>
    <mergeCell ref="AB182:AB184"/>
    <mergeCell ref="AC182:AC184"/>
    <mergeCell ref="AD182:AD184"/>
    <mergeCell ref="AE182:AE184"/>
    <mergeCell ref="AF182:AF184"/>
    <mergeCell ref="AG185:AG187"/>
    <mergeCell ref="AH185:AH187"/>
    <mergeCell ref="AI185:AI187"/>
    <mergeCell ref="AJ185:AJ187"/>
    <mergeCell ref="AK185:AK187"/>
    <mergeCell ref="Z185:Z187"/>
    <mergeCell ref="AA185:AA187"/>
    <mergeCell ref="AB185:AB187"/>
    <mergeCell ref="AC185:AC187"/>
    <mergeCell ref="AD185:AD187"/>
    <mergeCell ref="AE185:AE187"/>
    <mergeCell ref="AF185:AF187"/>
    <mergeCell ref="AG188:AG190"/>
    <mergeCell ref="AH188:AH190"/>
    <mergeCell ref="AI188:AI190"/>
    <mergeCell ref="AJ188:AJ190"/>
    <mergeCell ref="AK188:AK190"/>
    <mergeCell ref="Z188:Z190"/>
    <mergeCell ref="AA188:AA190"/>
    <mergeCell ref="AB188:AB190"/>
    <mergeCell ref="AC188:AC190"/>
    <mergeCell ref="AD188:AD190"/>
    <mergeCell ref="AE188:AE190"/>
    <mergeCell ref="AF188:AF190"/>
    <mergeCell ref="AG191:AG193"/>
    <mergeCell ref="AH191:AH193"/>
    <mergeCell ref="AI191:AI193"/>
    <mergeCell ref="AJ191:AJ193"/>
    <mergeCell ref="AK191:AK193"/>
    <mergeCell ref="Z191:Z193"/>
    <mergeCell ref="AA191:AA193"/>
    <mergeCell ref="AB191:AB193"/>
    <mergeCell ref="AC191:AC193"/>
    <mergeCell ref="AD191:AD193"/>
    <mergeCell ref="AE191:AE193"/>
    <mergeCell ref="AF191:AF193"/>
    <mergeCell ref="AG194:AG196"/>
    <mergeCell ref="AH194:AH196"/>
    <mergeCell ref="AI194:AI196"/>
    <mergeCell ref="AJ194:AJ196"/>
    <mergeCell ref="AK194:AK196"/>
    <mergeCell ref="Z194:Z196"/>
    <mergeCell ref="AA194:AA196"/>
    <mergeCell ref="AB194:AB196"/>
    <mergeCell ref="AC194:AC196"/>
    <mergeCell ref="AD194:AD196"/>
    <mergeCell ref="AE194:AE196"/>
    <mergeCell ref="AF194:AF196"/>
    <mergeCell ref="AG197:AG199"/>
    <mergeCell ref="AH197:AH199"/>
    <mergeCell ref="AI197:AI199"/>
    <mergeCell ref="AJ197:AJ199"/>
    <mergeCell ref="AK197:AK199"/>
    <mergeCell ref="Z197:Z199"/>
    <mergeCell ref="AA197:AA199"/>
    <mergeCell ref="AB197:AB199"/>
    <mergeCell ref="AC197:AC199"/>
    <mergeCell ref="AD197:AD199"/>
    <mergeCell ref="AE197:AE199"/>
    <mergeCell ref="AF197:AF199"/>
    <mergeCell ref="AG200:AG202"/>
    <mergeCell ref="AH200:AH202"/>
    <mergeCell ref="AI200:AI202"/>
    <mergeCell ref="AJ200:AJ202"/>
    <mergeCell ref="AK200:AK202"/>
    <mergeCell ref="Z200:Z202"/>
    <mergeCell ref="AA200:AA202"/>
    <mergeCell ref="AB200:AB202"/>
    <mergeCell ref="AC200:AC202"/>
    <mergeCell ref="AD200:AD202"/>
    <mergeCell ref="AE200:AE202"/>
    <mergeCell ref="AF200:AF202"/>
    <mergeCell ref="AG203:AG205"/>
    <mergeCell ref="AH203:AH205"/>
    <mergeCell ref="AI203:AI205"/>
    <mergeCell ref="AJ203:AJ205"/>
    <mergeCell ref="AK203:AK205"/>
    <mergeCell ref="Z203:Z205"/>
    <mergeCell ref="AA203:AA205"/>
    <mergeCell ref="AB203:AB205"/>
    <mergeCell ref="AC203:AC205"/>
    <mergeCell ref="AD203:AD205"/>
    <mergeCell ref="AE203:AE205"/>
    <mergeCell ref="AF203:AF205"/>
    <mergeCell ref="AG206:AG208"/>
    <mergeCell ref="AH206:AH208"/>
    <mergeCell ref="AI206:AI208"/>
    <mergeCell ref="AJ206:AJ208"/>
    <mergeCell ref="AK206:AK208"/>
    <mergeCell ref="Z206:Z208"/>
    <mergeCell ref="AA206:AA208"/>
    <mergeCell ref="AB206:AB208"/>
    <mergeCell ref="AC206:AC208"/>
    <mergeCell ref="AD206:AD208"/>
    <mergeCell ref="AE206:AE208"/>
    <mergeCell ref="AF206:AF208"/>
    <mergeCell ref="AG209:AG211"/>
    <mergeCell ref="AH209:AH211"/>
    <mergeCell ref="AI209:AI211"/>
    <mergeCell ref="AJ209:AJ211"/>
    <mergeCell ref="AK209:AK211"/>
    <mergeCell ref="Z209:Z211"/>
    <mergeCell ref="AA209:AA211"/>
    <mergeCell ref="AB209:AB211"/>
    <mergeCell ref="AC209:AC211"/>
    <mergeCell ref="AD209:AD211"/>
    <mergeCell ref="AE209:AE211"/>
    <mergeCell ref="AF209:AF211"/>
    <mergeCell ref="AG212:AG214"/>
    <mergeCell ref="AH212:AH214"/>
    <mergeCell ref="AI212:AI214"/>
    <mergeCell ref="AJ212:AJ214"/>
    <mergeCell ref="AK212:AK214"/>
    <mergeCell ref="Z212:Z214"/>
    <mergeCell ref="AA212:AA214"/>
    <mergeCell ref="AB212:AB214"/>
    <mergeCell ref="AC212:AC214"/>
    <mergeCell ref="AD212:AD214"/>
    <mergeCell ref="AE212:AE214"/>
    <mergeCell ref="AF212:AF214"/>
    <mergeCell ref="AG215:AG217"/>
    <mergeCell ref="AH215:AH217"/>
    <mergeCell ref="AI215:AI217"/>
    <mergeCell ref="AJ215:AJ217"/>
    <mergeCell ref="AK215:AK217"/>
    <mergeCell ref="Z215:Z217"/>
    <mergeCell ref="AA215:AA217"/>
    <mergeCell ref="AB215:AB217"/>
    <mergeCell ref="AC215:AC217"/>
    <mergeCell ref="AD215:AD217"/>
    <mergeCell ref="AE215:AE217"/>
    <mergeCell ref="AF215:AF217"/>
    <mergeCell ref="AG218:AG220"/>
    <mergeCell ref="AH218:AH220"/>
    <mergeCell ref="AI218:AI220"/>
    <mergeCell ref="AJ218:AJ220"/>
    <mergeCell ref="AK218:AK220"/>
    <mergeCell ref="Z218:Z220"/>
    <mergeCell ref="AA218:AA220"/>
    <mergeCell ref="AB218:AB220"/>
    <mergeCell ref="AC218:AC220"/>
    <mergeCell ref="AD218:AD220"/>
    <mergeCell ref="AE218:AE220"/>
    <mergeCell ref="AF218:AF220"/>
    <mergeCell ref="AG221:AG223"/>
    <mergeCell ref="AH221:AH223"/>
    <mergeCell ref="AI221:AI223"/>
    <mergeCell ref="AJ221:AJ223"/>
    <mergeCell ref="AK221:AK223"/>
    <mergeCell ref="Z221:Z223"/>
    <mergeCell ref="AA221:AA223"/>
    <mergeCell ref="AB221:AB223"/>
    <mergeCell ref="AC221:AC223"/>
    <mergeCell ref="AD221:AD223"/>
    <mergeCell ref="AE221:AE223"/>
    <mergeCell ref="AF221:AF223"/>
    <mergeCell ref="AG224:AG226"/>
    <mergeCell ref="AH224:AH226"/>
    <mergeCell ref="AI224:AI226"/>
    <mergeCell ref="AJ224:AJ226"/>
    <mergeCell ref="AK224:AK226"/>
    <mergeCell ref="Z224:Z226"/>
    <mergeCell ref="AA224:AA226"/>
    <mergeCell ref="AB224:AB226"/>
    <mergeCell ref="AC224:AC226"/>
    <mergeCell ref="AD224:AD226"/>
    <mergeCell ref="AE224:AE226"/>
    <mergeCell ref="AF224:AF226"/>
    <mergeCell ref="AG227:AG229"/>
    <mergeCell ref="AH227:AH229"/>
    <mergeCell ref="AI227:AI229"/>
    <mergeCell ref="AJ227:AJ229"/>
    <mergeCell ref="AK227:AK229"/>
    <mergeCell ref="Z227:Z229"/>
    <mergeCell ref="AA227:AA229"/>
    <mergeCell ref="AB227:AB229"/>
    <mergeCell ref="AC227:AC229"/>
    <mergeCell ref="AD227:AD229"/>
    <mergeCell ref="AE227:AE229"/>
    <mergeCell ref="AF227:AF229"/>
    <mergeCell ref="AG230:AG232"/>
    <mergeCell ref="AH230:AH232"/>
    <mergeCell ref="AI230:AI232"/>
    <mergeCell ref="AJ230:AJ232"/>
    <mergeCell ref="AK230:AK232"/>
    <mergeCell ref="Z230:Z232"/>
    <mergeCell ref="AA230:AA232"/>
    <mergeCell ref="AB230:AB232"/>
    <mergeCell ref="AC230:AC232"/>
    <mergeCell ref="AD230:AD232"/>
    <mergeCell ref="AE230:AE232"/>
    <mergeCell ref="AF230:AF232"/>
    <mergeCell ref="AG233:AG235"/>
    <mergeCell ref="AH233:AH235"/>
    <mergeCell ref="AI233:AI235"/>
    <mergeCell ref="AJ233:AJ235"/>
    <mergeCell ref="AK233:AK235"/>
    <mergeCell ref="Z233:Z235"/>
    <mergeCell ref="AA233:AA235"/>
    <mergeCell ref="AB233:AB235"/>
    <mergeCell ref="AC233:AC235"/>
    <mergeCell ref="AD233:AD235"/>
    <mergeCell ref="AE233:AE235"/>
    <mergeCell ref="AF233:AF235"/>
    <mergeCell ref="AG236:AG238"/>
    <mergeCell ref="AH236:AH238"/>
    <mergeCell ref="AI236:AI238"/>
    <mergeCell ref="AJ236:AJ238"/>
    <mergeCell ref="AK236:AK238"/>
    <mergeCell ref="Z236:Z238"/>
    <mergeCell ref="AA236:AA238"/>
    <mergeCell ref="AB236:AB238"/>
    <mergeCell ref="AC236:AC238"/>
    <mergeCell ref="AD236:AD238"/>
    <mergeCell ref="AE236:AE238"/>
    <mergeCell ref="AF236:AF238"/>
    <mergeCell ref="AG239:AG241"/>
    <mergeCell ref="AH239:AH241"/>
    <mergeCell ref="AI239:AI241"/>
    <mergeCell ref="AJ239:AJ241"/>
    <mergeCell ref="AK239:AK241"/>
    <mergeCell ref="Z239:Z241"/>
    <mergeCell ref="AA239:AA241"/>
    <mergeCell ref="AB239:AB241"/>
    <mergeCell ref="AC239:AC241"/>
    <mergeCell ref="AD239:AD241"/>
    <mergeCell ref="AE239:AE241"/>
    <mergeCell ref="AF239:AF241"/>
    <mergeCell ref="AG242:AG244"/>
    <mergeCell ref="AH242:AH244"/>
    <mergeCell ref="AI242:AI244"/>
    <mergeCell ref="AJ242:AJ244"/>
    <mergeCell ref="AK242:AK244"/>
    <mergeCell ref="Z242:Z244"/>
    <mergeCell ref="AA242:AA244"/>
    <mergeCell ref="AB242:AB244"/>
    <mergeCell ref="AC242:AC244"/>
    <mergeCell ref="AD242:AD244"/>
    <mergeCell ref="AE242:AE244"/>
    <mergeCell ref="AF242:AF244"/>
    <mergeCell ref="AG245:AG247"/>
    <mergeCell ref="AH245:AH247"/>
    <mergeCell ref="AI245:AI247"/>
    <mergeCell ref="AJ245:AJ247"/>
    <mergeCell ref="AK245:AK247"/>
    <mergeCell ref="Z245:Z247"/>
    <mergeCell ref="AA245:AA247"/>
    <mergeCell ref="AB245:AB247"/>
    <mergeCell ref="AC245:AC247"/>
    <mergeCell ref="AD245:AD247"/>
    <mergeCell ref="AE245:AE247"/>
    <mergeCell ref="AF245:AF247"/>
    <mergeCell ref="AG248:AG250"/>
    <mergeCell ref="AH248:AH250"/>
    <mergeCell ref="AI248:AI250"/>
    <mergeCell ref="AJ248:AJ250"/>
    <mergeCell ref="AK248:AK250"/>
    <mergeCell ref="Z248:Z250"/>
    <mergeCell ref="AA248:AA250"/>
    <mergeCell ref="AB248:AB250"/>
    <mergeCell ref="AC248:AC250"/>
    <mergeCell ref="AD248:AD250"/>
    <mergeCell ref="AE248:AE250"/>
    <mergeCell ref="AF248:AF250"/>
    <mergeCell ref="AG251:AG253"/>
    <mergeCell ref="AH251:AH253"/>
    <mergeCell ref="AI251:AI253"/>
    <mergeCell ref="AJ251:AJ253"/>
    <mergeCell ref="AK251:AK253"/>
    <mergeCell ref="Z251:Z253"/>
    <mergeCell ref="AA251:AA253"/>
    <mergeCell ref="AB251:AB253"/>
    <mergeCell ref="AC251:AC253"/>
    <mergeCell ref="AD251:AD253"/>
    <mergeCell ref="AE251:AE253"/>
    <mergeCell ref="AF251:AF253"/>
    <mergeCell ref="AG254:AG256"/>
    <mergeCell ref="AH254:AH256"/>
    <mergeCell ref="AI254:AI256"/>
    <mergeCell ref="AJ254:AJ256"/>
    <mergeCell ref="AK254:AK256"/>
    <mergeCell ref="Z254:Z256"/>
    <mergeCell ref="AA254:AA256"/>
    <mergeCell ref="AB254:AB256"/>
    <mergeCell ref="AC254:AC256"/>
    <mergeCell ref="AD254:AD256"/>
    <mergeCell ref="AE254:AE256"/>
    <mergeCell ref="AF254:AF256"/>
  </mergeCells>
  <conditionalFormatting sqref="B308:K308">
    <cfRule type="colorScale" priority="1">
      <colorScale>
        <cfvo type="min"/>
        <cfvo type="percentile" val="50"/>
        <cfvo type="max"/>
        <color rgb="FFF8696B"/>
        <color rgb="FFFFEB84"/>
        <color rgb="FF63BE7B"/>
      </colorScale>
    </cfRule>
  </conditionalFormatting>
  <conditionalFormatting sqref="P227:R229">
    <cfRule type="colorScale" priority="2">
      <colorScale>
        <cfvo type="min"/>
        <cfvo type="percentile" val="50"/>
        <cfvo type="max"/>
        <color rgb="FFF8696B"/>
        <color rgb="FFFFEB84"/>
        <color rgb="FF63BE7B"/>
      </colorScale>
    </cfRule>
  </conditionalFormatting>
  <conditionalFormatting sqref="P38:R40">
    <cfRule type="colorScale" priority="3">
      <colorScale>
        <cfvo type="min"/>
        <cfvo type="percentile" val="50"/>
        <cfvo type="max"/>
        <color rgb="FFF8696B"/>
        <color rgb="FFFFEB84"/>
        <color rgb="FF63BE7B"/>
      </colorScale>
    </cfRule>
  </conditionalFormatting>
  <conditionalFormatting sqref="P257:R262">
    <cfRule type="colorScale" priority="4">
      <colorScale>
        <cfvo type="min"/>
        <cfvo type="percentile" val="50"/>
        <cfvo type="max"/>
        <color rgb="FFF8696B"/>
        <color rgb="FFFFEB84"/>
        <color rgb="FF63BE7B"/>
      </colorScale>
    </cfRule>
  </conditionalFormatting>
  <conditionalFormatting sqref="O28:R31 T28:W31 O34 P34:R160 T34:T163 U34:U160 V34:W163 S83:S85 S89:S91 S95:S97 S101:S103 S107:S109 S113:S115 S119:S121 T167:T169 V167:W169 T173:T175 V173:W175 T179:T190 V179:V214 W179:W181 P182:R184 W185:W241 P188:S190 P194:T196 P200:T202 P206:T208 P212:R223 S212:S256 T212:T214 T218:T220 V218:V220 T224:T226 V224:V226 P227:R229 T230:T232 V230:V232 P233:R235 T236:T238 V236:V283 P239:R241 U239:U241 T242:T244 P245:R247 U245:U247 W245:W247 T248:T250 P251:R253 U251:U253 W251:W253 T254:T256 U257:U259 W257:W259 S260:T262 U263:U265 W263:W265 S266:T268 U269:U271 W269:W271 S272:T274 U275:U277 W275:W277 S278:T280 W281:W283 S296 V296:W296 S298 V298:W298 S300:T300 V300:W300 S302:T302 V302:W302 O305:R305 T310 V310 S314:T314 V314">
    <cfRule type="colorScale" priority="5">
      <colorScale>
        <cfvo type="min"/>
        <cfvo type="percentile" val="50"/>
        <cfvo type="max"/>
        <color rgb="FFF8696B"/>
        <color rgb="FFFFEB84"/>
        <color rgb="FF63BE7B"/>
      </colorScale>
    </cfRule>
  </conditionalFormatting>
  <conditionalFormatting sqref="O28:R31 T28:W31 O34 P34:R160 T34:T163 U34:U160 V34:W163 S83:S85 S89:S91 S95:S97 S101:S103 S107:S109 S113:S115 S119:S121 T167:T169 V167:W169 T173:T175 V173:W175 T179:T181 V179:V214 W179:W181 T185:T187 W185:W241 S188:S190 S194:S196 S200:T202 S206:T208 S212:S256 T212:T214 P215:R217 T218:T220 V218:V220 P221:R223 T224:T226 V224:V226 P227:R229 T230:T232 V230:V232 P233:R235 T236:T238 V236:V283 P239:R241 U239:U241 T242:T244 P245:R247 U245:U247 W245:W247 T248:T250 P251:R253 U251:U253 W251:W253 T254:T256 U257:U259 W257:W259 S260:T262 U263:U265 W263:W265 S266:T268 U269:U271 W269:W271 S272:T274 U275:U277 W275:W277 S278:T280 W281:W283 S296 V296:W296 S298 V298:W298 S300:T300 V300:W300 S302:T302 V302:W302 O305:R305 T310 V310 S314:T314 V314">
    <cfRule type="colorScale" priority="6">
      <colorScale>
        <cfvo type="min"/>
        <cfvo type="percentile" val="50"/>
        <cfvo type="max"/>
        <color rgb="FFF8696B"/>
        <color rgb="FFFFEB84"/>
        <color rgb="FF63BE7B"/>
      </colorScale>
    </cfRule>
  </conditionalFormatting>
  <conditionalFormatting sqref="S122:S124 P146:T148 T164:T166 S188:T190">
    <cfRule type="colorScale" priority="7">
      <colorScale>
        <cfvo type="min"/>
        <cfvo type="percentile" val="50"/>
        <cfvo type="max"/>
        <color rgb="FFF8696B"/>
        <color rgb="FFFFEB84"/>
        <color rgb="FF63BE7B"/>
      </colorScale>
    </cfRule>
  </conditionalFormatting>
  <conditionalFormatting sqref="S5:S19 S31 S35 S37 S49 S51:S112 S116:S118 S125:S127 S131:S133 S137:S139 S143:S145 S149:S151 S155:S157 S161:S163 S167:S169 S173:S250 S275:S277 S281:S283 S292 S294 S301:S303">
    <cfRule type="colorScale" priority="8">
      <colorScale>
        <cfvo type="min"/>
        <cfvo type="percentile" val="50"/>
        <cfvo type="max"/>
        <color rgb="FFF8696B"/>
        <color rgb="FFFFEB84"/>
        <color rgb="FF63BE7B"/>
      </colorScale>
    </cfRule>
  </conditionalFormatting>
  <conditionalFormatting sqref="S257:S262">
    <cfRule type="colorScale" priority="9">
      <colorScale>
        <cfvo type="min"/>
        <cfvo type="percentile" val="50"/>
        <cfvo type="max"/>
        <color rgb="FFF8696B"/>
        <color rgb="FFFFEB84"/>
        <color rgb="FF63BE7B"/>
      </colorScale>
    </cfRule>
  </conditionalFormatting>
  <conditionalFormatting sqref="S230:V232">
    <cfRule type="colorScale" priority="10">
      <colorScale>
        <cfvo type="min"/>
        <cfvo type="percentile" val="50"/>
        <cfvo type="max"/>
        <color rgb="FFF8696B"/>
        <color rgb="FFFFEB84"/>
        <color rgb="FF63BE7B"/>
      </colorScale>
    </cfRule>
  </conditionalFormatting>
  <conditionalFormatting sqref="T131:T133">
    <cfRule type="colorScale" priority="11">
      <colorScale>
        <cfvo type="min"/>
        <cfvo type="percentile" val="50"/>
        <cfvo type="max"/>
        <color rgb="FFF8696B"/>
        <color rgb="FFFFEB84"/>
        <color rgb="FF63BE7B"/>
      </colorScale>
    </cfRule>
  </conditionalFormatting>
  <conditionalFormatting sqref="T43">
    <cfRule type="colorScale" priority="12">
      <colorScale>
        <cfvo type="min"/>
        <cfvo type="percentile" val="50"/>
        <cfvo type="max"/>
        <color rgb="FFF8696B"/>
        <color rgb="FFFFEB84"/>
        <color rgb="FF63BE7B"/>
      </colorScale>
    </cfRule>
  </conditionalFormatting>
  <conditionalFormatting sqref="T104:T106 T170:T172 T197:T199">
    <cfRule type="colorScale" priority="13">
      <colorScale>
        <cfvo type="min"/>
        <cfvo type="percentile" val="50"/>
        <cfvo type="max"/>
        <color rgb="FFF8696B"/>
        <color rgb="FFFFEB84"/>
        <color rgb="FF63BE7B"/>
      </colorScale>
    </cfRule>
  </conditionalFormatting>
  <conditionalFormatting sqref="T62:T64 T77:T79 T86:T91 T107:T109 T179:T181 T194:T196 T209:T211 T218:T223 T239:T241 T257:T262 T303 T307:T308">
    <cfRule type="colorScale" priority="14">
      <colorScale>
        <cfvo type="min"/>
        <cfvo type="percentile" val="50"/>
        <cfvo type="max"/>
        <color rgb="FFF8696B"/>
        <color rgb="FFFFEB84"/>
        <color rgb="FF63BE7B"/>
      </colorScale>
    </cfRule>
  </conditionalFormatting>
  <conditionalFormatting sqref="U137:U139">
    <cfRule type="colorScale" priority="15">
      <colorScale>
        <cfvo type="min"/>
        <cfvo type="percentile" val="50"/>
        <cfvo type="max"/>
        <color rgb="FFF8696B"/>
        <color rgb="FFFFEB84"/>
        <color rgb="FF63BE7B"/>
      </colorScale>
    </cfRule>
  </conditionalFormatting>
  <conditionalFormatting sqref="T17:T19 U34 U36 U38:U40 X38:X58 P43:R43 P45:R64 X62:X103 P68:R70 P74:R76 P80:R82 P86:R88 P113:R115 P119:R121 P125:R127 P131:R133 U134:U136 P137:R139 X137:X139 U140:U142 P143:R145 X143:X190 U146:U148 P149:R151 U152:U154 P155:R157 U158:U160 P161:R238 U164:U166 U170:U172 X194:X238 V202 T236:T238 U239:U241 P242:R283 T242:T244 U245:U247 T248:T250 U251:U253 T254:T256 U257:U259 T260:T262 U263:U265 T266:T268 U269:U271 X269:X271 T272:T274 U275:U277 X275:X277 X281:X283 O283 AA286 AA288 AA290 O292:R292 AD292 O294:R294 AD294:AD298 AA295 AA297 AB298 AG298 O299:R302 X300 AB300 AD300 AG300 X302 AA302:AA303 AD302 AB309 O310:R310 AA310 O312:R312 T312 U313 O314:R315 AA314">
    <cfRule type="colorScale" priority="16">
      <colorScale>
        <cfvo type="min"/>
        <cfvo type="percentile" val="50"/>
        <cfvo type="max"/>
        <color rgb="FFF8696B"/>
        <color rgb="FFFFEB84"/>
        <color rgb="FF63BE7B"/>
      </colorScale>
    </cfRule>
  </conditionalFormatting>
  <conditionalFormatting sqref="V215:V217 U221:V262">
    <cfRule type="colorScale" priority="17">
      <colorScale>
        <cfvo type="min"/>
        <cfvo type="percentile" val="50"/>
        <cfvo type="max"/>
        <color rgb="FFF8696B"/>
        <color rgb="FFFFEB84"/>
        <color rgb="FF63BE7B"/>
      </colorScale>
    </cfRule>
  </conditionalFormatting>
  <conditionalFormatting sqref="W11:W13 V20:W25 V28:W31 V34:W285 T71:T73 S74:S76 T77:T285 S80:S82 U80:U285 S86:S88 X89:X91 S92:S94 X95:X97 S98:S100 X101:X103 S104:S106 X107:X109 S110:S112 X113:X115 X119:X121 X125:X127 S137:S139 S143:S178 S182:S184 S197:S199 X197:X199 X202:X205 S203:S238 X209:X211 X215:X217 X221:X223 X227:X229 X233:X235 X239:X241 S242:S253 X245:X247 X251:X253 S257:S259 X257:X259 S263:S265 X263:X265 S269:S271 X269:X271 S275:S284 X275:X277 X281:X283 T287:W287 T289:W294 S299:X299 S301 T301:W308 X301 S304 V310:W310 V312:W312 S315 V315 W315:W319 X315 V317:V319 V327">
    <cfRule type="colorScale" priority="18">
      <colorScale>
        <cfvo type="min"/>
        <cfvo type="percentile" val="50"/>
        <cfvo type="max"/>
        <color rgb="FFF8696B"/>
        <color rgb="FFFFEB84"/>
        <color rgb="FF63BE7B"/>
      </colorScale>
    </cfRule>
  </conditionalFormatting>
  <conditionalFormatting sqref="V46 V104:V106 V170:V172">
    <cfRule type="colorScale" priority="19">
      <colorScale>
        <cfvo type="min"/>
        <cfvo type="percentile" val="50"/>
        <cfvo type="max"/>
        <color rgb="FFF8696B"/>
        <color rgb="FFFFEB84"/>
        <color rgb="FF63BE7B"/>
      </colorScale>
    </cfRule>
  </conditionalFormatting>
  <conditionalFormatting sqref="T5:T13 V11:V16 S20:S22 U20:V22 O28:R31 T28:W31 O34 P34:R160 T34:T190 U34:U160 V34:V214 W34:W163 S50 S52 S56:S58 S62:S64 S68:S70 S74:S76 S80:S85 S89:S91 S95:S97 S101:S103 S107:S109 S113:S115 S119:S121 W167:W169 W173:W277 S176:S178 P182:S184 U182:U184 P188:S190 U188:U190 P194:S196 T194:T283 U194:U196 P200:S202 U200:U202 X202 P206:S208 U206:U208 P212:R223 S212:S256 U212:U214 U218:V220 V224:V283 P227:R229 U230:U232 P233:R235 U236:U277 P239:R241 P245:R247 P251:R253 S260:S262 S266:S268 S272:S274 S278:S280 W281:W283 T294 S296:T296 V296:W296 S298 V298 W298:W302 T299:T302 S300 V300 S302 V302 O305:R305 V309:V312 T310:U310 W310:W312 U312 T313:T314 S314 V314">
    <cfRule type="colorScale" priority="20">
      <colorScale>
        <cfvo type="min"/>
        <cfvo type="percentile" val="50"/>
        <cfvo type="max"/>
        <color rgb="FFF8696B"/>
        <color rgb="FFFFEB84"/>
        <color rgb="FF63BE7B"/>
      </colorScale>
    </cfRule>
  </conditionalFormatting>
  <conditionalFormatting sqref="V34:W34">
    <cfRule type="colorScale" priority="21">
      <colorScale>
        <cfvo type="min"/>
        <cfvo type="percentile" val="50"/>
        <cfvo type="max"/>
        <color rgb="FFF8696B"/>
        <color rgb="FFFFEB84"/>
        <color rgb="FF63BE7B"/>
      </colorScale>
    </cfRule>
  </conditionalFormatting>
  <conditionalFormatting sqref="V146:W148 V164:W166">
    <cfRule type="colorScale" priority="22">
      <colorScale>
        <cfvo type="min"/>
        <cfvo type="percentile" val="50"/>
        <cfvo type="max"/>
        <color rgb="FFF8696B"/>
        <color rgb="FFFFEB84"/>
        <color rgb="FF63BE7B"/>
      </colorScale>
    </cfRule>
  </conditionalFormatting>
  <conditionalFormatting sqref="V43:W43 W104:W106 W170:W172">
    <cfRule type="colorScale" priority="23">
      <colorScale>
        <cfvo type="min"/>
        <cfvo type="percentile" val="50"/>
        <cfvo type="max"/>
        <color rgb="FFF8696B"/>
        <color rgb="FFFFEB84"/>
        <color rgb="FF63BE7B"/>
      </colorScale>
    </cfRule>
  </conditionalFormatting>
  <conditionalFormatting sqref="W257:W262">
    <cfRule type="colorScale" priority="24">
      <colorScale>
        <cfvo type="min"/>
        <cfvo type="percentile" val="50"/>
        <cfvo type="max"/>
        <color rgb="FFF8696B"/>
        <color rgb="FFFFEB84"/>
        <color rgb="FF63BE7B"/>
      </colorScale>
    </cfRule>
  </conditionalFormatting>
  <conditionalFormatting sqref="X104:X106 W131:X133 X188:X190">
    <cfRule type="colorScale" priority="25">
      <colorScale>
        <cfvo type="min"/>
        <cfvo type="percentile" val="50"/>
        <cfvo type="max"/>
        <color rgb="FFF8696B"/>
        <color rgb="FFFFEB84"/>
        <color rgb="FF63BE7B"/>
      </colorScale>
    </cfRule>
  </conditionalFormatting>
  <conditionalFormatting sqref="Y164:Y166 AA308 AA315">
    <cfRule type="colorScale" priority="26">
      <colorScale>
        <cfvo type="min"/>
        <cfvo type="percentile" val="50"/>
        <cfvo type="max"/>
        <color rgb="FFF8696B"/>
        <color rgb="FFFFEB84"/>
        <color rgb="FF63BE7B"/>
      </colorScale>
    </cfRule>
  </conditionalFormatting>
  <conditionalFormatting sqref="AA284 AA286 AA288 AA290 AD292 AD294:AD298 AA295 AA297 AG298 AD300 AG300 AA301:AA303 AD302 AA310 AA314">
    <cfRule type="colorScale" priority="27">
      <colorScale>
        <cfvo type="min"/>
        <cfvo type="percentile" val="50"/>
        <cfvo type="max"/>
        <color rgb="FFF8696B"/>
        <color rgb="FFFFEB84"/>
        <color rgb="FF63BE7B"/>
      </colorScale>
    </cfRule>
  </conditionalFormatting>
  <conditionalFormatting sqref="Y3:Y4 Y20:Y22 P37:R37 X37 Y37:Y58 P41:R41 X41 P43:R43 X43 P45:R45 X45 P47:R47 X47 P49:R49 X49 X56:X58 X62:X64 Y62:Y283 X68:X70 X74:X133 U92:U94 U98:U100 U104:U106 U110:U112 U116:U118 U122:U124 U128:U130 X137:X139 P143:R232 X143:X145 X149:X151 X155:X157 X161:X163 X167:X169 X173:X175 X179:X181 X188:X190 X194:X196 X200:X202 V202 X206:X265 U224:U226 U230:U232 P236:R238 U236:U238 P242:R244 U242:U244 P248:R250 U248:U250 P254:R256 U254:U256 U260:U262 X269:X271 X275:X277 P278:R287 X281:X283 O283:O287 AC284:AC287 O289:R292 AC289:AC292 M292 Y293:Z296 AD293:AD296 M294 O297:R300 AC297:AC300 Y298:Z298 AF298 AF300 X303 AC304:AC308 Y305:Z305 O306:R306 U308 X308 AB309 Y311:Z312 AC313 Y314:Z314">
    <cfRule type="colorScale" priority="28">
      <colorScale>
        <cfvo type="min"/>
        <cfvo type="percentile" val="50"/>
        <cfvo type="max"/>
        <color rgb="FFF8696B"/>
        <color rgb="FFFFEB84"/>
        <color rgb="FF63BE7B"/>
      </colorScale>
    </cfRule>
  </conditionalFormatting>
  <conditionalFormatting sqref="Y188:Y190">
    <cfRule type="colorScale" priority="29">
      <colorScale>
        <cfvo type="min"/>
        <cfvo type="percentile" val="50"/>
        <cfvo type="max"/>
        <color rgb="FFF8696B"/>
        <color rgb="FFFFEB84"/>
        <color rgb="FF63BE7B"/>
      </colorScale>
    </cfRule>
  </conditionalFormatting>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63"/>
    <col customWidth="1" min="2" max="2" width="56.25"/>
    <col customWidth="1" min="3" max="3" width="16.63"/>
    <col customWidth="1" min="4" max="4" width="18.75"/>
    <col customWidth="1" min="5" max="5" width="15.13"/>
    <col customWidth="1" min="6" max="6" width="16.0"/>
    <col customWidth="1" min="7" max="7" width="8.75"/>
    <col customWidth="1" min="8" max="8" width="10.13"/>
    <col customWidth="1" min="9" max="10" width="11.5"/>
    <col customWidth="1" min="11" max="11" width="13.38"/>
    <col customWidth="1" min="12" max="12" width="12.13"/>
    <col customWidth="1" min="13" max="13" width="9.63"/>
    <col customWidth="1" min="14" max="14" width="23.5"/>
    <col customWidth="1" min="15" max="15" width="10.38"/>
    <col customWidth="1" min="16" max="16" width="20.25"/>
    <col customWidth="1" min="17" max="17" width="13.75"/>
    <col customWidth="1" min="18" max="18" width="12.0"/>
    <col customWidth="1" min="19" max="19" width="14.88"/>
    <col customWidth="1" min="20" max="20" width="12.38"/>
    <col customWidth="1" min="21" max="21" width="15.75"/>
    <col customWidth="1" min="22" max="26" width="10.63"/>
  </cols>
  <sheetData>
    <row r="1" ht="13.5" customHeight="1">
      <c r="A1" s="325"/>
      <c r="B1" s="325"/>
      <c r="C1" s="551" t="s">
        <v>3551</v>
      </c>
      <c r="D1" s="552"/>
      <c r="E1" s="553" t="s">
        <v>3552</v>
      </c>
      <c r="F1" s="552"/>
      <c r="G1" s="552"/>
      <c r="H1" s="552"/>
      <c r="I1" s="552"/>
      <c r="J1" s="554" t="s">
        <v>3553</v>
      </c>
      <c r="K1" s="552"/>
      <c r="L1" s="552"/>
      <c r="M1" s="552"/>
      <c r="N1" s="552"/>
      <c r="O1" s="552"/>
      <c r="P1" s="552"/>
      <c r="Q1" s="552"/>
      <c r="R1" s="555" t="s">
        <v>3554</v>
      </c>
      <c r="S1" s="552"/>
      <c r="T1" s="552"/>
      <c r="U1" s="552"/>
      <c r="V1" s="325"/>
      <c r="W1" s="325"/>
      <c r="X1" s="325"/>
      <c r="Y1" s="325"/>
      <c r="Z1" s="325"/>
    </row>
    <row r="2" ht="13.5" customHeight="1">
      <c r="A2" s="556" t="s">
        <v>3555</v>
      </c>
      <c r="B2" s="556" t="s">
        <v>3556</v>
      </c>
      <c r="C2" s="556" t="s">
        <v>3557</v>
      </c>
      <c r="D2" s="557" t="s">
        <v>3558</v>
      </c>
      <c r="E2" s="558" t="s">
        <v>3552</v>
      </c>
      <c r="F2" s="556" t="s">
        <v>3559</v>
      </c>
      <c r="G2" s="556" t="s">
        <v>3560</v>
      </c>
      <c r="H2" s="556" t="s">
        <v>3561</v>
      </c>
      <c r="I2" s="556" t="s">
        <v>3562</v>
      </c>
      <c r="J2" s="556" t="s">
        <v>3563</v>
      </c>
      <c r="K2" s="556" t="s">
        <v>3564</v>
      </c>
      <c r="L2" s="556" t="s">
        <v>3565</v>
      </c>
      <c r="M2" s="556" t="s">
        <v>3566</v>
      </c>
      <c r="N2" s="556" t="s">
        <v>3567</v>
      </c>
      <c r="O2" s="556" t="s">
        <v>3568</v>
      </c>
      <c r="P2" s="556" t="s">
        <v>3569</v>
      </c>
      <c r="Q2" s="556" t="s">
        <v>3570</v>
      </c>
      <c r="R2" s="558" t="s">
        <v>3571</v>
      </c>
      <c r="S2" s="558" t="s">
        <v>3572</v>
      </c>
      <c r="T2" s="558" t="s">
        <v>3573</v>
      </c>
      <c r="U2" s="558" t="s">
        <v>3574</v>
      </c>
      <c r="V2" s="325"/>
      <c r="W2" s="325"/>
      <c r="X2" s="325"/>
      <c r="Y2" s="325"/>
      <c r="Z2" s="325"/>
    </row>
    <row r="3" ht="13.5" hidden="1" customHeight="1">
      <c r="A3" s="301" t="s">
        <v>2483</v>
      </c>
      <c r="B3" s="301" t="s">
        <v>295</v>
      </c>
      <c r="C3" s="301" t="s">
        <v>3575</v>
      </c>
      <c r="D3" s="559">
        <v>317238.0</v>
      </c>
      <c r="E3" s="301" t="s">
        <v>3576</v>
      </c>
      <c r="F3" s="301" t="s">
        <v>3079</v>
      </c>
      <c r="G3" s="301" t="s">
        <v>3079</v>
      </c>
      <c r="H3" s="301" t="s">
        <v>3079</v>
      </c>
      <c r="I3" s="301" t="s">
        <v>3079</v>
      </c>
      <c r="J3" s="301" t="s">
        <v>3577</v>
      </c>
      <c r="K3" s="301" t="s">
        <v>3553</v>
      </c>
      <c r="L3" s="301" t="s">
        <v>3576</v>
      </c>
      <c r="M3" s="301" t="s">
        <v>3079</v>
      </c>
      <c r="N3" s="301" t="s">
        <v>54</v>
      </c>
      <c r="O3" s="560" t="s">
        <v>2484</v>
      </c>
      <c r="P3" s="301" t="s">
        <v>3578</v>
      </c>
      <c r="Q3" s="301" t="s">
        <v>3079</v>
      </c>
      <c r="R3" s="301" t="s">
        <v>3576</v>
      </c>
      <c r="S3" s="301" t="s">
        <v>3079</v>
      </c>
      <c r="T3" s="301" t="s">
        <v>3576</v>
      </c>
      <c r="U3" s="301" t="s">
        <v>3079</v>
      </c>
      <c r="V3" s="301"/>
      <c r="W3" s="301"/>
      <c r="X3" s="301"/>
      <c r="Y3" s="301"/>
      <c r="Z3" s="301"/>
    </row>
    <row r="4" ht="13.5" customHeight="1">
      <c r="A4" s="325" t="s">
        <v>2486</v>
      </c>
      <c r="B4" s="325" t="s">
        <v>1082</v>
      </c>
      <c r="C4" s="325" t="s">
        <v>3575</v>
      </c>
      <c r="D4" s="561">
        <v>0.0</v>
      </c>
      <c r="E4" s="325" t="s">
        <v>3579</v>
      </c>
      <c r="F4" s="562">
        <v>45156.0</v>
      </c>
      <c r="G4" s="325" t="s">
        <v>3576</v>
      </c>
      <c r="H4" s="325" t="s">
        <v>3576</v>
      </c>
      <c r="I4" s="325" t="s">
        <v>3576</v>
      </c>
      <c r="J4" s="325" t="s">
        <v>3580</v>
      </c>
      <c r="K4" s="325" t="s">
        <v>3553</v>
      </c>
      <c r="L4" s="325" t="s">
        <v>3576</v>
      </c>
      <c r="M4" s="325" t="s">
        <v>3079</v>
      </c>
      <c r="N4" s="325" t="s">
        <v>54</v>
      </c>
      <c r="O4" s="325" t="s">
        <v>3025</v>
      </c>
      <c r="P4" s="325" t="s">
        <v>3581</v>
      </c>
      <c r="Q4" s="325" t="s">
        <v>3079</v>
      </c>
      <c r="R4" s="325" t="s">
        <v>3576</v>
      </c>
      <c r="S4" s="325" t="s">
        <v>3079</v>
      </c>
      <c r="T4" s="325" t="s">
        <v>3576</v>
      </c>
      <c r="U4" s="325" t="s">
        <v>3079</v>
      </c>
      <c r="V4" s="325"/>
      <c r="W4" s="325"/>
      <c r="X4" s="325"/>
      <c r="Y4" s="325"/>
      <c r="Z4" s="325"/>
    </row>
    <row r="5" ht="13.5" hidden="1" customHeight="1">
      <c r="A5" s="301" t="s">
        <v>2492</v>
      </c>
      <c r="B5" s="301" t="s">
        <v>2493</v>
      </c>
      <c r="C5" s="301" t="s">
        <v>3575</v>
      </c>
      <c r="D5" s="559">
        <v>197096.0</v>
      </c>
      <c r="E5" s="301" t="s">
        <v>3576</v>
      </c>
      <c r="F5" s="301" t="s">
        <v>3079</v>
      </c>
      <c r="G5" s="301" t="s">
        <v>3079</v>
      </c>
      <c r="H5" s="301" t="s">
        <v>3079</v>
      </c>
      <c r="I5" s="301" t="s">
        <v>3079</v>
      </c>
      <c r="J5" s="301" t="s">
        <v>3582</v>
      </c>
      <c r="K5" s="301" t="s">
        <v>3583</v>
      </c>
      <c r="L5" s="301" t="s">
        <v>3576</v>
      </c>
      <c r="M5" s="301" t="s">
        <v>3079</v>
      </c>
      <c r="N5" s="301" t="s">
        <v>3584</v>
      </c>
      <c r="O5" s="301" t="s">
        <v>3079</v>
      </c>
      <c r="P5" s="301" t="s">
        <v>3079</v>
      </c>
      <c r="Q5" s="301" t="s">
        <v>3079</v>
      </c>
      <c r="R5" s="301" t="s">
        <v>3576</v>
      </c>
      <c r="S5" s="301" t="s">
        <v>3079</v>
      </c>
      <c r="T5" s="301" t="s">
        <v>3576</v>
      </c>
      <c r="U5" s="301" t="s">
        <v>3079</v>
      </c>
      <c r="V5" s="301"/>
      <c r="W5" s="301"/>
      <c r="X5" s="301"/>
      <c r="Y5" s="301"/>
      <c r="Z5" s="301"/>
    </row>
    <row r="6" ht="13.5" hidden="1" customHeight="1">
      <c r="A6" s="301" t="s">
        <v>2496</v>
      </c>
      <c r="B6" s="301" t="s">
        <v>959</v>
      </c>
      <c r="C6" s="301" t="s">
        <v>3575</v>
      </c>
      <c r="D6" s="559">
        <v>0.0</v>
      </c>
      <c r="E6" s="301" t="s">
        <v>3576</v>
      </c>
      <c r="F6" s="301" t="s">
        <v>3079</v>
      </c>
      <c r="G6" s="301" t="s">
        <v>3079</v>
      </c>
      <c r="H6" s="301" t="s">
        <v>3079</v>
      </c>
      <c r="I6" s="301" t="s">
        <v>3079</v>
      </c>
      <c r="J6" s="301" t="s">
        <v>3580</v>
      </c>
      <c r="K6" s="301" t="s">
        <v>3553</v>
      </c>
      <c r="L6" s="301" t="s">
        <v>3576</v>
      </c>
      <c r="M6" s="301" t="s">
        <v>3079</v>
      </c>
      <c r="N6" s="301" t="s">
        <v>54</v>
      </c>
      <c r="O6" s="560" t="s">
        <v>2484</v>
      </c>
      <c r="P6" s="301" t="s">
        <v>3578</v>
      </c>
      <c r="Q6" s="301" t="s">
        <v>3079</v>
      </c>
      <c r="R6" s="301" t="s">
        <v>3576</v>
      </c>
      <c r="S6" s="301" t="s">
        <v>3079</v>
      </c>
      <c r="T6" s="301" t="s">
        <v>3576</v>
      </c>
      <c r="U6" s="301" t="s">
        <v>3079</v>
      </c>
      <c r="V6" s="301"/>
      <c r="W6" s="301"/>
      <c r="X6" s="301"/>
      <c r="Y6" s="301"/>
      <c r="Z6" s="301"/>
    </row>
    <row r="7" ht="13.5" hidden="1" customHeight="1">
      <c r="A7" s="301" t="s">
        <v>2501</v>
      </c>
      <c r="B7" s="301" t="s">
        <v>2502</v>
      </c>
      <c r="C7" s="301" t="s">
        <v>3575</v>
      </c>
      <c r="D7" s="559">
        <v>0.0</v>
      </c>
      <c r="E7" s="301" t="s">
        <v>3576</v>
      </c>
      <c r="F7" s="301" t="s">
        <v>3079</v>
      </c>
      <c r="G7" s="301" t="s">
        <v>3079</v>
      </c>
      <c r="H7" s="301" t="s">
        <v>3079</v>
      </c>
      <c r="I7" s="301" t="s">
        <v>3079</v>
      </c>
      <c r="J7" s="301" t="s">
        <v>3577</v>
      </c>
      <c r="K7" s="301" t="s">
        <v>3553</v>
      </c>
      <c r="L7" s="301" t="s">
        <v>3576</v>
      </c>
      <c r="M7" s="301" t="s">
        <v>3079</v>
      </c>
      <c r="N7" s="301" t="s">
        <v>54</v>
      </c>
      <c r="O7" s="301" t="s">
        <v>2770</v>
      </c>
      <c r="P7" s="301" t="s">
        <v>3581</v>
      </c>
      <c r="Q7" s="301" t="s">
        <v>3079</v>
      </c>
      <c r="R7" s="301" t="s">
        <v>3576</v>
      </c>
      <c r="S7" s="301" t="s">
        <v>3079</v>
      </c>
      <c r="T7" s="301" t="s">
        <v>3576</v>
      </c>
      <c r="U7" s="301" t="s">
        <v>3079</v>
      </c>
      <c r="V7" s="301"/>
      <c r="W7" s="301"/>
      <c r="X7" s="301"/>
      <c r="Y7" s="301"/>
      <c r="Z7" s="301"/>
    </row>
    <row r="8" ht="13.5" customHeight="1">
      <c r="A8" s="325" t="s">
        <v>2507</v>
      </c>
      <c r="B8" s="325" t="s">
        <v>2508</v>
      </c>
      <c r="C8" s="325" t="s">
        <v>3575</v>
      </c>
      <c r="D8" s="561">
        <v>0.0</v>
      </c>
      <c r="E8" s="325" t="s">
        <v>3579</v>
      </c>
      <c r="F8" s="562">
        <v>45274.0</v>
      </c>
      <c r="G8" s="325" t="s">
        <v>3576</v>
      </c>
      <c r="H8" s="325" t="s">
        <v>3576</v>
      </c>
      <c r="I8" s="325" t="s">
        <v>3576</v>
      </c>
      <c r="J8" s="325" t="s">
        <v>3577</v>
      </c>
      <c r="K8" s="325" t="s">
        <v>3583</v>
      </c>
      <c r="L8" s="325" t="s">
        <v>3576</v>
      </c>
      <c r="M8" s="325" t="s">
        <v>3079</v>
      </c>
      <c r="N8" s="325" t="s">
        <v>3584</v>
      </c>
      <c r="O8" s="325" t="s">
        <v>3079</v>
      </c>
      <c r="P8" s="325" t="s">
        <v>3079</v>
      </c>
      <c r="Q8" s="325" t="s">
        <v>3079</v>
      </c>
      <c r="R8" s="325" t="s">
        <v>3576</v>
      </c>
      <c r="S8" s="325" t="s">
        <v>3079</v>
      </c>
      <c r="T8" s="325" t="s">
        <v>3576</v>
      </c>
      <c r="U8" s="325" t="s">
        <v>3079</v>
      </c>
      <c r="V8" s="325"/>
      <c r="W8" s="325"/>
      <c r="X8" s="325"/>
      <c r="Y8" s="325"/>
      <c r="Z8" s="325"/>
    </row>
    <row r="9" ht="13.5" hidden="1" customHeight="1">
      <c r="A9" s="301" t="s">
        <v>3585</v>
      </c>
      <c r="B9" s="301" t="s">
        <v>3084</v>
      </c>
      <c r="C9" s="301" t="s">
        <v>3575</v>
      </c>
      <c r="D9" s="559">
        <v>0.0</v>
      </c>
      <c r="E9" s="301" t="s">
        <v>3576</v>
      </c>
      <c r="F9" s="301" t="s">
        <v>3079</v>
      </c>
      <c r="G9" s="301" t="s">
        <v>3079</v>
      </c>
      <c r="H9" s="301" t="s">
        <v>3079</v>
      </c>
      <c r="I9" s="301" t="s">
        <v>3079</v>
      </c>
      <c r="J9" s="301" t="s">
        <v>3577</v>
      </c>
      <c r="K9" s="301" t="s">
        <v>3583</v>
      </c>
      <c r="L9" s="301" t="s">
        <v>3576</v>
      </c>
      <c r="M9" s="301" t="s">
        <v>3079</v>
      </c>
      <c r="N9" s="301" t="s">
        <v>3584</v>
      </c>
      <c r="O9" s="301" t="s">
        <v>3079</v>
      </c>
      <c r="P9" s="301" t="s">
        <v>3079</v>
      </c>
      <c r="Q9" s="301" t="s">
        <v>3079</v>
      </c>
      <c r="R9" s="301" t="s">
        <v>3576</v>
      </c>
      <c r="S9" s="301" t="s">
        <v>3079</v>
      </c>
      <c r="T9" s="301" t="s">
        <v>3576</v>
      </c>
      <c r="U9" s="301" t="s">
        <v>3079</v>
      </c>
      <c r="V9" s="301"/>
      <c r="W9" s="301"/>
      <c r="X9" s="301"/>
      <c r="Y9" s="301"/>
      <c r="Z9" s="301"/>
    </row>
    <row r="10" ht="13.5" hidden="1" customHeight="1">
      <c r="A10" s="301" t="s">
        <v>2517</v>
      </c>
      <c r="B10" s="301" t="s">
        <v>341</v>
      </c>
      <c r="C10" s="301" t="s">
        <v>3575</v>
      </c>
      <c r="D10" s="559">
        <v>0.0</v>
      </c>
      <c r="E10" s="301" t="s">
        <v>3576</v>
      </c>
      <c r="F10" s="301" t="s">
        <v>3079</v>
      </c>
      <c r="G10" s="301" t="s">
        <v>3079</v>
      </c>
      <c r="H10" s="301" t="s">
        <v>3079</v>
      </c>
      <c r="I10" s="301" t="s">
        <v>3079</v>
      </c>
      <c r="J10" s="301" t="s">
        <v>3577</v>
      </c>
      <c r="K10" s="301" t="s">
        <v>3553</v>
      </c>
      <c r="L10" s="301" t="s">
        <v>3576</v>
      </c>
      <c r="M10" s="301" t="s">
        <v>3079</v>
      </c>
      <c r="N10" s="301" t="s">
        <v>54</v>
      </c>
      <c r="O10" s="560" t="s">
        <v>2484</v>
      </c>
      <c r="P10" s="301" t="s">
        <v>3578</v>
      </c>
      <c r="Q10" s="301" t="s">
        <v>3079</v>
      </c>
      <c r="R10" s="301" t="s">
        <v>3576</v>
      </c>
      <c r="S10" s="301" t="s">
        <v>3079</v>
      </c>
      <c r="T10" s="301" t="s">
        <v>3576</v>
      </c>
      <c r="U10" s="301" t="s">
        <v>3079</v>
      </c>
      <c r="V10" s="301"/>
      <c r="W10" s="301"/>
      <c r="X10" s="301"/>
      <c r="Y10" s="301"/>
      <c r="Z10" s="301"/>
    </row>
    <row r="11" ht="13.5" customHeight="1">
      <c r="A11" s="325" t="s">
        <v>2524</v>
      </c>
      <c r="B11" s="325" t="s">
        <v>1821</v>
      </c>
      <c r="C11" s="325" t="s">
        <v>3575</v>
      </c>
      <c r="D11" s="561">
        <v>0.0</v>
      </c>
      <c r="E11" s="325" t="s">
        <v>3579</v>
      </c>
      <c r="F11" s="562">
        <v>45286.0</v>
      </c>
      <c r="G11" s="325" t="s">
        <v>3576</v>
      </c>
      <c r="H11" s="325" t="s">
        <v>3576</v>
      </c>
      <c r="I11" s="325" t="s">
        <v>3576</v>
      </c>
      <c r="J11" s="325" t="s">
        <v>3577</v>
      </c>
      <c r="K11" s="325" t="s">
        <v>3583</v>
      </c>
      <c r="L11" s="325" t="s">
        <v>3576</v>
      </c>
      <c r="M11" s="325" t="s">
        <v>3079</v>
      </c>
      <c r="N11" s="325" t="s">
        <v>3584</v>
      </c>
      <c r="O11" s="325" t="s">
        <v>3079</v>
      </c>
      <c r="P11" s="325" t="s">
        <v>3079</v>
      </c>
      <c r="Q11" s="325" t="s">
        <v>3079</v>
      </c>
      <c r="R11" s="325" t="s">
        <v>3576</v>
      </c>
      <c r="S11" s="325" t="s">
        <v>3079</v>
      </c>
      <c r="T11" s="325" t="s">
        <v>3576</v>
      </c>
      <c r="U11" s="325" t="s">
        <v>3079</v>
      </c>
      <c r="V11" s="325"/>
      <c r="W11" s="325"/>
      <c r="X11" s="325"/>
      <c r="Y11" s="325"/>
      <c r="Z11" s="325"/>
    </row>
    <row r="12" ht="13.5" hidden="1" customHeight="1">
      <c r="A12" s="301" t="s">
        <v>2533</v>
      </c>
      <c r="B12" s="301" t="s">
        <v>1449</v>
      </c>
      <c r="C12" s="301" t="s">
        <v>3575</v>
      </c>
      <c r="D12" s="559">
        <v>0.0</v>
      </c>
      <c r="E12" s="301" t="s">
        <v>3576</v>
      </c>
      <c r="F12" s="301" t="s">
        <v>3079</v>
      </c>
      <c r="G12" s="301" t="s">
        <v>3079</v>
      </c>
      <c r="H12" s="301" t="s">
        <v>3079</v>
      </c>
      <c r="I12" s="301" t="s">
        <v>3079</v>
      </c>
      <c r="J12" s="301" t="s">
        <v>3577</v>
      </c>
      <c r="K12" s="301" t="s">
        <v>3553</v>
      </c>
      <c r="L12" s="301" t="s">
        <v>3576</v>
      </c>
      <c r="M12" s="301" t="s">
        <v>3079</v>
      </c>
      <c r="N12" s="301" t="s">
        <v>54</v>
      </c>
      <c r="O12" s="301" t="s">
        <v>3586</v>
      </c>
      <c r="P12" s="301" t="s">
        <v>3581</v>
      </c>
      <c r="Q12" s="301" t="s">
        <v>3079</v>
      </c>
      <c r="R12" s="301" t="s">
        <v>3576</v>
      </c>
      <c r="S12" s="301" t="s">
        <v>3079</v>
      </c>
      <c r="T12" s="301" t="s">
        <v>3576</v>
      </c>
      <c r="U12" s="301" t="s">
        <v>3079</v>
      </c>
      <c r="V12" s="301"/>
      <c r="W12" s="301"/>
      <c r="X12" s="301"/>
      <c r="Y12" s="301"/>
      <c r="Z12" s="301"/>
    </row>
    <row r="13" ht="13.5" customHeight="1">
      <c r="A13" s="325" t="s">
        <v>3095</v>
      </c>
      <c r="B13" s="325" t="s">
        <v>3587</v>
      </c>
      <c r="C13" s="325" t="s">
        <v>3575</v>
      </c>
      <c r="D13" s="561">
        <v>0.0</v>
      </c>
      <c r="E13" s="325" t="s">
        <v>3579</v>
      </c>
      <c r="F13" s="562">
        <v>45212.0</v>
      </c>
      <c r="G13" s="325" t="s">
        <v>3576</v>
      </c>
      <c r="H13" s="325" t="s">
        <v>3576</v>
      </c>
      <c r="I13" s="325" t="s">
        <v>3576</v>
      </c>
      <c r="J13" s="325" t="s">
        <v>3577</v>
      </c>
      <c r="K13" s="325" t="s">
        <v>3553</v>
      </c>
      <c r="L13" s="325" t="s">
        <v>3576</v>
      </c>
      <c r="M13" s="325" t="s">
        <v>3079</v>
      </c>
      <c r="N13" s="325" t="s">
        <v>54</v>
      </c>
      <c r="O13" s="325" t="s">
        <v>3100</v>
      </c>
      <c r="P13" s="325" t="s">
        <v>3581</v>
      </c>
      <c r="Q13" s="325" t="s">
        <v>3079</v>
      </c>
      <c r="R13" s="325" t="s">
        <v>3576</v>
      </c>
      <c r="S13" s="325" t="s">
        <v>3079</v>
      </c>
      <c r="T13" s="325" t="s">
        <v>3576</v>
      </c>
      <c r="U13" s="325" t="s">
        <v>3079</v>
      </c>
      <c r="V13" s="325"/>
      <c r="W13" s="325"/>
      <c r="X13" s="325"/>
      <c r="Y13" s="325"/>
      <c r="Z13" s="325"/>
    </row>
    <row r="14" ht="13.5" customHeight="1">
      <c r="A14" s="325" t="s">
        <v>3098</v>
      </c>
      <c r="B14" s="325" t="s">
        <v>2614</v>
      </c>
      <c r="C14" s="325" t="s">
        <v>3575</v>
      </c>
      <c r="D14" s="561">
        <v>0.0</v>
      </c>
      <c r="E14" s="325" t="s">
        <v>3579</v>
      </c>
      <c r="F14" s="562">
        <v>45204.0</v>
      </c>
      <c r="G14" s="325" t="s">
        <v>3576</v>
      </c>
      <c r="H14" s="325" t="s">
        <v>3576</v>
      </c>
      <c r="I14" s="325" t="s">
        <v>3576</v>
      </c>
      <c r="J14" s="325" t="s">
        <v>3577</v>
      </c>
      <c r="K14" s="325" t="s">
        <v>3553</v>
      </c>
      <c r="L14" s="325" t="s">
        <v>3576</v>
      </c>
      <c r="M14" s="325" t="s">
        <v>3079</v>
      </c>
      <c r="N14" s="325" t="s">
        <v>54</v>
      </c>
      <c r="O14" s="325" t="s">
        <v>3100</v>
      </c>
      <c r="P14" s="325" t="s">
        <v>3581</v>
      </c>
      <c r="Q14" s="325" t="s">
        <v>3079</v>
      </c>
      <c r="R14" s="325" t="s">
        <v>3576</v>
      </c>
      <c r="S14" s="325" t="s">
        <v>3079</v>
      </c>
      <c r="T14" s="325" t="s">
        <v>3576</v>
      </c>
      <c r="U14" s="325" t="s">
        <v>3079</v>
      </c>
      <c r="V14" s="325"/>
      <c r="W14" s="325"/>
      <c r="X14" s="325"/>
      <c r="Y14" s="325"/>
      <c r="Z14" s="325"/>
    </row>
    <row r="15" ht="13.5" customHeight="1">
      <c r="A15" s="325" t="s">
        <v>3100</v>
      </c>
      <c r="B15" s="325" t="s">
        <v>3101</v>
      </c>
      <c r="C15" s="325" t="s">
        <v>3575</v>
      </c>
      <c r="D15" s="561">
        <v>0.0</v>
      </c>
      <c r="E15" s="325" t="s">
        <v>3579</v>
      </c>
      <c r="F15" s="562">
        <v>45210.0</v>
      </c>
      <c r="G15" s="325" t="s">
        <v>3576</v>
      </c>
      <c r="H15" s="325" t="s">
        <v>3576</v>
      </c>
      <c r="I15" s="325" t="s">
        <v>3576</v>
      </c>
      <c r="J15" s="325" t="s">
        <v>3577</v>
      </c>
      <c r="K15" s="325" t="s">
        <v>3583</v>
      </c>
      <c r="L15" s="325" t="s">
        <v>3576</v>
      </c>
      <c r="M15" s="325" t="s">
        <v>3079</v>
      </c>
      <c r="N15" s="325" t="s">
        <v>3584</v>
      </c>
      <c r="O15" s="325" t="s">
        <v>3079</v>
      </c>
      <c r="P15" s="325" t="s">
        <v>3079</v>
      </c>
      <c r="Q15" s="325" t="s">
        <v>3079</v>
      </c>
      <c r="R15" s="325" t="s">
        <v>3576</v>
      </c>
      <c r="S15" s="325" t="s">
        <v>3079</v>
      </c>
      <c r="T15" s="325" t="s">
        <v>3576</v>
      </c>
      <c r="U15" s="325" t="s">
        <v>3079</v>
      </c>
      <c r="V15" s="325"/>
      <c r="W15" s="325"/>
      <c r="X15" s="325"/>
      <c r="Y15" s="325"/>
      <c r="Z15" s="325"/>
    </row>
    <row r="16" ht="13.5" customHeight="1">
      <c r="A16" s="325" t="s">
        <v>2548</v>
      </c>
      <c r="B16" s="325" t="s">
        <v>2389</v>
      </c>
      <c r="C16" s="325" t="s">
        <v>3575</v>
      </c>
      <c r="D16" s="561">
        <v>1008000.0</v>
      </c>
      <c r="E16" s="325" t="s">
        <v>3579</v>
      </c>
      <c r="F16" s="562">
        <v>45608.0</v>
      </c>
      <c r="G16" s="325" t="s">
        <v>3576</v>
      </c>
      <c r="H16" s="325" t="s">
        <v>3576</v>
      </c>
      <c r="I16" s="325" t="s">
        <v>3576</v>
      </c>
      <c r="J16" s="325" t="s">
        <v>3577</v>
      </c>
      <c r="K16" s="325" t="s">
        <v>3553</v>
      </c>
      <c r="L16" s="325" t="s">
        <v>3576</v>
      </c>
      <c r="M16" s="325" t="s">
        <v>3079</v>
      </c>
      <c r="N16" s="325" t="s">
        <v>54</v>
      </c>
      <c r="O16" s="563" t="s">
        <v>2484</v>
      </c>
      <c r="P16" s="325" t="s">
        <v>3578</v>
      </c>
      <c r="Q16" s="325" t="s">
        <v>3079</v>
      </c>
      <c r="R16" s="325" t="s">
        <v>3576</v>
      </c>
      <c r="S16" s="325" t="s">
        <v>3079</v>
      </c>
      <c r="T16" s="325" t="s">
        <v>3576</v>
      </c>
      <c r="U16" s="325" t="s">
        <v>3079</v>
      </c>
      <c r="V16" s="325"/>
      <c r="W16" s="325"/>
      <c r="X16" s="325"/>
      <c r="Y16" s="325"/>
      <c r="Z16" s="325"/>
    </row>
    <row r="17" ht="13.5" customHeight="1">
      <c r="A17" s="325" t="s">
        <v>2553</v>
      </c>
      <c r="B17" s="325" t="s">
        <v>2159</v>
      </c>
      <c r="C17" s="325" t="s">
        <v>3575</v>
      </c>
      <c r="D17" s="561">
        <v>0.0</v>
      </c>
      <c r="E17" s="325" t="s">
        <v>3579</v>
      </c>
      <c r="F17" s="562">
        <v>45238.0</v>
      </c>
      <c r="G17" s="325" t="s">
        <v>3576</v>
      </c>
      <c r="H17" s="325" t="s">
        <v>3576</v>
      </c>
      <c r="I17" s="325" t="s">
        <v>3576</v>
      </c>
      <c r="J17" s="325" t="s">
        <v>3577</v>
      </c>
      <c r="K17" s="325" t="s">
        <v>3583</v>
      </c>
      <c r="L17" s="325" t="s">
        <v>3576</v>
      </c>
      <c r="M17" s="325" t="s">
        <v>3079</v>
      </c>
      <c r="N17" s="325" t="s">
        <v>3584</v>
      </c>
      <c r="O17" s="325" t="s">
        <v>3079</v>
      </c>
      <c r="P17" s="325" t="s">
        <v>3079</v>
      </c>
      <c r="Q17" s="325" t="s">
        <v>3079</v>
      </c>
      <c r="R17" s="325" t="s">
        <v>3579</v>
      </c>
      <c r="S17" s="562">
        <v>45238.0</v>
      </c>
      <c r="T17" s="325" t="s">
        <v>3576</v>
      </c>
      <c r="U17" s="561">
        <v>8.93514055E8</v>
      </c>
      <c r="V17" s="325"/>
      <c r="W17" s="325"/>
      <c r="X17" s="325"/>
      <c r="Y17" s="325"/>
      <c r="Z17" s="325"/>
    </row>
    <row r="18" ht="13.5" customHeight="1">
      <c r="A18" s="325" t="s">
        <v>2560</v>
      </c>
      <c r="B18" s="325" t="s">
        <v>1532</v>
      </c>
      <c r="C18" s="325" t="s">
        <v>3575</v>
      </c>
      <c r="D18" s="561">
        <v>0.0</v>
      </c>
      <c r="E18" s="325" t="s">
        <v>3579</v>
      </c>
      <c r="F18" s="562">
        <v>45229.0</v>
      </c>
      <c r="G18" s="325" t="s">
        <v>3576</v>
      </c>
      <c r="H18" s="325" t="s">
        <v>3576</v>
      </c>
      <c r="I18" s="325" t="s">
        <v>3576</v>
      </c>
      <c r="J18" s="325" t="s">
        <v>3577</v>
      </c>
      <c r="K18" s="325" t="s">
        <v>3583</v>
      </c>
      <c r="L18" s="325" t="s">
        <v>3576</v>
      </c>
      <c r="M18" s="325" t="s">
        <v>3079</v>
      </c>
      <c r="N18" s="325" t="s">
        <v>3584</v>
      </c>
      <c r="O18" s="325" t="s">
        <v>3079</v>
      </c>
      <c r="P18" s="325" t="s">
        <v>3079</v>
      </c>
      <c r="Q18" s="325" t="s">
        <v>3079</v>
      </c>
      <c r="R18" s="325" t="s">
        <v>3579</v>
      </c>
      <c r="S18" s="562">
        <v>45238.0</v>
      </c>
      <c r="T18" s="325" t="s">
        <v>3576</v>
      </c>
      <c r="U18" s="561">
        <v>2.3973303E7</v>
      </c>
      <c r="V18" s="325"/>
      <c r="W18" s="325"/>
      <c r="X18" s="325"/>
      <c r="Y18" s="325"/>
      <c r="Z18" s="325"/>
    </row>
    <row r="19" ht="13.5" hidden="1" customHeight="1">
      <c r="A19" s="301" t="s">
        <v>2570</v>
      </c>
      <c r="B19" s="301" t="s">
        <v>365</v>
      </c>
      <c r="C19" s="301" t="s">
        <v>3575</v>
      </c>
      <c r="D19" s="559">
        <v>958392.0</v>
      </c>
      <c r="E19" s="301" t="s">
        <v>3576</v>
      </c>
      <c r="F19" s="301" t="s">
        <v>3079</v>
      </c>
      <c r="G19" s="301" t="s">
        <v>3079</v>
      </c>
      <c r="H19" s="301" t="s">
        <v>3079</v>
      </c>
      <c r="I19" s="301" t="s">
        <v>3079</v>
      </c>
      <c r="J19" s="301" t="s">
        <v>3577</v>
      </c>
      <c r="K19" s="301" t="s">
        <v>3553</v>
      </c>
      <c r="L19" s="301" t="s">
        <v>3576</v>
      </c>
      <c r="M19" s="301" t="s">
        <v>3079</v>
      </c>
      <c r="N19" s="301" t="s">
        <v>54</v>
      </c>
      <c r="O19" s="560" t="s">
        <v>2484</v>
      </c>
      <c r="P19" s="301" t="s">
        <v>3578</v>
      </c>
      <c r="Q19" s="301" t="s">
        <v>3079</v>
      </c>
      <c r="R19" s="301" t="s">
        <v>3576</v>
      </c>
      <c r="S19" s="301" t="s">
        <v>3079</v>
      </c>
      <c r="T19" s="301" t="s">
        <v>3576</v>
      </c>
      <c r="U19" s="301" t="s">
        <v>3079</v>
      </c>
      <c r="V19" s="301"/>
      <c r="W19" s="301"/>
      <c r="X19" s="301"/>
      <c r="Y19" s="301"/>
      <c r="Z19" s="301"/>
    </row>
    <row r="20" ht="13.5" customHeight="1">
      <c r="A20" s="325" t="s">
        <v>3105</v>
      </c>
      <c r="B20" s="325" t="s">
        <v>3588</v>
      </c>
      <c r="C20" s="325" t="s">
        <v>3575</v>
      </c>
      <c r="D20" s="561">
        <v>33672.0</v>
      </c>
      <c r="E20" s="325" t="s">
        <v>3579</v>
      </c>
      <c r="F20" s="562">
        <v>45229.0</v>
      </c>
      <c r="G20" s="325" t="s">
        <v>3576</v>
      </c>
      <c r="H20" s="325" t="s">
        <v>3576</v>
      </c>
      <c r="I20" s="325" t="s">
        <v>3576</v>
      </c>
      <c r="J20" s="325" t="s">
        <v>3589</v>
      </c>
      <c r="K20" s="325" t="s">
        <v>3553</v>
      </c>
      <c r="L20" s="325" t="s">
        <v>3576</v>
      </c>
      <c r="M20" s="325" t="s">
        <v>3079</v>
      </c>
      <c r="N20" s="325" t="s">
        <v>54</v>
      </c>
      <c r="O20" s="325" t="s">
        <v>3590</v>
      </c>
      <c r="P20" s="325" t="s">
        <v>3591</v>
      </c>
      <c r="Q20" s="325" t="s">
        <v>3079</v>
      </c>
      <c r="R20" s="325" t="s">
        <v>3576</v>
      </c>
      <c r="S20" s="562">
        <v>45230.0</v>
      </c>
      <c r="T20" s="325" t="s">
        <v>3576</v>
      </c>
      <c r="U20" s="561">
        <v>3.72933112E8</v>
      </c>
      <c r="V20" s="325"/>
      <c r="W20" s="325"/>
      <c r="X20" s="325"/>
      <c r="Y20" s="325"/>
      <c r="Z20" s="325"/>
    </row>
    <row r="21" ht="13.5" customHeight="1">
      <c r="A21" s="325" t="s">
        <v>2573</v>
      </c>
      <c r="B21" s="325" t="s">
        <v>2393</v>
      </c>
      <c r="C21" s="325" t="s">
        <v>3575</v>
      </c>
      <c r="D21" s="561">
        <v>0.0</v>
      </c>
      <c r="E21" s="325" t="s">
        <v>3579</v>
      </c>
      <c r="F21" s="562">
        <v>45229.0</v>
      </c>
      <c r="G21" s="325" t="s">
        <v>3576</v>
      </c>
      <c r="H21" s="325" t="s">
        <v>3576</v>
      </c>
      <c r="I21" s="325" t="s">
        <v>3576</v>
      </c>
      <c r="J21" s="325" t="s">
        <v>3589</v>
      </c>
      <c r="K21" s="325" t="s">
        <v>3553</v>
      </c>
      <c r="L21" s="325" t="s">
        <v>3576</v>
      </c>
      <c r="M21" s="325" t="s">
        <v>3079</v>
      </c>
      <c r="N21" s="325" t="s">
        <v>54</v>
      </c>
      <c r="O21" s="325" t="s">
        <v>3590</v>
      </c>
      <c r="P21" s="325" t="s">
        <v>3591</v>
      </c>
      <c r="Q21" s="325" t="s">
        <v>3079</v>
      </c>
      <c r="R21" s="325" t="s">
        <v>3576</v>
      </c>
      <c r="S21" s="325" t="s">
        <v>3079</v>
      </c>
      <c r="T21" s="325" t="s">
        <v>3576</v>
      </c>
      <c r="U21" s="325" t="s">
        <v>3079</v>
      </c>
      <c r="V21" s="325"/>
      <c r="W21" s="325"/>
      <c r="X21" s="325"/>
      <c r="Y21" s="325"/>
      <c r="Z21" s="325"/>
    </row>
    <row r="22" ht="13.5" hidden="1" customHeight="1">
      <c r="A22" s="301" t="s">
        <v>2586</v>
      </c>
      <c r="B22" s="301" t="s">
        <v>2587</v>
      </c>
      <c r="C22" s="301" t="s">
        <v>3575</v>
      </c>
      <c r="D22" s="559">
        <v>0.0</v>
      </c>
      <c r="E22" s="301" t="s">
        <v>3576</v>
      </c>
      <c r="F22" s="301" t="s">
        <v>3079</v>
      </c>
      <c r="G22" s="301" t="s">
        <v>3079</v>
      </c>
      <c r="H22" s="301" t="s">
        <v>3079</v>
      </c>
      <c r="I22" s="301" t="s">
        <v>3079</v>
      </c>
      <c r="J22" s="301" t="s">
        <v>3580</v>
      </c>
      <c r="K22" s="301" t="s">
        <v>3553</v>
      </c>
      <c r="L22" s="301" t="s">
        <v>3576</v>
      </c>
      <c r="M22" s="301" t="s">
        <v>3079</v>
      </c>
      <c r="N22" s="301" t="s">
        <v>54</v>
      </c>
      <c r="O22" s="301" t="s">
        <v>3592</v>
      </c>
      <c r="P22" s="301" t="s">
        <v>3593</v>
      </c>
      <c r="Q22" s="301" t="s">
        <v>3079</v>
      </c>
      <c r="R22" s="301" t="s">
        <v>3576</v>
      </c>
      <c r="S22" s="301" t="s">
        <v>3079</v>
      </c>
      <c r="T22" s="301" t="s">
        <v>3576</v>
      </c>
      <c r="U22" s="301" t="s">
        <v>3079</v>
      </c>
      <c r="V22" s="301"/>
      <c r="W22" s="301"/>
      <c r="X22" s="301"/>
      <c r="Y22" s="301"/>
      <c r="Z22" s="301"/>
    </row>
    <row r="23" ht="13.5" hidden="1" customHeight="1">
      <c r="A23" s="301" t="s">
        <v>2593</v>
      </c>
      <c r="B23" s="301" t="s">
        <v>2594</v>
      </c>
      <c r="C23" s="301" t="s">
        <v>3575</v>
      </c>
      <c r="D23" s="559">
        <v>0.0</v>
      </c>
      <c r="E23" s="301" t="s">
        <v>3576</v>
      </c>
      <c r="F23" s="301" t="s">
        <v>3079</v>
      </c>
      <c r="G23" s="301" t="s">
        <v>3079</v>
      </c>
      <c r="H23" s="301" t="s">
        <v>3079</v>
      </c>
      <c r="I23" s="301" t="s">
        <v>3079</v>
      </c>
      <c r="J23" s="301" t="s">
        <v>3580</v>
      </c>
      <c r="K23" s="301" t="s">
        <v>3583</v>
      </c>
      <c r="L23" s="301" t="s">
        <v>3576</v>
      </c>
      <c r="M23" s="301" t="s">
        <v>3079</v>
      </c>
      <c r="N23" s="301" t="s">
        <v>3584</v>
      </c>
      <c r="O23" s="301" t="s">
        <v>3079</v>
      </c>
      <c r="P23" s="301" t="s">
        <v>3079</v>
      </c>
      <c r="Q23" s="301" t="s">
        <v>3079</v>
      </c>
      <c r="R23" s="301" t="s">
        <v>3576</v>
      </c>
      <c r="S23" s="301" t="s">
        <v>3079</v>
      </c>
      <c r="T23" s="301" t="s">
        <v>3576</v>
      </c>
      <c r="U23" s="301" t="s">
        <v>3079</v>
      </c>
      <c r="V23" s="301"/>
      <c r="W23" s="301"/>
      <c r="X23" s="301"/>
      <c r="Y23" s="301"/>
      <c r="Z23" s="301"/>
    </row>
    <row r="24" ht="13.5" hidden="1" customHeight="1">
      <c r="A24" s="301" t="s">
        <v>2601</v>
      </c>
      <c r="B24" s="301" t="s">
        <v>1594</v>
      </c>
      <c r="C24" s="301" t="s">
        <v>3575</v>
      </c>
      <c r="D24" s="559">
        <v>0.0</v>
      </c>
      <c r="E24" s="301" t="s">
        <v>3576</v>
      </c>
      <c r="F24" s="301" t="s">
        <v>3079</v>
      </c>
      <c r="G24" s="301" t="s">
        <v>3079</v>
      </c>
      <c r="H24" s="301" t="s">
        <v>3079</v>
      </c>
      <c r="I24" s="301" t="s">
        <v>3079</v>
      </c>
      <c r="J24" s="301" t="s">
        <v>3577</v>
      </c>
      <c r="K24" s="301" t="s">
        <v>3553</v>
      </c>
      <c r="L24" s="301" t="s">
        <v>3576</v>
      </c>
      <c r="M24" s="301" t="s">
        <v>3079</v>
      </c>
      <c r="N24" s="301" t="s">
        <v>54</v>
      </c>
      <c r="O24" s="301" t="s">
        <v>3586</v>
      </c>
      <c r="P24" s="301" t="s">
        <v>3581</v>
      </c>
      <c r="Q24" s="301" t="s">
        <v>3079</v>
      </c>
      <c r="R24" s="301" t="s">
        <v>3576</v>
      </c>
      <c r="S24" s="301" t="s">
        <v>3079</v>
      </c>
      <c r="T24" s="301" t="s">
        <v>3576</v>
      </c>
      <c r="U24" s="301" t="s">
        <v>3079</v>
      </c>
      <c r="V24" s="301"/>
      <c r="W24" s="301"/>
      <c r="X24" s="301"/>
      <c r="Y24" s="301"/>
      <c r="Z24" s="301"/>
    </row>
    <row r="25" ht="13.5" customHeight="1">
      <c r="A25" s="325" t="s">
        <v>2602</v>
      </c>
      <c r="B25" s="325" t="s">
        <v>319</v>
      </c>
      <c r="C25" s="325" t="s">
        <v>3575</v>
      </c>
      <c r="D25" s="561">
        <v>329127.0</v>
      </c>
      <c r="E25" s="325" t="s">
        <v>3579</v>
      </c>
      <c r="F25" s="562">
        <v>45229.0</v>
      </c>
      <c r="G25" s="325" t="s">
        <v>3576</v>
      </c>
      <c r="H25" s="325" t="s">
        <v>3576</v>
      </c>
      <c r="I25" s="325" t="s">
        <v>3576</v>
      </c>
      <c r="J25" s="325" t="s">
        <v>3577</v>
      </c>
      <c r="K25" s="325" t="s">
        <v>3553</v>
      </c>
      <c r="L25" s="325" t="s">
        <v>3576</v>
      </c>
      <c r="M25" s="325" t="s">
        <v>3079</v>
      </c>
      <c r="N25" s="325" t="s">
        <v>54</v>
      </c>
      <c r="O25" s="325" t="s">
        <v>2483</v>
      </c>
      <c r="P25" s="325" t="s">
        <v>3581</v>
      </c>
      <c r="Q25" s="325" t="s">
        <v>3079</v>
      </c>
      <c r="R25" s="325" t="s">
        <v>3579</v>
      </c>
      <c r="S25" s="562">
        <v>45230.0</v>
      </c>
      <c r="T25" s="325" t="s">
        <v>3576</v>
      </c>
      <c r="U25" s="561">
        <v>0.0</v>
      </c>
      <c r="V25" s="325"/>
      <c r="W25" s="325"/>
      <c r="X25" s="325"/>
      <c r="Y25" s="325"/>
      <c r="Z25" s="325"/>
    </row>
    <row r="26" ht="13.5" customHeight="1">
      <c r="A26" s="325" t="s">
        <v>3114</v>
      </c>
      <c r="B26" s="325" t="s">
        <v>3115</v>
      </c>
      <c r="C26" s="325" t="s">
        <v>3575</v>
      </c>
      <c r="D26" s="561">
        <v>0.0</v>
      </c>
      <c r="E26" s="325" t="s">
        <v>3579</v>
      </c>
      <c r="F26" s="562">
        <v>45204.0</v>
      </c>
      <c r="G26" s="325" t="s">
        <v>3576</v>
      </c>
      <c r="H26" s="325" t="s">
        <v>3576</v>
      </c>
      <c r="I26" s="325" t="s">
        <v>3576</v>
      </c>
      <c r="J26" s="325" t="s">
        <v>3577</v>
      </c>
      <c r="K26" s="325" t="s">
        <v>3553</v>
      </c>
      <c r="L26" s="325" t="s">
        <v>3576</v>
      </c>
      <c r="M26" s="325" t="s">
        <v>3079</v>
      </c>
      <c r="N26" s="325" t="s">
        <v>54</v>
      </c>
      <c r="O26" s="325" t="s">
        <v>3100</v>
      </c>
      <c r="P26" s="325" t="s">
        <v>3581</v>
      </c>
      <c r="Q26" s="325" t="s">
        <v>3079</v>
      </c>
      <c r="R26" s="325" t="s">
        <v>3576</v>
      </c>
      <c r="S26" s="325" t="s">
        <v>3079</v>
      </c>
      <c r="T26" s="325" t="s">
        <v>3576</v>
      </c>
      <c r="U26" s="325" t="s">
        <v>3079</v>
      </c>
      <c r="V26" s="325"/>
      <c r="W26" s="325"/>
      <c r="X26" s="325"/>
      <c r="Y26" s="325"/>
      <c r="Z26" s="325"/>
    </row>
    <row r="27" ht="13.5" customHeight="1">
      <c r="A27" s="325" t="s">
        <v>2609</v>
      </c>
      <c r="B27" s="325" t="s">
        <v>2610</v>
      </c>
      <c r="C27" s="325" t="s">
        <v>3575</v>
      </c>
      <c r="D27" s="561">
        <v>0.0</v>
      </c>
      <c r="E27" s="325" t="s">
        <v>3579</v>
      </c>
      <c r="F27" s="562">
        <v>45204.0</v>
      </c>
      <c r="G27" s="325" t="s">
        <v>3576</v>
      </c>
      <c r="H27" s="325" t="s">
        <v>3576</v>
      </c>
      <c r="I27" s="325" t="s">
        <v>3576</v>
      </c>
      <c r="J27" s="325" t="s">
        <v>3577</v>
      </c>
      <c r="K27" s="325" t="s">
        <v>3553</v>
      </c>
      <c r="L27" s="325" t="s">
        <v>3576</v>
      </c>
      <c r="M27" s="325" t="s">
        <v>3079</v>
      </c>
      <c r="N27" s="325" t="s">
        <v>54</v>
      </c>
      <c r="O27" s="325" t="s">
        <v>3100</v>
      </c>
      <c r="P27" s="325" t="s">
        <v>3581</v>
      </c>
      <c r="Q27" s="325" t="s">
        <v>3079</v>
      </c>
      <c r="R27" s="325" t="s">
        <v>3576</v>
      </c>
      <c r="S27" s="325" t="s">
        <v>3079</v>
      </c>
      <c r="T27" s="325" t="s">
        <v>3576</v>
      </c>
      <c r="U27" s="325" t="s">
        <v>3079</v>
      </c>
      <c r="V27" s="325"/>
      <c r="W27" s="325"/>
      <c r="X27" s="325"/>
      <c r="Y27" s="325"/>
      <c r="Z27" s="325"/>
    </row>
    <row r="28" ht="13.5" hidden="1" customHeight="1">
      <c r="A28" s="301" t="s">
        <v>2615</v>
      </c>
      <c r="B28" s="301" t="s">
        <v>1614</v>
      </c>
      <c r="C28" s="301" t="s">
        <v>3594</v>
      </c>
      <c r="D28" s="559">
        <v>0.0</v>
      </c>
      <c r="E28" s="301" t="s">
        <v>3576</v>
      </c>
      <c r="F28" s="301" t="s">
        <v>3079</v>
      </c>
      <c r="G28" s="301" t="s">
        <v>3079</v>
      </c>
      <c r="H28" s="301" t="s">
        <v>3079</v>
      </c>
      <c r="I28" s="301" t="s">
        <v>3079</v>
      </c>
      <c r="J28" s="301" t="s">
        <v>3589</v>
      </c>
      <c r="K28" s="301" t="s">
        <v>3553</v>
      </c>
      <c r="L28" s="301" t="s">
        <v>3576</v>
      </c>
      <c r="M28" s="301" t="s">
        <v>3079</v>
      </c>
      <c r="N28" s="301" t="s">
        <v>54</v>
      </c>
      <c r="O28" s="301" t="s">
        <v>2628</v>
      </c>
      <c r="P28" s="301" t="s">
        <v>3593</v>
      </c>
      <c r="Q28" s="301" t="s">
        <v>3079</v>
      </c>
      <c r="R28" s="301" t="s">
        <v>3576</v>
      </c>
      <c r="S28" s="301" t="s">
        <v>3079</v>
      </c>
      <c r="T28" s="301" t="s">
        <v>3576</v>
      </c>
      <c r="U28" s="301" t="s">
        <v>3079</v>
      </c>
      <c r="V28" s="301"/>
      <c r="W28" s="301"/>
      <c r="X28" s="301"/>
      <c r="Y28" s="301"/>
      <c r="Z28" s="301"/>
    </row>
    <row r="29" ht="13.5" hidden="1" customHeight="1">
      <c r="A29" s="301" t="s">
        <v>2620</v>
      </c>
      <c r="B29" s="301" t="s">
        <v>2621</v>
      </c>
      <c r="C29" s="301" t="s">
        <v>3575</v>
      </c>
      <c r="D29" s="559">
        <v>0.0</v>
      </c>
      <c r="E29" s="301" t="s">
        <v>3576</v>
      </c>
      <c r="F29" s="301" t="s">
        <v>3079</v>
      </c>
      <c r="G29" s="301" t="s">
        <v>3079</v>
      </c>
      <c r="H29" s="301" t="s">
        <v>3079</v>
      </c>
      <c r="I29" s="301" t="s">
        <v>3079</v>
      </c>
      <c r="J29" s="301" t="s">
        <v>3577</v>
      </c>
      <c r="K29" s="301" t="s">
        <v>3553</v>
      </c>
      <c r="L29" s="301" t="s">
        <v>3576</v>
      </c>
      <c r="M29" s="301" t="s">
        <v>3079</v>
      </c>
      <c r="N29" s="301" t="s">
        <v>54</v>
      </c>
      <c r="O29" s="301" t="s">
        <v>3586</v>
      </c>
      <c r="P29" s="301" t="s">
        <v>3581</v>
      </c>
      <c r="Q29" s="301" t="s">
        <v>3079</v>
      </c>
      <c r="R29" s="301" t="s">
        <v>3576</v>
      </c>
      <c r="S29" s="301" t="s">
        <v>3079</v>
      </c>
      <c r="T29" s="301" t="s">
        <v>3576</v>
      </c>
      <c r="U29" s="301" t="s">
        <v>3079</v>
      </c>
      <c r="V29" s="301"/>
      <c r="W29" s="301"/>
      <c r="X29" s="301"/>
      <c r="Y29" s="301"/>
      <c r="Z29" s="301"/>
    </row>
    <row r="30" ht="13.5" customHeight="1">
      <c r="A30" s="325" t="s">
        <v>2628</v>
      </c>
      <c r="B30" s="325" t="s">
        <v>2629</v>
      </c>
      <c r="C30" s="325" t="s">
        <v>3575</v>
      </c>
      <c r="D30" s="561">
        <v>0.0</v>
      </c>
      <c r="E30" s="325" t="s">
        <v>3579</v>
      </c>
      <c r="F30" s="562">
        <v>45225.0</v>
      </c>
      <c r="G30" s="325" t="s">
        <v>3576</v>
      </c>
      <c r="H30" s="325" t="s">
        <v>3576</v>
      </c>
      <c r="I30" s="325" t="s">
        <v>3576</v>
      </c>
      <c r="J30" s="325" t="s">
        <v>3589</v>
      </c>
      <c r="K30" s="325" t="s">
        <v>3553</v>
      </c>
      <c r="L30" s="325" t="s">
        <v>3576</v>
      </c>
      <c r="M30" s="325" t="s">
        <v>3079</v>
      </c>
      <c r="N30" s="325" t="s">
        <v>54</v>
      </c>
      <c r="O30" s="325" t="s">
        <v>2628</v>
      </c>
      <c r="P30" s="325" t="s">
        <v>3593</v>
      </c>
      <c r="Q30" s="325" t="s">
        <v>3079</v>
      </c>
      <c r="R30" s="325" t="s">
        <v>3579</v>
      </c>
      <c r="S30" s="562">
        <v>45240.0</v>
      </c>
      <c r="T30" s="325" t="s">
        <v>3576</v>
      </c>
      <c r="U30" s="561">
        <v>2.7698343E7</v>
      </c>
      <c r="V30" s="325"/>
      <c r="W30" s="325"/>
      <c r="X30" s="325"/>
      <c r="Y30" s="325"/>
      <c r="Z30" s="325"/>
    </row>
    <row r="31" ht="13.5" hidden="1" customHeight="1">
      <c r="A31" s="301" t="s">
        <v>3123</v>
      </c>
      <c r="B31" s="301" t="s">
        <v>1183</v>
      </c>
      <c r="C31" s="301" t="s">
        <v>3575</v>
      </c>
      <c r="D31" s="559">
        <v>1.5126065E7</v>
      </c>
      <c r="E31" s="301" t="s">
        <v>3576</v>
      </c>
      <c r="F31" s="301" t="s">
        <v>3079</v>
      </c>
      <c r="G31" s="301" t="s">
        <v>3079</v>
      </c>
      <c r="H31" s="301" t="s">
        <v>3079</v>
      </c>
      <c r="I31" s="301" t="s">
        <v>3079</v>
      </c>
      <c r="J31" s="301" t="s">
        <v>3589</v>
      </c>
      <c r="K31" s="301" t="s">
        <v>3583</v>
      </c>
      <c r="L31" s="301" t="s">
        <v>3576</v>
      </c>
      <c r="M31" s="301" t="s">
        <v>3079</v>
      </c>
      <c r="N31" s="301" t="s">
        <v>3584</v>
      </c>
      <c r="O31" s="301" t="s">
        <v>3079</v>
      </c>
      <c r="P31" s="301" t="s">
        <v>3079</v>
      </c>
      <c r="Q31" s="301" t="s">
        <v>3079</v>
      </c>
      <c r="R31" s="301" t="s">
        <v>3576</v>
      </c>
      <c r="S31" s="301" t="s">
        <v>3079</v>
      </c>
      <c r="T31" s="301" t="s">
        <v>3576</v>
      </c>
      <c r="U31" s="301" t="s">
        <v>3079</v>
      </c>
      <c r="V31" s="301"/>
      <c r="W31" s="301"/>
      <c r="X31" s="301"/>
      <c r="Y31" s="301"/>
      <c r="Z31" s="301"/>
    </row>
    <row r="32" ht="13.5" customHeight="1">
      <c r="A32" s="325" t="s">
        <v>3126</v>
      </c>
      <c r="B32" s="325" t="s">
        <v>3127</v>
      </c>
      <c r="C32" s="325" t="s">
        <v>3575</v>
      </c>
      <c r="D32" s="561">
        <v>447657.0</v>
      </c>
      <c r="E32" s="325" t="s">
        <v>3579</v>
      </c>
      <c r="F32" s="562">
        <v>45189.0</v>
      </c>
      <c r="G32" s="325" t="s">
        <v>3576</v>
      </c>
      <c r="H32" s="325" t="s">
        <v>3576</v>
      </c>
      <c r="I32" s="325" t="s">
        <v>3576</v>
      </c>
      <c r="J32" s="325" t="s">
        <v>3580</v>
      </c>
      <c r="K32" s="325" t="s">
        <v>3583</v>
      </c>
      <c r="L32" s="325" t="s">
        <v>3576</v>
      </c>
      <c r="M32" s="325" t="s">
        <v>3079</v>
      </c>
      <c r="N32" s="325" t="s">
        <v>3584</v>
      </c>
      <c r="O32" s="325" t="s">
        <v>3079</v>
      </c>
      <c r="P32" s="325" t="s">
        <v>3079</v>
      </c>
      <c r="Q32" s="325" t="s">
        <v>3079</v>
      </c>
      <c r="R32" s="325" t="s">
        <v>3576</v>
      </c>
      <c r="S32" s="325" t="s">
        <v>3079</v>
      </c>
      <c r="T32" s="325" t="s">
        <v>3576</v>
      </c>
      <c r="U32" s="325" t="s">
        <v>3079</v>
      </c>
      <c r="V32" s="325"/>
      <c r="W32" s="325"/>
      <c r="X32" s="325"/>
      <c r="Y32" s="325"/>
      <c r="Z32" s="325"/>
    </row>
    <row r="33" ht="13.5" customHeight="1">
      <c r="A33" s="325" t="s">
        <v>2634</v>
      </c>
      <c r="B33" s="325" t="s">
        <v>1468</v>
      </c>
      <c r="C33" s="325" t="s">
        <v>3575</v>
      </c>
      <c r="D33" s="561">
        <v>0.0</v>
      </c>
      <c r="E33" s="325" t="s">
        <v>3579</v>
      </c>
      <c r="F33" s="562">
        <v>45219.0</v>
      </c>
      <c r="G33" s="325" t="s">
        <v>3576</v>
      </c>
      <c r="H33" s="325" t="s">
        <v>3576</v>
      </c>
      <c r="I33" s="325" t="s">
        <v>3576</v>
      </c>
      <c r="J33" s="325" t="s">
        <v>3577</v>
      </c>
      <c r="K33" s="325" t="s">
        <v>3553</v>
      </c>
      <c r="L33" s="325" t="s">
        <v>3576</v>
      </c>
      <c r="M33" s="325" t="s">
        <v>3079</v>
      </c>
      <c r="N33" s="325" t="s">
        <v>54</v>
      </c>
      <c r="O33" s="325" t="s">
        <v>3586</v>
      </c>
      <c r="P33" s="325" t="s">
        <v>3581</v>
      </c>
      <c r="Q33" s="325" t="s">
        <v>3079</v>
      </c>
      <c r="R33" s="325" t="s">
        <v>3576</v>
      </c>
      <c r="S33" s="325" t="s">
        <v>3079</v>
      </c>
      <c r="T33" s="325" t="s">
        <v>3576</v>
      </c>
      <c r="U33" s="325" t="s">
        <v>3079</v>
      </c>
      <c r="V33" s="325"/>
      <c r="W33" s="325"/>
      <c r="X33" s="325"/>
      <c r="Y33" s="325"/>
      <c r="Z33" s="325"/>
    </row>
    <row r="34" ht="13.5" customHeight="1">
      <c r="A34" s="325" t="s">
        <v>3129</v>
      </c>
      <c r="B34" s="325" t="s">
        <v>3130</v>
      </c>
      <c r="C34" s="325" t="s">
        <v>3575</v>
      </c>
      <c r="D34" s="561">
        <v>0.0</v>
      </c>
      <c r="E34" s="325" t="s">
        <v>3579</v>
      </c>
      <c r="F34" s="562">
        <v>45190.0</v>
      </c>
      <c r="G34" s="325" t="s">
        <v>3576</v>
      </c>
      <c r="H34" s="325" t="s">
        <v>3576</v>
      </c>
      <c r="I34" s="325" t="s">
        <v>3576</v>
      </c>
      <c r="J34" s="325" t="s">
        <v>3589</v>
      </c>
      <c r="K34" s="325" t="s">
        <v>3553</v>
      </c>
      <c r="L34" s="325" t="s">
        <v>3576</v>
      </c>
      <c r="M34" s="325" t="s">
        <v>3079</v>
      </c>
      <c r="N34" s="325" t="s">
        <v>54</v>
      </c>
      <c r="O34" s="325" t="s">
        <v>2644</v>
      </c>
      <c r="P34" s="325" t="s">
        <v>3581</v>
      </c>
      <c r="Q34" s="325" t="s">
        <v>3079</v>
      </c>
      <c r="R34" s="325" t="s">
        <v>3576</v>
      </c>
      <c r="S34" s="325" t="s">
        <v>3079</v>
      </c>
      <c r="T34" s="325" t="s">
        <v>3576</v>
      </c>
      <c r="U34" s="325" t="s">
        <v>3079</v>
      </c>
      <c r="V34" s="325"/>
      <c r="W34" s="325"/>
      <c r="X34" s="325"/>
      <c r="Y34" s="325"/>
      <c r="Z34" s="325"/>
    </row>
    <row r="35" ht="13.5" customHeight="1">
      <c r="A35" s="325" t="s">
        <v>3132</v>
      </c>
      <c r="B35" s="325" t="s">
        <v>3133</v>
      </c>
      <c r="C35" s="325" t="s">
        <v>3575</v>
      </c>
      <c r="D35" s="561">
        <v>0.0</v>
      </c>
      <c r="E35" s="325" t="s">
        <v>3579</v>
      </c>
      <c r="F35" s="562">
        <v>45190.0</v>
      </c>
      <c r="G35" s="325" t="s">
        <v>3576</v>
      </c>
      <c r="H35" s="325" t="s">
        <v>3576</v>
      </c>
      <c r="I35" s="325" t="s">
        <v>3576</v>
      </c>
      <c r="J35" s="325" t="s">
        <v>3589</v>
      </c>
      <c r="K35" s="325" t="s">
        <v>3553</v>
      </c>
      <c r="L35" s="325" t="s">
        <v>3576</v>
      </c>
      <c r="M35" s="325" t="s">
        <v>3079</v>
      </c>
      <c r="N35" s="325" t="s">
        <v>54</v>
      </c>
      <c r="O35" s="325" t="s">
        <v>2644</v>
      </c>
      <c r="P35" s="325" t="s">
        <v>3581</v>
      </c>
      <c r="Q35" s="325" t="s">
        <v>3079</v>
      </c>
      <c r="R35" s="325" t="s">
        <v>3576</v>
      </c>
      <c r="S35" s="325" t="s">
        <v>3079</v>
      </c>
      <c r="T35" s="325" t="s">
        <v>3576</v>
      </c>
      <c r="U35" s="325" t="s">
        <v>3079</v>
      </c>
      <c r="V35" s="325"/>
      <c r="W35" s="325"/>
      <c r="X35" s="325"/>
      <c r="Y35" s="325"/>
      <c r="Z35" s="325"/>
    </row>
    <row r="36" ht="13.5" customHeight="1">
      <c r="A36" s="325" t="s">
        <v>2639</v>
      </c>
      <c r="B36" s="325" t="s">
        <v>3595</v>
      </c>
      <c r="C36" s="325" t="s">
        <v>3575</v>
      </c>
      <c r="D36" s="561">
        <v>0.0</v>
      </c>
      <c r="E36" s="325" t="s">
        <v>3579</v>
      </c>
      <c r="F36" s="562">
        <v>45190.0</v>
      </c>
      <c r="G36" s="325" t="s">
        <v>3576</v>
      </c>
      <c r="H36" s="325" t="s">
        <v>3576</v>
      </c>
      <c r="I36" s="325" t="s">
        <v>3576</v>
      </c>
      <c r="J36" s="325" t="s">
        <v>3589</v>
      </c>
      <c r="K36" s="325" t="s">
        <v>3553</v>
      </c>
      <c r="L36" s="325" t="s">
        <v>3576</v>
      </c>
      <c r="M36" s="325" t="s">
        <v>3079</v>
      </c>
      <c r="N36" s="325" t="s">
        <v>54</v>
      </c>
      <c r="O36" s="325" t="s">
        <v>2644</v>
      </c>
      <c r="P36" s="325" t="s">
        <v>3581</v>
      </c>
      <c r="Q36" s="325" t="s">
        <v>3079</v>
      </c>
      <c r="R36" s="325" t="s">
        <v>3576</v>
      </c>
      <c r="S36" s="325" t="s">
        <v>3079</v>
      </c>
      <c r="T36" s="325" t="s">
        <v>3576</v>
      </c>
      <c r="U36" s="325" t="s">
        <v>3079</v>
      </c>
      <c r="V36" s="325"/>
      <c r="W36" s="325"/>
      <c r="X36" s="325"/>
      <c r="Y36" s="325"/>
      <c r="Z36" s="325"/>
    </row>
    <row r="37" ht="13.5" hidden="1" customHeight="1">
      <c r="A37" s="301" t="s">
        <v>2644</v>
      </c>
      <c r="B37" s="301" t="s">
        <v>1389</v>
      </c>
      <c r="C37" s="301" t="s">
        <v>3575</v>
      </c>
      <c r="D37" s="559">
        <v>329127.0</v>
      </c>
      <c r="E37" s="301" t="s">
        <v>3576</v>
      </c>
      <c r="F37" s="301" t="s">
        <v>3079</v>
      </c>
      <c r="G37" s="301" t="s">
        <v>3079</v>
      </c>
      <c r="H37" s="301" t="s">
        <v>3079</v>
      </c>
      <c r="I37" s="301" t="s">
        <v>3079</v>
      </c>
      <c r="J37" s="301" t="s">
        <v>3589</v>
      </c>
      <c r="K37" s="301" t="s">
        <v>3583</v>
      </c>
      <c r="L37" s="301" t="s">
        <v>3576</v>
      </c>
      <c r="M37" s="301" t="s">
        <v>3079</v>
      </c>
      <c r="N37" s="301" t="s">
        <v>3584</v>
      </c>
      <c r="O37" s="301" t="s">
        <v>3079</v>
      </c>
      <c r="P37" s="301" t="s">
        <v>3079</v>
      </c>
      <c r="Q37" s="301" t="s">
        <v>3079</v>
      </c>
      <c r="R37" s="301" t="s">
        <v>3576</v>
      </c>
      <c r="S37" s="301" t="s">
        <v>3079</v>
      </c>
      <c r="T37" s="301" t="s">
        <v>3576</v>
      </c>
      <c r="U37" s="301" t="s">
        <v>3079</v>
      </c>
      <c r="V37" s="301"/>
      <c r="W37" s="301"/>
      <c r="X37" s="301"/>
      <c r="Y37" s="301"/>
      <c r="Z37" s="301"/>
    </row>
    <row r="38" ht="13.5" customHeight="1">
      <c r="A38" s="325" t="s">
        <v>2649</v>
      </c>
      <c r="B38" s="325" t="s">
        <v>1685</v>
      </c>
      <c r="C38" s="325" t="s">
        <v>3575</v>
      </c>
      <c r="D38" s="561">
        <v>0.0</v>
      </c>
      <c r="E38" s="325" t="s">
        <v>3579</v>
      </c>
      <c r="F38" s="562">
        <v>45219.0</v>
      </c>
      <c r="G38" s="325" t="s">
        <v>3576</v>
      </c>
      <c r="H38" s="325" t="s">
        <v>3576</v>
      </c>
      <c r="I38" s="325" t="s">
        <v>3576</v>
      </c>
      <c r="J38" s="325" t="s">
        <v>3577</v>
      </c>
      <c r="K38" s="325" t="s">
        <v>3583</v>
      </c>
      <c r="L38" s="325" t="s">
        <v>3576</v>
      </c>
      <c r="M38" s="325" t="s">
        <v>3079</v>
      </c>
      <c r="N38" s="325" t="s">
        <v>3584</v>
      </c>
      <c r="O38" s="325" t="s">
        <v>3079</v>
      </c>
      <c r="P38" s="325" t="s">
        <v>3079</v>
      </c>
      <c r="Q38" s="325" t="s">
        <v>3079</v>
      </c>
      <c r="R38" s="325" t="s">
        <v>3576</v>
      </c>
      <c r="S38" s="325" t="s">
        <v>3079</v>
      </c>
      <c r="T38" s="325" t="s">
        <v>3576</v>
      </c>
      <c r="U38" s="325" t="s">
        <v>3079</v>
      </c>
      <c r="V38" s="325"/>
      <c r="W38" s="325"/>
      <c r="X38" s="325"/>
      <c r="Y38" s="325"/>
      <c r="Z38" s="325"/>
    </row>
    <row r="39" ht="13.5" hidden="1" customHeight="1">
      <c r="A39" s="301" t="s">
        <v>3137</v>
      </c>
      <c r="B39" s="301" t="s">
        <v>3138</v>
      </c>
      <c r="C39" s="301" t="s">
        <v>3575</v>
      </c>
      <c r="D39" s="559">
        <v>0.0</v>
      </c>
      <c r="E39" s="301" t="s">
        <v>3576</v>
      </c>
      <c r="F39" s="301" t="s">
        <v>3079</v>
      </c>
      <c r="G39" s="301" t="s">
        <v>3079</v>
      </c>
      <c r="H39" s="301" t="s">
        <v>3079</v>
      </c>
      <c r="I39" s="301" t="s">
        <v>3079</v>
      </c>
      <c r="J39" s="301" t="s">
        <v>3577</v>
      </c>
      <c r="K39" s="301" t="s">
        <v>3553</v>
      </c>
      <c r="L39" s="301" t="s">
        <v>3576</v>
      </c>
      <c r="M39" s="301" t="s">
        <v>3079</v>
      </c>
      <c r="N39" s="301" t="s">
        <v>54</v>
      </c>
      <c r="O39" s="301" t="s">
        <v>3596</v>
      </c>
      <c r="P39" s="301" t="s">
        <v>3593</v>
      </c>
      <c r="Q39" s="301" t="s">
        <v>3079</v>
      </c>
      <c r="R39" s="301" t="s">
        <v>3576</v>
      </c>
      <c r="S39" s="301" t="s">
        <v>3079</v>
      </c>
      <c r="T39" s="301" t="s">
        <v>3576</v>
      </c>
      <c r="U39" s="301" t="s">
        <v>3079</v>
      </c>
      <c r="V39" s="301"/>
      <c r="W39" s="301"/>
      <c r="X39" s="301"/>
      <c r="Y39" s="301"/>
      <c r="Z39" s="301"/>
    </row>
    <row r="40" ht="13.5" customHeight="1">
      <c r="A40" s="325" t="s">
        <v>3142</v>
      </c>
      <c r="B40" s="325" t="s">
        <v>3143</v>
      </c>
      <c r="C40" s="325" t="s">
        <v>3575</v>
      </c>
      <c r="D40" s="561">
        <v>0.0</v>
      </c>
      <c r="E40" s="325" t="s">
        <v>3579</v>
      </c>
      <c r="F40" s="562">
        <v>45236.0</v>
      </c>
      <c r="G40" s="325" t="s">
        <v>3576</v>
      </c>
      <c r="H40" s="325" t="s">
        <v>3576</v>
      </c>
      <c r="I40" s="325" t="s">
        <v>3576</v>
      </c>
      <c r="J40" s="325" t="s">
        <v>3582</v>
      </c>
      <c r="K40" s="325" t="s">
        <v>3583</v>
      </c>
      <c r="L40" s="325" t="s">
        <v>3576</v>
      </c>
      <c r="M40" s="325" t="s">
        <v>3079</v>
      </c>
      <c r="N40" s="325" t="s">
        <v>3584</v>
      </c>
      <c r="O40" s="325" t="s">
        <v>3079</v>
      </c>
      <c r="P40" s="325" t="s">
        <v>3079</v>
      </c>
      <c r="Q40" s="325" t="s">
        <v>3079</v>
      </c>
      <c r="R40" s="325" t="s">
        <v>3579</v>
      </c>
      <c r="S40" s="562">
        <v>45236.0</v>
      </c>
      <c r="T40" s="325" t="s">
        <v>3576</v>
      </c>
      <c r="U40" s="561">
        <v>0.0</v>
      </c>
      <c r="V40" s="325"/>
      <c r="W40" s="325"/>
      <c r="X40" s="325"/>
      <c r="Y40" s="325"/>
      <c r="Z40" s="325"/>
    </row>
    <row r="41" ht="13.5" customHeight="1">
      <c r="A41" s="325" t="s">
        <v>2654</v>
      </c>
      <c r="B41" s="325" t="s">
        <v>93</v>
      </c>
      <c r="C41" s="325" t="s">
        <v>3575</v>
      </c>
      <c r="D41" s="561">
        <v>0.0</v>
      </c>
      <c r="E41" s="325" t="s">
        <v>3579</v>
      </c>
      <c r="F41" s="562">
        <v>45434.0</v>
      </c>
      <c r="G41" s="325" t="s">
        <v>3576</v>
      </c>
      <c r="H41" s="325" t="s">
        <v>3576</v>
      </c>
      <c r="I41" s="325" t="s">
        <v>3576</v>
      </c>
      <c r="J41" s="325" t="s">
        <v>3589</v>
      </c>
      <c r="K41" s="325" t="s">
        <v>3553</v>
      </c>
      <c r="L41" s="325" t="s">
        <v>3576</v>
      </c>
      <c r="M41" s="325" t="s">
        <v>3079</v>
      </c>
      <c r="N41" s="325" t="s">
        <v>54</v>
      </c>
      <c r="O41" s="325" t="s">
        <v>2628</v>
      </c>
      <c r="P41" s="325" t="s">
        <v>3593</v>
      </c>
      <c r="Q41" s="325" t="s">
        <v>3079</v>
      </c>
      <c r="R41" s="325" t="s">
        <v>3579</v>
      </c>
      <c r="S41" s="562">
        <v>45240.0</v>
      </c>
      <c r="T41" s="325" t="s">
        <v>3576</v>
      </c>
      <c r="U41" s="561">
        <v>1.0518188E7</v>
      </c>
      <c r="V41" s="325"/>
      <c r="W41" s="325"/>
      <c r="X41" s="325"/>
      <c r="Y41" s="325"/>
      <c r="Z41" s="325"/>
    </row>
    <row r="42" ht="13.5" hidden="1" customHeight="1">
      <c r="A42" s="301" t="s">
        <v>2668</v>
      </c>
      <c r="B42" s="301" t="s">
        <v>2669</v>
      </c>
      <c r="C42" s="301" t="s">
        <v>3575</v>
      </c>
      <c r="D42" s="559">
        <v>0.0</v>
      </c>
      <c r="E42" s="301" t="s">
        <v>3576</v>
      </c>
      <c r="F42" s="301" t="s">
        <v>3079</v>
      </c>
      <c r="G42" s="301" t="s">
        <v>3079</v>
      </c>
      <c r="H42" s="301" t="s">
        <v>3079</v>
      </c>
      <c r="I42" s="301" t="s">
        <v>3079</v>
      </c>
      <c r="J42" s="301" t="s">
        <v>3589</v>
      </c>
      <c r="K42" s="301" t="s">
        <v>3553</v>
      </c>
      <c r="L42" s="301" t="s">
        <v>3576</v>
      </c>
      <c r="M42" s="301" t="s">
        <v>3079</v>
      </c>
      <c r="N42" s="301" t="s">
        <v>54</v>
      </c>
      <c r="O42" s="301" t="s">
        <v>2628</v>
      </c>
      <c r="P42" s="301" t="s">
        <v>3593</v>
      </c>
      <c r="Q42" s="301" t="s">
        <v>3079</v>
      </c>
      <c r="R42" s="301" t="s">
        <v>3576</v>
      </c>
      <c r="S42" s="301" t="s">
        <v>3079</v>
      </c>
      <c r="T42" s="301" t="s">
        <v>3576</v>
      </c>
      <c r="U42" s="301" t="s">
        <v>3079</v>
      </c>
      <c r="V42" s="301"/>
      <c r="W42" s="301"/>
      <c r="X42" s="301"/>
      <c r="Y42" s="301"/>
      <c r="Z42" s="301"/>
    </row>
    <row r="43" ht="13.5" customHeight="1">
      <c r="A43" s="325" t="s">
        <v>2680</v>
      </c>
      <c r="B43" s="325" t="s">
        <v>3597</v>
      </c>
      <c r="C43" s="325" t="s">
        <v>3575</v>
      </c>
      <c r="D43" s="561">
        <v>0.0</v>
      </c>
      <c r="E43" s="325" t="s">
        <v>3579</v>
      </c>
      <c r="F43" s="562">
        <v>45434.0</v>
      </c>
      <c r="G43" s="325" t="s">
        <v>3576</v>
      </c>
      <c r="H43" s="325" t="s">
        <v>3576</v>
      </c>
      <c r="I43" s="325" t="s">
        <v>3576</v>
      </c>
      <c r="J43" s="325" t="s">
        <v>3589</v>
      </c>
      <c r="K43" s="325" t="s">
        <v>3553</v>
      </c>
      <c r="L43" s="325" t="s">
        <v>3576</v>
      </c>
      <c r="M43" s="325" t="s">
        <v>3079</v>
      </c>
      <c r="N43" s="325" t="s">
        <v>54</v>
      </c>
      <c r="O43" s="325" t="s">
        <v>2628</v>
      </c>
      <c r="P43" s="325" t="s">
        <v>3593</v>
      </c>
      <c r="Q43" s="325" t="s">
        <v>3079</v>
      </c>
      <c r="R43" s="325" t="s">
        <v>3576</v>
      </c>
      <c r="S43" s="325" t="s">
        <v>3079</v>
      </c>
      <c r="T43" s="325" t="s">
        <v>3576</v>
      </c>
      <c r="U43" s="325" t="s">
        <v>3079</v>
      </c>
      <c r="V43" s="325"/>
      <c r="W43" s="325"/>
      <c r="X43" s="325"/>
      <c r="Y43" s="325"/>
      <c r="Z43" s="325"/>
    </row>
    <row r="44" ht="13.5" customHeight="1">
      <c r="A44" s="325" t="s">
        <v>2676</v>
      </c>
      <c r="B44" s="325" t="s">
        <v>3598</v>
      </c>
      <c r="C44" s="325" t="s">
        <v>3575</v>
      </c>
      <c r="D44" s="561">
        <v>0.0</v>
      </c>
      <c r="E44" s="325" t="s">
        <v>3579</v>
      </c>
      <c r="F44" s="562">
        <v>45434.0</v>
      </c>
      <c r="G44" s="325" t="s">
        <v>3576</v>
      </c>
      <c r="H44" s="325" t="s">
        <v>3576</v>
      </c>
      <c r="I44" s="325" t="s">
        <v>3576</v>
      </c>
      <c r="J44" s="325" t="s">
        <v>3589</v>
      </c>
      <c r="K44" s="325" t="s">
        <v>3553</v>
      </c>
      <c r="L44" s="325" t="s">
        <v>3576</v>
      </c>
      <c r="M44" s="325" t="s">
        <v>3079</v>
      </c>
      <c r="N44" s="325" t="s">
        <v>54</v>
      </c>
      <c r="O44" s="325" t="s">
        <v>2628</v>
      </c>
      <c r="P44" s="325" t="s">
        <v>3593</v>
      </c>
      <c r="Q44" s="325" t="s">
        <v>3079</v>
      </c>
      <c r="R44" s="325" t="s">
        <v>3576</v>
      </c>
      <c r="S44" s="325" t="s">
        <v>3079</v>
      </c>
      <c r="T44" s="325" t="s">
        <v>3576</v>
      </c>
      <c r="U44" s="325" t="s">
        <v>3079</v>
      </c>
      <c r="V44" s="325"/>
      <c r="W44" s="325"/>
      <c r="X44" s="325"/>
      <c r="Y44" s="325"/>
      <c r="Z44" s="325"/>
    </row>
    <row r="45" ht="13.5" hidden="1" customHeight="1">
      <c r="A45" s="301" t="s">
        <v>2682</v>
      </c>
      <c r="B45" s="301" t="s">
        <v>867</v>
      </c>
      <c r="C45" s="301" t="s">
        <v>3575</v>
      </c>
      <c r="D45" s="559">
        <v>6.7647034E7</v>
      </c>
      <c r="E45" s="301" t="s">
        <v>3576</v>
      </c>
      <c r="F45" s="301" t="s">
        <v>3079</v>
      </c>
      <c r="G45" s="301" t="s">
        <v>3079</v>
      </c>
      <c r="H45" s="301" t="s">
        <v>3079</v>
      </c>
      <c r="I45" s="301" t="s">
        <v>3079</v>
      </c>
      <c r="J45" s="301" t="s">
        <v>3577</v>
      </c>
      <c r="K45" s="301" t="s">
        <v>3583</v>
      </c>
      <c r="L45" s="301" t="s">
        <v>3576</v>
      </c>
      <c r="M45" s="301" t="s">
        <v>3079</v>
      </c>
      <c r="N45" s="301" t="s">
        <v>3584</v>
      </c>
      <c r="O45" s="301" t="s">
        <v>3079</v>
      </c>
      <c r="P45" s="301" t="s">
        <v>3079</v>
      </c>
      <c r="Q45" s="301" t="s">
        <v>3079</v>
      </c>
      <c r="R45" s="301" t="s">
        <v>3576</v>
      </c>
      <c r="S45" s="301" t="s">
        <v>3079</v>
      </c>
      <c r="T45" s="301" t="s">
        <v>3576</v>
      </c>
      <c r="U45" s="301" t="s">
        <v>3079</v>
      </c>
      <c r="V45" s="301"/>
      <c r="W45" s="301"/>
      <c r="X45" s="301"/>
      <c r="Y45" s="301"/>
      <c r="Z45" s="301"/>
    </row>
    <row r="46" ht="13.5" hidden="1" customHeight="1">
      <c r="A46" s="301" t="s">
        <v>2687</v>
      </c>
      <c r="B46" s="301" t="s">
        <v>448</v>
      </c>
      <c r="C46" s="301" t="s">
        <v>3575</v>
      </c>
      <c r="D46" s="559">
        <v>0.0</v>
      </c>
      <c r="E46" s="301" t="s">
        <v>3576</v>
      </c>
      <c r="F46" s="301" t="s">
        <v>3079</v>
      </c>
      <c r="G46" s="301" t="s">
        <v>3079</v>
      </c>
      <c r="H46" s="301" t="s">
        <v>3079</v>
      </c>
      <c r="I46" s="301" t="s">
        <v>3079</v>
      </c>
      <c r="J46" s="301" t="s">
        <v>3577</v>
      </c>
      <c r="K46" s="301" t="s">
        <v>3553</v>
      </c>
      <c r="L46" s="301" t="s">
        <v>3576</v>
      </c>
      <c r="M46" s="301" t="s">
        <v>3079</v>
      </c>
      <c r="N46" s="301" t="s">
        <v>54</v>
      </c>
      <c r="O46" s="560" t="s">
        <v>2484</v>
      </c>
      <c r="P46" s="301" t="s">
        <v>3578</v>
      </c>
      <c r="Q46" s="301" t="s">
        <v>3079</v>
      </c>
      <c r="R46" s="301" t="s">
        <v>3576</v>
      </c>
      <c r="S46" s="301" t="s">
        <v>3079</v>
      </c>
      <c r="T46" s="301" t="s">
        <v>3576</v>
      </c>
      <c r="U46" s="301" t="s">
        <v>3079</v>
      </c>
      <c r="V46" s="301"/>
      <c r="W46" s="301"/>
      <c r="X46" s="301"/>
      <c r="Y46" s="301"/>
      <c r="Z46" s="301"/>
    </row>
    <row r="47" ht="13.5" hidden="1" customHeight="1">
      <c r="A47" s="301" t="s">
        <v>2690</v>
      </c>
      <c r="B47" s="301" t="s">
        <v>471</v>
      </c>
      <c r="C47" s="301" t="s">
        <v>3575</v>
      </c>
      <c r="D47" s="559">
        <v>0.0</v>
      </c>
      <c r="E47" s="301" t="s">
        <v>3576</v>
      </c>
      <c r="F47" s="301" t="s">
        <v>3079</v>
      </c>
      <c r="G47" s="301" t="s">
        <v>3079</v>
      </c>
      <c r="H47" s="301" t="s">
        <v>3079</v>
      </c>
      <c r="I47" s="301" t="s">
        <v>3079</v>
      </c>
      <c r="J47" s="301" t="s">
        <v>3577</v>
      </c>
      <c r="K47" s="301" t="s">
        <v>3553</v>
      </c>
      <c r="L47" s="301" t="s">
        <v>3576</v>
      </c>
      <c r="M47" s="301" t="s">
        <v>3079</v>
      </c>
      <c r="N47" s="301" t="s">
        <v>54</v>
      </c>
      <c r="O47" s="560" t="s">
        <v>2484</v>
      </c>
      <c r="P47" s="301" t="s">
        <v>3578</v>
      </c>
      <c r="Q47" s="301" t="s">
        <v>3079</v>
      </c>
      <c r="R47" s="301" t="s">
        <v>3576</v>
      </c>
      <c r="S47" s="301" t="s">
        <v>3079</v>
      </c>
      <c r="T47" s="301" t="s">
        <v>3576</v>
      </c>
      <c r="U47" s="301" t="s">
        <v>3079</v>
      </c>
      <c r="V47" s="301"/>
      <c r="W47" s="301"/>
      <c r="X47" s="301"/>
      <c r="Y47" s="301"/>
      <c r="Z47" s="301"/>
    </row>
    <row r="48" ht="13.5" hidden="1" customHeight="1">
      <c r="A48" s="301" t="s">
        <v>2691</v>
      </c>
      <c r="B48" s="301" t="s">
        <v>3599</v>
      </c>
      <c r="C48" s="301" t="s">
        <v>3575</v>
      </c>
      <c r="D48" s="559">
        <v>329127.0</v>
      </c>
      <c r="E48" s="301" t="s">
        <v>3576</v>
      </c>
      <c r="F48" s="301" t="s">
        <v>3079</v>
      </c>
      <c r="G48" s="301" t="s">
        <v>3079</v>
      </c>
      <c r="H48" s="301" t="s">
        <v>3079</v>
      </c>
      <c r="I48" s="301" t="s">
        <v>3079</v>
      </c>
      <c r="J48" s="301" t="s">
        <v>3577</v>
      </c>
      <c r="K48" s="301" t="s">
        <v>3553</v>
      </c>
      <c r="L48" s="301" t="s">
        <v>3576</v>
      </c>
      <c r="M48" s="301" t="s">
        <v>3079</v>
      </c>
      <c r="N48" s="301" t="s">
        <v>54</v>
      </c>
      <c r="O48" s="560" t="s">
        <v>2484</v>
      </c>
      <c r="P48" s="301" t="s">
        <v>3578</v>
      </c>
      <c r="Q48" s="301" t="s">
        <v>3079</v>
      </c>
      <c r="R48" s="301" t="s">
        <v>3576</v>
      </c>
      <c r="S48" s="301" t="s">
        <v>3079</v>
      </c>
      <c r="T48" s="301" t="s">
        <v>3576</v>
      </c>
      <c r="U48" s="301" t="s">
        <v>3079</v>
      </c>
      <c r="V48" s="301"/>
      <c r="W48" s="301"/>
      <c r="X48" s="301"/>
      <c r="Y48" s="301"/>
      <c r="Z48" s="301"/>
    </row>
    <row r="49" ht="13.5" hidden="1" customHeight="1">
      <c r="A49" s="301" t="s">
        <v>2694</v>
      </c>
      <c r="B49" s="301" t="s">
        <v>507</v>
      </c>
      <c r="C49" s="301" t="s">
        <v>3575</v>
      </c>
      <c r="D49" s="559">
        <v>0.0</v>
      </c>
      <c r="E49" s="301" t="s">
        <v>3576</v>
      </c>
      <c r="F49" s="301" t="s">
        <v>3079</v>
      </c>
      <c r="G49" s="301" t="s">
        <v>3079</v>
      </c>
      <c r="H49" s="301" t="s">
        <v>3079</v>
      </c>
      <c r="I49" s="301" t="s">
        <v>3079</v>
      </c>
      <c r="J49" s="301" t="s">
        <v>3577</v>
      </c>
      <c r="K49" s="301" t="s">
        <v>3553</v>
      </c>
      <c r="L49" s="301" t="s">
        <v>3576</v>
      </c>
      <c r="M49" s="301" t="s">
        <v>3079</v>
      </c>
      <c r="N49" s="301" t="s">
        <v>54</v>
      </c>
      <c r="O49" s="560" t="s">
        <v>2484</v>
      </c>
      <c r="P49" s="301" t="s">
        <v>3578</v>
      </c>
      <c r="Q49" s="301" t="s">
        <v>3079</v>
      </c>
      <c r="R49" s="301" t="s">
        <v>3576</v>
      </c>
      <c r="S49" s="301" t="s">
        <v>3079</v>
      </c>
      <c r="T49" s="301" t="s">
        <v>3576</v>
      </c>
      <c r="U49" s="301" t="s">
        <v>3079</v>
      </c>
      <c r="V49" s="301"/>
      <c r="W49" s="301"/>
      <c r="X49" s="301"/>
      <c r="Y49" s="301"/>
      <c r="Z49" s="301"/>
    </row>
    <row r="50" ht="13.5" hidden="1" customHeight="1">
      <c r="A50" s="301" t="s">
        <v>2697</v>
      </c>
      <c r="B50" s="301" t="s">
        <v>524</v>
      </c>
      <c r="C50" s="301" t="s">
        <v>3575</v>
      </c>
      <c r="D50" s="559">
        <v>0.0</v>
      </c>
      <c r="E50" s="301" t="s">
        <v>3576</v>
      </c>
      <c r="F50" s="301" t="s">
        <v>3079</v>
      </c>
      <c r="G50" s="301" t="s">
        <v>3079</v>
      </c>
      <c r="H50" s="301" t="s">
        <v>3079</v>
      </c>
      <c r="I50" s="301" t="s">
        <v>3079</v>
      </c>
      <c r="J50" s="301" t="s">
        <v>3577</v>
      </c>
      <c r="K50" s="301" t="s">
        <v>3553</v>
      </c>
      <c r="L50" s="301" t="s">
        <v>3576</v>
      </c>
      <c r="M50" s="301" t="s">
        <v>3079</v>
      </c>
      <c r="N50" s="301" t="s">
        <v>54</v>
      </c>
      <c r="O50" s="560" t="s">
        <v>2484</v>
      </c>
      <c r="P50" s="301" t="s">
        <v>3578</v>
      </c>
      <c r="Q50" s="301" t="s">
        <v>3079</v>
      </c>
      <c r="R50" s="301" t="s">
        <v>3576</v>
      </c>
      <c r="S50" s="301" t="s">
        <v>3079</v>
      </c>
      <c r="T50" s="301" t="s">
        <v>3576</v>
      </c>
      <c r="U50" s="301" t="s">
        <v>3079</v>
      </c>
      <c r="V50" s="301"/>
      <c r="W50" s="301"/>
      <c r="X50" s="301"/>
      <c r="Y50" s="301"/>
      <c r="Z50" s="301"/>
    </row>
    <row r="51" ht="13.5" hidden="1" customHeight="1">
      <c r="A51" s="301" t="s">
        <v>2698</v>
      </c>
      <c r="B51" s="301" t="s">
        <v>3600</v>
      </c>
      <c r="C51" s="301" t="s">
        <v>3575</v>
      </c>
      <c r="D51" s="559">
        <v>0.0</v>
      </c>
      <c r="E51" s="301" t="s">
        <v>3576</v>
      </c>
      <c r="F51" s="301" t="s">
        <v>3079</v>
      </c>
      <c r="G51" s="301" t="s">
        <v>3079</v>
      </c>
      <c r="H51" s="301" t="s">
        <v>3079</v>
      </c>
      <c r="I51" s="301" t="s">
        <v>3079</v>
      </c>
      <c r="J51" s="301" t="s">
        <v>3577</v>
      </c>
      <c r="K51" s="301" t="s">
        <v>3553</v>
      </c>
      <c r="L51" s="301" t="s">
        <v>3576</v>
      </c>
      <c r="M51" s="301" t="s">
        <v>3079</v>
      </c>
      <c r="N51" s="301" t="s">
        <v>54</v>
      </c>
      <c r="O51" s="560" t="s">
        <v>2484</v>
      </c>
      <c r="P51" s="301" t="s">
        <v>3578</v>
      </c>
      <c r="Q51" s="301" t="s">
        <v>3079</v>
      </c>
      <c r="R51" s="301" t="s">
        <v>3576</v>
      </c>
      <c r="S51" s="301" t="s">
        <v>3079</v>
      </c>
      <c r="T51" s="301" t="s">
        <v>3576</v>
      </c>
      <c r="U51" s="301" t="s">
        <v>3079</v>
      </c>
      <c r="V51" s="301"/>
      <c r="W51" s="301"/>
      <c r="X51" s="301"/>
      <c r="Y51" s="301"/>
      <c r="Z51" s="301"/>
    </row>
    <row r="52" ht="13.5" hidden="1" customHeight="1">
      <c r="A52" s="301" t="s">
        <v>2701</v>
      </c>
      <c r="B52" s="301" t="s">
        <v>2702</v>
      </c>
      <c r="C52" s="301" t="s">
        <v>3575</v>
      </c>
      <c r="D52" s="559">
        <v>0.0</v>
      </c>
      <c r="E52" s="301" t="s">
        <v>3576</v>
      </c>
      <c r="F52" s="301" t="s">
        <v>3079</v>
      </c>
      <c r="G52" s="301" t="s">
        <v>3079</v>
      </c>
      <c r="H52" s="301" t="s">
        <v>3079</v>
      </c>
      <c r="I52" s="301" t="s">
        <v>3079</v>
      </c>
      <c r="J52" s="301" t="s">
        <v>3577</v>
      </c>
      <c r="K52" s="301" t="s">
        <v>3553</v>
      </c>
      <c r="L52" s="301" t="s">
        <v>3576</v>
      </c>
      <c r="M52" s="301" t="s">
        <v>3079</v>
      </c>
      <c r="N52" s="301" t="s">
        <v>54</v>
      </c>
      <c r="O52" s="560" t="s">
        <v>2484</v>
      </c>
      <c r="P52" s="301" t="s">
        <v>3578</v>
      </c>
      <c r="Q52" s="301" t="s">
        <v>3079</v>
      </c>
      <c r="R52" s="301" t="s">
        <v>3576</v>
      </c>
      <c r="S52" s="301" t="s">
        <v>3079</v>
      </c>
      <c r="T52" s="301" t="s">
        <v>3576</v>
      </c>
      <c r="U52" s="301" t="s">
        <v>3079</v>
      </c>
      <c r="V52" s="301"/>
      <c r="W52" s="301"/>
      <c r="X52" s="301"/>
      <c r="Y52" s="301"/>
      <c r="Z52" s="301"/>
    </row>
    <row r="53" ht="13.5" hidden="1" customHeight="1">
      <c r="A53" s="301" t="s">
        <v>2703</v>
      </c>
      <c r="B53" s="301" t="s">
        <v>562</v>
      </c>
      <c r="C53" s="301" t="s">
        <v>3575</v>
      </c>
      <c r="D53" s="559">
        <v>0.0</v>
      </c>
      <c r="E53" s="301" t="s">
        <v>3576</v>
      </c>
      <c r="F53" s="301" t="s">
        <v>3079</v>
      </c>
      <c r="G53" s="301" t="s">
        <v>3079</v>
      </c>
      <c r="H53" s="301" t="s">
        <v>3079</v>
      </c>
      <c r="I53" s="301" t="s">
        <v>3079</v>
      </c>
      <c r="J53" s="301" t="s">
        <v>3577</v>
      </c>
      <c r="K53" s="301" t="s">
        <v>3553</v>
      </c>
      <c r="L53" s="301" t="s">
        <v>3576</v>
      </c>
      <c r="M53" s="301" t="s">
        <v>3079</v>
      </c>
      <c r="N53" s="301" t="s">
        <v>54</v>
      </c>
      <c r="O53" s="560" t="s">
        <v>2484</v>
      </c>
      <c r="P53" s="301" t="s">
        <v>3578</v>
      </c>
      <c r="Q53" s="301" t="s">
        <v>3079</v>
      </c>
      <c r="R53" s="301" t="s">
        <v>3576</v>
      </c>
      <c r="S53" s="301" t="s">
        <v>3079</v>
      </c>
      <c r="T53" s="301" t="s">
        <v>3576</v>
      </c>
      <c r="U53" s="301" t="s">
        <v>3079</v>
      </c>
      <c r="V53" s="301"/>
      <c r="W53" s="301"/>
      <c r="X53" s="301"/>
      <c r="Y53" s="301"/>
      <c r="Z53" s="301"/>
    </row>
    <row r="54" ht="13.5" hidden="1" customHeight="1">
      <c r="A54" s="301" t="s">
        <v>2691</v>
      </c>
      <c r="B54" s="301" t="s">
        <v>3601</v>
      </c>
      <c r="C54" s="301" t="s">
        <v>3575</v>
      </c>
      <c r="D54" s="559"/>
      <c r="E54" s="301" t="s">
        <v>3576</v>
      </c>
      <c r="F54" s="301" t="s">
        <v>3079</v>
      </c>
      <c r="G54" s="301" t="s">
        <v>3079</v>
      </c>
      <c r="H54" s="301" t="s">
        <v>3079</v>
      </c>
      <c r="I54" s="301" t="s">
        <v>3079</v>
      </c>
      <c r="J54" s="301" t="s">
        <v>3577</v>
      </c>
      <c r="K54" s="301" t="s">
        <v>3553</v>
      </c>
      <c r="L54" s="301" t="s">
        <v>3576</v>
      </c>
      <c r="M54" s="301" t="s">
        <v>3079</v>
      </c>
      <c r="N54" s="301" t="s">
        <v>54</v>
      </c>
      <c r="O54" s="560" t="s">
        <v>2484</v>
      </c>
      <c r="P54" s="301" t="s">
        <v>3578</v>
      </c>
      <c r="Q54" s="301" t="s">
        <v>3079</v>
      </c>
      <c r="R54" s="301" t="s">
        <v>3576</v>
      </c>
      <c r="S54" s="301" t="s">
        <v>3079</v>
      </c>
      <c r="T54" s="301" t="s">
        <v>3576</v>
      </c>
      <c r="U54" s="301" t="s">
        <v>3079</v>
      </c>
      <c r="V54" s="301"/>
      <c r="W54" s="301"/>
      <c r="X54" s="301"/>
      <c r="Y54" s="301"/>
      <c r="Z54" s="301"/>
    </row>
    <row r="55" ht="13.5" hidden="1" customHeight="1">
      <c r="A55" s="301" t="s">
        <v>2705</v>
      </c>
      <c r="B55" s="301" t="s">
        <v>3602</v>
      </c>
      <c r="C55" s="301" t="s">
        <v>3575</v>
      </c>
      <c r="D55" s="559">
        <v>0.0</v>
      </c>
      <c r="E55" s="301" t="s">
        <v>3576</v>
      </c>
      <c r="F55" s="301" t="s">
        <v>3079</v>
      </c>
      <c r="G55" s="301" t="s">
        <v>3079</v>
      </c>
      <c r="H55" s="301" t="s">
        <v>3079</v>
      </c>
      <c r="I55" s="301" t="s">
        <v>3079</v>
      </c>
      <c r="J55" s="301" t="s">
        <v>3577</v>
      </c>
      <c r="K55" s="301" t="s">
        <v>3553</v>
      </c>
      <c r="L55" s="301" t="s">
        <v>3576</v>
      </c>
      <c r="M55" s="301" t="s">
        <v>3079</v>
      </c>
      <c r="N55" s="301" t="s">
        <v>54</v>
      </c>
      <c r="O55" s="560" t="s">
        <v>2484</v>
      </c>
      <c r="P55" s="301" t="s">
        <v>3578</v>
      </c>
      <c r="Q55" s="301" t="s">
        <v>3079</v>
      </c>
      <c r="R55" s="301" t="s">
        <v>3576</v>
      </c>
      <c r="S55" s="301" t="s">
        <v>3079</v>
      </c>
      <c r="T55" s="301" t="s">
        <v>3576</v>
      </c>
      <c r="U55" s="301" t="s">
        <v>3079</v>
      </c>
      <c r="V55" s="301"/>
      <c r="W55" s="301"/>
      <c r="X55" s="301"/>
      <c r="Y55" s="301"/>
      <c r="Z55" s="301"/>
    </row>
    <row r="56" ht="13.5" hidden="1" customHeight="1">
      <c r="A56" s="301" t="s">
        <v>2707</v>
      </c>
      <c r="B56" s="301" t="s">
        <v>3603</v>
      </c>
      <c r="C56" s="301" t="s">
        <v>3575</v>
      </c>
      <c r="D56" s="559">
        <v>0.0</v>
      </c>
      <c r="E56" s="301" t="s">
        <v>3576</v>
      </c>
      <c r="F56" s="301" t="s">
        <v>3079</v>
      </c>
      <c r="G56" s="301" t="s">
        <v>3079</v>
      </c>
      <c r="H56" s="301" t="s">
        <v>3079</v>
      </c>
      <c r="I56" s="301" t="s">
        <v>3079</v>
      </c>
      <c r="J56" s="301" t="s">
        <v>3577</v>
      </c>
      <c r="K56" s="301" t="s">
        <v>3553</v>
      </c>
      <c r="L56" s="301" t="s">
        <v>3576</v>
      </c>
      <c r="M56" s="301" t="s">
        <v>3079</v>
      </c>
      <c r="N56" s="301" t="s">
        <v>54</v>
      </c>
      <c r="O56" s="560" t="s">
        <v>2484</v>
      </c>
      <c r="P56" s="301" t="s">
        <v>3578</v>
      </c>
      <c r="Q56" s="301" t="s">
        <v>3079</v>
      </c>
      <c r="R56" s="301" t="s">
        <v>3576</v>
      </c>
      <c r="S56" s="301" t="s">
        <v>3079</v>
      </c>
      <c r="T56" s="301" t="s">
        <v>3576</v>
      </c>
      <c r="U56" s="301" t="s">
        <v>3079</v>
      </c>
      <c r="V56" s="301"/>
      <c r="W56" s="301"/>
      <c r="X56" s="301"/>
      <c r="Y56" s="301"/>
      <c r="Z56" s="301"/>
    </row>
    <row r="57" ht="13.5" hidden="1" customHeight="1">
      <c r="A57" s="301" t="s">
        <v>3164</v>
      </c>
      <c r="B57" s="301" t="s">
        <v>3165</v>
      </c>
      <c r="C57" s="301" t="s">
        <v>3575</v>
      </c>
      <c r="D57" s="559">
        <v>0.0</v>
      </c>
      <c r="E57" s="301" t="s">
        <v>3576</v>
      </c>
      <c r="F57" s="301" t="s">
        <v>3079</v>
      </c>
      <c r="G57" s="301" t="s">
        <v>3079</v>
      </c>
      <c r="H57" s="301" t="s">
        <v>3079</v>
      </c>
      <c r="I57" s="301" t="s">
        <v>3079</v>
      </c>
      <c r="J57" s="301" t="s">
        <v>3577</v>
      </c>
      <c r="K57" s="301" t="s">
        <v>3553</v>
      </c>
      <c r="L57" s="301" t="s">
        <v>3576</v>
      </c>
      <c r="M57" s="301" t="s">
        <v>3079</v>
      </c>
      <c r="N57" s="301" t="s">
        <v>54</v>
      </c>
      <c r="O57" s="560" t="s">
        <v>2484</v>
      </c>
      <c r="P57" s="301" t="s">
        <v>3578</v>
      </c>
      <c r="Q57" s="301" t="s">
        <v>3079</v>
      </c>
      <c r="R57" s="301" t="s">
        <v>3576</v>
      </c>
      <c r="S57" s="301" t="s">
        <v>3079</v>
      </c>
      <c r="T57" s="301" t="s">
        <v>3576</v>
      </c>
      <c r="U57" s="301" t="s">
        <v>3079</v>
      </c>
      <c r="V57" s="301"/>
      <c r="W57" s="301"/>
      <c r="X57" s="301"/>
      <c r="Y57" s="301"/>
      <c r="Z57" s="301"/>
    </row>
    <row r="58" ht="13.5" hidden="1" customHeight="1">
      <c r="A58" s="301" t="s">
        <v>3604</v>
      </c>
      <c r="B58" s="301" t="s">
        <v>3605</v>
      </c>
      <c r="C58" s="301" t="s">
        <v>3575</v>
      </c>
      <c r="D58" s="559">
        <v>0.0</v>
      </c>
      <c r="E58" s="301" t="s">
        <v>3576</v>
      </c>
      <c r="F58" s="301" t="s">
        <v>3079</v>
      </c>
      <c r="G58" s="301" t="s">
        <v>3079</v>
      </c>
      <c r="H58" s="301" t="s">
        <v>3079</v>
      </c>
      <c r="I58" s="301" t="s">
        <v>3079</v>
      </c>
      <c r="J58" s="301" t="s">
        <v>3577</v>
      </c>
      <c r="K58" s="301" t="s">
        <v>3583</v>
      </c>
      <c r="L58" s="301" t="s">
        <v>3576</v>
      </c>
      <c r="M58" s="301" t="s">
        <v>3079</v>
      </c>
      <c r="N58" s="301" t="s">
        <v>3584</v>
      </c>
      <c r="O58" s="301" t="s">
        <v>3079</v>
      </c>
      <c r="P58" s="301" t="s">
        <v>3079</v>
      </c>
      <c r="Q58" s="301" t="s">
        <v>3079</v>
      </c>
      <c r="R58" s="301" t="s">
        <v>3576</v>
      </c>
      <c r="S58" s="301" t="s">
        <v>3079</v>
      </c>
      <c r="T58" s="301" t="s">
        <v>3576</v>
      </c>
      <c r="U58" s="301" t="s">
        <v>3079</v>
      </c>
      <c r="V58" s="301"/>
      <c r="W58" s="301"/>
      <c r="X58" s="301"/>
      <c r="Y58" s="301"/>
      <c r="Z58" s="301"/>
    </row>
    <row r="59" ht="13.5" hidden="1" customHeight="1">
      <c r="A59" s="301" t="s">
        <v>2712</v>
      </c>
      <c r="B59" s="301" t="s">
        <v>2713</v>
      </c>
      <c r="C59" s="301" t="s">
        <v>3575</v>
      </c>
      <c r="D59" s="559">
        <v>0.0</v>
      </c>
      <c r="E59" s="301" t="s">
        <v>3576</v>
      </c>
      <c r="F59" s="301" t="s">
        <v>3079</v>
      </c>
      <c r="G59" s="301" t="s">
        <v>3079</v>
      </c>
      <c r="H59" s="301" t="s">
        <v>3079</v>
      </c>
      <c r="I59" s="301" t="s">
        <v>3079</v>
      </c>
      <c r="J59" s="301" t="s">
        <v>3577</v>
      </c>
      <c r="K59" s="301" t="s">
        <v>3583</v>
      </c>
      <c r="L59" s="301" t="s">
        <v>3576</v>
      </c>
      <c r="M59" s="301" t="s">
        <v>3079</v>
      </c>
      <c r="N59" s="301" t="s">
        <v>3584</v>
      </c>
      <c r="O59" s="301" t="s">
        <v>3079</v>
      </c>
      <c r="P59" s="301" t="s">
        <v>3079</v>
      </c>
      <c r="Q59" s="301" t="s">
        <v>3079</v>
      </c>
      <c r="R59" s="301" t="s">
        <v>3576</v>
      </c>
      <c r="S59" s="301" t="s">
        <v>3079</v>
      </c>
      <c r="T59" s="301" t="s">
        <v>3576</v>
      </c>
      <c r="U59" s="301" t="s">
        <v>3079</v>
      </c>
      <c r="V59" s="301"/>
      <c r="W59" s="301"/>
      <c r="X59" s="301"/>
      <c r="Y59" s="301"/>
      <c r="Z59" s="301"/>
    </row>
    <row r="60" ht="13.5" customHeight="1">
      <c r="A60" s="325" t="s">
        <v>2722</v>
      </c>
      <c r="B60" s="325" t="s">
        <v>2376</v>
      </c>
      <c r="C60" s="325" t="s">
        <v>3575</v>
      </c>
      <c r="D60" s="561">
        <v>0.0</v>
      </c>
      <c r="E60" s="325" t="s">
        <v>3579</v>
      </c>
      <c r="F60" s="562">
        <v>45376.0</v>
      </c>
      <c r="G60" s="325" t="s">
        <v>3576</v>
      </c>
      <c r="H60" s="325" t="s">
        <v>3576</v>
      </c>
      <c r="I60" s="325" t="s">
        <v>3576</v>
      </c>
      <c r="J60" s="325" t="s">
        <v>3589</v>
      </c>
      <c r="K60" s="325" t="s">
        <v>3553</v>
      </c>
      <c r="L60" s="325" t="s">
        <v>3576</v>
      </c>
      <c r="M60" s="325" t="s">
        <v>3079</v>
      </c>
      <c r="N60" s="325" t="s">
        <v>54</v>
      </c>
      <c r="O60" s="563" t="s">
        <v>2484</v>
      </c>
      <c r="P60" s="325" t="s">
        <v>3578</v>
      </c>
      <c r="Q60" s="325" t="s">
        <v>3079</v>
      </c>
      <c r="R60" s="325" t="s">
        <v>3579</v>
      </c>
      <c r="S60" s="562">
        <v>45373.0</v>
      </c>
      <c r="T60" s="325" t="s">
        <v>3576</v>
      </c>
      <c r="U60" s="561">
        <v>2.51150255E8</v>
      </c>
      <c r="V60" s="325"/>
      <c r="W60" s="325"/>
      <c r="X60" s="325"/>
      <c r="Y60" s="325"/>
      <c r="Z60" s="325"/>
    </row>
    <row r="61" ht="13.5" hidden="1" customHeight="1">
      <c r="A61" s="301" t="s">
        <v>3168</v>
      </c>
      <c r="B61" s="301" t="s">
        <v>2730</v>
      </c>
      <c r="C61" s="301" t="s">
        <v>3575</v>
      </c>
      <c r="D61" s="559">
        <v>90208.0</v>
      </c>
      <c r="E61" s="301" t="s">
        <v>3576</v>
      </c>
      <c r="F61" s="301" t="s">
        <v>3079</v>
      </c>
      <c r="G61" s="301" t="s">
        <v>3079</v>
      </c>
      <c r="H61" s="301" t="s">
        <v>3079</v>
      </c>
      <c r="I61" s="301" t="s">
        <v>3079</v>
      </c>
      <c r="J61" s="301" t="s">
        <v>3577</v>
      </c>
      <c r="K61" s="301" t="s">
        <v>3583</v>
      </c>
      <c r="L61" s="301" t="s">
        <v>3576</v>
      </c>
      <c r="M61" s="301" t="s">
        <v>3079</v>
      </c>
      <c r="N61" s="301" t="s">
        <v>3584</v>
      </c>
      <c r="O61" s="301" t="s">
        <v>3079</v>
      </c>
      <c r="P61" s="301" t="s">
        <v>3079</v>
      </c>
      <c r="Q61" s="301" t="s">
        <v>3079</v>
      </c>
      <c r="R61" s="301" t="s">
        <v>3576</v>
      </c>
      <c r="S61" s="301" t="s">
        <v>3079</v>
      </c>
      <c r="T61" s="301" t="s">
        <v>3576</v>
      </c>
      <c r="U61" s="301" t="s">
        <v>3079</v>
      </c>
      <c r="V61" s="301"/>
      <c r="W61" s="301"/>
      <c r="X61" s="301"/>
      <c r="Y61" s="301"/>
      <c r="Z61" s="301"/>
    </row>
    <row r="62" ht="13.5" hidden="1" customHeight="1">
      <c r="A62" s="301" t="s">
        <v>3606</v>
      </c>
      <c r="B62" s="301" t="s">
        <v>2746</v>
      </c>
      <c r="C62" s="301" t="s">
        <v>3575</v>
      </c>
      <c r="D62" s="559">
        <v>79550.0</v>
      </c>
      <c r="E62" s="301" t="s">
        <v>3576</v>
      </c>
      <c r="F62" s="301" t="s">
        <v>3079</v>
      </c>
      <c r="G62" s="301" t="s">
        <v>3079</v>
      </c>
      <c r="H62" s="301" t="s">
        <v>3079</v>
      </c>
      <c r="I62" s="301" t="s">
        <v>3079</v>
      </c>
      <c r="J62" s="301" t="s">
        <v>3589</v>
      </c>
      <c r="K62" s="301" t="s">
        <v>3553</v>
      </c>
      <c r="L62" s="301" t="s">
        <v>3576</v>
      </c>
      <c r="M62" s="301" t="s">
        <v>3079</v>
      </c>
      <c r="N62" s="301" t="s">
        <v>54</v>
      </c>
      <c r="O62" s="301" t="s">
        <v>3596</v>
      </c>
      <c r="P62" s="301" t="s">
        <v>3593</v>
      </c>
      <c r="Q62" s="301" t="s">
        <v>3079</v>
      </c>
      <c r="R62" s="301" t="s">
        <v>3576</v>
      </c>
      <c r="S62" s="301" t="s">
        <v>3079</v>
      </c>
      <c r="T62" s="301" t="s">
        <v>3576</v>
      </c>
      <c r="U62" s="301" t="s">
        <v>3079</v>
      </c>
      <c r="V62" s="301"/>
      <c r="W62" s="301"/>
      <c r="X62" s="301"/>
      <c r="Y62" s="301"/>
      <c r="Z62" s="301"/>
    </row>
    <row r="63" ht="13.5" hidden="1" customHeight="1">
      <c r="A63" s="301" t="s">
        <v>2752</v>
      </c>
      <c r="B63" s="301" t="s">
        <v>2753</v>
      </c>
      <c r="C63" s="301" t="s">
        <v>3575</v>
      </c>
      <c r="D63" s="559">
        <v>0.0</v>
      </c>
      <c r="E63" s="301" t="s">
        <v>3576</v>
      </c>
      <c r="F63" s="301" t="s">
        <v>3079</v>
      </c>
      <c r="G63" s="301" t="s">
        <v>3079</v>
      </c>
      <c r="H63" s="301" t="s">
        <v>3079</v>
      </c>
      <c r="I63" s="301" t="s">
        <v>3079</v>
      </c>
      <c r="J63" s="301" t="s">
        <v>3589</v>
      </c>
      <c r="K63" s="301" t="s">
        <v>3553</v>
      </c>
      <c r="L63" s="301" t="s">
        <v>3576</v>
      </c>
      <c r="M63" s="301" t="s">
        <v>3079</v>
      </c>
      <c r="N63" s="301" t="s">
        <v>54</v>
      </c>
      <c r="O63" s="301" t="s">
        <v>3596</v>
      </c>
      <c r="P63" s="301" t="s">
        <v>3593</v>
      </c>
      <c r="Q63" s="301" t="s">
        <v>3079</v>
      </c>
      <c r="R63" s="301" t="s">
        <v>3576</v>
      </c>
      <c r="S63" s="301" t="s">
        <v>3079</v>
      </c>
      <c r="T63" s="301" t="s">
        <v>3576</v>
      </c>
      <c r="U63" s="301" t="s">
        <v>3079</v>
      </c>
      <c r="V63" s="301"/>
      <c r="W63" s="301"/>
      <c r="X63" s="301"/>
      <c r="Y63" s="301"/>
      <c r="Z63" s="301"/>
    </row>
    <row r="64" ht="13.5" hidden="1" customHeight="1">
      <c r="A64" s="301" t="s">
        <v>2745</v>
      </c>
      <c r="B64" s="301" t="s">
        <v>2758</v>
      </c>
      <c r="C64" s="301" t="s">
        <v>3575</v>
      </c>
      <c r="D64" s="559">
        <v>0.0</v>
      </c>
      <c r="E64" s="301" t="s">
        <v>3576</v>
      </c>
      <c r="F64" s="301" t="s">
        <v>3079</v>
      </c>
      <c r="G64" s="301" t="s">
        <v>3079</v>
      </c>
      <c r="H64" s="301" t="s">
        <v>3079</v>
      </c>
      <c r="I64" s="301" t="s">
        <v>3079</v>
      </c>
      <c r="J64" s="301" t="s">
        <v>3589</v>
      </c>
      <c r="K64" s="301" t="s">
        <v>3553</v>
      </c>
      <c r="L64" s="301" t="s">
        <v>3576</v>
      </c>
      <c r="M64" s="301" t="s">
        <v>3079</v>
      </c>
      <c r="N64" s="301" t="s">
        <v>54</v>
      </c>
      <c r="O64" s="301" t="s">
        <v>3596</v>
      </c>
      <c r="P64" s="301" t="s">
        <v>3593</v>
      </c>
      <c r="Q64" s="301" t="s">
        <v>3079</v>
      </c>
      <c r="R64" s="301" t="s">
        <v>3576</v>
      </c>
      <c r="S64" s="301" t="s">
        <v>3079</v>
      </c>
      <c r="T64" s="301" t="s">
        <v>3576</v>
      </c>
      <c r="U64" s="301" t="s">
        <v>3079</v>
      </c>
      <c r="V64" s="301"/>
      <c r="W64" s="301"/>
      <c r="X64" s="301"/>
      <c r="Y64" s="301"/>
      <c r="Z64" s="301"/>
    </row>
    <row r="65" ht="13.5" customHeight="1">
      <c r="A65" s="325" t="s">
        <v>2761</v>
      </c>
      <c r="B65" s="325" t="s">
        <v>197</v>
      </c>
      <c r="C65" s="325" t="s">
        <v>3575</v>
      </c>
      <c r="D65" s="561">
        <v>0.0</v>
      </c>
      <c r="E65" s="325" t="s">
        <v>3579</v>
      </c>
      <c r="F65" s="562">
        <v>45434.0</v>
      </c>
      <c r="G65" s="325" t="s">
        <v>3576</v>
      </c>
      <c r="H65" s="325" t="s">
        <v>3576</v>
      </c>
      <c r="I65" s="325" t="s">
        <v>3576</v>
      </c>
      <c r="J65" s="325" t="s">
        <v>3589</v>
      </c>
      <c r="K65" s="325" t="s">
        <v>3553</v>
      </c>
      <c r="L65" s="325" t="s">
        <v>3576</v>
      </c>
      <c r="M65" s="325" t="s">
        <v>3079</v>
      </c>
      <c r="N65" s="325" t="s">
        <v>54</v>
      </c>
      <c r="O65" s="325" t="s">
        <v>2628</v>
      </c>
      <c r="P65" s="325" t="s">
        <v>3581</v>
      </c>
      <c r="Q65" s="325" t="s">
        <v>3079</v>
      </c>
      <c r="R65" s="325" t="s">
        <v>3576</v>
      </c>
      <c r="S65" s="325" t="s">
        <v>3079</v>
      </c>
      <c r="T65" s="325" t="s">
        <v>3576</v>
      </c>
      <c r="U65" s="325" t="s">
        <v>3079</v>
      </c>
      <c r="V65" s="325"/>
      <c r="W65" s="325"/>
      <c r="X65" s="325"/>
      <c r="Y65" s="325"/>
      <c r="Z65" s="325"/>
    </row>
    <row r="66" ht="13.5" hidden="1" customHeight="1">
      <c r="A66" s="301" t="s">
        <v>2762</v>
      </c>
      <c r="B66" s="301" t="s">
        <v>2763</v>
      </c>
      <c r="C66" s="301" t="s">
        <v>3575</v>
      </c>
      <c r="D66" s="559">
        <v>0.0</v>
      </c>
      <c r="E66" s="301" t="s">
        <v>3576</v>
      </c>
      <c r="F66" s="301" t="s">
        <v>3079</v>
      </c>
      <c r="G66" s="301" t="s">
        <v>3079</v>
      </c>
      <c r="H66" s="301" t="s">
        <v>3079</v>
      </c>
      <c r="I66" s="301" t="s">
        <v>3079</v>
      </c>
      <c r="J66" s="301" t="s">
        <v>3589</v>
      </c>
      <c r="K66" s="301" t="s">
        <v>3553</v>
      </c>
      <c r="L66" s="301" t="s">
        <v>3576</v>
      </c>
      <c r="M66" s="301" t="s">
        <v>3079</v>
      </c>
      <c r="N66" s="301" t="s">
        <v>54</v>
      </c>
      <c r="O66" s="301" t="s">
        <v>3596</v>
      </c>
      <c r="P66" s="301" t="s">
        <v>3593</v>
      </c>
      <c r="Q66" s="301" t="s">
        <v>3079</v>
      </c>
      <c r="R66" s="301" t="s">
        <v>3576</v>
      </c>
      <c r="S66" s="301" t="s">
        <v>3079</v>
      </c>
      <c r="T66" s="301" t="s">
        <v>3576</v>
      </c>
      <c r="U66" s="301" t="s">
        <v>3079</v>
      </c>
      <c r="V66" s="301"/>
      <c r="W66" s="301"/>
      <c r="X66" s="301"/>
      <c r="Y66" s="301"/>
      <c r="Z66" s="301"/>
    </row>
    <row r="67" ht="13.5" hidden="1" customHeight="1">
      <c r="A67" s="301" t="s">
        <v>2770</v>
      </c>
      <c r="B67" s="301" t="s">
        <v>2771</v>
      </c>
      <c r="C67" s="301" t="s">
        <v>3575</v>
      </c>
      <c r="D67" s="559">
        <v>0.0</v>
      </c>
      <c r="E67" s="301" t="s">
        <v>3576</v>
      </c>
      <c r="F67" s="301" t="s">
        <v>3079</v>
      </c>
      <c r="G67" s="301" t="s">
        <v>3079</v>
      </c>
      <c r="H67" s="301" t="s">
        <v>3079</v>
      </c>
      <c r="I67" s="301" t="s">
        <v>3079</v>
      </c>
      <c r="J67" s="301" t="s">
        <v>3577</v>
      </c>
      <c r="K67" s="301" t="s">
        <v>3583</v>
      </c>
      <c r="L67" s="301" t="s">
        <v>3576</v>
      </c>
      <c r="M67" s="301" t="s">
        <v>3079</v>
      </c>
      <c r="N67" s="301" t="s">
        <v>3584</v>
      </c>
      <c r="O67" s="301" t="s">
        <v>3079</v>
      </c>
      <c r="P67" s="301" t="s">
        <v>3079</v>
      </c>
      <c r="Q67" s="301" t="s">
        <v>3079</v>
      </c>
      <c r="R67" s="301" t="s">
        <v>3576</v>
      </c>
      <c r="S67" s="301" t="s">
        <v>3079</v>
      </c>
      <c r="T67" s="301" t="s">
        <v>3576</v>
      </c>
      <c r="U67" s="301" t="s">
        <v>3079</v>
      </c>
      <c r="V67" s="301"/>
      <c r="W67" s="301"/>
      <c r="X67" s="301"/>
      <c r="Y67" s="301"/>
      <c r="Z67" s="301"/>
    </row>
    <row r="68" ht="13.5" hidden="1" customHeight="1">
      <c r="A68" s="301" t="s">
        <v>2779</v>
      </c>
      <c r="B68" s="301" t="s">
        <v>1488</v>
      </c>
      <c r="C68" s="301" t="s">
        <v>3575</v>
      </c>
      <c r="D68" s="559">
        <v>0.0</v>
      </c>
      <c r="E68" s="301" t="s">
        <v>3576</v>
      </c>
      <c r="F68" s="301" t="s">
        <v>3079</v>
      </c>
      <c r="G68" s="301" t="s">
        <v>3079</v>
      </c>
      <c r="H68" s="301" t="s">
        <v>3079</v>
      </c>
      <c r="I68" s="301" t="s">
        <v>3079</v>
      </c>
      <c r="J68" s="301" t="s">
        <v>3577</v>
      </c>
      <c r="K68" s="301" t="s">
        <v>3583</v>
      </c>
      <c r="L68" s="301" t="s">
        <v>3576</v>
      </c>
      <c r="M68" s="301" t="s">
        <v>3079</v>
      </c>
      <c r="N68" s="301" t="s">
        <v>3584</v>
      </c>
      <c r="O68" s="301" t="s">
        <v>3079</v>
      </c>
      <c r="P68" s="301" t="s">
        <v>3079</v>
      </c>
      <c r="Q68" s="301" t="s">
        <v>3079</v>
      </c>
      <c r="R68" s="301" t="s">
        <v>3576</v>
      </c>
      <c r="S68" s="301" t="s">
        <v>3079</v>
      </c>
      <c r="T68" s="301" t="s">
        <v>3576</v>
      </c>
      <c r="U68" s="301" t="s">
        <v>3079</v>
      </c>
      <c r="V68" s="301"/>
      <c r="W68" s="301"/>
      <c r="X68" s="301"/>
      <c r="Y68" s="301"/>
      <c r="Z68" s="301"/>
    </row>
    <row r="69" ht="13.5" customHeight="1">
      <c r="A69" s="325" t="s">
        <v>2794</v>
      </c>
      <c r="B69" s="325" t="s">
        <v>1208</v>
      </c>
      <c r="C69" s="325" t="s">
        <v>3607</v>
      </c>
      <c r="D69" s="561">
        <v>0.0</v>
      </c>
      <c r="E69" s="325" t="s">
        <v>3579</v>
      </c>
      <c r="F69" s="562">
        <v>45352.0</v>
      </c>
      <c r="G69" s="325" t="s">
        <v>3576</v>
      </c>
      <c r="H69" s="325" t="s">
        <v>3576</v>
      </c>
      <c r="I69" s="325" t="s">
        <v>3576</v>
      </c>
      <c r="J69" s="325" t="s">
        <v>3577</v>
      </c>
      <c r="K69" s="325" t="s">
        <v>3583</v>
      </c>
      <c r="L69" s="325" t="s">
        <v>3576</v>
      </c>
      <c r="M69" s="325" t="s">
        <v>3079</v>
      </c>
      <c r="N69" s="325" t="s">
        <v>3584</v>
      </c>
      <c r="O69" s="325" t="s">
        <v>3079</v>
      </c>
      <c r="P69" s="325" t="s">
        <v>3079</v>
      </c>
      <c r="Q69" s="325" t="s">
        <v>3079</v>
      </c>
      <c r="R69" s="325" t="s">
        <v>3576</v>
      </c>
      <c r="S69" s="325" t="s">
        <v>3079</v>
      </c>
      <c r="T69" s="325" t="s">
        <v>3576</v>
      </c>
      <c r="U69" s="325" t="s">
        <v>3079</v>
      </c>
      <c r="V69" s="325"/>
      <c r="W69" s="325"/>
      <c r="X69" s="325"/>
      <c r="Y69" s="325"/>
      <c r="Z69" s="325"/>
    </row>
    <row r="70" ht="13.5" hidden="1" customHeight="1">
      <c r="A70" s="301" t="s">
        <v>2797</v>
      </c>
      <c r="B70" s="301" t="s">
        <v>2440</v>
      </c>
      <c r="C70" s="301" t="s">
        <v>3575</v>
      </c>
      <c r="D70" s="559">
        <v>0.0</v>
      </c>
      <c r="E70" s="301" t="s">
        <v>3576</v>
      </c>
      <c r="F70" s="301" t="s">
        <v>3079</v>
      </c>
      <c r="G70" s="301" t="s">
        <v>3079</v>
      </c>
      <c r="H70" s="301" t="s">
        <v>3079</v>
      </c>
      <c r="I70" s="301" t="s">
        <v>3079</v>
      </c>
      <c r="J70" s="301" t="s">
        <v>3580</v>
      </c>
      <c r="K70" s="301" t="s">
        <v>3553</v>
      </c>
      <c r="L70" s="301" t="s">
        <v>3576</v>
      </c>
      <c r="M70" s="301" t="s">
        <v>3079</v>
      </c>
      <c r="N70" s="301" t="s">
        <v>54</v>
      </c>
      <c r="O70" s="560" t="s">
        <v>2484</v>
      </c>
      <c r="P70" s="301" t="s">
        <v>3578</v>
      </c>
      <c r="Q70" s="301" t="s">
        <v>3079</v>
      </c>
      <c r="R70" s="301" t="s">
        <v>3576</v>
      </c>
      <c r="S70" s="301" t="s">
        <v>3079</v>
      </c>
      <c r="T70" s="301" t="s">
        <v>3576</v>
      </c>
      <c r="U70" s="301" t="s">
        <v>3079</v>
      </c>
      <c r="V70" s="301"/>
      <c r="W70" s="301"/>
      <c r="X70" s="301"/>
      <c r="Y70" s="301"/>
      <c r="Z70" s="301"/>
    </row>
    <row r="71" ht="13.5" hidden="1" customHeight="1">
      <c r="A71" s="301" t="s">
        <v>2799</v>
      </c>
      <c r="B71" s="301" t="s">
        <v>982</v>
      </c>
      <c r="C71" s="301" t="s">
        <v>3575</v>
      </c>
      <c r="D71" s="559">
        <v>0.0</v>
      </c>
      <c r="E71" s="301" t="s">
        <v>3576</v>
      </c>
      <c r="F71" s="301" t="s">
        <v>3079</v>
      </c>
      <c r="G71" s="301" t="s">
        <v>3079</v>
      </c>
      <c r="H71" s="301" t="s">
        <v>3079</v>
      </c>
      <c r="I71" s="301" t="s">
        <v>3079</v>
      </c>
      <c r="J71" s="301" t="s">
        <v>3580</v>
      </c>
      <c r="K71" s="301" t="s">
        <v>3553</v>
      </c>
      <c r="L71" s="301" t="s">
        <v>3576</v>
      </c>
      <c r="M71" s="301" t="s">
        <v>3079</v>
      </c>
      <c r="N71" s="301" t="s">
        <v>54</v>
      </c>
      <c r="O71" s="560" t="s">
        <v>2484</v>
      </c>
      <c r="P71" s="301" t="s">
        <v>3578</v>
      </c>
      <c r="Q71" s="301" t="s">
        <v>3079</v>
      </c>
      <c r="R71" s="301" t="s">
        <v>3576</v>
      </c>
      <c r="S71" s="301" t="s">
        <v>3079</v>
      </c>
      <c r="T71" s="301" t="s">
        <v>3576</v>
      </c>
      <c r="U71" s="301" t="s">
        <v>3079</v>
      </c>
      <c r="V71" s="301"/>
      <c r="W71" s="301"/>
      <c r="X71" s="301"/>
      <c r="Y71" s="301"/>
      <c r="Z71" s="301"/>
    </row>
    <row r="72" ht="13.5" hidden="1" customHeight="1">
      <c r="A72" s="301" t="s">
        <v>2800</v>
      </c>
      <c r="B72" s="301" t="s">
        <v>2801</v>
      </c>
      <c r="C72" s="301" t="s">
        <v>3575</v>
      </c>
      <c r="D72" s="559">
        <v>0.0</v>
      </c>
      <c r="E72" s="301" t="s">
        <v>3576</v>
      </c>
      <c r="F72" s="301" t="s">
        <v>3079</v>
      </c>
      <c r="G72" s="301" t="s">
        <v>3079</v>
      </c>
      <c r="H72" s="301" t="s">
        <v>3079</v>
      </c>
      <c r="I72" s="301" t="s">
        <v>3079</v>
      </c>
      <c r="J72" s="301" t="s">
        <v>3577</v>
      </c>
      <c r="K72" s="301" t="s">
        <v>3583</v>
      </c>
      <c r="L72" s="301" t="s">
        <v>3576</v>
      </c>
      <c r="M72" s="301" t="s">
        <v>3079</v>
      </c>
      <c r="N72" s="301" t="s">
        <v>3584</v>
      </c>
      <c r="O72" s="301" t="s">
        <v>3079</v>
      </c>
      <c r="P72" s="301" t="s">
        <v>3581</v>
      </c>
      <c r="Q72" s="301" t="s">
        <v>3079</v>
      </c>
      <c r="R72" s="301" t="s">
        <v>3576</v>
      </c>
      <c r="S72" s="301" t="s">
        <v>3079</v>
      </c>
      <c r="T72" s="301" t="s">
        <v>3576</v>
      </c>
      <c r="U72" s="301" t="s">
        <v>3079</v>
      </c>
      <c r="V72" s="301"/>
      <c r="W72" s="301"/>
      <c r="X72" s="301"/>
      <c r="Y72" s="301"/>
      <c r="Z72" s="301"/>
    </row>
    <row r="73" ht="13.5" customHeight="1">
      <c r="A73" s="325" t="s">
        <v>2816</v>
      </c>
      <c r="B73" s="325" t="s">
        <v>2423</v>
      </c>
      <c r="C73" s="325" t="s">
        <v>3575</v>
      </c>
      <c r="D73" s="561">
        <v>0.0</v>
      </c>
      <c r="E73" s="325" t="s">
        <v>3579</v>
      </c>
      <c r="F73" s="562">
        <v>45434.0</v>
      </c>
      <c r="G73" s="325" t="s">
        <v>3576</v>
      </c>
      <c r="H73" s="325" t="s">
        <v>3576</v>
      </c>
      <c r="I73" s="325" t="s">
        <v>3576</v>
      </c>
      <c r="J73" s="325" t="s">
        <v>3589</v>
      </c>
      <c r="K73" s="325" t="s">
        <v>3553</v>
      </c>
      <c r="L73" s="325" t="s">
        <v>3576</v>
      </c>
      <c r="M73" s="325" t="s">
        <v>3079</v>
      </c>
      <c r="N73" s="325" t="s">
        <v>54</v>
      </c>
      <c r="O73" s="325" t="s">
        <v>2628</v>
      </c>
      <c r="P73" s="325" t="s">
        <v>3593</v>
      </c>
      <c r="Q73" s="325" t="s">
        <v>3079</v>
      </c>
      <c r="R73" s="325" t="s">
        <v>3579</v>
      </c>
      <c r="S73" s="562">
        <v>45240.0</v>
      </c>
      <c r="T73" s="325" t="s">
        <v>3576</v>
      </c>
      <c r="U73" s="561">
        <v>0.0</v>
      </c>
      <c r="V73" s="325"/>
      <c r="W73" s="325"/>
      <c r="X73" s="325"/>
      <c r="Y73" s="325"/>
      <c r="Z73" s="325"/>
    </row>
    <row r="74" ht="13.5" hidden="1" customHeight="1">
      <c r="A74" s="301" t="s">
        <v>2819</v>
      </c>
      <c r="B74" s="301" t="s">
        <v>2442</v>
      </c>
      <c r="C74" s="301" t="s">
        <v>3575</v>
      </c>
      <c r="D74" s="559">
        <v>0.0</v>
      </c>
      <c r="E74" s="301" t="s">
        <v>3576</v>
      </c>
      <c r="F74" s="301" t="s">
        <v>3079</v>
      </c>
      <c r="G74" s="301" t="s">
        <v>3079</v>
      </c>
      <c r="H74" s="301" t="s">
        <v>3079</v>
      </c>
      <c r="I74" s="301" t="s">
        <v>3079</v>
      </c>
      <c r="J74" s="301" t="s">
        <v>3580</v>
      </c>
      <c r="K74" s="301" t="s">
        <v>3583</v>
      </c>
      <c r="L74" s="301" t="s">
        <v>3576</v>
      </c>
      <c r="M74" s="301" t="s">
        <v>3079</v>
      </c>
      <c r="N74" s="301" t="s">
        <v>3584</v>
      </c>
      <c r="O74" s="301" t="s">
        <v>3079</v>
      </c>
      <c r="P74" s="301" t="s">
        <v>3079</v>
      </c>
      <c r="Q74" s="301" t="s">
        <v>3079</v>
      </c>
      <c r="R74" s="301" t="s">
        <v>3576</v>
      </c>
      <c r="S74" s="301" t="s">
        <v>3079</v>
      </c>
      <c r="T74" s="301" t="s">
        <v>3576</v>
      </c>
      <c r="U74" s="301" t="s">
        <v>3079</v>
      </c>
      <c r="V74" s="301"/>
      <c r="W74" s="301"/>
      <c r="X74" s="301"/>
      <c r="Y74" s="301"/>
      <c r="Z74" s="301"/>
    </row>
    <row r="75" ht="13.5" hidden="1" customHeight="1">
      <c r="A75" s="301" t="s">
        <v>2826</v>
      </c>
      <c r="B75" s="301" t="s">
        <v>1788</v>
      </c>
      <c r="C75" s="301" t="s">
        <v>3575</v>
      </c>
      <c r="D75" s="559">
        <v>0.0</v>
      </c>
      <c r="E75" s="301" t="s">
        <v>3576</v>
      </c>
      <c r="F75" s="301" t="s">
        <v>3079</v>
      </c>
      <c r="G75" s="301" t="s">
        <v>3079</v>
      </c>
      <c r="H75" s="301" t="s">
        <v>3079</v>
      </c>
      <c r="I75" s="301" t="s">
        <v>3079</v>
      </c>
      <c r="J75" s="301" t="s">
        <v>3580</v>
      </c>
      <c r="K75" s="301" t="s">
        <v>3583</v>
      </c>
      <c r="L75" s="301" t="s">
        <v>3576</v>
      </c>
      <c r="M75" s="301" t="s">
        <v>3079</v>
      </c>
      <c r="N75" s="301" t="s">
        <v>3584</v>
      </c>
      <c r="O75" s="301" t="s">
        <v>3079</v>
      </c>
      <c r="P75" s="301" t="s">
        <v>3079</v>
      </c>
      <c r="Q75" s="301" t="s">
        <v>3079</v>
      </c>
      <c r="R75" s="301" t="s">
        <v>3576</v>
      </c>
      <c r="S75" s="301" t="s">
        <v>3079</v>
      </c>
      <c r="T75" s="301" t="s">
        <v>3576</v>
      </c>
      <c r="U75" s="301" t="s">
        <v>3079</v>
      </c>
      <c r="V75" s="301"/>
      <c r="W75" s="301"/>
      <c r="X75" s="301"/>
      <c r="Y75" s="301"/>
      <c r="Z75" s="301"/>
    </row>
    <row r="76" ht="13.5" hidden="1" customHeight="1">
      <c r="A76" s="301" t="s">
        <v>2831</v>
      </c>
      <c r="B76" s="301" t="s">
        <v>2832</v>
      </c>
      <c r="C76" s="301" t="s">
        <v>3575</v>
      </c>
      <c r="D76" s="559">
        <v>0.0</v>
      </c>
      <c r="E76" s="301" t="s">
        <v>3576</v>
      </c>
      <c r="F76" s="301" t="s">
        <v>3079</v>
      </c>
      <c r="G76" s="301" t="s">
        <v>3079</v>
      </c>
      <c r="H76" s="301" t="s">
        <v>3079</v>
      </c>
      <c r="I76" s="301" t="s">
        <v>3079</v>
      </c>
      <c r="J76" s="301" t="s">
        <v>3580</v>
      </c>
      <c r="K76" s="301" t="s">
        <v>3583</v>
      </c>
      <c r="L76" s="301" t="s">
        <v>3576</v>
      </c>
      <c r="M76" s="301" t="s">
        <v>3079</v>
      </c>
      <c r="N76" s="301" t="s">
        <v>3584</v>
      </c>
      <c r="O76" s="301" t="s">
        <v>3079</v>
      </c>
      <c r="P76" s="301" t="s">
        <v>3079</v>
      </c>
      <c r="Q76" s="301" t="s">
        <v>3079</v>
      </c>
      <c r="R76" s="301" t="s">
        <v>3576</v>
      </c>
      <c r="S76" s="301" t="s">
        <v>3079</v>
      </c>
      <c r="T76" s="301" t="s">
        <v>3576</v>
      </c>
      <c r="U76" s="301" t="s">
        <v>3079</v>
      </c>
      <c r="V76" s="301"/>
      <c r="W76" s="301"/>
      <c r="X76" s="301"/>
      <c r="Y76" s="301"/>
      <c r="Z76" s="301"/>
    </row>
    <row r="77" ht="13.5" hidden="1" customHeight="1">
      <c r="A77" s="301" t="s">
        <v>2841</v>
      </c>
      <c r="B77" s="301" t="s">
        <v>2386</v>
      </c>
      <c r="C77" s="301" t="s">
        <v>3575</v>
      </c>
      <c r="D77" s="559">
        <v>0.0</v>
      </c>
      <c r="E77" s="301" t="s">
        <v>3576</v>
      </c>
      <c r="F77" s="301" t="s">
        <v>3079</v>
      </c>
      <c r="G77" s="301" t="s">
        <v>3079</v>
      </c>
      <c r="H77" s="301" t="s">
        <v>3079</v>
      </c>
      <c r="I77" s="301" t="s">
        <v>3079</v>
      </c>
      <c r="J77" s="301" t="s">
        <v>3580</v>
      </c>
      <c r="K77" s="301" t="s">
        <v>3583</v>
      </c>
      <c r="L77" s="301" t="s">
        <v>3576</v>
      </c>
      <c r="M77" s="301" t="s">
        <v>3079</v>
      </c>
      <c r="N77" s="301" t="s">
        <v>3584</v>
      </c>
      <c r="O77" s="301" t="s">
        <v>3079</v>
      </c>
      <c r="P77" s="301" t="s">
        <v>3079</v>
      </c>
      <c r="Q77" s="301" t="s">
        <v>3079</v>
      </c>
      <c r="R77" s="301" t="s">
        <v>3576</v>
      </c>
      <c r="S77" s="301" t="s">
        <v>3079</v>
      </c>
      <c r="T77" s="301" t="s">
        <v>3576</v>
      </c>
      <c r="U77" s="301" t="s">
        <v>3079</v>
      </c>
      <c r="V77" s="301"/>
      <c r="W77" s="301"/>
      <c r="X77" s="301"/>
      <c r="Y77" s="301"/>
      <c r="Z77" s="301"/>
    </row>
    <row r="78" ht="13.5" customHeight="1">
      <c r="A78" s="325" t="s">
        <v>2847</v>
      </c>
      <c r="B78" s="325" t="s">
        <v>1234</v>
      </c>
      <c r="C78" s="325" t="s">
        <v>3607</v>
      </c>
      <c r="D78" s="561">
        <v>0.0</v>
      </c>
      <c r="E78" s="325" t="s">
        <v>3579</v>
      </c>
      <c r="F78" s="562">
        <v>45237.0</v>
      </c>
      <c r="G78" s="325" t="s">
        <v>3576</v>
      </c>
      <c r="H78" s="325" t="s">
        <v>3576</v>
      </c>
      <c r="I78" s="325" t="s">
        <v>3576</v>
      </c>
      <c r="J78" s="325" t="s">
        <v>3577</v>
      </c>
      <c r="K78" s="325" t="s">
        <v>3583</v>
      </c>
      <c r="L78" s="325" t="s">
        <v>3576</v>
      </c>
      <c r="M78" s="325" t="s">
        <v>3079</v>
      </c>
      <c r="N78" s="325" t="s">
        <v>3584</v>
      </c>
      <c r="O78" s="325" t="s">
        <v>3079</v>
      </c>
      <c r="P78" s="325" t="s">
        <v>3079</v>
      </c>
      <c r="Q78" s="325" t="s">
        <v>3079</v>
      </c>
      <c r="R78" s="325" t="s">
        <v>3576</v>
      </c>
      <c r="S78" s="325" t="s">
        <v>3079</v>
      </c>
      <c r="T78" s="325" t="s">
        <v>3576</v>
      </c>
      <c r="U78" s="325" t="s">
        <v>3079</v>
      </c>
      <c r="V78" s="325"/>
      <c r="W78" s="325"/>
      <c r="X78" s="325"/>
      <c r="Y78" s="325"/>
      <c r="Z78" s="325"/>
    </row>
    <row r="79" ht="13.5" customHeight="1">
      <c r="A79" s="325" t="s">
        <v>2852</v>
      </c>
      <c r="B79" s="325" t="s">
        <v>2853</v>
      </c>
      <c r="C79" s="325" t="s">
        <v>3607</v>
      </c>
      <c r="D79" s="561">
        <v>0.0</v>
      </c>
      <c r="E79" s="325" t="s">
        <v>3579</v>
      </c>
      <c r="F79" s="562">
        <v>45230.0</v>
      </c>
      <c r="G79" s="325" t="s">
        <v>3576</v>
      </c>
      <c r="H79" s="325" t="s">
        <v>3576</v>
      </c>
      <c r="I79" s="325" t="s">
        <v>3576</v>
      </c>
      <c r="J79" s="325" t="s">
        <v>3580</v>
      </c>
      <c r="K79" s="325" t="s">
        <v>3583</v>
      </c>
      <c r="L79" s="325" t="s">
        <v>3576</v>
      </c>
      <c r="M79" s="325" t="s">
        <v>3079</v>
      </c>
      <c r="N79" s="325" t="s">
        <v>3584</v>
      </c>
      <c r="O79" s="325" t="s">
        <v>3079</v>
      </c>
      <c r="P79" s="325" t="s">
        <v>3079</v>
      </c>
      <c r="Q79" s="325" t="s">
        <v>3079</v>
      </c>
      <c r="R79" s="325" t="s">
        <v>3579</v>
      </c>
      <c r="S79" s="562">
        <v>45230.0</v>
      </c>
      <c r="T79" s="325" t="s">
        <v>3576</v>
      </c>
      <c r="U79" s="561">
        <v>0.0</v>
      </c>
      <c r="V79" s="325"/>
      <c r="W79" s="325"/>
      <c r="X79" s="325"/>
      <c r="Y79" s="325"/>
      <c r="Z79" s="325"/>
    </row>
    <row r="80" ht="13.5" customHeight="1">
      <c r="A80" s="325" t="s">
        <v>2858</v>
      </c>
      <c r="B80" s="325" t="s">
        <v>2859</v>
      </c>
      <c r="C80" s="325" t="s">
        <v>3575</v>
      </c>
      <c r="D80" s="561">
        <v>0.0</v>
      </c>
      <c r="E80" s="325" t="s">
        <v>3579</v>
      </c>
      <c r="F80" s="562">
        <v>45523.0</v>
      </c>
      <c r="G80" s="325" t="s">
        <v>3576</v>
      </c>
      <c r="H80" s="325" t="s">
        <v>3576</v>
      </c>
      <c r="I80" s="325" t="s">
        <v>3576</v>
      </c>
      <c r="J80" s="325" t="s">
        <v>3577</v>
      </c>
      <c r="K80" s="325" t="s">
        <v>3553</v>
      </c>
      <c r="L80" s="325" t="s">
        <v>3576</v>
      </c>
      <c r="M80" s="325" t="s">
        <v>3079</v>
      </c>
      <c r="N80" s="325" t="s">
        <v>54</v>
      </c>
      <c r="O80" s="563" t="s">
        <v>2484</v>
      </c>
      <c r="P80" s="325" t="s">
        <v>3578</v>
      </c>
      <c r="Q80" s="325" t="s">
        <v>3079</v>
      </c>
      <c r="R80" s="325" t="s">
        <v>3576</v>
      </c>
      <c r="S80" s="325" t="s">
        <v>3079</v>
      </c>
      <c r="T80" s="325" t="s">
        <v>3576</v>
      </c>
      <c r="U80" s="325" t="s">
        <v>3079</v>
      </c>
      <c r="V80" s="325"/>
      <c r="W80" s="325"/>
      <c r="X80" s="325"/>
      <c r="Y80" s="325"/>
      <c r="Z80" s="325"/>
    </row>
    <row r="81" ht="13.5" customHeight="1">
      <c r="A81" s="325" t="s">
        <v>2864</v>
      </c>
      <c r="B81" s="325" t="s">
        <v>2865</v>
      </c>
      <c r="C81" s="325" t="s">
        <v>3575</v>
      </c>
      <c r="D81" s="561">
        <v>0.0</v>
      </c>
      <c r="E81" s="325" t="s">
        <v>3579</v>
      </c>
      <c r="F81" s="562">
        <v>45523.0</v>
      </c>
      <c r="G81" s="325" t="s">
        <v>3576</v>
      </c>
      <c r="H81" s="325" t="s">
        <v>3576</v>
      </c>
      <c r="I81" s="325" t="s">
        <v>3576</v>
      </c>
      <c r="J81" s="325" t="s">
        <v>3577</v>
      </c>
      <c r="K81" s="325" t="s">
        <v>3553</v>
      </c>
      <c r="L81" s="325" t="s">
        <v>3576</v>
      </c>
      <c r="M81" s="325" t="s">
        <v>3079</v>
      </c>
      <c r="N81" s="325" t="s">
        <v>54</v>
      </c>
      <c r="O81" s="563" t="s">
        <v>2484</v>
      </c>
      <c r="P81" s="325" t="s">
        <v>3578</v>
      </c>
      <c r="Q81" s="325" t="s">
        <v>3079</v>
      </c>
      <c r="R81" s="325" t="s">
        <v>3576</v>
      </c>
      <c r="S81" s="325" t="s">
        <v>3079</v>
      </c>
      <c r="T81" s="325" t="s">
        <v>3576</v>
      </c>
      <c r="U81" s="325" t="s">
        <v>3079</v>
      </c>
      <c r="V81" s="325"/>
      <c r="W81" s="325"/>
      <c r="X81" s="325"/>
      <c r="Y81" s="325"/>
      <c r="Z81" s="325"/>
    </row>
    <row r="82" ht="13.5" customHeight="1">
      <c r="A82" s="325" t="s">
        <v>2868</v>
      </c>
      <c r="B82" s="325" t="s">
        <v>1314</v>
      </c>
      <c r="C82" s="325" t="s">
        <v>3575</v>
      </c>
      <c r="D82" s="561">
        <v>0.0</v>
      </c>
      <c r="E82" s="325" t="s">
        <v>3579</v>
      </c>
      <c r="F82" s="562">
        <v>45523.0</v>
      </c>
      <c r="G82" s="325" t="s">
        <v>3576</v>
      </c>
      <c r="H82" s="325" t="s">
        <v>3576</v>
      </c>
      <c r="I82" s="325" t="s">
        <v>3576</v>
      </c>
      <c r="J82" s="325" t="s">
        <v>3577</v>
      </c>
      <c r="K82" s="325" t="s">
        <v>3553</v>
      </c>
      <c r="L82" s="325" t="s">
        <v>3576</v>
      </c>
      <c r="M82" s="325" t="s">
        <v>3079</v>
      </c>
      <c r="N82" s="325" t="s">
        <v>54</v>
      </c>
      <c r="O82" s="563" t="s">
        <v>2484</v>
      </c>
      <c r="P82" s="325" t="s">
        <v>3578</v>
      </c>
      <c r="Q82" s="325" t="s">
        <v>3079</v>
      </c>
      <c r="R82" s="325" t="s">
        <v>3576</v>
      </c>
      <c r="S82" s="325" t="s">
        <v>3079</v>
      </c>
      <c r="T82" s="325" t="s">
        <v>3576</v>
      </c>
      <c r="U82" s="325" t="s">
        <v>3079</v>
      </c>
      <c r="V82" s="325"/>
      <c r="W82" s="325"/>
      <c r="X82" s="325"/>
      <c r="Y82" s="325"/>
      <c r="Z82" s="325"/>
    </row>
    <row r="83" ht="13.5" customHeight="1">
      <c r="A83" s="325" t="s">
        <v>2871</v>
      </c>
      <c r="B83" s="325" t="s">
        <v>2872</v>
      </c>
      <c r="C83" s="325" t="s">
        <v>3575</v>
      </c>
      <c r="D83" s="561">
        <v>0.0</v>
      </c>
      <c r="E83" s="325" t="s">
        <v>3579</v>
      </c>
      <c r="F83" s="562">
        <v>45523.0</v>
      </c>
      <c r="G83" s="325" t="s">
        <v>3576</v>
      </c>
      <c r="H83" s="325" t="s">
        <v>3576</v>
      </c>
      <c r="I83" s="325" t="s">
        <v>3576</v>
      </c>
      <c r="J83" s="325" t="s">
        <v>3577</v>
      </c>
      <c r="K83" s="325" t="s">
        <v>3553</v>
      </c>
      <c r="L83" s="325" t="s">
        <v>3576</v>
      </c>
      <c r="M83" s="325" t="s">
        <v>3079</v>
      </c>
      <c r="N83" s="325" t="s">
        <v>54</v>
      </c>
      <c r="O83" s="563" t="s">
        <v>2484</v>
      </c>
      <c r="P83" s="325" t="s">
        <v>3578</v>
      </c>
      <c r="Q83" s="325" t="s">
        <v>3079</v>
      </c>
      <c r="R83" s="325" t="s">
        <v>3576</v>
      </c>
      <c r="S83" s="325" t="s">
        <v>3079</v>
      </c>
      <c r="T83" s="325" t="s">
        <v>3576</v>
      </c>
      <c r="U83" s="325" t="s">
        <v>3079</v>
      </c>
      <c r="V83" s="325"/>
      <c r="W83" s="325"/>
      <c r="X83" s="325"/>
      <c r="Y83" s="325"/>
      <c r="Z83" s="325"/>
    </row>
    <row r="84" ht="13.5" hidden="1" customHeight="1">
      <c r="A84" s="301" t="s">
        <v>2873</v>
      </c>
      <c r="B84" s="301" t="s">
        <v>2874</v>
      </c>
      <c r="C84" s="301" t="s">
        <v>3575</v>
      </c>
      <c r="D84" s="559">
        <v>0.0</v>
      </c>
      <c r="E84" s="301" t="s">
        <v>3576</v>
      </c>
      <c r="F84" s="301" t="s">
        <v>3079</v>
      </c>
      <c r="G84" s="301" t="s">
        <v>3079</v>
      </c>
      <c r="H84" s="301" t="s">
        <v>3079</v>
      </c>
      <c r="I84" s="301" t="s">
        <v>3079</v>
      </c>
      <c r="J84" s="301" t="s">
        <v>3577</v>
      </c>
      <c r="K84" s="301" t="s">
        <v>3583</v>
      </c>
      <c r="L84" s="301" t="s">
        <v>3576</v>
      </c>
      <c r="M84" s="301" t="s">
        <v>3079</v>
      </c>
      <c r="N84" s="301" t="s">
        <v>3584</v>
      </c>
      <c r="O84" s="301" t="s">
        <v>3079</v>
      </c>
      <c r="P84" s="301" t="s">
        <v>3079</v>
      </c>
      <c r="Q84" s="301" t="s">
        <v>3079</v>
      </c>
      <c r="R84" s="301" t="s">
        <v>3576</v>
      </c>
      <c r="S84" s="301" t="s">
        <v>3079</v>
      </c>
      <c r="T84" s="301" t="s">
        <v>3576</v>
      </c>
      <c r="U84" s="301" t="s">
        <v>3079</v>
      </c>
      <c r="V84" s="301"/>
      <c r="W84" s="301"/>
      <c r="X84" s="301"/>
      <c r="Y84" s="301"/>
      <c r="Z84" s="301"/>
    </row>
    <row r="85" ht="13.5" hidden="1" customHeight="1">
      <c r="A85" s="301" t="s">
        <v>2879</v>
      </c>
      <c r="B85" s="301" t="s">
        <v>1003</v>
      </c>
      <c r="C85" s="301" t="s">
        <v>3575</v>
      </c>
      <c r="D85" s="559">
        <v>0.0</v>
      </c>
      <c r="E85" s="301" t="s">
        <v>3576</v>
      </c>
      <c r="F85" s="301" t="s">
        <v>3079</v>
      </c>
      <c r="G85" s="301" t="s">
        <v>3079</v>
      </c>
      <c r="H85" s="301" t="s">
        <v>3079</v>
      </c>
      <c r="I85" s="301" t="s">
        <v>3079</v>
      </c>
      <c r="J85" s="301" t="s">
        <v>3580</v>
      </c>
      <c r="K85" s="301" t="s">
        <v>3553</v>
      </c>
      <c r="L85" s="301" t="s">
        <v>3576</v>
      </c>
      <c r="M85" s="301" t="s">
        <v>3079</v>
      </c>
      <c r="N85" s="301" t="s">
        <v>54</v>
      </c>
      <c r="O85" s="560" t="s">
        <v>2484</v>
      </c>
      <c r="P85" s="301" t="s">
        <v>3578</v>
      </c>
      <c r="Q85" s="301" t="s">
        <v>3079</v>
      </c>
      <c r="R85" s="301" t="s">
        <v>3576</v>
      </c>
      <c r="S85" s="301" t="s">
        <v>3079</v>
      </c>
      <c r="T85" s="301" t="s">
        <v>3576</v>
      </c>
      <c r="U85" s="301" t="s">
        <v>3079</v>
      </c>
      <c r="V85" s="301"/>
      <c r="W85" s="301"/>
      <c r="X85" s="301"/>
      <c r="Y85" s="301"/>
      <c r="Z85" s="301"/>
    </row>
    <row r="86" ht="13.5" hidden="1" customHeight="1">
      <c r="A86" s="301" t="s">
        <v>2880</v>
      </c>
      <c r="B86" s="301" t="s">
        <v>2881</v>
      </c>
      <c r="C86" s="301" t="s">
        <v>3575</v>
      </c>
      <c r="D86" s="559">
        <v>0.0</v>
      </c>
      <c r="E86" s="301" t="s">
        <v>3576</v>
      </c>
      <c r="F86" s="301" t="s">
        <v>3079</v>
      </c>
      <c r="G86" s="301" t="s">
        <v>3079</v>
      </c>
      <c r="H86" s="301" t="s">
        <v>3079</v>
      </c>
      <c r="I86" s="301" t="s">
        <v>3079</v>
      </c>
      <c r="J86" s="301" t="s">
        <v>3577</v>
      </c>
      <c r="K86" s="301" t="s">
        <v>3553</v>
      </c>
      <c r="L86" s="301" t="s">
        <v>3576</v>
      </c>
      <c r="M86" s="301" t="s">
        <v>3079</v>
      </c>
      <c r="N86" s="301" t="s">
        <v>54</v>
      </c>
      <c r="O86" s="560" t="s">
        <v>2484</v>
      </c>
      <c r="P86" s="301" t="s">
        <v>3578</v>
      </c>
      <c r="Q86" s="301" t="s">
        <v>3079</v>
      </c>
      <c r="R86" s="301" t="s">
        <v>3576</v>
      </c>
      <c r="S86" s="301" t="s">
        <v>3079</v>
      </c>
      <c r="T86" s="301" t="s">
        <v>3576</v>
      </c>
      <c r="U86" s="301" t="s">
        <v>3079</v>
      </c>
      <c r="V86" s="301"/>
      <c r="W86" s="301"/>
      <c r="X86" s="301"/>
      <c r="Y86" s="301"/>
      <c r="Z86" s="301"/>
    </row>
    <row r="87" ht="13.5" hidden="1" customHeight="1">
      <c r="A87" s="301" t="s">
        <v>2886</v>
      </c>
      <c r="B87" s="301" t="s">
        <v>2887</v>
      </c>
      <c r="C87" s="301" t="s">
        <v>3575</v>
      </c>
      <c r="D87" s="559">
        <v>0.0</v>
      </c>
      <c r="E87" s="301" t="s">
        <v>3576</v>
      </c>
      <c r="F87" s="301" t="s">
        <v>3079</v>
      </c>
      <c r="G87" s="301" t="s">
        <v>3079</v>
      </c>
      <c r="H87" s="301" t="s">
        <v>3079</v>
      </c>
      <c r="I87" s="301" t="s">
        <v>3079</v>
      </c>
      <c r="J87" s="301" t="s">
        <v>3580</v>
      </c>
      <c r="K87" s="301" t="s">
        <v>3553</v>
      </c>
      <c r="L87" s="301" t="s">
        <v>3576</v>
      </c>
      <c r="M87" s="301" t="s">
        <v>3079</v>
      </c>
      <c r="N87" s="301" t="s">
        <v>54</v>
      </c>
      <c r="O87" s="301" t="s">
        <v>3592</v>
      </c>
      <c r="P87" s="301" t="s">
        <v>3593</v>
      </c>
      <c r="Q87" s="301" t="s">
        <v>3079</v>
      </c>
      <c r="R87" s="301" t="s">
        <v>3576</v>
      </c>
      <c r="S87" s="301" t="s">
        <v>3079</v>
      </c>
      <c r="T87" s="301" t="s">
        <v>3576</v>
      </c>
      <c r="U87" s="301" t="s">
        <v>3079</v>
      </c>
      <c r="V87" s="301"/>
      <c r="W87" s="301"/>
      <c r="X87" s="301"/>
      <c r="Y87" s="301"/>
      <c r="Z87" s="301"/>
    </row>
    <row r="88" ht="13.5" customHeight="1">
      <c r="A88" s="325" t="s">
        <v>2895</v>
      </c>
      <c r="B88" s="325" t="s">
        <v>2896</v>
      </c>
      <c r="C88" s="325" t="s">
        <v>3575</v>
      </c>
      <c r="D88" s="561">
        <v>0.0</v>
      </c>
      <c r="E88" s="325" t="s">
        <v>3579</v>
      </c>
      <c r="F88" s="562">
        <v>45190.0</v>
      </c>
      <c r="G88" s="325" t="s">
        <v>3576</v>
      </c>
      <c r="H88" s="325" t="s">
        <v>3576</v>
      </c>
      <c r="I88" s="325" t="s">
        <v>3576</v>
      </c>
      <c r="J88" s="325" t="s">
        <v>3589</v>
      </c>
      <c r="K88" s="325" t="s">
        <v>3553</v>
      </c>
      <c r="L88" s="325" t="s">
        <v>3576</v>
      </c>
      <c r="M88" s="325" t="s">
        <v>3079</v>
      </c>
      <c r="N88" s="325" t="s">
        <v>54</v>
      </c>
      <c r="O88" s="325" t="s">
        <v>2644</v>
      </c>
      <c r="P88" s="325" t="s">
        <v>3581</v>
      </c>
      <c r="Q88" s="325" t="s">
        <v>3079</v>
      </c>
      <c r="R88" s="325" t="s">
        <v>3576</v>
      </c>
      <c r="S88" s="325" t="s">
        <v>3079</v>
      </c>
      <c r="T88" s="325" t="s">
        <v>3576</v>
      </c>
      <c r="U88" s="325" t="s">
        <v>3079</v>
      </c>
      <c r="V88" s="325"/>
      <c r="W88" s="325"/>
      <c r="X88" s="325"/>
      <c r="Y88" s="325"/>
      <c r="Z88" s="325"/>
    </row>
    <row r="89" ht="13.5" hidden="1" customHeight="1">
      <c r="A89" s="301" t="s">
        <v>2901</v>
      </c>
      <c r="B89" s="301" t="s">
        <v>2902</v>
      </c>
      <c r="C89" s="301" t="s">
        <v>3575</v>
      </c>
      <c r="D89" s="559">
        <v>0.0</v>
      </c>
      <c r="E89" s="301" t="s">
        <v>3576</v>
      </c>
      <c r="F89" s="301" t="s">
        <v>3079</v>
      </c>
      <c r="G89" s="301" t="s">
        <v>3079</v>
      </c>
      <c r="H89" s="301" t="s">
        <v>3079</v>
      </c>
      <c r="I89" s="301" t="s">
        <v>3079</v>
      </c>
      <c r="J89" s="301" t="s">
        <v>3589</v>
      </c>
      <c r="K89" s="301" t="s">
        <v>3553</v>
      </c>
      <c r="L89" s="301" t="s">
        <v>3576</v>
      </c>
      <c r="M89" s="301" t="s">
        <v>3079</v>
      </c>
      <c r="N89" s="301" t="s">
        <v>54</v>
      </c>
      <c r="O89" s="301" t="s">
        <v>3596</v>
      </c>
      <c r="P89" s="301" t="s">
        <v>3593</v>
      </c>
      <c r="Q89" s="301" t="s">
        <v>3079</v>
      </c>
      <c r="R89" s="301" t="s">
        <v>3576</v>
      </c>
      <c r="S89" s="301" t="s">
        <v>3079</v>
      </c>
      <c r="T89" s="301" t="s">
        <v>3576</v>
      </c>
      <c r="U89" s="301" t="s">
        <v>3079</v>
      </c>
      <c r="V89" s="301"/>
      <c r="W89" s="301"/>
      <c r="X89" s="301"/>
      <c r="Y89" s="301"/>
      <c r="Z89" s="301"/>
    </row>
    <row r="90" ht="13.5" hidden="1" customHeight="1">
      <c r="A90" s="301" t="s">
        <v>2907</v>
      </c>
      <c r="B90" s="301" t="s">
        <v>1170</v>
      </c>
      <c r="C90" s="301" t="s">
        <v>3575</v>
      </c>
      <c r="D90" s="559">
        <v>2110073.0</v>
      </c>
      <c r="E90" s="301" t="s">
        <v>3576</v>
      </c>
      <c r="F90" s="301" t="s">
        <v>3079</v>
      </c>
      <c r="G90" s="301" t="s">
        <v>3079</v>
      </c>
      <c r="H90" s="301" t="s">
        <v>3079</v>
      </c>
      <c r="I90" s="301" t="s">
        <v>3079</v>
      </c>
      <c r="J90" s="301" t="s">
        <v>3580</v>
      </c>
      <c r="K90" s="301" t="s">
        <v>3553</v>
      </c>
      <c r="L90" s="301" t="s">
        <v>3576</v>
      </c>
      <c r="M90" s="301" t="s">
        <v>3079</v>
      </c>
      <c r="N90" s="301" t="s">
        <v>54</v>
      </c>
      <c r="O90" s="301" t="s">
        <v>3608</v>
      </c>
      <c r="P90" s="301" t="s">
        <v>3593</v>
      </c>
      <c r="Q90" s="301" t="s">
        <v>3079</v>
      </c>
      <c r="R90" s="301" t="s">
        <v>3576</v>
      </c>
      <c r="S90" s="301" t="s">
        <v>3079</v>
      </c>
      <c r="T90" s="301" t="s">
        <v>3576</v>
      </c>
      <c r="U90" s="301" t="s">
        <v>3079</v>
      </c>
      <c r="V90" s="301"/>
      <c r="W90" s="301"/>
      <c r="X90" s="301"/>
      <c r="Y90" s="301"/>
      <c r="Z90" s="301"/>
    </row>
    <row r="91" ht="13.5" hidden="1" customHeight="1">
      <c r="A91" s="301" t="s">
        <v>2912</v>
      </c>
      <c r="B91" s="301" t="s">
        <v>1023</v>
      </c>
      <c r="C91" s="301" t="s">
        <v>3575</v>
      </c>
      <c r="D91" s="559">
        <v>0.0</v>
      </c>
      <c r="E91" s="301" t="s">
        <v>3576</v>
      </c>
      <c r="F91" s="301" t="s">
        <v>3079</v>
      </c>
      <c r="G91" s="301" t="s">
        <v>3079</v>
      </c>
      <c r="H91" s="301" t="s">
        <v>3079</v>
      </c>
      <c r="I91" s="301" t="s">
        <v>3079</v>
      </c>
      <c r="J91" s="301" t="s">
        <v>3580</v>
      </c>
      <c r="K91" s="301" t="s">
        <v>3553</v>
      </c>
      <c r="L91" s="301" t="s">
        <v>3576</v>
      </c>
      <c r="M91" s="301" t="s">
        <v>3079</v>
      </c>
      <c r="N91" s="301" t="s">
        <v>54</v>
      </c>
      <c r="O91" s="560" t="s">
        <v>2484</v>
      </c>
      <c r="P91" s="301" t="s">
        <v>3578</v>
      </c>
      <c r="Q91" s="301" t="s">
        <v>3079</v>
      </c>
      <c r="R91" s="301" t="s">
        <v>3576</v>
      </c>
      <c r="S91" s="301" t="s">
        <v>3079</v>
      </c>
      <c r="T91" s="301" t="s">
        <v>3576</v>
      </c>
      <c r="U91" s="301" t="s">
        <v>3079</v>
      </c>
      <c r="V91" s="301"/>
      <c r="W91" s="301"/>
      <c r="X91" s="301"/>
      <c r="Y91" s="301"/>
      <c r="Z91" s="301"/>
    </row>
    <row r="92" ht="13.5" hidden="1" customHeight="1">
      <c r="A92" s="301" t="s">
        <v>2920</v>
      </c>
      <c r="B92" s="301" t="s">
        <v>2921</v>
      </c>
      <c r="C92" s="301" t="s">
        <v>3575</v>
      </c>
      <c r="D92" s="559">
        <v>0.0</v>
      </c>
      <c r="E92" s="301" t="s">
        <v>3576</v>
      </c>
      <c r="F92" s="301" t="s">
        <v>3079</v>
      </c>
      <c r="G92" s="301" t="s">
        <v>3079</v>
      </c>
      <c r="H92" s="301" t="s">
        <v>3079</v>
      </c>
      <c r="I92" s="301" t="s">
        <v>3079</v>
      </c>
      <c r="J92" s="301" t="s">
        <v>3589</v>
      </c>
      <c r="K92" s="301" t="s">
        <v>3553</v>
      </c>
      <c r="L92" s="301" t="s">
        <v>3576</v>
      </c>
      <c r="M92" s="301" t="s">
        <v>3079</v>
      </c>
      <c r="N92" s="301" t="s">
        <v>54</v>
      </c>
      <c r="O92" s="301" t="s">
        <v>3609</v>
      </c>
      <c r="P92" s="301" t="s">
        <v>3593</v>
      </c>
      <c r="Q92" s="301" t="s">
        <v>3079</v>
      </c>
      <c r="R92" s="301" t="s">
        <v>3576</v>
      </c>
      <c r="S92" s="301" t="s">
        <v>3079</v>
      </c>
      <c r="T92" s="301" t="s">
        <v>3576</v>
      </c>
      <c r="U92" s="301" t="s">
        <v>3079</v>
      </c>
      <c r="V92" s="301"/>
      <c r="W92" s="301"/>
      <c r="X92" s="301"/>
      <c r="Y92" s="301"/>
      <c r="Z92" s="301"/>
    </row>
    <row r="93" ht="13.5" hidden="1" customHeight="1">
      <c r="A93" s="301" t="s">
        <v>2729</v>
      </c>
      <c r="B93" s="301" t="s">
        <v>824</v>
      </c>
      <c r="C93" s="301" t="s">
        <v>3575</v>
      </c>
      <c r="D93" s="559">
        <v>8332728.0</v>
      </c>
      <c r="E93" s="301" t="s">
        <v>3576</v>
      </c>
      <c r="F93" s="301" t="s">
        <v>3079</v>
      </c>
      <c r="G93" s="301" t="s">
        <v>3079</v>
      </c>
      <c r="H93" s="301" t="s">
        <v>3079</v>
      </c>
      <c r="I93" s="301" t="s">
        <v>3079</v>
      </c>
      <c r="J93" s="301" t="s">
        <v>3577</v>
      </c>
      <c r="K93" s="301" t="s">
        <v>3553</v>
      </c>
      <c r="L93" s="301" t="s">
        <v>3576</v>
      </c>
      <c r="M93" s="301" t="s">
        <v>3079</v>
      </c>
      <c r="N93" s="301" t="s">
        <v>54</v>
      </c>
      <c r="O93" s="301" t="s">
        <v>3168</v>
      </c>
      <c r="P93" s="301" t="s">
        <v>3581</v>
      </c>
      <c r="Q93" s="301" t="s">
        <v>3079</v>
      </c>
      <c r="R93" s="301" t="s">
        <v>3576</v>
      </c>
      <c r="S93" s="301" t="s">
        <v>3079</v>
      </c>
      <c r="T93" s="301" t="s">
        <v>3576</v>
      </c>
      <c r="U93" s="301" t="s">
        <v>3079</v>
      </c>
      <c r="V93" s="301"/>
      <c r="W93" s="301"/>
      <c r="X93" s="301"/>
      <c r="Y93" s="301"/>
      <c r="Z93" s="301"/>
    </row>
    <row r="94" ht="13.5" hidden="1" customHeight="1">
      <c r="A94" s="301" t="s">
        <v>2938</v>
      </c>
      <c r="B94" s="301" t="s">
        <v>1427</v>
      </c>
      <c r="C94" s="301" t="s">
        <v>3575</v>
      </c>
      <c r="D94" s="559">
        <v>0.0</v>
      </c>
      <c r="E94" s="301" t="s">
        <v>3576</v>
      </c>
      <c r="F94" s="301" t="s">
        <v>3079</v>
      </c>
      <c r="G94" s="301" t="s">
        <v>3079</v>
      </c>
      <c r="H94" s="301" t="s">
        <v>3079</v>
      </c>
      <c r="I94" s="301" t="s">
        <v>3079</v>
      </c>
      <c r="J94" s="301" t="s">
        <v>3589</v>
      </c>
      <c r="K94" s="301" t="s">
        <v>3553</v>
      </c>
      <c r="L94" s="301" t="s">
        <v>3576</v>
      </c>
      <c r="M94" s="301" t="s">
        <v>3079</v>
      </c>
      <c r="N94" s="301" t="s">
        <v>54</v>
      </c>
      <c r="O94" s="301" t="s">
        <v>2644</v>
      </c>
      <c r="P94" s="301" t="s">
        <v>3581</v>
      </c>
      <c r="Q94" s="301" t="s">
        <v>3079</v>
      </c>
      <c r="R94" s="301" t="s">
        <v>3576</v>
      </c>
      <c r="S94" s="301" t="s">
        <v>3079</v>
      </c>
      <c r="T94" s="301" t="s">
        <v>3576</v>
      </c>
      <c r="U94" s="301" t="s">
        <v>3079</v>
      </c>
      <c r="V94" s="301"/>
      <c r="W94" s="301"/>
      <c r="X94" s="301"/>
      <c r="Y94" s="301"/>
      <c r="Z94" s="301"/>
    </row>
    <row r="95" ht="13.5" hidden="1" customHeight="1">
      <c r="A95" s="301" t="s">
        <v>3203</v>
      </c>
      <c r="B95" s="301" t="s">
        <v>3204</v>
      </c>
      <c r="C95" s="301" t="s">
        <v>3575</v>
      </c>
      <c r="D95" s="559">
        <v>527790.0</v>
      </c>
      <c r="E95" s="301" t="s">
        <v>3576</v>
      </c>
      <c r="F95" s="301" t="s">
        <v>3079</v>
      </c>
      <c r="G95" s="301" t="s">
        <v>3079</v>
      </c>
      <c r="H95" s="301" t="s">
        <v>3079</v>
      </c>
      <c r="I95" s="301" t="s">
        <v>3079</v>
      </c>
      <c r="J95" s="301" t="s">
        <v>3577</v>
      </c>
      <c r="K95" s="301" t="s">
        <v>3583</v>
      </c>
      <c r="L95" s="301" t="s">
        <v>3576</v>
      </c>
      <c r="M95" s="301" t="s">
        <v>3079</v>
      </c>
      <c r="N95" s="301" t="s">
        <v>3584</v>
      </c>
      <c r="O95" s="301" t="s">
        <v>3079</v>
      </c>
      <c r="P95" s="301" t="s">
        <v>3079</v>
      </c>
      <c r="Q95" s="301" t="s">
        <v>3079</v>
      </c>
      <c r="R95" s="301" t="s">
        <v>3576</v>
      </c>
      <c r="S95" s="301" t="s">
        <v>3079</v>
      </c>
      <c r="T95" s="301" t="s">
        <v>3576</v>
      </c>
      <c r="U95" s="301" t="s">
        <v>3079</v>
      </c>
      <c r="V95" s="301"/>
      <c r="W95" s="301"/>
      <c r="X95" s="301"/>
      <c r="Y95" s="301"/>
      <c r="Z95" s="301"/>
    </row>
    <row r="96" ht="13.5" hidden="1" customHeight="1">
      <c r="A96" s="301" t="s">
        <v>3209</v>
      </c>
      <c r="B96" s="301" t="s">
        <v>3210</v>
      </c>
      <c r="C96" s="301" t="s">
        <v>3575</v>
      </c>
      <c r="D96" s="559">
        <v>0.0</v>
      </c>
      <c r="E96" s="301" t="s">
        <v>3576</v>
      </c>
      <c r="F96" s="301" t="s">
        <v>3079</v>
      </c>
      <c r="G96" s="301" t="s">
        <v>3079</v>
      </c>
      <c r="H96" s="301" t="s">
        <v>3079</v>
      </c>
      <c r="I96" s="301" t="s">
        <v>3079</v>
      </c>
      <c r="J96" s="301" t="s">
        <v>3589</v>
      </c>
      <c r="K96" s="301" t="s">
        <v>3553</v>
      </c>
      <c r="L96" s="301" t="s">
        <v>3576</v>
      </c>
      <c r="M96" s="301" t="s">
        <v>3079</v>
      </c>
      <c r="N96" s="301" t="s">
        <v>54</v>
      </c>
      <c r="O96" s="301" t="s">
        <v>3590</v>
      </c>
      <c r="P96" s="301" t="s">
        <v>3591</v>
      </c>
      <c r="Q96" s="301" t="s">
        <v>3079</v>
      </c>
      <c r="R96" s="301" t="s">
        <v>3576</v>
      </c>
      <c r="S96" s="301" t="s">
        <v>3079</v>
      </c>
      <c r="T96" s="301" t="s">
        <v>3576</v>
      </c>
      <c r="U96" s="301" t="s">
        <v>3079</v>
      </c>
      <c r="V96" s="301"/>
      <c r="W96" s="301"/>
      <c r="X96" s="301"/>
      <c r="Y96" s="301"/>
      <c r="Z96" s="301"/>
    </row>
    <row r="97" ht="13.5" hidden="1" customHeight="1">
      <c r="A97" s="301" t="s">
        <v>2943</v>
      </c>
      <c r="B97" s="301" t="s">
        <v>1291</v>
      </c>
      <c r="C97" s="301" t="s">
        <v>3575</v>
      </c>
      <c r="D97" s="559">
        <v>5.86684166E8</v>
      </c>
      <c r="E97" s="301" t="s">
        <v>3576</v>
      </c>
      <c r="F97" s="301" t="s">
        <v>3079</v>
      </c>
      <c r="G97" s="301" t="s">
        <v>3079</v>
      </c>
      <c r="H97" s="301" t="s">
        <v>3079</v>
      </c>
      <c r="I97" s="301" t="s">
        <v>3079</v>
      </c>
      <c r="J97" s="301" t="s">
        <v>3580</v>
      </c>
      <c r="K97" s="301" t="s">
        <v>3583</v>
      </c>
      <c r="L97" s="301" t="s">
        <v>3576</v>
      </c>
      <c r="M97" s="301" t="s">
        <v>3079</v>
      </c>
      <c r="N97" s="301" t="s">
        <v>3584</v>
      </c>
      <c r="O97" s="301" t="s">
        <v>3079</v>
      </c>
      <c r="P97" s="301" t="s">
        <v>3079</v>
      </c>
      <c r="Q97" s="301" t="s">
        <v>3079</v>
      </c>
      <c r="R97" s="301" t="s">
        <v>3576</v>
      </c>
      <c r="S97" s="301" t="s">
        <v>3079</v>
      </c>
      <c r="T97" s="301" t="s">
        <v>3576</v>
      </c>
      <c r="U97" s="301" t="s">
        <v>3079</v>
      </c>
      <c r="V97" s="301"/>
      <c r="W97" s="301"/>
      <c r="X97" s="301"/>
      <c r="Y97" s="301"/>
      <c r="Z97" s="301"/>
    </row>
    <row r="98" ht="13.5" customHeight="1">
      <c r="A98" s="325" t="s">
        <v>2948</v>
      </c>
      <c r="B98" s="325" t="s">
        <v>2949</v>
      </c>
      <c r="C98" s="325" t="s">
        <v>3610</v>
      </c>
      <c r="D98" s="561">
        <v>0.0</v>
      </c>
      <c r="E98" s="325" t="s">
        <v>3579</v>
      </c>
      <c r="F98" s="562">
        <v>45358.0</v>
      </c>
      <c r="G98" s="325" t="s">
        <v>3576</v>
      </c>
      <c r="H98" s="325" t="s">
        <v>3576</v>
      </c>
      <c r="I98" s="325" t="s">
        <v>3576</v>
      </c>
      <c r="J98" s="325" t="s">
        <v>3580</v>
      </c>
      <c r="K98" s="325" t="s">
        <v>3583</v>
      </c>
      <c r="L98" s="325" t="s">
        <v>3576</v>
      </c>
      <c r="M98" s="325" t="s">
        <v>3079</v>
      </c>
      <c r="N98" s="325" t="s">
        <v>3584</v>
      </c>
      <c r="O98" s="325" t="s">
        <v>3079</v>
      </c>
      <c r="P98" s="325" t="s">
        <v>3079</v>
      </c>
      <c r="Q98" s="325" t="s">
        <v>3079</v>
      </c>
      <c r="R98" s="325" t="s">
        <v>3576</v>
      </c>
      <c r="S98" s="325" t="s">
        <v>3079</v>
      </c>
      <c r="T98" s="325" t="s">
        <v>3576</v>
      </c>
      <c r="U98" s="325" t="s">
        <v>3079</v>
      </c>
      <c r="V98" s="325"/>
      <c r="W98" s="325"/>
      <c r="X98" s="325"/>
      <c r="Y98" s="325"/>
      <c r="Z98" s="325"/>
    </row>
    <row r="99" ht="13.5" hidden="1" customHeight="1">
      <c r="A99" s="301" t="s">
        <v>2952</v>
      </c>
      <c r="B99" s="301" t="s">
        <v>954</v>
      </c>
      <c r="C99" s="301" t="s">
        <v>3575</v>
      </c>
      <c r="D99" s="559">
        <v>198662.0</v>
      </c>
      <c r="E99" s="301" t="s">
        <v>3576</v>
      </c>
      <c r="F99" s="301" t="s">
        <v>3079</v>
      </c>
      <c r="G99" s="301" t="s">
        <v>3079</v>
      </c>
      <c r="H99" s="301" t="s">
        <v>3079</v>
      </c>
      <c r="I99" s="301" t="s">
        <v>3079</v>
      </c>
      <c r="J99" s="301" t="s">
        <v>3582</v>
      </c>
      <c r="K99" s="301" t="s">
        <v>3583</v>
      </c>
      <c r="L99" s="301" t="s">
        <v>3576</v>
      </c>
      <c r="M99" s="301" t="s">
        <v>3079</v>
      </c>
      <c r="N99" s="301" t="s">
        <v>3584</v>
      </c>
      <c r="O99" s="301" t="s">
        <v>3079</v>
      </c>
      <c r="P99" s="301" t="s">
        <v>3079</v>
      </c>
      <c r="Q99" s="301" t="s">
        <v>3079</v>
      </c>
      <c r="R99" s="301" t="s">
        <v>3576</v>
      </c>
      <c r="S99" s="301" t="s">
        <v>3079</v>
      </c>
      <c r="T99" s="301" t="s">
        <v>3576</v>
      </c>
      <c r="U99" s="301" t="s">
        <v>3079</v>
      </c>
      <c r="V99" s="301"/>
      <c r="W99" s="301"/>
      <c r="X99" s="301"/>
      <c r="Y99" s="301"/>
      <c r="Z99" s="301"/>
    </row>
    <row r="100" ht="13.5" customHeight="1">
      <c r="A100" s="325" t="s">
        <v>2967</v>
      </c>
      <c r="B100" s="325" t="s">
        <v>1243</v>
      </c>
      <c r="C100" s="325" t="s">
        <v>3575</v>
      </c>
      <c r="D100" s="561">
        <v>0.0</v>
      </c>
      <c r="E100" s="325" t="s">
        <v>3579</v>
      </c>
      <c r="F100" s="562">
        <v>45195.0</v>
      </c>
      <c r="G100" s="325" t="s">
        <v>3576</v>
      </c>
      <c r="H100" s="325" t="s">
        <v>3576</v>
      </c>
      <c r="I100" s="325" t="s">
        <v>3576</v>
      </c>
      <c r="J100" s="325" t="s">
        <v>3577</v>
      </c>
      <c r="K100" s="325" t="s">
        <v>3553</v>
      </c>
      <c r="L100" s="325" t="s">
        <v>3576</v>
      </c>
      <c r="M100" s="325" t="s">
        <v>3079</v>
      </c>
      <c r="N100" s="325" t="s">
        <v>54</v>
      </c>
      <c r="O100" s="563" t="s">
        <v>2484</v>
      </c>
      <c r="P100" s="325" t="s">
        <v>3578</v>
      </c>
      <c r="Q100" s="325" t="s">
        <v>3079</v>
      </c>
      <c r="R100" s="325" t="s">
        <v>3576</v>
      </c>
      <c r="S100" s="325" t="s">
        <v>3079</v>
      </c>
      <c r="T100" s="325" t="s">
        <v>3576</v>
      </c>
      <c r="U100" s="325" t="s">
        <v>3079</v>
      </c>
      <c r="V100" s="325"/>
      <c r="W100" s="325"/>
      <c r="X100" s="325"/>
      <c r="Y100" s="325"/>
      <c r="Z100" s="325"/>
    </row>
    <row r="101" ht="13.5" hidden="1" customHeight="1">
      <c r="A101" s="301" t="s">
        <v>2974</v>
      </c>
      <c r="B101" s="301" t="s">
        <v>2975</v>
      </c>
      <c r="C101" s="301" t="s">
        <v>3575</v>
      </c>
      <c r="D101" s="559">
        <v>0.0</v>
      </c>
      <c r="E101" s="301" t="s">
        <v>3576</v>
      </c>
      <c r="F101" s="301" t="s">
        <v>3079</v>
      </c>
      <c r="G101" s="301" t="s">
        <v>3079</v>
      </c>
      <c r="H101" s="301" t="s">
        <v>3079</v>
      </c>
      <c r="I101" s="301" t="s">
        <v>3079</v>
      </c>
      <c r="J101" s="301" t="s">
        <v>3577</v>
      </c>
      <c r="K101" s="301" t="s">
        <v>3583</v>
      </c>
      <c r="L101" s="301" t="s">
        <v>3576</v>
      </c>
      <c r="M101" s="301" t="s">
        <v>3079</v>
      </c>
      <c r="N101" s="301" t="s">
        <v>3584</v>
      </c>
      <c r="O101" s="301" t="s">
        <v>3079</v>
      </c>
      <c r="P101" s="301" t="s">
        <v>3079</v>
      </c>
      <c r="Q101" s="301" t="s">
        <v>3079</v>
      </c>
      <c r="R101" s="301" t="s">
        <v>3576</v>
      </c>
      <c r="S101" s="301" t="s">
        <v>3079</v>
      </c>
      <c r="T101" s="301" t="s">
        <v>3576</v>
      </c>
      <c r="U101" s="301" t="s">
        <v>3079</v>
      </c>
      <c r="V101" s="301"/>
      <c r="W101" s="301"/>
      <c r="X101" s="301"/>
      <c r="Y101" s="301"/>
      <c r="Z101" s="301"/>
    </row>
    <row r="102" ht="13.5" customHeight="1">
      <c r="A102" s="325" t="s">
        <v>2987</v>
      </c>
      <c r="B102" s="325" t="s">
        <v>2988</v>
      </c>
      <c r="C102" s="325" t="s">
        <v>3575</v>
      </c>
      <c r="D102" s="561">
        <v>0.0</v>
      </c>
      <c r="E102" s="325" t="s">
        <v>3579</v>
      </c>
      <c r="F102" s="562">
        <v>45216.0</v>
      </c>
      <c r="G102" s="325" t="s">
        <v>3576</v>
      </c>
      <c r="H102" s="325" t="s">
        <v>3576</v>
      </c>
      <c r="I102" s="325" t="s">
        <v>3576</v>
      </c>
      <c r="J102" s="325" t="s">
        <v>3577</v>
      </c>
      <c r="K102" s="325" t="s">
        <v>3583</v>
      </c>
      <c r="L102" s="325" t="s">
        <v>3576</v>
      </c>
      <c r="M102" s="325" t="s">
        <v>3079</v>
      </c>
      <c r="N102" s="325" t="s">
        <v>3584</v>
      </c>
      <c r="O102" s="325" t="s">
        <v>3079</v>
      </c>
      <c r="P102" s="325" t="s">
        <v>3079</v>
      </c>
      <c r="Q102" s="325" t="s">
        <v>3079</v>
      </c>
      <c r="R102" s="325" t="s">
        <v>3579</v>
      </c>
      <c r="S102" s="562">
        <v>45229.0</v>
      </c>
      <c r="T102" s="325" t="s">
        <v>3576</v>
      </c>
      <c r="U102" s="561">
        <v>3.5193256E8</v>
      </c>
      <c r="V102" s="325"/>
      <c r="W102" s="325"/>
      <c r="X102" s="325"/>
      <c r="Y102" s="325"/>
      <c r="Z102" s="325"/>
    </row>
    <row r="103" ht="13.5" customHeight="1">
      <c r="A103" s="325" t="s">
        <v>2993</v>
      </c>
      <c r="B103" s="325" t="s">
        <v>2994</v>
      </c>
      <c r="C103" s="325" t="s">
        <v>3575</v>
      </c>
      <c r="D103" s="561">
        <v>1903560.0</v>
      </c>
      <c r="E103" s="325" t="s">
        <v>3579</v>
      </c>
      <c r="F103" s="562">
        <v>45229.0</v>
      </c>
      <c r="G103" s="325" t="s">
        <v>3576</v>
      </c>
      <c r="H103" s="325" t="s">
        <v>3576</v>
      </c>
      <c r="I103" s="325" t="s">
        <v>3576</v>
      </c>
      <c r="J103" s="325" t="s">
        <v>3577</v>
      </c>
      <c r="K103" s="325" t="s">
        <v>3553</v>
      </c>
      <c r="L103" s="325" t="s">
        <v>3576</v>
      </c>
      <c r="M103" s="325" t="s">
        <v>3079</v>
      </c>
      <c r="N103" s="325" t="s">
        <v>54</v>
      </c>
      <c r="O103" s="325" t="s">
        <v>2987</v>
      </c>
      <c r="P103" s="325" t="s">
        <v>3581</v>
      </c>
      <c r="Q103" s="325" t="s">
        <v>3079</v>
      </c>
      <c r="R103" s="325" t="s">
        <v>3579</v>
      </c>
      <c r="S103" s="562">
        <v>45229.0</v>
      </c>
      <c r="T103" s="325" t="s">
        <v>3576</v>
      </c>
      <c r="U103" s="561">
        <v>5.37794208E8</v>
      </c>
      <c r="V103" s="325"/>
      <c r="W103" s="325"/>
      <c r="X103" s="325"/>
      <c r="Y103" s="325"/>
      <c r="Z103" s="325"/>
    </row>
    <row r="104" ht="13.5" hidden="1" customHeight="1">
      <c r="A104" s="301" t="s">
        <v>2997</v>
      </c>
      <c r="B104" s="301" t="s">
        <v>2998</v>
      </c>
      <c r="C104" s="301" t="s">
        <v>3575</v>
      </c>
      <c r="D104" s="559">
        <v>0.0</v>
      </c>
      <c r="E104" s="301" t="s">
        <v>3576</v>
      </c>
      <c r="F104" s="301" t="s">
        <v>3079</v>
      </c>
      <c r="G104" s="301" t="s">
        <v>3079</v>
      </c>
      <c r="H104" s="301" t="s">
        <v>3079</v>
      </c>
      <c r="I104" s="301" t="s">
        <v>3079</v>
      </c>
      <c r="J104" s="301" t="s">
        <v>3577</v>
      </c>
      <c r="K104" s="301" t="s">
        <v>3553</v>
      </c>
      <c r="L104" s="301" t="s">
        <v>3576</v>
      </c>
      <c r="M104" s="301" t="s">
        <v>3079</v>
      </c>
      <c r="N104" s="301" t="s">
        <v>54</v>
      </c>
      <c r="O104" s="301" t="s">
        <v>2974</v>
      </c>
      <c r="P104" s="301" t="s">
        <v>3581</v>
      </c>
      <c r="Q104" s="301" t="s">
        <v>3079</v>
      </c>
      <c r="R104" s="301" t="s">
        <v>3576</v>
      </c>
      <c r="S104" s="301" t="s">
        <v>3079</v>
      </c>
      <c r="T104" s="301" t="s">
        <v>3576</v>
      </c>
      <c r="U104" s="301" t="s">
        <v>3079</v>
      </c>
      <c r="V104" s="301"/>
      <c r="W104" s="301"/>
      <c r="X104" s="301"/>
      <c r="Y104" s="301"/>
      <c r="Z104" s="301"/>
    </row>
    <row r="105" ht="13.5" hidden="1" customHeight="1">
      <c r="A105" s="301" t="s">
        <v>3003</v>
      </c>
      <c r="B105" s="301" t="s">
        <v>3004</v>
      </c>
      <c r="C105" s="301" t="s">
        <v>3575</v>
      </c>
      <c r="D105" s="559">
        <v>0.0</v>
      </c>
      <c r="E105" s="301" t="s">
        <v>3576</v>
      </c>
      <c r="F105" s="301" t="s">
        <v>3079</v>
      </c>
      <c r="G105" s="301" t="s">
        <v>3079</v>
      </c>
      <c r="H105" s="301" t="s">
        <v>3079</v>
      </c>
      <c r="I105" s="301" t="s">
        <v>3079</v>
      </c>
      <c r="J105" s="301" t="s">
        <v>3577</v>
      </c>
      <c r="K105" s="301" t="s">
        <v>3583</v>
      </c>
      <c r="L105" s="301" t="s">
        <v>3576</v>
      </c>
      <c r="M105" s="301" t="s">
        <v>3079</v>
      </c>
      <c r="N105" s="301" t="s">
        <v>3584</v>
      </c>
      <c r="O105" s="301" t="s">
        <v>3079</v>
      </c>
      <c r="P105" s="301" t="s">
        <v>3079</v>
      </c>
      <c r="Q105" s="301" t="s">
        <v>3079</v>
      </c>
      <c r="R105" s="301" t="s">
        <v>3576</v>
      </c>
      <c r="S105" s="301" t="s">
        <v>3079</v>
      </c>
      <c r="T105" s="301" t="s">
        <v>3576</v>
      </c>
      <c r="U105" s="301" t="s">
        <v>3079</v>
      </c>
      <c r="V105" s="301"/>
      <c r="W105" s="301"/>
      <c r="X105" s="301"/>
      <c r="Y105" s="301"/>
      <c r="Z105" s="301"/>
    </row>
    <row r="106" ht="13.5" hidden="1" customHeight="1">
      <c r="A106" s="301" t="s">
        <v>3009</v>
      </c>
      <c r="B106" s="301" t="s">
        <v>1510</v>
      </c>
      <c r="C106" s="301" t="s">
        <v>3575</v>
      </c>
      <c r="D106" s="559">
        <v>164901.0</v>
      </c>
      <c r="E106" s="301" t="s">
        <v>3576</v>
      </c>
      <c r="F106" s="301" t="s">
        <v>3079</v>
      </c>
      <c r="G106" s="301" t="s">
        <v>3079</v>
      </c>
      <c r="H106" s="301" t="s">
        <v>3079</v>
      </c>
      <c r="I106" s="301" t="s">
        <v>3079</v>
      </c>
      <c r="J106" s="301" t="s">
        <v>3580</v>
      </c>
      <c r="K106" s="301" t="s">
        <v>3583</v>
      </c>
      <c r="L106" s="301" t="s">
        <v>3576</v>
      </c>
      <c r="M106" s="301" t="s">
        <v>3079</v>
      </c>
      <c r="N106" s="301" t="s">
        <v>3584</v>
      </c>
      <c r="O106" s="301" t="s">
        <v>3079</v>
      </c>
      <c r="P106" s="301" t="s">
        <v>3079</v>
      </c>
      <c r="Q106" s="301" t="s">
        <v>3079</v>
      </c>
      <c r="R106" s="301" t="s">
        <v>3576</v>
      </c>
      <c r="S106" s="301" t="s">
        <v>3079</v>
      </c>
      <c r="T106" s="301" t="s">
        <v>3576</v>
      </c>
      <c r="U106" s="301" t="s">
        <v>3079</v>
      </c>
      <c r="V106" s="301"/>
      <c r="W106" s="301"/>
      <c r="X106" s="301"/>
      <c r="Y106" s="301"/>
      <c r="Z106" s="301"/>
    </row>
    <row r="107" ht="13.5" hidden="1" customHeight="1">
      <c r="A107" s="301" t="s">
        <v>3014</v>
      </c>
      <c r="B107" s="301" t="s">
        <v>3015</v>
      </c>
      <c r="C107" s="301" t="s">
        <v>3575</v>
      </c>
      <c r="D107" s="559">
        <v>0.0</v>
      </c>
      <c r="E107" s="301" t="s">
        <v>3576</v>
      </c>
      <c r="F107" s="301" t="s">
        <v>3079</v>
      </c>
      <c r="G107" s="301" t="s">
        <v>3079</v>
      </c>
      <c r="H107" s="301" t="s">
        <v>3079</v>
      </c>
      <c r="I107" s="301" t="s">
        <v>3079</v>
      </c>
      <c r="J107" s="301" t="s">
        <v>3589</v>
      </c>
      <c r="K107" s="301" t="s">
        <v>3553</v>
      </c>
      <c r="L107" s="301" t="s">
        <v>3576</v>
      </c>
      <c r="M107" s="301" t="s">
        <v>3079</v>
      </c>
      <c r="N107" s="301" t="s">
        <v>54</v>
      </c>
      <c r="O107" s="301" t="s">
        <v>3611</v>
      </c>
      <c r="P107" s="301" t="s">
        <v>3593</v>
      </c>
      <c r="Q107" s="301" t="s">
        <v>3079</v>
      </c>
      <c r="R107" s="301" t="s">
        <v>3576</v>
      </c>
      <c r="S107" s="301" t="s">
        <v>3079</v>
      </c>
      <c r="T107" s="301" t="s">
        <v>3576</v>
      </c>
      <c r="U107" s="301" t="s">
        <v>3079</v>
      </c>
      <c r="V107" s="301"/>
      <c r="W107" s="301"/>
      <c r="X107" s="301"/>
      <c r="Y107" s="301"/>
      <c r="Z107" s="301"/>
    </row>
    <row r="108" ht="13.5" hidden="1" customHeight="1">
      <c r="A108" s="301" t="s">
        <v>3216</v>
      </c>
      <c r="B108" s="301" t="s">
        <v>3217</v>
      </c>
      <c r="C108" s="301" t="s">
        <v>3575</v>
      </c>
      <c r="D108" s="559">
        <v>0.0</v>
      </c>
      <c r="E108" s="301" t="s">
        <v>3576</v>
      </c>
      <c r="F108" s="301" t="s">
        <v>3079</v>
      </c>
      <c r="G108" s="301" t="s">
        <v>3079</v>
      </c>
      <c r="H108" s="301" t="s">
        <v>3079</v>
      </c>
      <c r="I108" s="301" t="s">
        <v>3079</v>
      </c>
      <c r="J108" s="301" t="s">
        <v>3580</v>
      </c>
      <c r="K108" s="301" t="s">
        <v>3583</v>
      </c>
      <c r="L108" s="301" t="s">
        <v>3576</v>
      </c>
      <c r="M108" s="301" t="s">
        <v>3079</v>
      </c>
      <c r="N108" s="301" t="s">
        <v>3584</v>
      </c>
      <c r="O108" s="301" t="s">
        <v>3079</v>
      </c>
      <c r="P108" s="301" t="s">
        <v>3079</v>
      </c>
      <c r="Q108" s="301" t="s">
        <v>3079</v>
      </c>
      <c r="R108" s="301" t="s">
        <v>3576</v>
      </c>
      <c r="S108" s="301" t="s">
        <v>3079</v>
      </c>
      <c r="T108" s="301" t="s">
        <v>3576</v>
      </c>
      <c r="U108" s="301" t="s">
        <v>3079</v>
      </c>
      <c r="V108" s="301"/>
      <c r="W108" s="301"/>
      <c r="X108" s="301"/>
      <c r="Y108" s="301"/>
      <c r="Z108" s="301"/>
    </row>
    <row r="109" ht="13.5" hidden="1" customHeight="1">
      <c r="A109" s="301" t="s">
        <v>3018</v>
      </c>
      <c r="B109" s="301" t="s">
        <v>3019</v>
      </c>
      <c r="C109" s="301" t="s">
        <v>3575</v>
      </c>
      <c r="D109" s="559">
        <v>0.0</v>
      </c>
      <c r="E109" s="301" t="s">
        <v>3576</v>
      </c>
      <c r="F109" s="301" t="s">
        <v>3079</v>
      </c>
      <c r="G109" s="301" t="s">
        <v>3079</v>
      </c>
      <c r="H109" s="301" t="s">
        <v>3079</v>
      </c>
      <c r="I109" s="301" t="s">
        <v>3079</v>
      </c>
      <c r="J109" s="301" t="s">
        <v>3589</v>
      </c>
      <c r="K109" s="301" t="s">
        <v>3553</v>
      </c>
      <c r="L109" s="301" t="s">
        <v>3576</v>
      </c>
      <c r="M109" s="301" t="s">
        <v>3079</v>
      </c>
      <c r="N109" s="301" t="s">
        <v>54</v>
      </c>
      <c r="O109" s="560" t="s">
        <v>2484</v>
      </c>
      <c r="P109" s="301" t="s">
        <v>3578</v>
      </c>
      <c r="Q109" s="301" t="s">
        <v>3079</v>
      </c>
      <c r="R109" s="301" t="s">
        <v>3576</v>
      </c>
      <c r="S109" s="301" t="s">
        <v>3079</v>
      </c>
      <c r="T109" s="301" t="s">
        <v>3576</v>
      </c>
      <c r="U109" s="301" t="s">
        <v>3079</v>
      </c>
      <c r="V109" s="301"/>
      <c r="W109" s="301"/>
      <c r="X109" s="301"/>
      <c r="Y109" s="301"/>
      <c r="Z109" s="301"/>
    </row>
    <row r="110" ht="13.5" hidden="1" customHeight="1">
      <c r="A110" s="301" t="s">
        <v>3022</v>
      </c>
      <c r="B110" s="301" t="s">
        <v>3023</v>
      </c>
      <c r="C110" s="301" t="s">
        <v>3575</v>
      </c>
      <c r="D110" s="559">
        <v>0.0</v>
      </c>
      <c r="E110" s="301" t="s">
        <v>3576</v>
      </c>
      <c r="F110" s="301" t="s">
        <v>3079</v>
      </c>
      <c r="G110" s="301" t="s">
        <v>3079</v>
      </c>
      <c r="H110" s="301" t="s">
        <v>3079</v>
      </c>
      <c r="I110" s="301" t="s">
        <v>3079</v>
      </c>
      <c r="J110" s="301" t="s">
        <v>3589</v>
      </c>
      <c r="K110" s="301" t="s">
        <v>3553</v>
      </c>
      <c r="L110" s="301" t="s">
        <v>3576</v>
      </c>
      <c r="M110" s="301" t="s">
        <v>3079</v>
      </c>
      <c r="N110" s="301" t="s">
        <v>54</v>
      </c>
      <c r="O110" s="560" t="s">
        <v>2484</v>
      </c>
      <c r="P110" s="301" t="s">
        <v>3578</v>
      </c>
      <c r="Q110" s="301" t="s">
        <v>3079</v>
      </c>
      <c r="R110" s="301" t="s">
        <v>3576</v>
      </c>
      <c r="S110" s="301" t="s">
        <v>3079</v>
      </c>
      <c r="T110" s="301" t="s">
        <v>3576</v>
      </c>
      <c r="U110" s="301" t="s">
        <v>3079</v>
      </c>
      <c r="V110" s="301"/>
      <c r="W110" s="301"/>
      <c r="X110" s="301"/>
      <c r="Y110" s="301"/>
      <c r="Z110" s="301"/>
    </row>
    <row r="111" ht="13.5" hidden="1" customHeight="1">
      <c r="A111" s="301" t="s">
        <v>3024</v>
      </c>
      <c r="B111" s="301" t="s">
        <v>701</v>
      </c>
      <c r="C111" s="301" t="s">
        <v>3575</v>
      </c>
      <c r="D111" s="559">
        <v>0.0</v>
      </c>
      <c r="E111" s="301" t="s">
        <v>3576</v>
      </c>
      <c r="F111" s="301" t="s">
        <v>3079</v>
      </c>
      <c r="G111" s="301" t="s">
        <v>3079</v>
      </c>
      <c r="H111" s="301" t="s">
        <v>3079</v>
      </c>
      <c r="I111" s="301" t="s">
        <v>3079</v>
      </c>
      <c r="J111" s="301" t="s">
        <v>3589</v>
      </c>
      <c r="K111" s="301" t="s">
        <v>3553</v>
      </c>
      <c r="L111" s="301" t="s">
        <v>3576</v>
      </c>
      <c r="M111" s="301" t="s">
        <v>3079</v>
      </c>
      <c r="N111" s="301" t="s">
        <v>54</v>
      </c>
      <c r="O111" s="560" t="s">
        <v>2484</v>
      </c>
      <c r="P111" s="301" t="s">
        <v>3578</v>
      </c>
      <c r="Q111" s="301" t="s">
        <v>3079</v>
      </c>
      <c r="R111" s="301" t="s">
        <v>3576</v>
      </c>
      <c r="S111" s="301" t="s">
        <v>3079</v>
      </c>
      <c r="T111" s="301" t="s">
        <v>3576</v>
      </c>
      <c r="U111" s="301" t="s">
        <v>3079</v>
      </c>
      <c r="V111" s="301"/>
      <c r="W111" s="301"/>
      <c r="X111" s="301"/>
      <c r="Y111" s="301"/>
      <c r="Z111" s="301"/>
    </row>
    <row r="112" ht="13.5" customHeight="1">
      <c r="A112" s="325" t="s">
        <v>3025</v>
      </c>
      <c r="B112" s="325" t="s">
        <v>2488</v>
      </c>
      <c r="C112" s="325" t="s">
        <v>3575</v>
      </c>
      <c r="D112" s="561">
        <v>0.0</v>
      </c>
      <c r="E112" s="325" t="s">
        <v>3579</v>
      </c>
      <c r="F112" s="562">
        <v>45156.0</v>
      </c>
      <c r="G112" s="325" t="s">
        <v>3576</v>
      </c>
      <c r="H112" s="325" t="s">
        <v>3576</v>
      </c>
      <c r="I112" s="325" t="s">
        <v>3576</v>
      </c>
      <c r="J112" s="325" t="s">
        <v>3580</v>
      </c>
      <c r="K112" s="325" t="s">
        <v>3583</v>
      </c>
      <c r="L112" s="325" t="s">
        <v>3576</v>
      </c>
      <c r="M112" s="325" t="s">
        <v>3079</v>
      </c>
      <c r="N112" s="325" t="s">
        <v>3584</v>
      </c>
      <c r="O112" s="325" t="s">
        <v>3079</v>
      </c>
      <c r="P112" s="325" t="s">
        <v>3079</v>
      </c>
      <c r="Q112" s="325" t="s">
        <v>3079</v>
      </c>
      <c r="R112" s="325" t="s">
        <v>3576</v>
      </c>
      <c r="S112" s="325" t="s">
        <v>3079</v>
      </c>
      <c r="T112" s="325" t="s">
        <v>3576</v>
      </c>
      <c r="U112" s="325" t="s">
        <v>3079</v>
      </c>
      <c r="V112" s="325"/>
      <c r="W112" s="325"/>
      <c r="X112" s="325"/>
      <c r="Y112" s="325"/>
      <c r="Z112" s="325"/>
    </row>
    <row r="113" ht="13.5" hidden="1" customHeight="1">
      <c r="A113" s="301" t="s">
        <v>3034</v>
      </c>
      <c r="B113" s="301" t="s">
        <v>3035</v>
      </c>
      <c r="C113" s="301" t="s">
        <v>3575</v>
      </c>
      <c r="D113" s="559">
        <v>4601407.0</v>
      </c>
      <c r="E113" s="301" t="s">
        <v>3576</v>
      </c>
      <c r="F113" s="301" t="s">
        <v>3079</v>
      </c>
      <c r="G113" s="301" t="s">
        <v>3079</v>
      </c>
      <c r="H113" s="301" t="s">
        <v>3079</v>
      </c>
      <c r="I113" s="301" t="s">
        <v>3079</v>
      </c>
      <c r="J113" s="301" t="s">
        <v>3582</v>
      </c>
      <c r="K113" s="301" t="s">
        <v>3553</v>
      </c>
      <c r="L113" s="301" t="s">
        <v>3576</v>
      </c>
      <c r="M113" s="301" t="s">
        <v>3079</v>
      </c>
      <c r="N113" s="301" t="s">
        <v>54</v>
      </c>
      <c r="O113" s="301" t="s">
        <v>2952</v>
      </c>
      <c r="P113" s="301" t="s">
        <v>3581</v>
      </c>
      <c r="Q113" s="301" t="s">
        <v>3079</v>
      </c>
      <c r="R113" s="301" t="s">
        <v>3576</v>
      </c>
      <c r="S113" s="301" t="s">
        <v>3079</v>
      </c>
      <c r="T113" s="301" t="s">
        <v>3576</v>
      </c>
      <c r="U113" s="301" t="s">
        <v>3079</v>
      </c>
      <c r="V113" s="301"/>
      <c r="W113" s="301"/>
      <c r="X113" s="301"/>
      <c r="Y113" s="301"/>
      <c r="Z113" s="301"/>
    </row>
    <row r="114" ht="13.5" hidden="1" customHeight="1">
      <c r="A114" s="301" t="s">
        <v>3229</v>
      </c>
      <c r="B114" s="301" t="s">
        <v>3230</v>
      </c>
      <c r="C114" s="301" t="s">
        <v>3575</v>
      </c>
      <c r="D114" s="559">
        <v>0.0</v>
      </c>
      <c r="E114" s="301" t="s">
        <v>3576</v>
      </c>
      <c r="F114" s="301" t="s">
        <v>3079</v>
      </c>
      <c r="G114" s="301" t="s">
        <v>3079</v>
      </c>
      <c r="H114" s="301" t="s">
        <v>3079</v>
      </c>
      <c r="I114" s="301" t="s">
        <v>3079</v>
      </c>
      <c r="J114" s="301" t="s">
        <v>3577</v>
      </c>
      <c r="K114" s="301" t="s">
        <v>3553</v>
      </c>
      <c r="L114" s="301" t="s">
        <v>3576</v>
      </c>
      <c r="M114" s="301" t="s">
        <v>3079</v>
      </c>
      <c r="N114" s="301" t="s">
        <v>54</v>
      </c>
      <c r="O114" s="301" t="s">
        <v>3168</v>
      </c>
      <c r="P114" s="301" t="s">
        <v>3581</v>
      </c>
      <c r="Q114" s="301" t="s">
        <v>3079</v>
      </c>
      <c r="R114" s="301" t="s">
        <v>3576</v>
      </c>
      <c r="S114" s="301" t="s">
        <v>3079</v>
      </c>
      <c r="T114" s="301" t="s">
        <v>3576</v>
      </c>
      <c r="U114" s="301" t="s">
        <v>3079</v>
      </c>
      <c r="V114" s="301"/>
      <c r="W114" s="301"/>
      <c r="X114" s="301"/>
      <c r="Y114" s="301"/>
      <c r="Z114" s="301"/>
    </row>
    <row r="115" ht="13.5" hidden="1" customHeight="1">
      <c r="A115" s="301" t="s">
        <v>3040</v>
      </c>
      <c r="B115" s="301" t="s">
        <v>3041</v>
      </c>
      <c r="C115" s="301" t="s">
        <v>3575</v>
      </c>
      <c r="D115" s="559">
        <v>0.0</v>
      </c>
      <c r="E115" s="301" t="s">
        <v>3576</v>
      </c>
      <c r="F115" s="301" t="s">
        <v>3079</v>
      </c>
      <c r="G115" s="301" t="s">
        <v>3079</v>
      </c>
      <c r="H115" s="301" t="s">
        <v>3079</v>
      </c>
      <c r="I115" s="301" t="s">
        <v>3079</v>
      </c>
      <c r="J115" s="301" t="s">
        <v>3577</v>
      </c>
      <c r="K115" s="301" t="s">
        <v>3553</v>
      </c>
      <c r="L115" s="301" t="s">
        <v>3576</v>
      </c>
      <c r="M115" s="301" t="s">
        <v>3079</v>
      </c>
      <c r="N115" s="301" t="s">
        <v>54</v>
      </c>
      <c r="O115" s="301" t="s">
        <v>2974</v>
      </c>
      <c r="P115" s="301" t="s">
        <v>3581</v>
      </c>
      <c r="Q115" s="301" t="s">
        <v>3079</v>
      </c>
      <c r="R115" s="301" t="s">
        <v>3576</v>
      </c>
      <c r="S115" s="301" t="s">
        <v>3079</v>
      </c>
      <c r="T115" s="301" t="s">
        <v>3576</v>
      </c>
      <c r="U115" s="301" t="s">
        <v>3079</v>
      </c>
      <c r="V115" s="301"/>
      <c r="W115" s="301"/>
      <c r="X115" s="301"/>
      <c r="Y115" s="301"/>
      <c r="Z115" s="301"/>
    </row>
    <row r="116" ht="13.5" customHeight="1">
      <c r="A116" s="325" t="s">
        <v>3042</v>
      </c>
      <c r="B116" s="325" t="s">
        <v>639</v>
      </c>
      <c r="C116" s="325" t="s">
        <v>3575</v>
      </c>
      <c r="D116" s="561">
        <v>0.0</v>
      </c>
      <c r="E116" s="325" t="s">
        <v>3579</v>
      </c>
      <c r="F116" s="562">
        <v>45218.0</v>
      </c>
      <c r="G116" s="325" t="s">
        <v>3576</v>
      </c>
      <c r="H116" s="325" t="s">
        <v>3576</v>
      </c>
      <c r="I116" s="325" t="s">
        <v>3576</v>
      </c>
      <c r="J116" s="325" t="s">
        <v>3589</v>
      </c>
      <c r="K116" s="325" t="s">
        <v>3583</v>
      </c>
      <c r="L116" s="325" t="s">
        <v>3576</v>
      </c>
      <c r="M116" s="325" t="s">
        <v>3079</v>
      </c>
      <c r="N116" s="325" t="s">
        <v>3584</v>
      </c>
      <c r="O116" s="325" t="s">
        <v>3079</v>
      </c>
      <c r="P116" s="325" t="s">
        <v>3079</v>
      </c>
      <c r="Q116" s="325" t="s">
        <v>3079</v>
      </c>
      <c r="R116" s="325" t="s">
        <v>3579</v>
      </c>
      <c r="S116" s="562">
        <v>45181.0</v>
      </c>
      <c r="T116" s="325" t="s">
        <v>3576</v>
      </c>
      <c r="U116" s="561">
        <v>6651394.0</v>
      </c>
      <c r="V116" s="325"/>
      <c r="W116" s="325"/>
      <c r="X116" s="325"/>
      <c r="Y116" s="325"/>
      <c r="Z116" s="325"/>
    </row>
    <row r="117" ht="13.5" hidden="1" customHeight="1">
      <c r="A117" s="301" t="s">
        <v>3044</v>
      </c>
      <c r="B117" s="301" t="s">
        <v>3612</v>
      </c>
      <c r="C117" s="301" t="s">
        <v>3575</v>
      </c>
      <c r="D117" s="559">
        <v>0.0</v>
      </c>
      <c r="E117" s="301" t="s">
        <v>3576</v>
      </c>
      <c r="F117" s="301" t="s">
        <v>3079</v>
      </c>
      <c r="G117" s="301" t="s">
        <v>3079</v>
      </c>
      <c r="H117" s="301" t="s">
        <v>3079</v>
      </c>
      <c r="I117" s="301" t="s">
        <v>3079</v>
      </c>
      <c r="J117" s="301" t="s">
        <v>3589</v>
      </c>
      <c r="K117" s="301" t="s">
        <v>3553</v>
      </c>
      <c r="L117" s="301" t="s">
        <v>3576</v>
      </c>
      <c r="M117" s="301" t="s">
        <v>3079</v>
      </c>
      <c r="N117" s="301" t="s">
        <v>54</v>
      </c>
      <c r="O117" s="301" t="s">
        <v>3596</v>
      </c>
      <c r="P117" s="301" t="s">
        <v>3593</v>
      </c>
      <c r="Q117" s="301" t="s">
        <v>3079</v>
      </c>
      <c r="R117" s="301" t="s">
        <v>3576</v>
      </c>
      <c r="S117" s="301" t="s">
        <v>3079</v>
      </c>
      <c r="T117" s="301" t="s">
        <v>3576</v>
      </c>
      <c r="U117" s="301" t="s">
        <v>3079</v>
      </c>
      <c r="V117" s="301"/>
      <c r="W117" s="301"/>
      <c r="X117" s="301"/>
      <c r="Y117" s="301"/>
      <c r="Z117" s="301"/>
    </row>
    <row r="118" ht="13.5" customHeight="1">
      <c r="A118" s="325" t="s">
        <v>3048</v>
      </c>
      <c r="B118" s="325" t="s">
        <v>3049</v>
      </c>
      <c r="C118" s="325" t="s">
        <v>3575</v>
      </c>
      <c r="D118" s="561">
        <v>0.0</v>
      </c>
      <c r="E118" s="325" t="s">
        <v>3579</v>
      </c>
      <c r="F118" s="562">
        <v>45398.0</v>
      </c>
      <c r="G118" s="325" t="s">
        <v>3576</v>
      </c>
      <c r="H118" s="325" t="s">
        <v>3576</v>
      </c>
      <c r="I118" s="325" t="s">
        <v>3576</v>
      </c>
      <c r="J118" s="325" t="s">
        <v>3580</v>
      </c>
      <c r="K118" s="325" t="s">
        <v>3583</v>
      </c>
      <c r="L118" s="325" t="s">
        <v>3576</v>
      </c>
      <c r="M118" s="325" t="s">
        <v>3079</v>
      </c>
      <c r="N118" s="325" t="s">
        <v>3584</v>
      </c>
      <c r="O118" s="325" t="s">
        <v>3079</v>
      </c>
      <c r="P118" s="325" t="s">
        <v>3079</v>
      </c>
      <c r="Q118" s="325" t="s">
        <v>3079</v>
      </c>
      <c r="R118" s="325" t="s">
        <v>3576</v>
      </c>
      <c r="S118" s="325" t="s">
        <v>3079</v>
      </c>
      <c r="T118" s="325" t="s">
        <v>3576</v>
      </c>
      <c r="U118" s="325" t="s">
        <v>3079</v>
      </c>
      <c r="V118" s="325"/>
      <c r="W118" s="325"/>
      <c r="X118" s="325"/>
      <c r="Y118" s="325"/>
      <c r="Z118" s="325"/>
    </row>
    <row r="119" ht="13.5" customHeight="1">
      <c r="A119" s="325" t="s">
        <v>3067</v>
      </c>
      <c r="B119" s="325" t="s">
        <v>3613</v>
      </c>
      <c r="C119" s="325" t="s">
        <v>3575</v>
      </c>
      <c r="D119" s="561">
        <v>0.0</v>
      </c>
      <c r="E119" s="325" t="s">
        <v>3579</v>
      </c>
      <c r="F119" s="562">
        <v>45180.0</v>
      </c>
      <c r="G119" s="325" t="s">
        <v>3576</v>
      </c>
      <c r="H119" s="325" t="s">
        <v>3576</v>
      </c>
      <c r="I119" s="325" t="s">
        <v>3576</v>
      </c>
      <c r="J119" s="325" t="s">
        <v>3589</v>
      </c>
      <c r="K119" s="325" t="s">
        <v>3553</v>
      </c>
      <c r="L119" s="325" t="s">
        <v>3576</v>
      </c>
      <c r="M119" s="325" t="s">
        <v>3079</v>
      </c>
      <c r="N119" s="325" t="s">
        <v>54</v>
      </c>
      <c r="O119" s="563" t="s">
        <v>2484</v>
      </c>
      <c r="P119" s="325" t="s">
        <v>3578</v>
      </c>
      <c r="Q119" s="325" t="s">
        <v>3079</v>
      </c>
      <c r="R119" s="325" t="s">
        <v>3576</v>
      </c>
      <c r="S119" s="325" t="s">
        <v>3079</v>
      </c>
      <c r="T119" s="325" t="s">
        <v>3576</v>
      </c>
      <c r="U119" s="325" t="s">
        <v>3079</v>
      </c>
      <c r="V119" s="325"/>
      <c r="W119" s="325"/>
      <c r="X119" s="325"/>
      <c r="Y119" s="325"/>
      <c r="Z119" s="325"/>
    </row>
    <row r="120" ht="13.5" hidden="1" customHeight="1">
      <c r="A120" s="301" t="s">
        <v>3235</v>
      </c>
      <c r="B120" s="301" t="s">
        <v>1157</v>
      </c>
      <c r="C120" s="301" t="s">
        <v>3575</v>
      </c>
      <c r="D120" s="559">
        <v>1.0553061E7</v>
      </c>
      <c r="E120" s="301" t="s">
        <v>3576</v>
      </c>
      <c r="F120" s="301" t="s">
        <v>3079</v>
      </c>
      <c r="G120" s="301" t="s">
        <v>3079</v>
      </c>
      <c r="H120" s="301" t="s">
        <v>3079</v>
      </c>
      <c r="I120" s="301" t="s">
        <v>3079</v>
      </c>
      <c r="J120" s="301" t="s">
        <v>3577</v>
      </c>
      <c r="K120" s="301" t="s">
        <v>3583</v>
      </c>
      <c r="L120" s="301" t="s">
        <v>3576</v>
      </c>
      <c r="M120" s="301" t="s">
        <v>3079</v>
      </c>
      <c r="N120" s="301" t="s">
        <v>3584</v>
      </c>
      <c r="O120" s="301" t="s">
        <v>3079</v>
      </c>
      <c r="P120" s="301" t="s">
        <v>3079</v>
      </c>
      <c r="Q120" s="301" t="s">
        <v>3079</v>
      </c>
      <c r="R120" s="301" t="s">
        <v>3576</v>
      </c>
      <c r="S120" s="301" t="s">
        <v>3079</v>
      </c>
      <c r="T120" s="301" t="s">
        <v>3576</v>
      </c>
      <c r="U120" s="301" t="s">
        <v>3079</v>
      </c>
      <c r="V120" s="301"/>
      <c r="W120" s="301"/>
      <c r="X120" s="301"/>
      <c r="Y120" s="301"/>
      <c r="Z120" s="301"/>
    </row>
    <row r="121" ht="13.5" customHeight="1">
      <c r="A121" s="325"/>
      <c r="B121" s="325"/>
      <c r="C121" s="325"/>
      <c r="D121" s="561"/>
      <c r="E121" s="325"/>
      <c r="F121" s="325"/>
      <c r="G121" s="325"/>
      <c r="H121" s="325"/>
      <c r="I121" s="325"/>
      <c r="J121" s="325"/>
      <c r="K121" s="325"/>
      <c r="L121" s="325"/>
      <c r="M121" s="325"/>
      <c r="N121" s="325"/>
      <c r="O121" s="325"/>
      <c r="P121" s="325"/>
      <c r="Q121" s="325"/>
      <c r="R121" s="325"/>
      <c r="S121" s="325"/>
      <c r="T121" s="325"/>
      <c r="U121" s="325"/>
      <c r="V121" s="325"/>
      <c r="W121" s="325"/>
      <c r="X121" s="325"/>
      <c r="Y121" s="325"/>
      <c r="Z121" s="325"/>
    </row>
    <row r="122" ht="13.5" customHeight="1">
      <c r="A122" s="325"/>
      <c r="B122" s="325"/>
      <c r="C122" s="325"/>
      <c r="D122" s="561"/>
      <c r="E122" s="325"/>
      <c r="F122" s="325"/>
      <c r="G122" s="325"/>
      <c r="H122" s="325"/>
      <c r="I122" s="325"/>
      <c r="J122" s="325"/>
      <c r="K122" s="325"/>
      <c r="L122" s="325"/>
      <c r="M122" s="325"/>
      <c r="N122" s="325"/>
      <c r="O122" s="325"/>
      <c r="P122" s="325"/>
      <c r="Q122" s="325"/>
      <c r="R122" s="325"/>
      <c r="S122" s="325"/>
      <c r="T122" s="325"/>
      <c r="U122" s="325"/>
      <c r="V122" s="325"/>
      <c r="W122" s="325"/>
      <c r="X122" s="325"/>
      <c r="Y122" s="325"/>
      <c r="Z122" s="325"/>
    </row>
    <row r="123" ht="13.5" customHeight="1">
      <c r="A123" s="325"/>
      <c r="B123" s="325"/>
      <c r="C123" s="325"/>
      <c r="D123" s="561"/>
      <c r="E123" s="325"/>
      <c r="F123" s="325"/>
      <c r="G123" s="325"/>
      <c r="H123" s="325"/>
      <c r="I123" s="325"/>
      <c r="J123" s="325"/>
      <c r="K123" s="325"/>
      <c r="L123" s="325"/>
      <c r="M123" s="325"/>
      <c r="N123" s="325"/>
      <c r="O123" s="325"/>
      <c r="P123" s="325"/>
      <c r="Q123" s="325"/>
      <c r="R123" s="325"/>
      <c r="S123" s="325"/>
      <c r="T123" s="325"/>
      <c r="U123" s="325"/>
      <c r="V123" s="325"/>
      <c r="W123" s="325"/>
      <c r="X123" s="325"/>
      <c r="Y123" s="325"/>
      <c r="Z123" s="325"/>
    </row>
    <row r="124" ht="13.5" customHeight="1">
      <c r="A124" s="325"/>
      <c r="B124" s="325"/>
      <c r="C124" s="325"/>
      <c r="D124" s="561"/>
      <c r="E124" s="325"/>
      <c r="F124" s="325"/>
      <c r="G124" s="325"/>
      <c r="H124" s="325"/>
      <c r="I124" s="325"/>
      <c r="J124" s="325"/>
      <c r="K124" s="325"/>
      <c r="L124" s="325"/>
      <c r="M124" s="325"/>
      <c r="N124" s="325"/>
      <c r="O124" s="325"/>
      <c r="P124" s="325"/>
      <c r="Q124" s="325"/>
      <c r="R124" s="325"/>
      <c r="S124" s="325"/>
      <c r="T124" s="325"/>
      <c r="U124" s="325"/>
      <c r="V124" s="325"/>
      <c r="W124" s="325"/>
      <c r="X124" s="325"/>
      <c r="Y124" s="325"/>
      <c r="Z124" s="325"/>
    </row>
    <row r="125" ht="13.5" customHeight="1">
      <c r="A125" s="325"/>
      <c r="B125" s="325"/>
      <c r="C125" s="325"/>
      <c r="D125" s="561"/>
      <c r="E125" s="325"/>
      <c r="F125" s="325"/>
      <c r="G125" s="325"/>
      <c r="H125" s="325"/>
      <c r="I125" s="325"/>
      <c r="J125" s="325"/>
      <c r="K125" s="325"/>
      <c r="L125" s="325"/>
      <c r="M125" s="325"/>
      <c r="N125" s="325"/>
      <c r="O125" s="325"/>
      <c r="P125" s="325"/>
      <c r="Q125" s="325"/>
      <c r="R125" s="325"/>
      <c r="S125" s="325"/>
      <c r="T125" s="325"/>
      <c r="U125" s="325"/>
      <c r="V125" s="325"/>
      <c r="W125" s="325"/>
      <c r="X125" s="325"/>
      <c r="Y125" s="325"/>
      <c r="Z125" s="325"/>
    </row>
    <row r="126" ht="13.5" customHeight="1">
      <c r="A126" s="325"/>
      <c r="B126" s="325"/>
      <c r="C126" s="325"/>
      <c r="D126" s="561"/>
      <c r="E126" s="325"/>
      <c r="F126" s="325"/>
      <c r="G126" s="325"/>
      <c r="H126" s="325"/>
      <c r="I126" s="325"/>
      <c r="J126" s="325"/>
      <c r="K126" s="325"/>
      <c r="L126" s="325"/>
      <c r="M126" s="325"/>
      <c r="N126" s="325"/>
      <c r="O126" s="325"/>
      <c r="P126" s="325"/>
      <c r="Q126" s="325"/>
      <c r="R126" s="325"/>
      <c r="S126" s="325"/>
      <c r="T126" s="325"/>
      <c r="U126" s="325"/>
      <c r="V126" s="325"/>
      <c r="W126" s="325"/>
      <c r="X126" s="325"/>
      <c r="Y126" s="325"/>
      <c r="Z126" s="325"/>
    </row>
    <row r="127" ht="13.5" customHeight="1">
      <c r="A127" s="325"/>
      <c r="B127" s="325"/>
      <c r="C127" s="325"/>
      <c r="D127" s="561"/>
      <c r="E127" s="325"/>
      <c r="F127" s="325"/>
      <c r="G127" s="325"/>
      <c r="H127" s="325"/>
      <c r="I127" s="325"/>
      <c r="J127" s="325"/>
      <c r="K127" s="325"/>
      <c r="L127" s="325"/>
      <c r="M127" s="325"/>
      <c r="N127" s="325"/>
      <c r="O127" s="325"/>
      <c r="P127" s="325"/>
      <c r="Q127" s="325"/>
      <c r="R127" s="325"/>
      <c r="S127" s="325"/>
      <c r="T127" s="325"/>
      <c r="U127" s="325"/>
      <c r="V127" s="325"/>
      <c r="W127" s="325"/>
      <c r="X127" s="325"/>
      <c r="Y127" s="325"/>
      <c r="Z127" s="325"/>
    </row>
    <row r="128" ht="13.5" customHeight="1">
      <c r="A128" s="325"/>
      <c r="B128" s="325"/>
      <c r="C128" s="325"/>
      <c r="D128" s="561"/>
      <c r="E128" s="325"/>
      <c r="F128" s="325"/>
      <c r="G128" s="325"/>
      <c r="H128" s="325"/>
      <c r="I128" s="325"/>
      <c r="J128" s="325"/>
      <c r="K128" s="325"/>
      <c r="L128" s="325"/>
      <c r="M128" s="325"/>
      <c r="N128" s="325"/>
      <c r="O128" s="325"/>
      <c r="P128" s="325"/>
      <c r="Q128" s="325"/>
      <c r="R128" s="325"/>
      <c r="S128" s="325"/>
      <c r="T128" s="325"/>
      <c r="U128" s="325"/>
      <c r="V128" s="325"/>
      <c r="W128" s="325"/>
      <c r="X128" s="325"/>
      <c r="Y128" s="325"/>
      <c r="Z128" s="325"/>
    </row>
    <row r="129" ht="13.5" customHeight="1">
      <c r="A129" s="325"/>
      <c r="B129" s="325"/>
      <c r="C129" s="325"/>
      <c r="D129" s="561"/>
      <c r="E129" s="325"/>
      <c r="F129" s="325"/>
      <c r="G129" s="325"/>
      <c r="H129" s="325"/>
      <c r="I129" s="325"/>
      <c r="J129" s="325"/>
      <c r="K129" s="325"/>
      <c r="L129" s="325"/>
      <c r="M129" s="325"/>
      <c r="N129" s="325"/>
      <c r="O129" s="325"/>
      <c r="P129" s="325"/>
      <c r="Q129" s="325"/>
      <c r="R129" s="325"/>
      <c r="S129" s="325"/>
      <c r="T129" s="325"/>
      <c r="U129" s="325"/>
      <c r="V129" s="325"/>
      <c r="W129" s="325"/>
      <c r="X129" s="325"/>
      <c r="Y129" s="325"/>
      <c r="Z129" s="325"/>
    </row>
    <row r="130" ht="13.5" customHeight="1">
      <c r="A130" s="325"/>
      <c r="B130" s="325"/>
      <c r="C130" s="325"/>
      <c r="D130" s="561"/>
      <c r="E130" s="325"/>
      <c r="F130" s="325"/>
      <c r="G130" s="325"/>
      <c r="H130" s="325"/>
      <c r="I130" s="325"/>
      <c r="J130" s="325"/>
      <c r="K130" s="325"/>
      <c r="L130" s="325"/>
      <c r="M130" s="325"/>
      <c r="N130" s="325"/>
      <c r="O130" s="325"/>
      <c r="P130" s="325"/>
      <c r="Q130" s="325"/>
      <c r="R130" s="325"/>
      <c r="S130" s="325"/>
      <c r="T130" s="325"/>
      <c r="U130" s="325"/>
      <c r="V130" s="325"/>
      <c r="W130" s="325"/>
      <c r="X130" s="325"/>
      <c r="Y130" s="325"/>
      <c r="Z130" s="325"/>
    </row>
    <row r="131" ht="13.5" customHeight="1">
      <c r="A131" s="325"/>
      <c r="B131" s="325"/>
      <c r="C131" s="325"/>
      <c r="D131" s="561"/>
      <c r="E131" s="325"/>
      <c r="F131" s="325"/>
      <c r="G131" s="325"/>
      <c r="H131" s="325"/>
      <c r="I131" s="325"/>
      <c r="J131" s="325"/>
      <c r="K131" s="325"/>
      <c r="L131" s="325"/>
      <c r="M131" s="325"/>
      <c r="N131" s="325"/>
      <c r="O131" s="325"/>
      <c r="P131" s="325"/>
      <c r="Q131" s="325"/>
      <c r="R131" s="325"/>
      <c r="S131" s="325"/>
      <c r="T131" s="325"/>
      <c r="U131" s="325"/>
      <c r="V131" s="325"/>
      <c r="W131" s="325"/>
      <c r="X131" s="325"/>
      <c r="Y131" s="325"/>
      <c r="Z131" s="325"/>
    </row>
    <row r="132" ht="13.5" customHeight="1">
      <c r="A132" s="325"/>
      <c r="B132" s="325"/>
      <c r="C132" s="325"/>
      <c r="D132" s="561"/>
      <c r="E132" s="325"/>
      <c r="F132" s="325"/>
      <c r="G132" s="325"/>
      <c r="H132" s="325"/>
      <c r="I132" s="325"/>
      <c r="J132" s="325"/>
      <c r="K132" s="325"/>
      <c r="L132" s="325"/>
      <c r="M132" s="325"/>
      <c r="N132" s="325"/>
      <c r="O132" s="325"/>
      <c r="P132" s="325"/>
      <c r="Q132" s="325"/>
      <c r="R132" s="325"/>
      <c r="S132" s="325"/>
      <c r="T132" s="325"/>
      <c r="U132" s="325"/>
      <c r="V132" s="325"/>
      <c r="W132" s="325"/>
      <c r="X132" s="325"/>
      <c r="Y132" s="325"/>
      <c r="Z132" s="325"/>
    </row>
    <row r="133" ht="13.5" customHeight="1">
      <c r="A133" s="325"/>
      <c r="B133" s="325"/>
      <c r="C133" s="325"/>
      <c r="D133" s="561"/>
      <c r="E133" s="325"/>
      <c r="F133" s="325"/>
      <c r="G133" s="325"/>
      <c r="H133" s="325"/>
      <c r="I133" s="325"/>
      <c r="J133" s="325"/>
      <c r="K133" s="325"/>
      <c r="L133" s="325"/>
      <c r="M133" s="325"/>
      <c r="N133" s="325"/>
      <c r="O133" s="325"/>
      <c r="P133" s="325"/>
      <c r="Q133" s="325"/>
      <c r="R133" s="325"/>
      <c r="S133" s="325"/>
      <c r="T133" s="325"/>
      <c r="U133" s="325"/>
      <c r="V133" s="325"/>
      <c r="W133" s="325"/>
      <c r="X133" s="325"/>
      <c r="Y133" s="325"/>
      <c r="Z133" s="325"/>
    </row>
    <row r="134" ht="13.5" customHeight="1">
      <c r="A134" s="325"/>
      <c r="B134" s="325"/>
      <c r="C134" s="325"/>
      <c r="D134" s="561"/>
      <c r="E134" s="325"/>
      <c r="F134" s="325"/>
      <c r="G134" s="325"/>
      <c r="H134" s="325"/>
      <c r="I134" s="325"/>
      <c r="J134" s="325"/>
      <c r="K134" s="325"/>
      <c r="L134" s="325"/>
      <c r="M134" s="325"/>
      <c r="N134" s="325"/>
      <c r="O134" s="325"/>
      <c r="P134" s="325"/>
      <c r="Q134" s="325"/>
      <c r="R134" s="325"/>
      <c r="S134" s="325"/>
      <c r="T134" s="325"/>
      <c r="U134" s="325"/>
      <c r="V134" s="325"/>
      <c r="W134" s="325"/>
      <c r="X134" s="325"/>
      <c r="Y134" s="325"/>
      <c r="Z134" s="325"/>
    </row>
    <row r="135" ht="13.5" customHeight="1">
      <c r="A135" s="325"/>
      <c r="B135" s="325"/>
      <c r="C135" s="325"/>
      <c r="D135" s="561"/>
      <c r="E135" s="325"/>
      <c r="F135" s="325"/>
      <c r="G135" s="325"/>
      <c r="H135" s="325"/>
      <c r="I135" s="325"/>
      <c r="J135" s="325"/>
      <c r="K135" s="325"/>
      <c r="L135" s="325"/>
      <c r="M135" s="325"/>
      <c r="N135" s="325"/>
      <c r="O135" s="325"/>
      <c r="P135" s="325"/>
      <c r="Q135" s="325"/>
      <c r="R135" s="325"/>
      <c r="S135" s="325"/>
      <c r="T135" s="325"/>
      <c r="U135" s="325"/>
      <c r="V135" s="325"/>
      <c r="W135" s="325"/>
      <c r="X135" s="325"/>
      <c r="Y135" s="325"/>
      <c r="Z135" s="325"/>
    </row>
    <row r="136" ht="13.5" customHeight="1">
      <c r="A136" s="325"/>
      <c r="B136" s="325"/>
      <c r="C136" s="325"/>
      <c r="D136" s="561"/>
      <c r="E136" s="325"/>
      <c r="F136" s="325"/>
      <c r="G136" s="325"/>
      <c r="H136" s="325"/>
      <c r="I136" s="325"/>
      <c r="J136" s="325"/>
      <c r="K136" s="325"/>
      <c r="L136" s="325"/>
      <c r="M136" s="325"/>
      <c r="N136" s="325"/>
      <c r="O136" s="325"/>
      <c r="P136" s="325"/>
      <c r="Q136" s="325"/>
      <c r="R136" s="325"/>
      <c r="S136" s="325"/>
      <c r="T136" s="325"/>
      <c r="U136" s="325"/>
      <c r="V136" s="325"/>
      <c r="W136" s="325"/>
      <c r="X136" s="325"/>
      <c r="Y136" s="325"/>
      <c r="Z136" s="325"/>
    </row>
    <row r="137" ht="13.5" customHeight="1">
      <c r="A137" s="325"/>
      <c r="B137" s="325"/>
      <c r="C137" s="325"/>
      <c r="D137" s="561"/>
      <c r="E137" s="325"/>
      <c r="F137" s="325"/>
      <c r="G137" s="325"/>
      <c r="H137" s="325"/>
      <c r="I137" s="325"/>
      <c r="J137" s="325"/>
      <c r="K137" s="325"/>
      <c r="L137" s="325"/>
      <c r="M137" s="325"/>
      <c r="N137" s="325"/>
      <c r="O137" s="325"/>
      <c r="P137" s="325"/>
      <c r="Q137" s="325"/>
      <c r="R137" s="325"/>
      <c r="S137" s="325"/>
      <c r="T137" s="325"/>
      <c r="U137" s="325"/>
      <c r="V137" s="325"/>
      <c r="W137" s="325"/>
      <c r="X137" s="325"/>
      <c r="Y137" s="325"/>
      <c r="Z137" s="325"/>
    </row>
    <row r="138" ht="13.5" customHeight="1">
      <c r="A138" s="325"/>
      <c r="B138" s="325"/>
      <c r="C138" s="325"/>
      <c r="D138" s="561"/>
      <c r="E138" s="325"/>
      <c r="F138" s="325"/>
      <c r="G138" s="325"/>
      <c r="H138" s="325"/>
      <c r="I138" s="325"/>
      <c r="J138" s="325"/>
      <c r="K138" s="325"/>
      <c r="L138" s="325"/>
      <c r="M138" s="325"/>
      <c r="N138" s="325"/>
      <c r="O138" s="325"/>
      <c r="P138" s="325"/>
      <c r="Q138" s="325"/>
      <c r="R138" s="325"/>
      <c r="S138" s="325"/>
      <c r="T138" s="325"/>
      <c r="U138" s="325"/>
      <c r="V138" s="325"/>
      <c r="W138" s="325"/>
      <c r="X138" s="325"/>
      <c r="Y138" s="325"/>
      <c r="Z138" s="325"/>
    </row>
    <row r="139" ht="13.5" customHeight="1">
      <c r="A139" s="325"/>
      <c r="B139" s="325"/>
      <c r="C139" s="325"/>
      <c r="D139" s="561"/>
      <c r="E139" s="325"/>
      <c r="F139" s="325"/>
      <c r="G139" s="325"/>
      <c r="H139" s="325"/>
      <c r="I139" s="325"/>
      <c r="J139" s="325"/>
      <c r="K139" s="325"/>
      <c r="L139" s="325"/>
      <c r="M139" s="325"/>
      <c r="N139" s="325"/>
      <c r="O139" s="325"/>
      <c r="P139" s="325"/>
      <c r="Q139" s="325"/>
      <c r="R139" s="325"/>
      <c r="S139" s="325"/>
      <c r="T139" s="325"/>
      <c r="U139" s="325"/>
      <c r="V139" s="325"/>
      <c r="W139" s="325"/>
      <c r="X139" s="325"/>
      <c r="Y139" s="325"/>
      <c r="Z139" s="325"/>
    </row>
    <row r="140" ht="13.5" customHeight="1">
      <c r="A140" s="325"/>
      <c r="B140" s="325"/>
      <c r="C140" s="325"/>
      <c r="D140" s="561"/>
      <c r="E140" s="325"/>
      <c r="F140" s="325"/>
      <c r="G140" s="325"/>
      <c r="H140" s="325"/>
      <c r="I140" s="325"/>
      <c r="J140" s="325"/>
      <c r="K140" s="325"/>
      <c r="L140" s="325"/>
      <c r="M140" s="325"/>
      <c r="N140" s="325"/>
      <c r="O140" s="325"/>
      <c r="P140" s="325"/>
      <c r="Q140" s="325"/>
      <c r="R140" s="325"/>
      <c r="S140" s="325"/>
      <c r="T140" s="325"/>
      <c r="U140" s="325"/>
      <c r="V140" s="325"/>
      <c r="W140" s="325"/>
      <c r="X140" s="325"/>
      <c r="Y140" s="325"/>
      <c r="Z140" s="325"/>
    </row>
    <row r="141" ht="13.5" customHeight="1">
      <c r="A141" s="325"/>
      <c r="B141" s="325"/>
      <c r="C141" s="325"/>
      <c r="D141" s="561"/>
      <c r="E141" s="325"/>
      <c r="F141" s="325"/>
      <c r="G141" s="325"/>
      <c r="H141" s="325"/>
      <c r="I141" s="325"/>
      <c r="J141" s="325"/>
      <c r="K141" s="325"/>
      <c r="L141" s="325"/>
      <c r="M141" s="325"/>
      <c r="N141" s="325"/>
      <c r="O141" s="325"/>
      <c r="P141" s="325"/>
      <c r="Q141" s="325"/>
      <c r="R141" s="325"/>
      <c r="S141" s="325"/>
      <c r="T141" s="325"/>
      <c r="U141" s="325"/>
      <c r="V141" s="325"/>
      <c r="W141" s="325"/>
      <c r="X141" s="325"/>
      <c r="Y141" s="325"/>
      <c r="Z141" s="325"/>
    </row>
    <row r="142" ht="13.5" customHeight="1">
      <c r="A142" s="325"/>
      <c r="B142" s="325"/>
      <c r="C142" s="325"/>
      <c r="D142" s="561"/>
      <c r="E142" s="325"/>
      <c r="F142" s="325"/>
      <c r="G142" s="325"/>
      <c r="H142" s="325"/>
      <c r="I142" s="325"/>
      <c r="J142" s="325"/>
      <c r="K142" s="325"/>
      <c r="L142" s="325"/>
      <c r="M142" s="325"/>
      <c r="N142" s="325"/>
      <c r="O142" s="325"/>
      <c r="P142" s="325"/>
      <c r="Q142" s="325"/>
      <c r="R142" s="325"/>
      <c r="S142" s="325"/>
      <c r="T142" s="325"/>
      <c r="U142" s="325"/>
      <c r="V142" s="325"/>
      <c r="W142" s="325"/>
      <c r="X142" s="325"/>
      <c r="Y142" s="325"/>
      <c r="Z142" s="325"/>
    </row>
    <row r="143" ht="13.5" customHeight="1">
      <c r="A143" s="325"/>
      <c r="B143" s="325"/>
      <c r="C143" s="325"/>
      <c r="D143" s="561"/>
      <c r="E143" s="325"/>
      <c r="F143" s="325"/>
      <c r="G143" s="325"/>
      <c r="H143" s="325"/>
      <c r="I143" s="325"/>
      <c r="J143" s="325"/>
      <c r="K143" s="325"/>
      <c r="L143" s="325"/>
      <c r="M143" s="325"/>
      <c r="N143" s="325"/>
      <c r="O143" s="325"/>
      <c r="P143" s="325"/>
      <c r="Q143" s="325"/>
      <c r="R143" s="325"/>
      <c r="S143" s="325"/>
      <c r="T143" s="325"/>
      <c r="U143" s="325"/>
      <c r="V143" s="325"/>
      <c r="W143" s="325"/>
      <c r="X143" s="325"/>
      <c r="Y143" s="325"/>
      <c r="Z143" s="325"/>
    </row>
    <row r="144" ht="13.5" customHeight="1">
      <c r="A144" s="325"/>
      <c r="B144" s="325"/>
      <c r="C144" s="325"/>
      <c r="D144" s="561"/>
      <c r="E144" s="325"/>
      <c r="F144" s="325"/>
      <c r="G144" s="325"/>
      <c r="H144" s="325"/>
      <c r="I144" s="325"/>
      <c r="J144" s="325"/>
      <c r="K144" s="325"/>
      <c r="L144" s="325"/>
      <c r="M144" s="325"/>
      <c r="N144" s="325"/>
      <c r="O144" s="325"/>
      <c r="P144" s="325"/>
      <c r="Q144" s="325"/>
      <c r="R144" s="325"/>
      <c r="S144" s="325"/>
      <c r="T144" s="325"/>
      <c r="U144" s="325"/>
      <c r="V144" s="325"/>
      <c r="W144" s="325"/>
      <c r="X144" s="325"/>
      <c r="Y144" s="325"/>
      <c r="Z144" s="325"/>
    </row>
    <row r="145" ht="13.5" customHeight="1">
      <c r="A145" s="325"/>
      <c r="B145" s="325"/>
      <c r="C145" s="325"/>
      <c r="D145" s="561"/>
      <c r="E145" s="325"/>
      <c r="F145" s="325"/>
      <c r="G145" s="325"/>
      <c r="H145" s="325"/>
      <c r="I145" s="325"/>
      <c r="J145" s="325"/>
      <c r="K145" s="325"/>
      <c r="L145" s="325"/>
      <c r="M145" s="325"/>
      <c r="N145" s="325"/>
      <c r="O145" s="325"/>
      <c r="P145" s="325"/>
      <c r="Q145" s="325"/>
      <c r="R145" s="325"/>
      <c r="S145" s="325"/>
      <c r="T145" s="325"/>
      <c r="U145" s="325"/>
      <c r="V145" s="325"/>
      <c r="W145" s="325"/>
      <c r="X145" s="325"/>
      <c r="Y145" s="325"/>
      <c r="Z145" s="325"/>
    </row>
    <row r="146" ht="13.5" customHeight="1">
      <c r="A146" s="325"/>
      <c r="B146" s="325"/>
      <c r="C146" s="325"/>
      <c r="D146" s="561"/>
      <c r="E146" s="325"/>
      <c r="F146" s="325"/>
      <c r="G146" s="325"/>
      <c r="H146" s="325"/>
      <c r="I146" s="325"/>
      <c r="J146" s="325"/>
      <c r="K146" s="325"/>
      <c r="L146" s="325"/>
      <c r="M146" s="325"/>
      <c r="N146" s="325"/>
      <c r="O146" s="325"/>
      <c r="P146" s="325"/>
      <c r="Q146" s="325"/>
      <c r="R146" s="325"/>
      <c r="S146" s="325"/>
      <c r="T146" s="325"/>
      <c r="U146" s="325"/>
      <c r="V146" s="325"/>
      <c r="W146" s="325"/>
      <c r="X146" s="325"/>
      <c r="Y146" s="325"/>
      <c r="Z146" s="325"/>
    </row>
    <row r="147" ht="13.5" customHeight="1">
      <c r="A147" s="325"/>
      <c r="B147" s="325"/>
      <c r="C147" s="325"/>
      <c r="D147" s="561"/>
      <c r="E147" s="325"/>
      <c r="F147" s="325"/>
      <c r="G147" s="325"/>
      <c r="H147" s="325"/>
      <c r="I147" s="325"/>
      <c r="J147" s="325"/>
      <c r="K147" s="325"/>
      <c r="L147" s="325"/>
      <c r="M147" s="325"/>
      <c r="N147" s="325"/>
      <c r="O147" s="325"/>
      <c r="P147" s="325"/>
      <c r="Q147" s="325"/>
      <c r="R147" s="325"/>
      <c r="S147" s="325"/>
      <c r="T147" s="325"/>
      <c r="U147" s="325"/>
      <c r="V147" s="325"/>
      <c r="W147" s="325"/>
      <c r="X147" s="325"/>
      <c r="Y147" s="325"/>
      <c r="Z147" s="325"/>
    </row>
    <row r="148" ht="13.5" customHeight="1">
      <c r="A148" s="325"/>
      <c r="B148" s="325"/>
      <c r="C148" s="325"/>
      <c r="D148" s="561"/>
      <c r="E148" s="325"/>
      <c r="F148" s="325"/>
      <c r="G148" s="325"/>
      <c r="H148" s="325"/>
      <c r="I148" s="325"/>
      <c r="J148" s="325"/>
      <c r="K148" s="325"/>
      <c r="L148" s="325"/>
      <c r="M148" s="325"/>
      <c r="N148" s="325"/>
      <c r="O148" s="325"/>
      <c r="P148" s="325"/>
      <c r="Q148" s="325"/>
      <c r="R148" s="325"/>
      <c r="S148" s="325"/>
      <c r="T148" s="325"/>
      <c r="U148" s="325"/>
      <c r="V148" s="325"/>
      <c r="W148" s="325"/>
      <c r="X148" s="325"/>
      <c r="Y148" s="325"/>
      <c r="Z148" s="325"/>
    </row>
    <row r="149" ht="13.5" customHeight="1">
      <c r="A149" s="325"/>
      <c r="B149" s="325"/>
      <c r="C149" s="325"/>
      <c r="D149" s="561"/>
      <c r="E149" s="325"/>
      <c r="F149" s="325"/>
      <c r="G149" s="325"/>
      <c r="H149" s="325"/>
      <c r="I149" s="325"/>
      <c r="J149" s="325"/>
      <c r="K149" s="325"/>
      <c r="L149" s="325"/>
      <c r="M149" s="325"/>
      <c r="N149" s="325"/>
      <c r="O149" s="325"/>
      <c r="P149" s="325"/>
      <c r="Q149" s="325"/>
      <c r="R149" s="325"/>
      <c r="S149" s="325"/>
      <c r="T149" s="325"/>
      <c r="U149" s="325"/>
      <c r="V149" s="325"/>
      <c r="W149" s="325"/>
      <c r="X149" s="325"/>
      <c r="Y149" s="325"/>
      <c r="Z149" s="325"/>
    </row>
    <row r="150" ht="13.5" customHeight="1">
      <c r="A150" s="325"/>
      <c r="B150" s="325"/>
      <c r="C150" s="325"/>
      <c r="D150" s="561"/>
      <c r="E150" s="325"/>
      <c r="F150" s="325"/>
      <c r="G150" s="325"/>
      <c r="H150" s="325"/>
      <c r="I150" s="325"/>
      <c r="J150" s="325"/>
      <c r="K150" s="325"/>
      <c r="L150" s="325"/>
      <c r="M150" s="325"/>
      <c r="N150" s="325"/>
      <c r="O150" s="325"/>
      <c r="P150" s="325"/>
      <c r="Q150" s="325"/>
      <c r="R150" s="325"/>
      <c r="S150" s="325"/>
      <c r="T150" s="325"/>
      <c r="U150" s="325"/>
      <c r="V150" s="325"/>
      <c r="W150" s="325"/>
      <c r="X150" s="325"/>
      <c r="Y150" s="325"/>
      <c r="Z150" s="325"/>
    </row>
    <row r="151" ht="13.5" customHeight="1">
      <c r="A151" s="325"/>
      <c r="B151" s="325"/>
      <c r="C151" s="325"/>
      <c r="D151" s="561"/>
      <c r="E151" s="325"/>
      <c r="F151" s="325"/>
      <c r="G151" s="325"/>
      <c r="H151" s="325"/>
      <c r="I151" s="325"/>
      <c r="J151" s="325"/>
      <c r="K151" s="325"/>
      <c r="L151" s="325"/>
      <c r="M151" s="325"/>
      <c r="N151" s="325"/>
      <c r="O151" s="325"/>
      <c r="P151" s="325"/>
      <c r="Q151" s="325"/>
      <c r="R151" s="325"/>
      <c r="S151" s="325"/>
      <c r="T151" s="325"/>
      <c r="U151" s="325"/>
      <c r="V151" s="325"/>
      <c r="W151" s="325"/>
      <c r="X151" s="325"/>
      <c r="Y151" s="325"/>
      <c r="Z151" s="325"/>
    </row>
    <row r="152" ht="13.5" customHeight="1">
      <c r="A152" s="325"/>
      <c r="B152" s="325"/>
      <c r="C152" s="325"/>
      <c r="D152" s="561"/>
      <c r="E152" s="325"/>
      <c r="F152" s="325"/>
      <c r="G152" s="325"/>
      <c r="H152" s="325"/>
      <c r="I152" s="325"/>
      <c r="J152" s="325"/>
      <c r="K152" s="325"/>
      <c r="L152" s="325"/>
      <c r="M152" s="325"/>
      <c r="N152" s="325"/>
      <c r="O152" s="325"/>
      <c r="P152" s="325"/>
      <c r="Q152" s="325"/>
      <c r="R152" s="325"/>
      <c r="S152" s="325"/>
      <c r="T152" s="325"/>
      <c r="U152" s="325"/>
      <c r="V152" s="325"/>
      <c r="W152" s="325"/>
      <c r="X152" s="325"/>
      <c r="Y152" s="325"/>
      <c r="Z152" s="325"/>
    </row>
    <row r="153" ht="13.5" customHeight="1">
      <c r="A153" s="325"/>
      <c r="B153" s="325"/>
      <c r="C153" s="325"/>
      <c r="D153" s="561"/>
      <c r="E153" s="325"/>
      <c r="F153" s="325"/>
      <c r="G153" s="325"/>
      <c r="H153" s="325"/>
      <c r="I153" s="325"/>
      <c r="J153" s="325"/>
      <c r="K153" s="325"/>
      <c r="L153" s="325"/>
      <c r="M153" s="325"/>
      <c r="N153" s="325"/>
      <c r="O153" s="325"/>
      <c r="P153" s="325"/>
      <c r="Q153" s="325"/>
      <c r="R153" s="325"/>
      <c r="S153" s="325"/>
      <c r="T153" s="325"/>
      <c r="U153" s="325"/>
      <c r="V153" s="325"/>
      <c r="W153" s="325"/>
      <c r="X153" s="325"/>
      <c r="Y153" s="325"/>
      <c r="Z153" s="325"/>
    </row>
    <row r="154" ht="13.5" customHeight="1">
      <c r="A154" s="325"/>
      <c r="B154" s="325"/>
      <c r="C154" s="325"/>
      <c r="D154" s="561"/>
      <c r="E154" s="325"/>
      <c r="F154" s="325"/>
      <c r="G154" s="325"/>
      <c r="H154" s="325"/>
      <c r="I154" s="325"/>
      <c r="J154" s="325"/>
      <c r="K154" s="325"/>
      <c r="L154" s="325"/>
      <c r="M154" s="325"/>
      <c r="N154" s="325"/>
      <c r="O154" s="325"/>
      <c r="P154" s="325"/>
      <c r="Q154" s="325"/>
      <c r="R154" s="325"/>
      <c r="S154" s="325"/>
      <c r="T154" s="325"/>
      <c r="U154" s="325"/>
      <c r="V154" s="325"/>
      <c r="W154" s="325"/>
      <c r="X154" s="325"/>
      <c r="Y154" s="325"/>
      <c r="Z154" s="325"/>
    </row>
    <row r="155" ht="13.5" customHeight="1">
      <c r="A155" s="325"/>
      <c r="B155" s="325"/>
      <c r="C155" s="325"/>
      <c r="D155" s="561"/>
      <c r="E155" s="325"/>
      <c r="F155" s="325"/>
      <c r="G155" s="325"/>
      <c r="H155" s="325"/>
      <c r="I155" s="325"/>
      <c r="J155" s="325"/>
      <c r="K155" s="325"/>
      <c r="L155" s="325"/>
      <c r="M155" s="325"/>
      <c r="N155" s="325"/>
      <c r="O155" s="325"/>
      <c r="P155" s="325"/>
      <c r="Q155" s="325"/>
      <c r="R155" s="325"/>
      <c r="S155" s="325"/>
      <c r="T155" s="325"/>
      <c r="U155" s="325"/>
      <c r="V155" s="325"/>
      <c r="W155" s="325"/>
      <c r="X155" s="325"/>
      <c r="Y155" s="325"/>
      <c r="Z155" s="325"/>
    </row>
    <row r="156" ht="13.5" customHeight="1">
      <c r="A156" s="325"/>
      <c r="B156" s="325"/>
      <c r="C156" s="325"/>
      <c r="D156" s="561"/>
      <c r="E156" s="325"/>
      <c r="F156" s="325"/>
      <c r="G156" s="325"/>
      <c r="H156" s="325"/>
      <c r="I156" s="325"/>
      <c r="J156" s="325"/>
      <c r="K156" s="325"/>
      <c r="L156" s="325"/>
      <c r="M156" s="325"/>
      <c r="N156" s="325"/>
      <c r="O156" s="325"/>
      <c r="P156" s="325"/>
      <c r="Q156" s="325"/>
      <c r="R156" s="325"/>
      <c r="S156" s="325"/>
      <c r="T156" s="325"/>
      <c r="U156" s="325"/>
      <c r="V156" s="325"/>
      <c r="W156" s="325"/>
      <c r="X156" s="325"/>
      <c r="Y156" s="325"/>
      <c r="Z156" s="325"/>
    </row>
    <row r="157" ht="13.5" customHeight="1">
      <c r="A157" s="325"/>
      <c r="B157" s="325"/>
      <c r="C157" s="325"/>
      <c r="D157" s="561"/>
      <c r="E157" s="325"/>
      <c r="F157" s="325"/>
      <c r="G157" s="325"/>
      <c r="H157" s="325"/>
      <c r="I157" s="325"/>
      <c r="J157" s="325"/>
      <c r="K157" s="325"/>
      <c r="L157" s="325"/>
      <c r="M157" s="325"/>
      <c r="N157" s="325"/>
      <c r="O157" s="325"/>
      <c r="P157" s="325"/>
      <c r="Q157" s="325"/>
      <c r="R157" s="325"/>
      <c r="S157" s="325"/>
      <c r="T157" s="325"/>
      <c r="U157" s="325"/>
      <c r="V157" s="325"/>
      <c r="W157" s="325"/>
      <c r="X157" s="325"/>
      <c r="Y157" s="325"/>
      <c r="Z157" s="325"/>
    </row>
    <row r="158" ht="13.5" customHeight="1">
      <c r="A158" s="325"/>
      <c r="B158" s="325"/>
      <c r="C158" s="325"/>
      <c r="D158" s="561"/>
      <c r="E158" s="325"/>
      <c r="F158" s="325"/>
      <c r="G158" s="325"/>
      <c r="H158" s="325"/>
      <c r="I158" s="325"/>
      <c r="J158" s="325"/>
      <c r="K158" s="325"/>
      <c r="L158" s="325"/>
      <c r="M158" s="325"/>
      <c r="N158" s="325"/>
      <c r="O158" s="325"/>
      <c r="P158" s="325"/>
      <c r="Q158" s="325"/>
      <c r="R158" s="325"/>
      <c r="S158" s="325"/>
      <c r="T158" s="325"/>
      <c r="U158" s="325"/>
      <c r="V158" s="325"/>
      <c r="W158" s="325"/>
      <c r="X158" s="325"/>
      <c r="Y158" s="325"/>
      <c r="Z158" s="325"/>
    </row>
    <row r="159" ht="13.5" customHeight="1">
      <c r="A159" s="325"/>
      <c r="B159" s="325"/>
      <c r="C159" s="325"/>
      <c r="D159" s="561"/>
      <c r="E159" s="325"/>
      <c r="F159" s="325"/>
      <c r="G159" s="325"/>
      <c r="H159" s="325"/>
      <c r="I159" s="325"/>
      <c r="J159" s="325"/>
      <c r="K159" s="325"/>
      <c r="L159" s="325"/>
      <c r="M159" s="325"/>
      <c r="N159" s="325"/>
      <c r="O159" s="325"/>
      <c r="P159" s="325"/>
      <c r="Q159" s="325"/>
      <c r="R159" s="325"/>
      <c r="S159" s="325"/>
      <c r="T159" s="325"/>
      <c r="U159" s="325"/>
      <c r="V159" s="325"/>
      <c r="W159" s="325"/>
      <c r="X159" s="325"/>
      <c r="Y159" s="325"/>
      <c r="Z159" s="325"/>
    </row>
    <row r="160" ht="13.5" customHeight="1">
      <c r="A160" s="325"/>
      <c r="B160" s="325"/>
      <c r="C160" s="325"/>
      <c r="D160" s="561"/>
      <c r="E160" s="325"/>
      <c r="F160" s="325"/>
      <c r="G160" s="325"/>
      <c r="H160" s="325"/>
      <c r="I160" s="325"/>
      <c r="J160" s="325"/>
      <c r="K160" s="325"/>
      <c r="L160" s="325"/>
      <c r="M160" s="325"/>
      <c r="N160" s="325"/>
      <c r="O160" s="325"/>
      <c r="P160" s="325"/>
      <c r="Q160" s="325"/>
      <c r="R160" s="325"/>
      <c r="S160" s="325"/>
      <c r="T160" s="325"/>
      <c r="U160" s="325"/>
      <c r="V160" s="325"/>
      <c r="W160" s="325"/>
      <c r="X160" s="325"/>
      <c r="Y160" s="325"/>
      <c r="Z160" s="325"/>
    </row>
    <row r="161" ht="13.5" customHeight="1">
      <c r="A161" s="325"/>
      <c r="B161" s="325"/>
      <c r="C161" s="325"/>
      <c r="D161" s="561"/>
      <c r="E161" s="325"/>
      <c r="F161" s="325"/>
      <c r="G161" s="325"/>
      <c r="H161" s="325"/>
      <c r="I161" s="325"/>
      <c r="J161" s="325"/>
      <c r="K161" s="325"/>
      <c r="L161" s="325"/>
      <c r="M161" s="325"/>
      <c r="N161" s="325"/>
      <c r="O161" s="325"/>
      <c r="P161" s="325"/>
      <c r="Q161" s="325"/>
      <c r="R161" s="325"/>
      <c r="S161" s="325"/>
      <c r="T161" s="325"/>
      <c r="U161" s="325"/>
      <c r="V161" s="325"/>
      <c r="W161" s="325"/>
      <c r="X161" s="325"/>
      <c r="Y161" s="325"/>
      <c r="Z161" s="325"/>
    </row>
    <row r="162" ht="13.5" customHeight="1">
      <c r="A162" s="325"/>
      <c r="B162" s="325"/>
      <c r="C162" s="325"/>
      <c r="D162" s="561"/>
      <c r="E162" s="325"/>
      <c r="F162" s="325"/>
      <c r="G162" s="325"/>
      <c r="H162" s="325"/>
      <c r="I162" s="325"/>
      <c r="J162" s="325"/>
      <c r="K162" s="325"/>
      <c r="L162" s="325"/>
      <c r="M162" s="325"/>
      <c r="N162" s="325"/>
      <c r="O162" s="325"/>
      <c r="P162" s="325"/>
      <c r="Q162" s="325"/>
      <c r="R162" s="325"/>
      <c r="S162" s="325"/>
      <c r="T162" s="325"/>
      <c r="U162" s="325"/>
      <c r="V162" s="325"/>
      <c r="W162" s="325"/>
      <c r="X162" s="325"/>
      <c r="Y162" s="325"/>
      <c r="Z162" s="325"/>
    </row>
    <row r="163" ht="13.5" customHeight="1">
      <c r="A163" s="325"/>
      <c r="B163" s="325"/>
      <c r="C163" s="325"/>
      <c r="D163" s="561"/>
      <c r="E163" s="325"/>
      <c r="F163" s="325"/>
      <c r="G163" s="325"/>
      <c r="H163" s="325"/>
      <c r="I163" s="325"/>
      <c r="J163" s="325"/>
      <c r="K163" s="325"/>
      <c r="L163" s="325"/>
      <c r="M163" s="325"/>
      <c r="N163" s="325"/>
      <c r="O163" s="325"/>
      <c r="P163" s="325"/>
      <c r="Q163" s="325"/>
      <c r="R163" s="325"/>
      <c r="S163" s="325"/>
      <c r="T163" s="325"/>
      <c r="U163" s="325"/>
      <c r="V163" s="325"/>
      <c r="W163" s="325"/>
      <c r="X163" s="325"/>
      <c r="Y163" s="325"/>
      <c r="Z163" s="325"/>
    </row>
    <row r="164" ht="13.5" customHeight="1">
      <c r="A164" s="325"/>
      <c r="B164" s="325"/>
      <c r="C164" s="325"/>
      <c r="D164" s="561"/>
      <c r="E164" s="325"/>
      <c r="F164" s="325"/>
      <c r="G164" s="325"/>
      <c r="H164" s="325"/>
      <c r="I164" s="325"/>
      <c r="J164" s="325"/>
      <c r="K164" s="325"/>
      <c r="L164" s="325"/>
      <c r="M164" s="325"/>
      <c r="N164" s="325"/>
      <c r="O164" s="325"/>
      <c r="P164" s="325"/>
      <c r="Q164" s="325"/>
      <c r="R164" s="325"/>
      <c r="S164" s="325"/>
      <c r="T164" s="325"/>
      <c r="U164" s="325"/>
      <c r="V164" s="325"/>
      <c r="W164" s="325"/>
      <c r="X164" s="325"/>
      <c r="Y164" s="325"/>
      <c r="Z164" s="325"/>
    </row>
    <row r="165" ht="13.5" customHeight="1">
      <c r="A165" s="325"/>
      <c r="B165" s="325"/>
      <c r="C165" s="325"/>
      <c r="D165" s="561"/>
      <c r="E165" s="325"/>
      <c r="F165" s="325"/>
      <c r="G165" s="325"/>
      <c r="H165" s="325"/>
      <c r="I165" s="325"/>
      <c r="J165" s="325"/>
      <c r="K165" s="325"/>
      <c r="L165" s="325"/>
      <c r="M165" s="325"/>
      <c r="N165" s="325"/>
      <c r="O165" s="325"/>
      <c r="P165" s="325"/>
      <c r="Q165" s="325"/>
      <c r="R165" s="325"/>
      <c r="S165" s="325"/>
      <c r="T165" s="325"/>
      <c r="U165" s="325"/>
      <c r="V165" s="325"/>
      <c r="W165" s="325"/>
      <c r="X165" s="325"/>
      <c r="Y165" s="325"/>
      <c r="Z165" s="325"/>
    </row>
    <row r="166" ht="13.5" customHeight="1">
      <c r="A166" s="325"/>
      <c r="B166" s="325"/>
      <c r="C166" s="325"/>
      <c r="D166" s="561"/>
      <c r="E166" s="325"/>
      <c r="F166" s="325"/>
      <c r="G166" s="325"/>
      <c r="H166" s="325"/>
      <c r="I166" s="325"/>
      <c r="J166" s="325"/>
      <c r="K166" s="325"/>
      <c r="L166" s="325"/>
      <c r="M166" s="325"/>
      <c r="N166" s="325"/>
      <c r="O166" s="325"/>
      <c r="P166" s="325"/>
      <c r="Q166" s="325"/>
      <c r="R166" s="325"/>
      <c r="S166" s="325"/>
      <c r="T166" s="325"/>
      <c r="U166" s="325"/>
      <c r="V166" s="325"/>
      <c r="W166" s="325"/>
      <c r="X166" s="325"/>
      <c r="Y166" s="325"/>
      <c r="Z166" s="325"/>
    </row>
    <row r="167" ht="13.5" customHeight="1">
      <c r="A167" s="325"/>
      <c r="B167" s="325"/>
      <c r="C167" s="325"/>
      <c r="D167" s="561"/>
      <c r="E167" s="325"/>
      <c r="F167" s="325"/>
      <c r="G167" s="325"/>
      <c r="H167" s="325"/>
      <c r="I167" s="325"/>
      <c r="J167" s="325"/>
      <c r="K167" s="325"/>
      <c r="L167" s="325"/>
      <c r="M167" s="325"/>
      <c r="N167" s="325"/>
      <c r="O167" s="325"/>
      <c r="P167" s="325"/>
      <c r="Q167" s="325"/>
      <c r="R167" s="325"/>
      <c r="S167" s="325"/>
      <c r="T167" s="325"/>
      <c r="U167" s="325"/>
      <c r="V167" s="325"/>
      <c r="W167" s="325"/>
      <c r="X167" s="325"/>
      <c r="Y167" s="325"/>
      <c r="Z167" s="325"/>
    </row>
    <row r="168" ht="13.5" customHeight="1">
      <c r="A168" s="325"/>
      <c r="B168" s="325"/>
      <c r="C168" s="325"/>
      <c r="D168" s="561"/>
      <c r="E168" s="325"/>
      <c r="F168" s="325"/>
      <c r="G168" s="325"/>
      <c r="H168" s="325"/>
      <c r="I168" s="325"/>
      <c r="J168" s="325"/>
      <c r="K168" s="325"/>
      <c r="L168" s="325"/>
      <c r="M168" s="325"/>
      <c r="N168" s="325"/>
      <c r="O168" s="325"/>
      <c r="P168" s="325"/>
      <c r="Q168" s="325"/>
      <c r="R168" s="325"/>
      <c r="S168" s="325"/>
      <c r="T168" s="325"/>
      <c r="U168" s="325"/>
      <c r="V168" s="325"/>
      <c r="W168" s="325"/>
      <c r="X168" s="325"/>
      <c r="Y168" s="325"/>
      <c r="Z168" s="325"/>
    </row>
    <row r="169" ht="13.5" customHeight="1">
      <c r="A169" s="325"/>
      <c r="B169" s="325"/>
      <c r="C169" s="325"/>
      <c r="D169" s="561"/>
      <c r="E169" s="325"/>
      <c r="F169" s="325"/>
      <c r="G169" s="325"/>
      <c r="H169" s="325"/>
      <c r="I169" s="325"/>
      <c r="J169" s="325"/>
      <c r="K169" s="325"/>
      <c r="L169" s="325"/>
      <c r="M169" s="325"/>
      <c r="N169" s="325"/>
      <c r="O169" s="325"/>
      <c r="P169" s="325"/>
      <c r="Q169" s="325"/>
      <c r="R169" s="325"/>
      <c r="S169" s="325"/>
      <c r="T169" s="325"/>
      <c r="U169" s="325"/>
      <c r="V169" s="325"/>
      <c r="W169" s="325"/>
      <c r="X169" s="325"/>
      <c r="Y169" s="325"/>
      <c r="Z169" s="325"/>
    </row>
    <row r="170" ht="13.5" customHeight="1">
      <c r="A170" s="325"/>
      <c r="B170" s="325"/>
      <c r="C170" s="325"/>
      <c r="D170" s="561"/>
      <c r="E170" s="325"/>
      <c r="F170" s="325"/>
      <c r="G170" s="325"/>
      <c r="H170" s="325"/>
      <c r="I170" s="325"/>
      <c r="J170" s="325"/>
      <c r="K170" s="325"/>
      <c r="L170" s="325"/>
      <c r="M170" s="325"/>
      <c r="N170" s="325"/>
      <c r="O170" s="325"/>
      <c r="P170" s="325"/>
      <c r="Q170" s="325"/>
      <c r="R170" s="325"/>
      <c r="S170" s="325"/>
      <c r="T170" s="325"/>
      <c r="U170" s="325"/>
      <c r="V170" s="325"/>
      <c r="W170" s="325"/>
      <c r="X170" s="325"/>
      <c r="Y170" s="325"/>
      <c r="Z170" s="325"/>
    </row>
    <row r="171" ht="13.5" customHeight="1">
      <c r="A171" s="325"/>
      <c r="B171" s="325"/>
      <c r="C171" s="325"/>
      <c r="D171" s="561"/>
      <c r="E171" s="325"/>
      <c r="F171" s="325"/>
      <c r="G171" s="325"/>
      <c r="H171" s="325"/>
      <c r="I171" s="325"/>
      <c r="J171" s="325"/>
      <c r="K171" s="325"/>
      <c r="L171" s="325"/>
      <c r="M171" s="325"/>
      <c r="N171" s="325"/>
      <c r="O171" s="325"/>
      <c r="P171" s="325"/>
      <c r="Q171" s="325"/>
      <c r="R171" s="325"/>
      <c r="S171" s="325"/>
      <c r="T171" s="325"/>
      <c r="U171" s="325"/>
      <c r="V171" s="325"/>
      <c r="W171" s="325"/>
      <c r="X171" s="325"/>
      <c r="Y171" s="325"/>
      <c r="Z171" s="325"/>
    </row>
    <row r="172" ht="13.5" customHeight="1">
      <c r="A172" s="325"/>
      <c r="B172" s="325"/>
      <c r="C172" s="325"/>
      <c r="D172" s="561"/>
      <c r="E172" s="325"/>
      <c r="F172" s="325"/>
      <c r="G172" s="325"/>
      <c r="H172" s="325"/>
      <c r="I172" s="325"/>
      <c r="J172" s="325"/>
      <c r="K172" s="325"/>
      <c r="L172" s="325"/>
      <c r="M172" s="325"/>
      <c r="N172" s="325"/>
      <c r="O172" s="325"/>
      <c r="P172" s="325"/>
      <c r="Q172" s="325"/>
      <c r="R172" s="325"/>
      <c r="S172" s="325"/>
      <c r="T172" s="325"/>
      <c r="U172" s="325"/>
      <c r="V172" s="325"/>
      <c r="W172" s="325"/>
      <c r="X172" s="325"/>
      <c r="Y172" s="325"/>
      <c r="Z172" s="325"/>
    </row>
    <row r="173" ht="13.5" customHeight="1">
      <c r="A173" s="325"/>
      <c r="B173" s="325"/>
      <c r="C173" s="325"/>
      <c r="D173" s="561"/>
      <c r="E173" s="325"/>
      <c r="F173" s="325"/>
      <c r="G173" s="325"/>
      <c r="H173" s="325"/>
      <c r="I173" s="325"/>
      <c r="J173" s="325"/>
      <c r="K173" s="325"/>
      <c r="L173" s="325"/>
      <c r="M173" s="325"/>
      <c r="N173" s="325"/>
      <c r="O173" s="325"/>
      <c r="P173" s="325"/>
      <c r="Q173" s="325"/>
      <c r="R173" s="325"/>
      <c r="S173" s="325"/>
      <c r="T173" s="325"/>
      <c r="U173" s="325"/>
      <c r="V173" s="325"/>
      <c r="W173" s="325"/>
      <c r="X173" s="325"/>
      <c r="Y173" s="325"/>
      <c r="Z173" s="325"/>
    </row>
    <row r="174" ht="13.5" customHeight="1">
      <c r="A174" s="325"/>
      <c r="B174" s="325"/>
      <c r="C174" s="325"/>
      <c r="D174" s="561"/>
      <c r="E174" s="325"/>
      <c r="F174" s="325"/>
      <c r="G174" s="325"/>
      <c r="H174" s="325"/>
      <c r="I174" s="325"/>
      <c r="J174" s="325"/>
      <c r="K174" s="325"/>
      <c r="L174" s="325"/>
      <c r="M174" s="325"/>
      <c r="N174" s="325"/>
      <c r="O174" s="325"/>
      <c r="P174" s="325"/>
      <c r="Q174" s="325"/>
      <c r="R174" s="325"/>
      <c r="S174" s="325"/>
      <c r="T174" s="325"/>
      <c r="U174" s="325"/>
      <c r="V174" s="325"/>
      <c r="W174" s="325"/>
      <c r="X174" s="325"/>
      <c r="Y174" s="325"/>
      <c r="Z174" s="325"/>
    </row>
    <row r="175" ht="13.5" customHeight="1">
      <c r="A175" s="325"/>
      <c r="B175" s="325"/>
      <c r="C175" s="325"/>
      <c r="D175" s="561"/>
      <c r="E175" s="325"/>
      <c r="F175" s="325"/>
      <c r="G175" s="325"/>
      <c r="H175" s="325"/>
      <c r="I175" s="325"/>
      <c r="J175" s="325"/>
      <c r="K175" s="325"/>
      <c r="L175" s="325"/>
      <c r="M175" s="325"/>
      <c r="N175" s="325"/>
      <c r="O175" s="325"/>
      <c r="P175" s="325"/>
      <c r="Q175" s="325"/>
      <c r="R175" s="325"/>
      <c r="S175" s="325"/>
      <c r="T175" s="325"/>
      <c r="U175" s="325"/>
      <c r="V175" s="325"/>
      <c r="W175" s="325"/>
      <c r="X175" s="325"/>
      <c r="Y175" s="325"/>
      <c r="Z175" s="325"/>
    </row>
    <row r="176" ht="13.5" customHeight="1">
      <c r="A176" s="325"/>
      <c r="B176" s="325"/>
      <c r="C176" s="325"/>
      <c r="D176" s="561"/>
      <c r="E176" s="325"/>
      <c r="F176" s="325"/>
      <c r="G176" s="325"/>
      <c r="H176" s="325"/>
      <c r="I176" s="325"/>
      <c r="J176" s="325"/>
      <c r="K176" s="325"/>
      <c r="L176" s="325"/>
      <c r="M176" s="325"/>
      <c r="N176" s="325"/>
      <c r="O176" s="325"/>
      <c r="P176" s="325"/>
      <c r="Q176" s="325"/>
      <c r="R176" s="325"/>
      <c r="S176" s="325"/>
      <c r="T176" s="325"/>
      <c r="U176" s="325"/>
      <c r="V176" s="325"/>
      <c r="W176" s="325"/>
      <c r="X176" s="325"/>
      <c r="Y176" s="325"/>
      <c r="Z176" s="325"/>
    </row>
    <row r="177" ht="13.5" customHeight="1">
      <c r="A177" s="325"/>
      <c r="B177" s="325"/>
      <c r="C177" s="325"/>
      <c r="D177" s="561"/>
      <c r="E177" s="325"/>
      <c r="F177" s="325"/>
      <c r="G177" s="325"/>
      <c r="H177" s="325"/>
      <c r="I177" s="325"/>
      <c r="J177" s="325"/>
      <c r="K177" s="325"/>
      <c r="L177" s="325"/>
      <c r="M177" s="325"/>
      <c r="N177" s="325"/>
      <c r="O177" s="325"/>
      <c r="P177" s="325"/>
      <c r="Q177" s="325"/>
      <c r="R177" s="325"/>
      <c r="S177" s="325"/>
      <c r="T177" s="325"/>
      <c r="U177" s="325"/>
      <c r="V177" s="325"/>
      <c r="W177" s="325"/>
      <c r="X177" s="325"/>
      <c r="Y177" s="325"/>
      <c r="Z177" s="325"/>
    </row>
    <row r="178" ht="13.5" customHeight="1">
      <c r="A178" s="325"/>
      <c r="B178" s="325"/>
      <c r="C178" s="325"/>
      <c r="D178" s="561"/>
      <c r="E178" s="325"/>
      <c r="F178" s="325"/>
      <c r="G178" s="325"/>
      <c r="H178" s="325"/>
      <c r="I178" s="325"/>
      <c r="J178" s="325"/>
      <c r="K178" s="325"/>
      <c r="L178" s="325"/>
      <c r="M178" s="325"/>
      <c r="N178" s="325"/>
      <c r="O178" s="325"/>
      <c r="P178" s="325"/>
      <c r="Q178" s="325"/>
      <c r="R178" s="325"/>
      <c r="S178" s="325"/>
      <c r="T178" s="325"/>
      <c r="U178" s="325"/>
      <c r="V178" s="325"/>
      <c r="W178" s="325"/>
      <c r="X178" s="325"/>
      <c r="Y178" s="325"/>
      <c r="Z178" s="325"/>
    </row>
    <row r="179" ht="13.5" customHeight="1">
      <c r="A179" s="325"/>
      <c r="B179" s="325"/>
      <c r="C179" s="325"/>
      <c r="D179" s="561"/>
      <c r="E179" s="325"/>
      <c r="F179" s="325"/>
      <c r="G179" s="325"/>
      <c r="H179" s="325"/>
      <c r="I179" s="325"/>
      <c r="J179" s="325"/>
      <c r="K179" s="325"/>
      <c r="L179" s="325"/>
      <c r="M179" s="325"/>
      <c r="N179" s="325"/>
      <c r="O179" s="325"/>
      <c r="P179" s="325"/>
      <c r="Q179" s="325"/>
      <c r="R179" s="325"/>
      <c r="S179" s="325"/>
      <c r="T179" s="325"/>
      <c r="U179" s="325"/>
      <c r="V179" s="325"/>
      <c r="W179" s="325"/>
      <c r="X179" s="325"/>
      <c r="Y179" s="325"/>
      <c r="Z179" s="325"/>
    </row>
    <row r="180" ht="13.5" customHeight="1">
      <c r="A180" s="325"/>
      <c r="B180" s="325"/>
      <c r="C180" s="325"/>
      <c r="D180" s="561"/>
      <c r="E180" s="325"/>
      <c r="F180" s="325"/>
      <c r="G180" s="325"/>
      <c r="H180" s="325"/>
      <c r="I180" s="325"/>
      <c r="J180" s="325"/>
      <c r="K180" s="325"/>
      <c r="L180" s="325"/>
      <c r="M180" s="325"/>
      <c r="N180" s="325"/>
      <c r="O180" s="325"/>
      <c r="P180" s="325"/>
      <c r="Q180" s="325"/>
      <c r="R180" s="325"/>
      <c r="S180" s="325"/>
      <c r="T180" s="325"/>
      <c r="U180" s="325"/>
      <c r="V180" s="325"/>
      <c r="W180" s="325"/>
      <c r="X180" s="325"/>
      <c r="Y180" s="325"/>
      <c r="Z180" s="325"/>
    </row>
    <row r="181" ht="13.5" customHeight="1">
      <c r="A181" s="325"/>
      <c r="B181" s="325"/>
      <c r="C181" s="325"/>
      <c r="D181" s="561"/>
      <c r="E181" s="325"/>
      <c r="F181" s="325"/>
      <c r="G181" s="325"/>
      <c r="H181" s="325"/>
      <c r="I181" s="325"/>
      <c r="J181" s="325"/>
      <c r="K181" s="325"/>
      <c r="L181" s="325"/>
      <c r="M181" s="325"/>
      <c r="N181" s="325"/>
      <c r="O181" s="325"/>
      <c r="P181" s="325"/>
      <c r="Q181" s="325"/>
      <c r="R181" s="325"/>
      <c r="S181" s="325"/>
      <c r="T181" s="325"/>
      <c r="U181" s="325"/>
      <c r="V181" s="325"/>
      <c r="W181" s="325"/>
      <c r="X181" s="325"/>
      <c r="Y181" s="325"/>
      <c r="Z181" s="325"/>
    </row>
    <row r="182" ht="13.5" customHeight="1">
      <c r="A182" s="325"/>
      <c r="B182" s="325"/>
      <c r="C182" s="325"/>
      <c r="D182" s="561"/>
      <c r="E182" s="325"/>
      <c r="F182" s="325"/>
      <c r="G182" s="325"/>
      <c r="H182" s="325"/>
      <c r="I182" s="325"/>
      <c r="J182" s="325"/>
      <c r="K182" s="325"/>
      <c r="L182" s="325"/>
      <c r="M182" s="325"/>
      <c r="N182" s="325"/>
      <c r="O182" s="325"/>
      <c r="P182" s="325"/>
      <c r="Q182" s="325"/>
      <c r="R182" s="325"/>
      <c r="S182" s="325"/>
      <c r="T182" s="325"/>
      <c r="U182" s="325"/>
      <c r="V182" s="325"/>
      <c r="W182" s="325"/>
      <c r="X182" s="325"/>
      <c r="Y182" s="325"/>
      <c r="Z182" s="325"/>
    </row>
    <row r="183" ht="13.5" customHeight="1">
      <c r="A183" s="325"/>
      <c r="B183" s="325"/>
      <c r="C183" s="325"/>
      <c r="D183" s="561"/>
      <c r="E183" s="325"/>
      <c r="F183" s="325"/>
      <c r="G183" s="325"/>
      <c r="H183" s="325"/>
      <c r="I183" s="325"/>
      <c r="J183" s="325"/>
      <c r="K183" s="325"/>
      <c r="L183" s="325"/>
      <c r="M183" s="325"/>
      <c r="N183" s="325"/>
      <c r="O183" s="325"/>
      <c r="P183" s="325"/>
      <c r="Q183" s="325"/>
      <c r="R183" s="325"/>
      <c r="S183" s="325"/>
      <c r="T183" s="325"/>
      <c r="U183" s="325"/>
      <c r="V183" s="325"/>
      <c r="W183" s="325"/>
      <c r="X183" s="325"/>
      <c r="Y183" s="325"/>
      <c r="Z183" s="325"/>
    </row>
    <row r="184" ht="13.5" customHeight="1">
      <c r="A184" s="325"/>
      <c r="B184" s="325"/>
      <c r="C184" s="325"/>
      <c r="D184" s="561"/>
      <c r="E184" s="325"/>
      <c r="F184" s="325"/>
      <c r="G184" s="325"/>
      <c r="H184" s="325"/>
      <c r="I184" s="325"/>
      <c r="J184" s="325"/>
      <c r="K184" s="325"/>
      <c r="L184" s="325"/>
      <c r="M184" s="325"/>
      <c r="N184" s="325"/>
      <c r="O184" s="325"/>
      <c r="P184" s="325"/>
      <c r="Q184" s="325"/>
      <c r="R184" s="325"/>
      <c r="S184" s="325"/>
      <c r="T184" s="325"/>
      <c r="U184" s="325"/>
      <c r="V184" s="325"/>
      <c r="W184" s="325"/>
      <c r="X184" s="325"/>
      <c r="Y184" s="325"/>
      <c r="Z184" s="325"/>
    </row>
    <row r="185" ht="13.5" customHeight="1">
      <c r="A185" s="325"/>
      <c r="B185" s="325"/>
      <c r="C185" s="325"/>
      <c r="D185" s="561"/>
      <c r="E185" s="325"/>
      <c r="F185" s="325"/>
      <c r="G185" s="325"/>
      <c r="H185" s="325"/>
      <c r="I185" s="325"/>
      <c r="J185" s="325"/>
      <c r="K185" s="325"/>
      <c r="L185" s="325"/>
      <c r="M185" s="325"/>
      <c r="N185" s="325"/>
      <c r="O185" s="325"/>
      <c r="P185" s="325"/>
      <c r="Q185" s="325"/>
      <c r="R185" s="325"/>
      <c r="S185" s="325"/>
      <c r="T185" s="325"/>
      <c r="U185" s="325"/>
      <c r="V185" s="325"/>
      <c r="W185" s="325"/>
      <c r="X185" s="325"/>
      <c r="Y185" s="325"/>
      <c r="Z185" s="325"/>
    </row>
    <row r="186" ht="13.5" customHeight="1">
      <c r="A186" s="325"/>
      <c r="B186" s="325"/>
      <c r="C186" s="325"/>
      <c r="D186" s="561"/>
      <c r="E186" s="325"/>
      <c r="F186" s="325"/>
      <c r="G186" s="325"/>
      <c r="H186" s="325"/>
      <c r="I186" s="325"/>
      <c r="J186" s="325"/>
      <c r="K186" s="325"/>
      <c r="L186" s="325"/>
      <c r="M186" s="325"/>
      <c r="N186" s="325"/>
      <c r="O186" s="325"/>
      <c r="P186" s="325"/>
      <c r="Q186" s="325"/>
      <c r="R186" s="325"/>
      <c r="S186" s="325"/>
      <c r="T186" s="325"/>
      <c r="U186" s="325"/>
      <c r="V186" s="325"/>
      <c r="W186" s="325"/>
      <c r="X186" s="325"/>
      <c r="Y186" s="325"/>
      <c r="Z186" s="325"/>
    </row>
    <row r="187" ht="13.5" customHeight="1">
      <c r="A187" s="325"/>
      <c r="B187" s="325"/>
      <c r="C187" s="325"/>
      <c r="D187" s="561"/>
      <c r="E187" s="325"/>
      <c r="F187" s="325"/>
      <c r="G187" s="325"/>
      <c r="H187" s="325"/>
      <c r="I187" s="325"/>
      <c r="J187" s="325"/>
      <c r="K187" s="325"/>
      <c r="L187" s="325"/>
      <c r="M187" s="325"/>
      <c r="N187" s="325"/>
      <c r="O187" s="325"/>
      <c r="P187" s="325"/>
      <c r="Q187" s="325"/>
      <c r="R187" s="325"/>
      <c r="S187" s="325"/>
      <c r="T187" s="325"/>
      <c r="U187" s="325"/>
      <c r="V187" s="325"/>
      <c r="W187" s="325"/>
      <c r="X187" s="325"/>
      <c r="Y187" s="325"/>
      <c r="Z187" s="325"/>
    </row>
    <row r="188" ht="13.5" customHeight="1">
      <c r="A188" s="325"/>
      <c r="B188" s="325"/>
      <c r="C188" s="325"/>
      <c r="D188" s="561"/>
      <c r="E188" s="325"/>
      <c r="F188" s="325"/>
      <c r="G188" s="325"/>
      <c r="H188" s="325"/>
      <c r="I188" s="325"/>
      <c r="J188" s="325"/>
      <c r="K188" s="325"/>
      <c r="L188" s="325"/>
      <c r="M188" s="325"/>
      <c r="N188" s="325"/>
      <c r="O188" s="325"/>
      <c r="P188" s="325"/>
      <c r="Q188" s="325"/>
      <c r="R188" s="325"/>
      <c r="S188" s="325"/>
      <c r="T188" s="325"/>
      <c r="U188" s="325"/>
      <c r="V188" s="325"/>
      <c r="W188" s="325"/>
      <c r="X188" s="325"/>
      <c r="Y188" s="325"/>
      <c r="Z188" s="325"/>
    </row>
    <row r="189" ht="13.5" customHeight="1">
      <c r="A189" s="325"/>
      <c r="B189" s="325"/>
      <c r="C189" s="325"/>
      <c r="D189" s="561"/>
      <c r="E189" s="325"/>
      <c r="F189" s="325"/>
      <c r="G189" s="325"/>
      <c r="H189" s="325"/>
      <c r="I189" s="325"/>
      <c r="J189" s="325"/>
      <c r="K189" s="325"/>
      <c r="L189" s="325"/>
      <c r="M189" s="325"/>
      <c r="N189" s="325"/>
      <c r="O189" s="325"/>
      <c r="P189" s="325"/>
      <c r="Q189" s="325"/>
      <c r="R189" s="325"/>
      <c r="S189" s="325"/>
      <c r="T189" s="325"/>
      <c r="U189" s="325"/>
      <c r="V189" s="325"/>
      <c r="W189" s="325"/>
      <c r="X189" s="325"/>
      <c r="Y189" s="325"/>
      <c r="Z189" s="325"/>
    </row>
    <row r="190" ht="13.5" customHeight="1">
      <c r="A190" s="325"/>
      <c r="B190" s="325"/>
      <c r="C190" s="325"/>
      <c r="D190" s="561"/>
      <c r="E190" s="325"/>
      <c r="F190" s="325"/>
      <c r="G190" s="325"/>
      <c r="H190" s="325"/>
      <c r="I190" s="325"/>
      <c r="J190" s="325"/>
      <c r="K190" s="325"/>
      <c r="L190" s="325"/>
      <c r="M190" s="325"/>
      <c r="N190" s="325"/>
      <c r="O190" s="325"/>
      <c r="P190" s="325"/>
      <c r="Q190" s="325"/>
      <c r="R190" s="325"/>
      <c r="S190" s="325"/>
      <c r="T190" s="325"/>
      <c r="U190" s="325"/>
      <c r="V190" s="325"/>
      <c r="W190" s="325"/>
      <c r="X190" s="325"/>
      <c r="Y190" s="325"/>
      <c r="Z190" s="325"/>
    </row>
    <row r="191" ht="13.5" customHeight="1">
      <c r="A191" s="325"/>
      <c r="B191" s="325"/>
      <c r="C191" s="325"/>
      <c r="D191" s="561"/>
      <c r="E191" s="325"/>
      <c r="F191" s="325"/>
      <c r="G191" s="325"/>
      <c r="H191" s="325"/>
      <c r="I191" s="325"/>
      <c r="J191" s="325"/>
      <c r="K191" s="325"/>
      <c r="L191" s="325"/>
      <c r="M191" s="325"/>
      <c r="N191" s="325"/>
      <c r="O191" s="325"/>
      <c r="P191" s="325"/>
      <c r="Q191" s="325"/>
      <c r="R191" s="325"/>
      <c r="S191" s="325"/>
      <c r="T191" s="325"/>
      <c r="U191" s="325"/>
      <c r="V191" s="325"/>
      <c r="W191" s="325"/>
      <c r="X191" s="325"/>
      <c r="Y191" s="325"/>
      <c r="Z191" s="325"/>
    </row>
    <row r="192" ht="13.5" customHeight="1">
      <c r="A192" s="325"/>
      <c r="B192" s="325"/>
      <c r="C192" s="325"/>
      <c r="D192" s="561"/>
      <c r="E192" s="325"/>
      <c r="F192" s="325"/>
      <c r="G192" s="325"/>
      <c r="H192" s="325"/>
      <c r="I192" s="325"/>
      <c r="J192" s="325"/>
      <c r="K192" s="325"/>
      <c r="L192" s="325"/>
      <c r="M192" s="325"/>
      <c r="N192" s="325"/>
      <c r="O192" s="325"/>
      <c r="P192" s="325"/>
      <c r="Q192" s="325"/>
      <c r="R192" s="325"/>
      <c r="S192" s="325"/>
      <c r="T192" s="325"/>
      <c r="U192" s="325"/>
      <c r="V192" s="325"/>
      <c r="W192" s="325"/>
      <c r="X192" s="325"/>
      <c r="Y192" s="325"/>
      <c r="Z192" s="325"/>
    </row>
    <row r="193" ht="13.5" customHeight="1">
      <c r="A193" s="325"/>
      <c r="B193" s="325"/>
      <c r="C193" s="325"/>
      <c r="D193" s="561"/>
      <c r="E193" s="325"/>
      <c r="F193" s="325"/>
      <c r="G193" s="325"/>
      <c r="H193" s="325"/>
      <c r="I193" s="325"/>
      <c r="J193" s="325"/>
      <c r="K193" s="325"/>
      <c r="L193" s="325"/>
      <c r="M193" s="325"/>
      <c r="N193" s="325"/>
      <c r="O193" s="325"/>
      <c r="P193" s="325"/>
      <c r="Q193" s="325"/>
      <c r="R193" s="325"/>
      <c r="S193" s="325"/>
      <c r="T193" s="325"/>
      <c r="U193" s="325"/>
      <c r="V193" s="325"/>
      <c r="W193" s="325"/>
      <c r="X193" s="325"/>
      <c r="Y193" s="325"/>
      <c r="Z193" s="325"/>
    </row>
    <row r="194" ht="13.5" customHeight="1">
      <c r="A194" s="325"/>
      <c r="B194" s="325"/>
      <c r="C194" s="325"/>
      <c r="D194" s="561"/>
      <c r="E194" s="325"/>
      <c r="F194" s="325"/>
      <c r="G194" s="325"/>
      <c r="H194" s="325"/>
      <c r="I194" s="325"/>
      <c r="J194" s="325"/>
      <c r="K194" s="325"/>
      <c r="L194" s="325"/>
      <c r="M194" s="325"/>
      <c r="N194" s="325"/>
      <c r="O194" s="325"/>
      <c r="P194" s="325"/>
      <c r="Q194" s="325"/>
      <c r="R194" s="325"/>
      <c r="S194" s="325"/>
      <c r="T194" s="325"/>
      <c r="U194" s="325"/>
      <c r="V194" s="325"/>
      <c r="W194" s="325"/>
      <c r="X194" s="325"/>
      <c r="Y194" s="325"/>
      <c r="Z194" s="325"/>
    </row>
    <row r="195" ht="13.5" customHeight="1">
      <c r="A195" s="325"/>
      <c r="B195" s="325"/>
      <c r="C195" s="325"/>
      <c r="D195" s="561"/>
      <c r="E195" s="325"/>
      <c r="F195" s="325"/>
      <c r="G195" s="325"/>
      <c r="H195" s="325"/>
      <c r="I195" s="325"/>
      <c r="J195" s="325"/>
      <c r="K195" s="325"/>
      <c r="L195" s="325"/>
      <c r="M195" s="325"/>
      <c r="N195" s="325"/>
      <c r="O195" s="325"/>
      <c r="P195" s="325"/>
      <c r="Q195" s="325"/>
      <c r="R195" s="325"/>
      <c r="S195" s="325"/>
      <c r="T195" s="325"/>
      <c r="U195" s="325"/>
      <c r="V195" s="325"/>
      <c r="W195" s="325"/>
      <c r="X195" s="325"/>
      <c r="Y195" s="325"/>
      <c r="Z195" s="325"/>
    </row>
    <row r="196" ht="13.5" customHeight="1">
      <c r="A196" s="325"/>
      <c r="B196" s="325"/>
      <c r="C196" s="325"/>
      <c r="D196" s="561"/>
      <c r="E196" s="325"/>
      <c r="F196" s="325"/>
      <c r="G196" s="325"/>
      <c r="H196" s="325"/>
      <c r="I196" s="325"/>
      <c r="J196" s="325"/>
      <c r="K196" s="325"/>
      <c r="L196" s="325"/>
      <c r="M196" s="325"/>
      <c r="N196" s="325"/>
      <c r="O196" s="325"/>
      <c r="P196" s="325"/>
      <c r="Q196" s="325"/>
      <c r="R196" s="325"/>
      <c r="S196" s="325"/>
      <c r="T196" s="325"/>
      <c r="U196" s="325"/>
      <c r="V196" s="325"/>
      <c r="W196" s="325"/>
      <c r="X196" s="325"/>
      <c r="Y196" s="325"/>
      <c r="Z196" s="325"/>
    </row>
    <row r="197" ht="13.5" customHeight="1">
      <c r="A197" s="325"/>
      <c r="B197" s="325"/>
      <c r="C197" s="325"/>
      <c r="D197" s="561"/>
      <c r="E197" s="325"/>
      <c r="F197" s="325"/>
      <c r="G197" s="325"/>
      <c r="H197" s="325"/>
      <c r="I197" s="325"/>
      <c r="J197" s="325"/>
      <c r="K197" s="325"/>
      <c r="L197" s="325"/>
      <c r="M197" s="325"/>
      <c r="N197" s="325"/>
      <c r="O197" s="325"/>
      <c r="P197" s="325"/>
      <c r="Q197" s="325"/>
      <c r="R197" s="325"/>
      <c r="S197" s="325"/>
      <c r="T197" s="325"/>
      <c r="U197" s="325"/>
      <c r="V197" s="325"/>
      <c r="W197" s="325"/>
      <c r="X197" s="325"/>
      <c r="Y197" s="325"/>
      <c r="Z197" s="325"/>
    </row>
    <row r="198" ht="13.5" customHeight="1">
      <c r="A198" s="325"/>
      <c r="B198" s="325"/>
      <c r="C198" s="325"/>
      <c r="D198" s="561"/>
      <c r="E198" s="325"/>
      <c r="F198" s="325"/>
      <c r="G198" s="325"/>
      <c r="H198" s="325"/>
      <c r="I198" s="325"/>
      <c r="J198" s="325"/>
      <c r="K198" s="325"/>
      <c r="L198" s="325"/>
      <c r="M198" s="325"/>
      <c r="N198" s="325"/>
      <c r="O198" s="325"/>
      <c r="P198" s="325"/>
      <c r="Q198" s="325"/>
      <c r="R198" s="325"/>
      <c r="S198" s="325"/>
      <c r="T198" s="325"/>
      <c r="U198" s="325"/>
      <c r="V198" s="325"/>
      <c r="W198" s="325"/>
      <c r="X198" s="325"/>
      <c r="Y198" s="325"/>
      <c r="Z198" s="325"/>
    </row>
    <row r="199" ht="13.5" customHeight="1">
      <c r="A199" s="325"/>
      <c r="B199" s="325"/>
      <c r="C199" s="325"/>
      <c r="D199" s="561"/>
      <c r="E199" s="325"/>
      <c r="F199" s="325"/>
      <c r="G199" s="325"/>
      <c r="H199" s="325"/>
      <c r="I199" s="325"/>
      <c r="J199" s="325"/>
      <c r="K199" s="325"/>
      <c r="L199" s="325"/>
      <c r="M199" s="325"/>
      <c r="N199" s="325"/>
      <c r="O199" s="325"/>
      <c r="P199" s="325"/>
      <c r="Q199" s="325"/>
      <c r="R199" s="325"/>
      <c r="S199" s="325"/>
      <c r="T199" s="325"/>
      <c r="U199" s="325"/>
      <c r="V199" s="325"/>
      <c r="W199" s="325"/>
      <c r="X199" s="325"/>
      <c r="Y199" s="325"/>
      <c r="Z199" s="325"/>
    </row>
    <row r="200" ht="13.5" customHeight="1">
      <c r="A200" s="325"/>
      <c r="B200" s="325"/>
      <c r="C200" s="325"/>
      <c r="D200" s="561"/>
      <c r="E200" s="325"/>
      <c r="F200" s="325"/>
      <c r="G200" s="325"/>
      <c r="H200" s="325"/>
      <c r="I200" s="325"/>
      <c r="J200" s="325"/>
      <c r="K200" s="325"/>
      <c r="L200" s="325"/>
      <c r="M200" s="325"/>
      <c r="N200" s="325"/>
      <c r="O200" s="325"/>
      <c r="P200" s="325"/>
      <c r="Q200" s="325"/>
      <c r="R200" s="325"/>
      <c r="S200" s="325"/>
      <c r="T200" s="325"/>
      <c r="U200" s="325"/>
      <c r="V200" s="325"/>
      <c r="W200" s="325"/>
      <c r="X200" s="325"/>
      <c r="Y200" s="325"/>
      <c r="Z200" s="325"/>
    </row>
    <row r="201" ht="13.5" customHeight="1">
      <c r="A201" s="325"/>
      <c r="B201" s="325"/>
      <c r="C201" s="325"/>
      <c r="D201" s="561"/>
      <c r="E201" s="325"/>
      <c r="F201" s="325"/>
      <c r="G201" s="325"/>
      <c r="H201" s="325"/>
      <c r="I201" s="325"/>
      <c r="J201" s="325"/>
      <c r="K201" s="325"/>
      <c r="L201" s="325"/>
      <c r="M201" s="325"/>
      <c r="N201" s="325"/>
      <c r="O201" s="325"/>
      <c r="P201" s="325"/>
      <c r="Q201" s="325"/>
      <c r="R201" s="325"/>
      <c r="S201" s="325"/>
      <c r="T201" s="325"/>
      <c r="U201" s="325"/>
      <c r="V201" s="325"/>
      <c r="W201" s="325"/>
      <c r="X201" s="325"/>
      <c r="Y201" s="325"/>
      <c r="Z201" s="325"/>
    </row>
    <row r="202" ht="13.5" customHeight="1">
      <c r="A202" s="325"/>
      <c r="B202" s="325"/>
      <c r="C202" s="325"/>
      <c r="D202" s="561"/>
      <c r="E202" s="325"/>
      <c r="F202" s="325"/>
      <c r="G202" s="325"/>
      <c r="H202" s="325"/>
      <c r="I202" s="325"/>
      <c r="J202" s="325"/>
      <c r="K202" s="325"/>
      <c r="L202" s="325"/>
      <c r="M202" s="325"/>
      <c r="N202" s="325"/>
      <c r="O202" s="325"/>
      <c r="P202" s="325"/>
      <c r="Q202" s="325"/>
      <c r="R202" s="325"/>
      <c r="S202" s="325"/>
      <c r="T202" s="325"/>
      <c r="U202" s="325"/>
      <c r="V202" s="325"/>
      <c r="W202" s="325"/>
      <c r="X202" s="325"/>
      <c r="Y202" s="325"/>
      <c r="Z202" s="325"/>
    </row>
    <row r="203" ht="13.5" customHeight="1">
      <c r="A203" s="325"/>
      <c r="B203" s="325"/>
      <c r="C203" s="325"/>
      <c r="D203" s="561"/>
      <c r="E203" s="325"/>
      <c r="F203" s="325"/>
      <c r="G203" s="325"/>
      <c r="H203" s="325"/>
      <c r="I203" s="325"/>
      <c r="J203" s="325"/>
      <c r="K203" s="325"/>
      <c r="L203" s="325"/>
      <c r="M203" s="325"/>
      <c r="N203" s="325"/>
      <c r="O203" s="325"/>
      <c r="P203" s="325"/>
      <c r="Q203" s="325"/>
      <c r="R203" s="325"/>
      <c r="S203" s="325"/>
      <c r="T203" s="325"/>
      <c r="U203" s="325"/>
      <c r="V203" s="325"/>
      <c r="W203" s="325"/>
      <c r="X203" s="325"/>
      <c r="Y203" s="325"/>
      <c r="Z203" s="325"/>
    </row>
    <row r="204" ht="13.5" customHeight="1">
      <c r="A204" s="325"/>
      <c r="B204" s="325"/>
      <c r="C204" s="325"/>
      <c r="D204" s="561"/>
      <c r="E204" s="325"/>
      <c r="F204" s="325"/>
      <c r="G204" s="325"/>
      <c r="H204" s="325"/>
      <c r="I204" s="325"/>
      <c r="J204" s="325"/>
      <c r="K204" s="325"/>
      <c r="L204" s="325"/>
      <c r="M204" s="325"/>
      <c r="N204" s="325"/>
      <c r="O204" s="325"/>
      <c r="P204" s="325"/>
      <c r="Q204" s="325"/>
      <c r="R204" s="325"/>
      <c r="S204" s="325"/>
      <c r="T204" s="325"/>
      <c r="U204" s="325"/>
      <c r="V204" s="325"/>
      <c r="W204" s="325"/>
      <c r="X204" s="325"/>
      <c r="Y204" s="325"/>
      <c r="Z204" s="325"/>
    </row>
    <row r="205" ht="13.5" customHeight="1">
      <c r="A205" s="325"/>
      <c r="B205" s="325"/>
      <c r="C205" s="325"/>
      <c r="D205" s="561"/>
      <c r="E205" s="325"/>
      <c r="F205" s="325"/>
      <c r="G205" s="325"/>
      <c r="H205" s="325"/>
      <c r="I205" s="325"/>
      <c r="J205" s="325"/>
      <c r="K205" s="325"/>
      <c r="L205" s="325"/>
      <c r="M205" s="325"/>
      <c r="N205" s="325"/>
      <c r="O205" s="325"/>
      <c r="P205" s="325"/>
      <c r="Q205" s="325"/>
      <c r="R205" s="325"/>
      <c r="S205" s="325"/>
      <c r="T205" s="325"/>
      <c r="U205" s="325"/>
      <c r="V205" s="325"/>
      <c r="W205" s="325"/>
      <c r="X205" s="325"/>
      <c r="Y205" s="325"/>
      <c r="Z205" s="325"/>
    </row>
    <row r="206" ht="13.5" customHeight="1">
      <c r="A206" s="325"/>
      <c r="B206" s="325"/>
      <c r="C206" s="325"/>
      <c r="D206" s="561"/>
      <c r="E206" s="325"/>
      <c r="F206" s="325"/>
      <c r="G206" s="325"/>
      <c r="H206" s="325"/>
      <c r="I206" s="325"/>
      <c r="J206" s="325"/>
      <c r="K206" s="325"/>
      <c r="L206" s="325"/>
      <c r="M206" s="325"/>
      <c r="N206" s="325"/>
      <c r="O206" s="325"/>
      <c r="P206" s="325"/>
      <c r="Q206" s="325"/>
      <c r="R206" s="325"/>
      <c r="S206" s="325"/>
      <c r="T206" s="325"/>
      <c r="U206" s="325"/>
      <c r="V206" s="325"/>
      <c r="W206" s="325"/>
      <c r="X206" s="325"/>
      <c r="Y206" s="325"/>
      <c r="Z206" s="325"/>
    </row>
    <row r="207" ht="13.5" customHeight="1">
      <c r="A207" s="325"/>
      <c r="B207" s="325"/>
      <c r="C207" s="325"/>
      <c r="D207" s="561"/>
      <c r="E207" s="325"/>
      <c r="F207" s="325"/>
      <c r="G207" s="325"/>
      <c r="H207" s="325"/>
      <c r="I207" s="325"/>
      <c r="J207" s="325"/>
      <c r="K207" s="325"/>
      <c r="L207" s="325"/>
      <c r="M207" s="325"/>
      <c r="N207" s="325"/>
      <c r="O207" s="325"/>
      <c r="P207" s="325"/>
      <c r="Q207" s="325"/>
      <c r="R207" s="325"/>
      <c r="S207" s="325"/>
      <c r="T207" s="325"/>
      <c r="U207" s="325"/>
      <c r="V207" s="325"/>
      <c r="W207" s="325"/>
      <c r="X207" s="325"/>
      <c r="Y207" s="325"/>
      <c r="Z207" s="325"/>
    </row>
    <row r="208" ht="13.5" customHeight="1">
      <c r="A208" s="325"/>
      <c r="B208" s="325"/>
      <c r="C208" s="325"/>
      <c r="D208" s="561"/>
      <c r="E208" s="325"/>
      <c r="F208" s="325"/>
      <c r="G208" s="325"/>
      <c r="H208" s="325"/>
      <c r="I208" s="325"/>
      <c r="J208" s="325"/>
      <c r="K208" s="325"/>
      <c r="L208" s="325"/>
      <c r="M208" s="325"/>
      <c r="N208" s="325"/>
      <c r="O208" s="325"/>
      <c r="P208" s="325"/>
      <c r="Q208" s="325"/>
      <c r="R208" s="325"/>
      <c r="S208" s="325"/>
      <c r="T208" s="325"/>
      <c r="U208" s="325"/>
      <c r="V208" s="325"/>
      <c r="W208" s="325"/>
      <c r="X208" s="325"/>
      <c r="Y208" s="325"/>
      <c r="Z208" s="325"/>
    </row>
    <row r="209" ht="13.5" customHeight="1">
      <c r="A209" s="325"/>
      <c r="B209" s="325"/>
      <c r="C209" s="325"/>
      <c r="D209" s="561"/>
      <c r="E209" s="325"/>
      <c r="F209" s="325"/>
      <c r="G209" s="325"/>
      <c r="H209" s="325"/>
      <c r="I209" s="325"/>
      <c r="J209" s="325"/>
      <c r="K209" s="325"/>
      <c r="L209" s="325"/>
      <c r="M209" s="325"/>
      <c r="N209" s="325"/>
      <c r="O209" s="325"/>
      <c r="P209" s="325"/>
      <c r="Q209" s="325"/>
      <c r="R209" s="325"/>
      <c r="S209" s="325"/>
      <c r="T209" s="325"/>
      <c r="U209" s="325"/>
      <c r="V209" s="325"/>
      <c r="W209" s="325"/>
      <c r="X209" s="325"/>
      <c r="Y209" s="325"/>
      <c r="Z209" s="325"/>
    </row>
    <row r="210" ht="13.5" customHeight="1">
      <c r="A210" s="325"/>
      <c r="B210" s="325"/>
      <c r="C210" s="325"/>
      <c r="D210" s="561"/>
      <c r="E210" s="325"/>
      <c r="F210" s="325"/>
      <c r="G210" s="325"/>
      <c r="H210" s="325"/>
      <c r="I210" s="325"/>
      <c r="J210" s="325"/>
      <c r="K210" s="325"/>
      <c r="L210" s="325"/>
      <c r="M210" s="325"/>
      <c r="N210" s="325"/>
      <c r="O210" s="325"/>
      <c r="P210" s="325"/>
      <c r="Q210" s="325"/>
      <c r="R210" s="325"/>
      <c r="S210" s="325"/>
      <c r="T210" s="325"/>
      <c r="U210" s="325"/>
      <c r="V210" s="325"/>
      <c r="W210" s="325"/>
      <c r="X210" s="325"/>
      <c r="Y210" s="325"/>
      <c r="Z210" s="325"/>
    </row>
    <row r="211" ht="13.5" customHeight="1">
      <c r="A211" s="325"/>
      <c r="B211" s="325"/>
      <c r="C211" s="325"/>
      <c r="D211" s="561"/>
      <c r="E211" s="325"/>
      <c r="F211" s="325"/>
      <c r="G211" s="325"/>
      <c r="H211" s="325"/>
      <c r="I211" s="325"/>
      <c r="J211" s="325"/>
      <c r="K211" s="325"/>
      <c r="L211" s="325"/>
      <c r="M211" s="325"/>
      <c r="N211" s="325"/>
      <c r="O211" s="325"/>
      <c r="P211" s="325"/>
      <c r="Q211" s="325"/>
      <c r="R211" s="325"/>
      <c r="S211" s="325"/>
      <c r="T211" s="325"/>
      <c r="U211" s="325"/>
      <c r="V211" s="325"/>
      <c r="W211" s="325"/>
      <c r="X211" s="325"/>
      <c r="Y211" s="325"/>
      <c r="Z211" s="325"/>
    </row>
    <row r="212" ht="13.5" customHeight="1">
      <c r="A212" s="325"/>
      <c r="B212" s="325"/>
      <c r="C212" s="325"/>
      <c r="D212" s="561"/>
      <c r="E212" s="325"/>
      <c r="F212" s="325"/>
      <c r="G212" s="325"/>
      <c r="H212" s="325"/>
      <c r="I212" s="325"/>
      <c r="J212" s="325"/>
      <c r="K212" s="325"/>
      <c r="L212" s="325"/>
      <c r="M212" s="325"/>
      <c r="N212" s="325"/>
      <c r="O212" s="325"/>
      <c r="P212" s="325"/>
      <c r="Q212" s="325"/>
      <c r="R212" s="325"/>
      <c r="S212" s="325"/>
      <c r="T212" s="325"/>
      <c r="U212" s="325"/>
      <c r="V212" s="325"/>
      <c r="W212" s="325"/>
      <c r="X212" s="325"/>
      <c r="Y212" s="325"/>
      <c r="Z212" s="325"/>
    </row>
    <row r="213" ht="13.5" customHeight="1">
      <c r="A213" s="325"/>
      <c r="B213" s="325"/>
      <c r="C213" s="325"/>
      <c r="D213" s="561"/>
      <c r="E213" s="325"/>
      <c r="F213" s="325"/>
      <c r="G213" s="325"/>
      <c r="H213" s="325"/>
      <c r="I213" s="325"/>
      <c r="J213" s="325"/>
      <c r="K213" s="325"/>
      <c r="L213" s="325"/>
      <c r="M213" s="325"/>
      <c r="N213" s="325"/>
      <c r="O213" s="325"/>
      <c r="P213" s="325"/>
      <c r="Q213" s="325"/>
      <c r="R213" s="325"/>
      <c r="S213" s="325"/>
      <c r="T213" s="325"/>
      <c r="U213" s="325"/>
      <c r="V213" s="325"/>
      <c r="W213" s="325"/>
      <c r="X213" s="325"/>
      <c r="Y213" s="325"/>
      <c r="Z213" s="325"/>
    </row>
    <row r="214" ht="13.5" customHeight="1">
      <c r="A214" s="325"/>
      <c r="B214" s="325"/>
      <c r="C214" s="325"/>
      <c r="D214" s="561"/>
      <c r="E214" s="325"/>
      <c r="F214" s="325"/>
      <c r="G214" s="325"/>
      <c r="H214" s="325"/>
      <c r="I214" s="325"/>
      <c r="J214" s="325"/>
      <c r="K214" s="325"/>
      <c r="L214" s="325"/>
      <c r="M214" s="325"/>
      <c r="N214" s="325"/>
      <c r="O214" s="325"/>
      <c r="P214" s="325"/>
      <c r="Q214" s="325"/>
      <c r="R214" s="325"/>
      <c r="S214" s="325"/>
      <c r="T214" s="325"/>
      <c r="U214" s="325"/>
      <c r="V214" s="325"/>
      <c r="W214" s="325"/>
      <c r="X214" s="325"/>
      <c r="Y214" s="325"/>
      <c r="Z214" s="325"/>
    </row>
    <row r="215" ht="13.5" customHeight="1">
      <c r="A215" s="325"/>
      <c r="B215" s="325"/>
      <c r="C215" s="325"/>
      <c r="D215" s="561"/>
      <c r="E215" s="325"/>
      <c r="F215" s="325"/>
      <c r="G215" s="325"/>
      <c r="H215" s="325"/>
      <c r="I215" s="325"/>
      <c r="J215" s="325"/>
      <c r="K215" s="325"/>
      <c r="L215" s="325"/>
      <c r="M215" s="325"/>
      <c r="N215" s="325"/>
      <c r="O215" s="325"/>
      <c r="P215" s="325"/>
      <c r="Q215" s="325"/>
      <c r="R215" s="325"/>
      <c r="S215" s="325"/>
      <c r="T215" s="325"/>
      <c r="U215" s="325"/>
      <c r="V215" s="325"/>
      <c r="W215" s="325"/>
      <c r="X215" s="325"/>
      <c r="Y215" s="325"/>
      <c r="Z215" s="325"/>
    </row>
    <row r="216" ht="13.5" customHeight="1">
      <c r="A216" s="325"/>
      <c r="B216" s="325"/>
      <c r="C216" s="325"/>
      <c r="D216" s="561"/>
      <c r="E216" s="325"/>
      <c r="F216" s="325"/>
      <c r="G216" s="325"/>
      <c r="H216" s="325"/>
      <c r="I216" s="325"/>
      <c r="J216" s="325"/>
      <c r="K216" s="325"/>
      <c r="L216" s="325"/>
      <c r="M216" s="325"/>
      <c r="N216" s="325"/>
      <c r="O216" s="325"/>
      <c r="P216" s="325"/>
      <c r="Q216" s="325"/>
      <c r="R216" s="325"/>
      <c r="S216" s="325"/>
      <c r="T216" s="325"/>
      <c r="U216" s="325"/>
      <c r="V216" s="325"/>
      <c r="W216" s="325"/>
      <c r="X216" s="325"/>
      <c r="Y216" s="325"/>
      <c r="Z216" s="325"/>
    </row>
    <row r="217" ht="13.5" customHeight="1">
      <c r="A217" s="325"/>
      <c r="B217" s="325"/>
      <c r="C217" s="325"/>
      <c r="D217" s="561"/>
      <c r="E217" s="325"/>
      <c r="F217" s="325"/>
      <c r="G217" s="325"/>
      <c r="H217" s="325"/>
      <c r="I217" s="325"/>
      <c r="J217" s="325"/>
      <c r="K217" s="325"/>
      <c r="L217" s="325"/>
      <c r="M217" s="325"/>
      <c r="N217" s="325"/>
      <c r="O217" s="325"/>
      <c r="P217" s="325"/>
      <c r="Q217" s="325"/>
      <c r="R217" s="325"/>
      <c r="S217" s="325"/>
      <c r="T217" s="325"/>
      <c r="U217" s="325"/>
      <c r="V217" s="325"/>
      <c r="W217" s="325"/>
      <c r="X217" s="325"/>
      <c r="Y217" s="325"/>
      <c r="Z217" s="325"/>
    </row>
    <row r="218" ht="13.5" customHeight="1">
      <c r="A218" s="325"/>
      <c r="B218" s="325"/>
      <c r="C218" s="325"/>
      <c r="D218" s="561"/>
      <c r="E218" s="325"/>
      <c r="F218" s="325"/>
      <c r="G218" s="325"/>
      <c r="H218" s="325"/>
      <c r="I218" s="325"/>
      <c r="J218" s="325"/>
      <c r="K218" s="325"/>
      <c r="L218" s="325"/>
      <c r="M218" s="325"/>
      <c r="N218" s="325"/>
      <c r="O218" s="325"/>
      <c r="P218" s="325"/>
      <c r="Q218" s="325"/>
      <c r="R218" s="325"/>
      <c r="S218" s="325"/>
      <c r="T218" s="325"/>
      <c r="U218" s="325"/>
      <c r="V218" s="325"/>
      <c r="W218" s="325"/>
      <c r="X218" s="325"/>
      <c r="Y218" s="325"/>
      <c r="Z218" s="325"/>
    </row>
    <row r="219" ht="13.5" customHeight="1">
      <c r="A219" s="325"/>
      <c r="B219" s="325"/>
      <c r="C219" s="325"/>
      <c r="D219" s="561"/>
      <c r="E219" s="325"/>
      <c r="F219" s="325"/>
      <c r="G219" s="325"/>
      <c r="H219" s="325"/>
      <c r="I219" s="325"/>
      <c r="J219" s="325"/>
      <c r="K219" s="325"/>
      <c r="L219" s="325"/>
      <c r="M219" s="325"/>
      <c r="N219" s="325"/>
      <c r="O219" s="325"/>
      <c r="P219" s="325"/>
      <c r="Q219" s="325"/>
      <c r="R219" s="325"/>
      <c r="S219" s="325"/>
      <c r="T219" s="325"/>
      <c r="U219" s="325"/>
      <c r="V219" s="325"/>
      <c r="W219" s="325"/>
      <c r="X219" s="325"/>
      <c r="Y219" s="325"/>
      <c r="Z219" s="325"/>
    </row>
    <row r="220" ht="13.5" customHeight="1">
      <c r="A220" s="325"/>
      <c r="B220" s="325"/>
      <c r="C220" s="325"/>
      <c r="D220" s="561"/>
      <c r="E220" s="325"/>
      <c r="F220" s="325"/>
      <c r="G220" s="325"/>
      <c r="H220" s="325"/>
      <c r="I220" s="325"/>
      <c r="J220" s="325"/>
      <c r="K220" s="325"/>
      <c r="L220" s="325"/>
      <c r="M220" s="325"/>
      <c r="N220" s="325"/>
      <c r="O220" s="325"/>
      <c r="P220" s="325"/>
      <c r="Q220" s="325"/>
      <c r="R220" s="325"/>
      <c r="S220" s="325"/>
      <c r="T220" s="325"/>
      <c r="U220" s="325"/>
      <c r="V220" s="325"/>
      <c r="W220" s="325"/>
      <c r="X220" s="325"/>
      <c r="Y220" s="325"/>
      <c r="Z220" s="325"/>
    </row>
    <row r="221" ht="13.5" customHeight="1">
      <c r="A221" s="325"/>
      <c r="B221" s="325"/>
      <c r="C221" s="325"/>
      <c r="D221" s="561"/>
      <c r="E221" s="325"/>
      <c r="F221" s="325"/>
      <c r="G221" s="325"/>
      <c r="H221" s="325"/>
      <c r="I221" s="325"/>
      <c r="J221" s="325"/>
      <c r="K221" s="325"/>
      <c r="L221" s="325"/>
      <c r="M221" s="325"/>
      <c r="N221" s="325"/>
      <c r="O221" s="325"/>
      <c r="P221" s="325"/>
      <c r="Q221" s="325"/>
      <c r="R221" s="325"/>
      <c r="S221" s="325"/>
      <c r="T221" s="325"/>
      <c r="U221" s="325"/>
      <c r="V221" s="325"/>
      <c r="W221" s="325"/>
      <c r="X221" s="325"/>
      <c r="Y221" s="325"/>
      <c r="Z221" s="325"/>
    </row>
    <row r="222" ht="13.5" customHeight="1">
      <c r="A222" s="325"/>
      <c r="B222" s="325"/>
      <c r="C222" s="325"/>
      <c r="D222" s="561"/>
      <c r="E222" s="325"/>
      <c r="F222" s="325"/>
      <c r="G222" s="325"/>
      <c r="H222" s="325"/>
      <c r="I222" s="325"/>
      <c r="J222" s="325"/>
      <c r="K222" s="325"/>
      <c r="L222" s="325"/>
      <c r="M222" s="325"/>
      <c r="N222" s="325"/>
      <c r="O222" s="325"/>
      <c r="P222" s="325"/>
      <c r="Q222" s="325"/>
      <c r="R222" s="325"/>
      <c r="S222" s="325"/>
      <c r="T222" s="325"/>
      <c r="U222" s="325"/>
      <c r="V222" s="325"/>
      <c r="W222" s="325"/>
      <c r="X222" s="325"/>
      <c r="Y222" s="325"/>
      <c r="Z222" s="325"/>
    </row>
    <row r="223" ht="13.5" customHeight="1">
      <c r="A223" s="325"/>
      <c r="B223" s="325"/>
      <c r="C223" s="325"/>
      <c r="D223" s="561"/>
      <c r="E223" s="325"/>
      <c r="F223" s="325"/>
      <c r="G223" s="325"/>
      <c r="H223" s="325"/>
      <c r="I223" s="325"/>
      <c r="J223" s="325"/>
      <c r="K223" s="325"/>
      <c r="L223" s="325"/>
      <c r="M223" s="325"/>
      <c r="N223" s="325"/>
      <c r="O223" s="325"/>
      <c r="P223" s="325"/>
      <c r="Q223" s="325"/>
      <c r="R223" s="325"/>
      <c r="S223" s="325"/>
      <c r="T223" s="325"/>
      <c r="U223" s="325"/>
      <c r="V223" s="325"/>
      <c r="W223" s="325"/>
      <c r="X223" s="325"/>
      <c r="Y223" s="325"/>
      <c r="Z223" s="325"/>
    </row>
    <row r="224" ht="13.5" customHeight="1">
      <c r="A224" s="325"/>
      <c r="B224" s="325"/>
      <c r="C224" s="325"/>
      <c r="D224" s="561"/>
      <c r="E224" s="325"/>
      <c r="F224" s="325"/>
      <c r="G224" s="325"/>
      <c r="H224" s="325"/>
      <c r="I224" s="325"/>
      <c r="J224" s="325"/>
      <c r="K224" s="325"/>
      <c r="L224" s="325"/>
      <c r="M224" s="325"/>
      <c r="N224" s="325"/>
      <c r="O224" s="325"/>
      <c r="P224" s="325"/>
      <c r="Q224" s="325"/>
      <c r="R224" s="325"/>
      <c r="S224" s="325"/>
      <c r="T224" s="325"/>
      <c r="U224" s="325"/>
      <c r="V224" s="325"/>
      <c r="W224" s="325"/>
      <c r="X224" s="325"/>
      <c r="Y224" s="325"/>
      <c r="Z224" s="325"/>
    </row>
    <row r="225" ht="13.5" customHeight="1">
      <c r="A225" s="325"/>
      <c r="B225" s="325"/>
      <c r="C225" s="325"/>
      <c r="D225" s="561"/>
      <c r="E225" s="325"/>
      <c r="F225" s="325"/>
      <c r="G225" s="325"/>
      <c r="H225" s="325"/>
      <c r="I225" s="325"/>
      <c r="J225" s="325"/>
      <c r="K225" s="325"/>
      <c r="L225" s="325"/>
      <c r="M225" s="325"/>
      <c r="N225" s="325"/>
      <c r="O225" s="325"/>
      <c r="P225" s="325"/>
      <c r="Q225" s="325"/>
      <c r="R225" s="325"/>
      <c r="S225" s="325"/>
      <c r="T225" s="325"/>
      <c r="U225" s="325"/>
      <c r="V225" s="325"/>
      <c r="W225" s="325"/>
      <c r="X225" s="325"/>
      <c r="Y225" s="325"/>
      <c r="Z225" s="325"/>
    </row>
    <row r="226" ht="13.5" customHeight="1">
      <c r="A226" s="325"/>
      <c r="B226" s="325"/>
      <c r="C226" s="325"/>
      <c r="D226" s="561"/>
      <c r="E226" s="325"/>
      <c r="F226" s="325"/>
      <c r="G226" s="325"/>
      <c r="H226" s="325"/>
      <c r="I226" s="325"/>
      <c r="J226" s="325"/>
      <c r="K226" s="325"/>
      <c r="L226" s="325"/>
      <c r="M226" s="325"/>
      <c r="N226" s="325"/>
      <c r="O226" s="325"/>
      <c r="P226" s="325"/>
      <c r="Q226" s="325"/>
      <c r="R226" s="325"/>
      <c r="S226" s="325"/>
      <c r="T226" s="325"/>
      <c r="U226" s="325"/>
      <c r="V226" s="325"/>
      <c r="W226" s="325"/>
      <c r="X226" s="325"/>
      <c r="Y226" s="325"/>
      <c r="Z226" s="325"/>
    </row>
    <row r="227" ht="13.5" customHeight="1">
      <c r="A227" s="325"/>
      <c r="B227" s="325"/>
      <c r="C227" s="325"/>
      <c r="D227" s="561"/>
      <c r="E227" s="325"/>
      <c r="F227" s="325"/>
      <c r="G227" s="325"/>
      <c r="H227" s="325"/>
      <c r="I227" s="325"/>
      <c r="J227" s="325"/>
      <c r="K227" s="325"/>
      <c r="L227" s="325"/>
      <c r="M227" s="325"/>
      <c r="N227" s="325"/>
      <c r="O227" s="325"/>
      <c r="P227" s="325"/>
      <c r="Q227" s="325"/>
      <c r="R227" s="325"/>
      <c r="S227" s="325"/>
      <c r="T227" s="325"/>
      <c r="U227" s="325"/>
      <c r="V227" s="325"/>
      <c r="W227" s="325"/>
      <c r="X227" s="325"/>
      <c r="Y227" s="325"/>
      <c r="Z227" s="325"/>
    </row>
    <row r="228" ht="13.5" customHeight="1">
      <c r="A228" s="325"/>
      <c r="B228" s="325"/>
      <c r="C228" s="325"/>
      <c r="D228" s="561"/>
      <c r="E228" s="325"/>
      <c r="F228" s="325"/>
      <c r="G228" s="325"/>
      <c r="H228" s="325"/>
      <c r="I228" s="325"/>
      <c r="J228" s="325"/>
      <c r="K228" s="325"/>
      <c r="L228" s="325"/>
      <c r="M228" s="325"/>
      <c r="N228" s="325"/>
      <c r="O228" s="325"/>
      <c r="P228" s="325"/>
      <c r="Q228" s="325"/>
      <c r="R228" s="325"/>
      <c r="S228" s="325"/>
      <c r="T228" s="325"/>
      <c r="U228" s="325"/>
      <c r="V228" s="325"/>
      <c r="W228" s="325"/>
      <c r="X228" s="325"/>
      <c r="Y228" s="325"/>
      <c r="Z228" s="325"/>
    </row>
    <row r="229" ht="13.5" customHeight="1">
      <c r="A229" s="325"/>
      <c r="B229" s="325"/>
      <c r="C229" s="325"/>
      <c r="D229" s="561"/>
      <c r="E229" s="325"/>
      <c r="F229" s="325"/>
      <c r="G229" s="325"/>
      <c r="H229" s="325"/>
      <c r="I229" s="325"/>
      <c r="J229" s="325"/>
      <c r="K229" s="325"/>
      <c r="L229" s="325"/>
      <c r="M229" s="325"/>
      <c r="N229" s="325"/>
      <c r="O229" s="325"/>
      <c r="P229" s="325"/>
      <c r="Q229" s="325"/>
      <c r="R229" s="325"/>
      <c r="S229" s="325"/>
      <c r="T229" s="325"/>
      <c r="U229" s="325"/>
      <c r="V229" s="325"/>
      <c r="W229" s="325"/>
      <c r="X229" s="325"/>
      <c r="Y229" s="325"/>
      <c r="Z229" s="325"/>
    </row>
    <row r="230" ht="13.5" customHeight="1">
      <c r="A230" s="325"/>
      <c r="B230" s="325"/>
      <c r="C230" s="325"/>
      <c r="D230" s="561"/>
      <c r="E230" s="325"/>
      <c r="F230" s="325"/>
      <c r="G230" s="325"/>
      <c r="H230" s="325"/>
      <c r="I230" s="325"/>
      <c r="J230" s="325"/>
      <c r="K230" s="325"/>
      <c r="L230" s="325"/>
      <c r="M230" s="325"/>
      <c r="N230" s="325"/>
      <c r="O230" s="325"/>
      <c r="P230" s="325"/>
      <c r="Q230" s="325"/>
      <c r="R230" s="325"/>
      <c r="S230" s="325"/>
      <c r="T230" s="325"/>
      <c r="U230" s="325"/>
      <c r="V230" s="325"/>
      <c r="W230" s="325"/>
      <c r="X230" s="325"/>
      <c r="Y230" s="325"/>
      <c r="Z230" s="325"/>
    </row>
    <row r="231" ht="13.5" customHeight="1">
      <c r="A231" s="325"/>
      <c r="B231" s="325"/>
      <c r="C231" s="325"/>
      <c r="D231" s="561"/>
      <c r="E231" s="325"/>
      <c r="F231" s="325"/>
      <c r="G231" s="325"/>
      <c r="H231" s="325"/>
      <c r="I231" s="325"/>
      <c r="J231" s="325"/>
      <c r="K231" s="325"/>
      <c r="L231" s="325"/>
      <c r="M231" s="325"/>
      <c r="N231" s="325"/>
      <c r="O231" s="325"/>
      <c r="P231" s="325"/>
      <c r="Q231" s="325"/>
      <c r="R231" s="325"/>
      <c r="S231" s="325"/>
      <c r="T231" s="325"/>
      <c r="U231" s="325"/>
      <c r="V231" s="325"/>
      <c r="W231" s="325"/>
      <c r="X231" s="325"/>
      <c r="Y231" s="325"/>
      <c r="Z231" s="325"/>
    </row>
    <row r="232" ht="13.5" customHeight="1">
      <c r="A232" s="325"/>
      <c r="B232" s="325"/>
      <c r="C232" s="325"/>
      <c r="D232" s="561"/>
      <c r="E232" s="325"/>
      <c r="F232" s="325"/>
      <c r="G232" s="325"/>
      <c r="H232" s="325"/>
      <c r="I232" s="325"/>
      <c r="J232" s="325"/>
      <c r="K232" s="325"/>
      <c r="L232" s="325"/>
      <c r="M232" s="325"/>
      <c r="N232" s="325"/>
      <c r="O232" s="325"/>
      <c r="P232" s="325"/>
      <c r="Q232" s="325"/>
      <c r="R232" s="325"/>
      <c r="S232" s="325"/>
      <c r="T232" s="325"/>
      <c r="U232" s="325"/>
      <c r="V232" s="325"/>
      <c r="W232" s="325"/>
      <c r="X232" s="325"/>
      <c r="Y232" s="325"/>
      <c r="Z232" s="325"/>
    </row>
    <row r="233" ht="13.5" customHeight="1">
      <c r="A233" s="325"/>
      <c r="B233" s="325"/>
      <c r="C233" s="325"/>
      <c r="D233" s="561"/>
      <c r="E233" s="325"/>
      <c r="F233" s="325"/>
      <c r="G233" s="325"/>
      <c r="H233" s="325"/>
      <c r="I233" s="325"/>
      <c r="J233" s="325"/>
      <c r="K233" s="325"/>
      <c r="L233" s="325"/>
      <c r="M233" s="325"/>
      <c r="N233" s="325"/>
      <c r="O233" s="325"/>
      <c r="P233" s="325"/>
      <c r="Q233" s="325"/>
      <c r="R233" s="325"/>
      <c r="S233" s="325"/>
      <c r="T233" s="325"/>
      <c r="U233" s="325"/>
      <c r="V233" s="325"/>
      <c r="W233" s="325"/>
      <c r="X233" s="325"/>
      <c r="Y233" s="325"/>
      <c r="Z233" s="325"/>
    </row>
    <row r="234" ht="13.5" customHeight="1">
      <c r="A234" s="325"/>
      <c r="B234" s="325"/>
      <c r="C234" s="325"/>
      <c r="D234" s="561"/>
      <c r="E234" s="325"/>
      <c r="F234" s="325"/>
      <c r="G234" s="325"/>
      <c r="H234" s="325"/>
      <c r="I234" s="325"/>
      <c r="J234" s="325"/>
      <c r="K234" s="325"/>
      <c r="L234" s="325"/>
      <c r="M234" s="325"/>
      <c r="N234" s="325"/>
      <c r="O234" s="325"/>
      <c r="P234" s="325"/>
      <c r="Q234" s="325"/>
      <c r="R234" s="325"/>
      <c r="S234" s="325"/>
      <c r="T234" s="325"/>
      <c r="U234" s="325"/>
      <c r="V234" s="325"/>
      <c r="W234" s="325"/>
      <c r="X234" s="325"/>
      <c r="Y234" s="325"/>
      <c r="Z234" s="325"/>
    </row>
    <row r="235" ht="13.5" customHeight="1">
      <c r="A235" s="325"/>
      <c r="B235" s="325"/>
      <c r="C235" s="325"/>
      <c r="D235" s="561"/>
      <c r="E235" s="325"/>
      <c r="F235" s="325"/>
      <c r="G235" s="325"/>
      <c r="H235" s="325"/>
      <c r="I235" s="325"/>
      <c r="J235" s="325"/>
      <c r="K235" s="325"/>
      <c r="L235" s="325"/>
      <c r="M235" s="325"/>
      <c r="N235" s="325"/>
      <c r="O235" s="325"/>
      <c r="P235" s="325"/>
      <c r="Q235" s="325"/>
      <c r="R235" s="325"/>
      <c r="S235" s="325"/>
      <c r="T235" s="325"/>
      <c r="U235" s="325"/>
      <c r="V235" s="325"/>
      <c r="W235" s="325"/>
      <c r="X235" s="325"/>
      <c r="Y235" s="325"/>
      <c r="Z235" s="325"/>
    </row>
    <row r="236" ht="13.5" customHeight="1">
      <c r="A236" s="325"/>
      <c r="B236" s="325"/>
      <c r="C236" s="325"/>
      <c r="D236" s="561"/>
      <c r="E236" s="325"/>
      <c r="F236" s="325"/>
      <c r="G236" s="325"/>
      <c r="H236" s="325"/>
      <c r="I236" s="325"/>
      <c r="J236" s="325"/>
      <c r="K236" s="325"/>
      <c r="L236" s="325"/>
      <c r="M236" s="325"/>
      <c r="N236" s="325"/>
      <c r="O236" s="325"/>
      <c r="P236" s="325"/>
      <c r="Q236" s="325"/>
      <c r="R236" s="325"/>
      <c r="S236" s="325"/>
      <c r="T236" s="325"/>
      <c r="U236" s="325"/>
      <c r="V236" s="325"/>
      <c r="W236" s="325"/>
      <c r="X236" s="325"/>
      <c r="Y236" s="325"/>
      <c r="Z236" s="325"/>
    </row>
    <row r="237" ht="13.5" customHeight="1">
      <c r="A237" s="325"/>
      <c r="B237" s="325"/>
      <c r="C237" s="325"/>
      <c r="D237" s="561"/>
      <c r="E237" s="325"/>
      <c r="F237" s="325"/>
      <c r="G237" s="325"/>
      <c r="H237" s="325"/>
      <c r="I237" s="325"/>
      <c r="J237" s="325"/>
      <c r="K237" s="325"/>
      <c r="L237" s="325"/>
      <c r="M237" s="325"/>
      <c r="N237" s="325"/>
      <c r="O237" s="325"/>
      <c r="P237" s="325"/>
      <c r="Q237" s="325"/>
      <c r="R237" s="325"/>
      <c r="S237" s="325"/>
      <c r="T237" s="325"/>
      <c r="U237" s="325"/>
      <c r="V237" s="325"/>
      <c r="W237" s="325"/>
      <c r="X237" s="325"/>
      <c r="Y237" s="325"/>
      <c r="Z237" s="325"/>
    </row>
    <row r="238" ht="13.5" customHeight="1">
      <c r="A238" s="325"/>
      <c r="B238" s="325"/>
      <c r="C238" s="325"/>
      <c r="D238" s="561"/>
      <c r="E238" s="325"/>
      <c r="F238" s="325"/>
      <c r="G238" s="325"/>
      <c r="H238" s="325"/>
      <c r="I238" s="325"/>
      <c r="J238" s="325"/>
      <c r="K238" s="325"/>
      <c r="L238" s="325"/>
      <c r="M238" s="325"/>
      <c r="N238" s="325"/>
      <c r="O238" s="325"/>
      <c r="P238" s="325"/>
      <c r="Q238" s="325"/>
      <c r="R238" s="325"/>
      <c r="S238" s="325"/>
      <c r="T238" s="325"/>
      <c r="U238" s="325"/>
      <c r="V238" s="325"/>
      <c r="W238" s="325"/>
      <c r="X238" s="325"/>
      <c r="Y238" s="325"/>
      <c r="Z238" s="325"/>
    </row>
    <row r="239" ht="13.5" customHeight="1">
      <c r="A239" s="325"/>
      <c r="B239" s="325"/>
      <c r="C239" s="325"/>
      <c r="D239" s="561"/>
      <c r="E239" s="325"/>
      <c r="F239" s="325"/>
      <c r="G239" s="325"/>
      <c r="H239" s="325"/>
      <c r="I239" s="325"/>
      <c r="J239" s="325"/>
      <c r="K239" s="325"/>
      <c r="L239" s="325"/>
      <c r="M239" s="325"/>
      <c r="N239" s="325"/>
      <c r="O239" s="325"/>
      <c r="P239" s="325"/>
      <c r="Q239" s="325"/>
      <c r="R239" s="325"/>
      <c r="S239" s="325"/>
      <c r="T239" s="325"/>
      <c r="U239" s="325"/>
      <c r="V239" s="325"/>
      <c r="W239" s="325"/>
      <c r="X239" s="325"/>
      <c r="Y239" s="325"/>
      <c r="Z239" s="325"/>
    </row>
    <row r="240" ht="13.5" customHeight="1">
      <c r="A240" s="325"/>
      <c r="B240" s="325"/>
      <c r="C240" s="325"/>
      <c r="D240" s="561"/>
      <c r="E240" s="325"/>
      <c r="F240" s="325"/>
      <c r="G240" s="325"/>
      <c r="H240" s="325"/>
      <c r="I240" s="325"/>
      <c r="J240" s="325"/>
      <c r="K240" s="325"/>
      <c r="L240" s="325"/>
      <c r="M240" s="325"/>
      <c r="N240" s="325"/>
      <c r="O240" s="325"/>
      <c r="P240" s="325"/>
      <c r="Q240" s="325"/>
      <c r="R240" s="325"/>
      <c r="S240" s="325"/>
      <c r="T240" s="325"/>
      <c r="U240" s="325"/>
      <c r="V240" s="325"/>
      <c r="W240" s="325"/>
      <c r="X240" s="325"/>
      <c r="Y240" s="325"/>
      <c r="Z240" s="325"/>
    </row>
    <row r="241" ht="13.5" customHeight="1">
      <c r="A241" s="325"/>
      <c r="B241" s="325"/>
      <c r="C241" s="325"/>
      <c r="D241" s="561"/>
      <c r="E241" s="325"/>
      <c r="F241" s="325"/>
      <c r="G241" s="325"/>
      <c r="H241" s="325"/>
      <c r="I241" s="325"/>
      <c r="J241" s="325"/>
      <c r="K241" s="325"/>
      <c r="L241" s="325"/>
      <c r="M241" s="325"/>
      <c r="N241" s="325"/>
      <c r="O241" s="325"/>
      <c r="P241" s="325"/>
      <c r="Q241" s="325"/>
      <c r="R241" s="325"/>
      <c r="S241" s="325"/>
      <c r="T241" s="325"/>
      <c r="U241" s="325"/>
      <c r="V241" s="325"/>
      <c r="W241" s="325"/>
      <c r="X241" s="325"/>
      <c r="Y241" s="325"/>
      <c r="Z241" s="325"/>
    </row>
    <row r="242" ht="13.5" customHeight="1">
      <c r="A242" s="325"/>
      <c r="B242" s="325"/>
      <c r="C242" s="325"/>
      <c r="D242" s="561"/>
      <c r="E242" s="325"/>
      <c r="F242" s="325"/>
      <c r="G242" s="325"/>
      <c r="H242" s="325"/>
      <c r="I242" s="325"/>
      <c r="J242" s="325"/>
      <c r="K242" s="325"/>
      <c r="L242" s="325"/>
      <c r="M242" s="325"/>
      <c r="N242" s="325"/>
      <c r="O242" s="325"/>
      <c r="P242" s="325"/>
      <c r="Q242" s="325"/>
      <c r="R242" s="325"/>
      <c r="S242" s="325"/>
      <c r="T242" s="325"/>
      <c r="U242" s="325"/>
      <c r="V242" s="325"/>
      <c r="W242" s="325"/>
      <c r="X242" s="325"/>
      <c r="Y242" s="325"/>
      <c r="Z242" s="325"/>
    </row>
    <row r="243" ht="13.5" customHeight="1">
      <c r="A243" s="325"/>
      <c r="B243" s="325"/>
      <c r="C243" s="325"/>
      <c r="D243" s="561"/>
      <c r="E243" s="325"/>
      <c r="F243" s="325"/>
      <c r="G243" s="325"/>
      <c r="H243" s="325"/>
      <c r="I243" s="325"/>
      <c r="J243" s="325"/>
      <c r="K243" s="325"/>
      <c r="L243" s="325"/>
      <c r="M243" s="325"/>
      <c r="N243" s="325"/>
      <c r="O243" s="325"/>
      <c r="P243" s="325"/>
      <c r="Q243" s="325"/>
      <c r="R243" s="325"/>
      <c r="S243" s="325"/>
      <c r="T243" s="325"/>
      <c r="U243" s="325"/>
      <c r="V243" s="325"/>
      <c r="W243" s="325"/>
      <c r="X243" s="325"/>
      <c r="Y243" s="325"/>
      <c r="Z243" s="325"/>
    </row>
    <row r="244" ht="13.5" customHeight="1">
      <c r="A244" s="325"/>
      <c r="B244" s="325"/>
      <c r="C244" s="325"/>
      <c r="D244" s="561"/>
      <c r="E244" s="325"/>
      <c r="F244" s="325"/>
      <c r="G244" s="325"/>
      <c r="H244" s="325"/>
      <c r="I244" s="325"/>
      <c r="J244" s="325"/>
      <c r="K244" s="325"/>
      <c r="L244" s="325"/>
      <c r="M244" s="325"/>
      <c r="N244" s="325"/>
      <c r="O244" s="325"/>
      <c r="P244" s="325"/>
      <c r="Q244" s="325"/>
      <c r="R244" s="325"/>
      <c r="S244" s="325"/>
      <c r="T244" s="325"/>
      <c r="U244" s="325"/>
      <c r="V244" s="325"/>
      <c r="W244" s="325"/>
      <c r="X244" s="325"/>
      <c r="Y244" s="325"/>
      <c r="Z244" s="325"/>
    </row>
    <row r="245" ht="13.5" customHeight="1">
      <c r="A245" s="325"/>
      <c r="B245" s="325"/>
      <c r="C245" s="325"/>
      <c r="D245" s="561"/>
      <c r="E245" s="325"/>
      <c r="F245" s="325"/>
      <c r="G245" s="325"/>
      <c r="H245" s="325"/>
      <c r="I245" s="325"/>
      <c r="J245" s="325"/>
      <c r="K245" s="325"/>
      <c r="L245" s="325"/>
      <c r="M245" s="325"/>
      <c r="N245" s="325"/>
      <c r="O245" s="325"/>
      <c r="P245" s="325"/>
      <c r="Q245" s="325"/>
      <c r="R245" s="325"/>
      <c r="S245" s="325"/>
      <c r="T245" s="325"/>
      <c r="U245" s="325"/>
      <c r="V245" s="325"/>
      <c r="W245" s="325"/>
      <c r="X245" s="325"/>
      <c r="Y245" s="325"/>
      <c r="Z245" s="325"/>
    </row>
    <row r="246" ht="13.5" customHeight="1">
      <c r="A246" s="325"/>
      <c r="B246" s="325"/>
      <c r="C246" s="325"/>
      <c r="D246" s="561"/>
      <c r="E246" s="325"/>
      <c r="F246" s="325"/>
      <c r="G246" s="325"/>
      <c r="H246" s="325"/>
      <c r="I246" s="325"/>
      <c r="J246" s="325"/>
      <c r="K246" s="325"/>
      <c r="L246" s="325"/>
      <c r="M246" s="325"/>
      <c r="N246" s="325"/>
      <c r="O246" s="325"/>
      <c r="P246" s="325"/>
      <c r="Q246" s="325"/>
      <c r="R246" s="325"/>
      <c r="S246" s="325"/>
      <c r="T246" s="325"/>
      <c r="U246" s="325"/>
      <c r="V246" s="325"/>
      <c r="W246" s="325"/>
      <c r="X246" s="325"/>
      <c r="Y246" s="325"/>
      <c r="Z246" s="325"/>
    </row>
    <row r="247" ht="13.5" customHeight="1">
      <c r="A247" s="325"/>
      <c r="B247" s="325"/>
      <c r="C247" s="325"/>
      <c r="D247" s="561"/>
      <c r="E247" s="325"/>
      <c r="F247" s="325"/>
      <c r="G247" s="325"/>
      <c r="H247" s="325"/>
      <c r="I247" s="325"/>
      <c r="J247" s="325"/>
      <c r="K247" s="325"/>
      <c r="L247" s="325"/>
      <c r="M247" s="325"/>
      <c r="N247" s="325"/>
      <c r="O247" s="325"/>
      <c r="P247" s="325"/>
      <c r="Q247" s="325"/>
      <c r="R247" s="325"/>
      <c r="S247" s="325"/>
      <c r="T247" s="325"/>
      <c r="U247" s="325"/>
      <c r="V247" s="325"/>
      <c r="W247" s="325"/>
      <c r="X247" s="325"/>
      <c r="Y247" s="325"/>
      <c r="Z247" s="325"/>
    </row>
    <row r="248" ht="13.5" customHeight="1">
      <c r="A248" s="325"/>
      <c r="B248" s="325"/>
      <c r="C248" s="325"/>
      <c r="D248" s="561"/>
      <c r="E248" s="325"/>
      <c r="F248" s="325"/>
      <c r="G248" s="325"/>
      <c r="H248" s="325"/>
      <c r="I248" s="325"/>
      <c r="J248" s="325"/>
      <c r="K248" s="325"/>
      <c r="L248" s="325"/>
      <c r="M248" s="325"/>
      <c r="N248" s="325"/>
      <c r="O248" s="325"/>
      <c r="P248" s="325"/>
      <c r="Q248" s="325"/>
      <c r="R248" s="325"/>
      <c r="S248" s="325"/>
      <c r="T248" s="325"/>
      <c r="U248" s="325"/>
      <c r="V248" s="325"/>
      <c r="W248" s="325"/>
      <c r="X248" s="325"/>
      <c r="Y248" s="325"/>
      <c r="Z248" s="325"/>
    </row>
    <row r="249" ht="13.5" customHeight="1">
      <c r="A249" s="325"/>
      <c r="B249" s="325"/>
      <c r="C249" s="325"/>
      <c r="D249" s="561"/>
      <c r="E249" s="325"/>
      <c r="F249" s="325"/>
      <c r="G249" s="325"/>
      <c r="H249" s="325"/>
      <c r="I249" s="325"/>
      <c r="J249" s="325"/>
      <c r="K249" s="325"/>
      <c r="L249" s="325"/>
      <c r="M249" s="325"/>
      <c r="N249" s="325"/>
      <c r="O249" s="325"/>
      <c r="P249" s="325"/>
      <c r="Q249" s="325"/>
      <c r="R249" s="325"/>
      <c r="S249" s="325"/>
      <c r="T249" s="325"/>
      <c r="U249" s="325"/>
      <c r="V249" s="325"/>
      <c r="W249" s="325"/>
      <c r="X249" s="325"/>
      <c r="Y249" s="325"/>
      <c r="Z249" s="325"/>
    </row>
    <row r="250" ht="13.5" customHeight="1">
      <c r="A250" s="325"/>
      <c r="B250" s="325"/>
      <c r="C250" s="325"/>
      <c r="D250" s="561"/>
      <c r="E250" s="325"/>
      <c r="F250" s="325"/>
      <c r="G250" s="325"/>
      <c r="H250" s="325"/>
      <c r="I250" s="325"/>
      <c r="J250" s="325"/>
      <c r="K250" s="325"/>
      <c r="L250" s="325"/>
      <c r="M250" s="325"/>
      <c r="N250" s="325"/>
      <c r="O250" s="325"/>
      <c r="P250" s="325"/>
      <c r="Q250" s="325"/>
      <c r="R250" s="325"/>
      <c r="S250" s="325"/>
      <c r="T250" s="325"/>
      <c r="U250" s="325"/>
      <c r="V250" s="325"/>
      <c r="W250" s="325"/>
      <c r="X250" s="325"/>
      <c r="Y250" s="325"/>
      <c r="Z250" s="325"/>
    </row>
    <row r="251" ht="13.5" customHeight="1">
      <c r="A251" s="325"/>
      <c r="B251" s="325"/>
      <c r="C251" s="325"/>
      <c r="D251" s="561"/>
      <c r="E251" s="325"/>
      <c r="F251" s="325"/>
      <c r="G251" s="325"/>
      <c r="H251" s="325"/>
      <c r="I251" s="325"/>
      <c r="J251" s="325"/>
      <c r="K251" s="325"/>
      <c r="L251" s="325"/>
      <c r="M251" s="325"/>
      <c r="N251" s="325"/>
      <c r="O251" s="325"/>
      <c r="P251" s="325"/>
      <c r="Q251" s="325"/>
      <c r="R251" s="325"/>
      <c r="S251" s="325"/>
      <c r="T251" s="325"/>
      <c r="U251" s="325"/>
      <c r="V251" s="325"/>
      <c r="W251" s="325"/>
      <c r="X251" s="325"/>
      <c r="Y251" s="325"/>
      <c r="Z251" s="325"/>
    </row>
    <row r="252" ht="13.5" customHeight="1">
      <c r="A252" s="325"/>
      <c r="B252" s="325"/>
      <c r="C252" s="325"/>
      <c r="D252" s="561"/>
      <c r="E252" s="325"/>
      <c r="F252" s="325"/>
      <c r="G252" s="325"/>
      <c r="H252" s="325"/>
      <c r="I252" s="325"/>
      <c r="J252" s="325"/>
      <c r="K252" s="325"/>
      <c r="L252" s="325"/>
      <c r="M252" s="325"/>
      <c r="N252" s="325"/>
      <c r="O252" s="325"/>
      <c r="P252" s="325"/>
      <c r="Q252" s="325"/>
      <c r="R252" s="325"/>
      <c r="S252" s="325"/>
      <c r="T252" s="325"/>
      <c r="U252" s="325"/>
      <c r="V252" s="325"/>
      <c r="W252" s="325"/>
      <c r="X252" s="325"/>
      <c r="Y252" s="325"/>
      <c r="Z252" s="325"/>
    </row>
    <row r="253" ht="13.5" customHeight="1">
      <c r="A253" s="325"/>
      <c r="B253" s="325"/>
      <c r="C253" s="325"/>
      <c r="D253" s="561"/>
      <c r="E253" s="325"/>
      <c r="F253" s="325"/>
      <c r="G253" s="325"/>
      <c r="H253" s="325"/>
      <c r="I253" s="325"/>
      <c r="J253" s="325"/>
      <c r="K253" s="325"/>
      <c r="L253" s="325"/>
      <c r="M253" s="325"/>
      <c r="N253" s="325"/>
      <c r="O253" s="325"/>
      <c r="P253" s="325"/>
      <c r="Q253" s="325"/>
      <c r="R253" s="325"/>
      <c r="S253" s="325"/>
      <c r="T253" s="325"/>
      <c r="U253" s="325"/>
      <c r="V253" s="325"/>
      <c r="W253" s="325"/>
      <c r="X253" s="325"/>
      <c r="Y253" s="325"/>
      <c r="Z253" s="325"/>
    </row>
    <row r="254" ht="13.5" customHeight="1">
      <c r="A254" s="325"/>
      <c r="B254" s="325"/>
      <c r="C254" s="325"/>
      <c r="D254" s="561"/>
      <c r="E254" s="325"/>
      <c r="F254" s="325"/>
      <c r="G254" s="325"/>
      <c r="H254" s="325"/>
      <c r="I254" s="325"/>
      <c r="J254" s="325"/>
      <c r="K254" s="325"/>
      <c r="L254" s="325"/>
      <c r="M254" s="325"/>
      <c r="N254" s="325"/>
      <c r="O254" s="325"/>
      <c r="P254" s="325"/>
      <c r="Q254" s="325"/>
      <c r="R254" s="325"/>
      <c r="S254" s="325"/>
      <c r="T254" s="325"/>
      <c r="U254" s="325"/>
      <c r="V254" s="325"/>
      <c r="W254" s="325"/>
      <c r="X254" s="325"/>
      <c r="Y254" s="325"/>
      <c r="Z254" s="325"/>
    </row>
    <row r="255" ht="13.5" customHeight="1">
      <c r="A255" s="325"/>
      <c r="B255" s="325"/>
      <c r="C255" s="325"/>
      <c r="D255" s="561"/>
      <c r="E255" s="325"/>
      <c r="F255" s="325"/>
      <c r="G255" s="325"/>
      <c r="H255" s="325"/>
      <c r="I255" s="325"/>
      <c r="J255" s="325"/>
      <c r="K255" s="325"/>
      <c r="L255" s="325"/>
      <c r="M255" s="325"/>
      <c r="N255" s="325"/>
      <c r="O255" s="325"/>
      <c r="P255" s="325"/>
      <c r="Q255" s="325"/>
      <c r="R255" s="325"/>
      <c r="S255" s="325"/>
      <c r="T255" s="325"/>
      <c r="U255" s="325"/>
      <c r="V255" s="325"/>
      <c r="W255" s="325"/>
      <c r="X255" s="325"/>
      <c r="Y255" s="325"/>
      <c r="Z255" s="325"/>
    </row>
    <row r="256" ht="13.5" customHeight="1">
      <c r="A256" s="325"/>
      <c r="B256" s="325"/>
      <c r="C256" s="325"/>
      <c r="D256" s="561"/>
      <c r="E256" s="325"/>
      <c r="F256" s="325"/>
      <c r="G256" s="325"/>
      <c r="H256" s="325"/>
      <c r="I256" s="325"/>
      <c r="J256" s="325"/>
      <c r="K256" s="325"/>
      <c r="L256" s="325"/>
      <c r="M256" s="325"/>
      <c r="N256" s="325"/>
      <c r="O256" s="325"/>
      <c r="P256" s="325"/>
      <c r="Q256" s="325"/>
      <c r="R256" s="325"/>
      <c r="S256" s="325"/>
      <c r="T256" s="325"/>
      <c r="U256" s="325"/>
      <c r="V256" s="325"/>
      <c r="W256" s="325"/>
      <c r="X256" s="325"/>
      <c r="Y256" s="325"/>
      <c r="Z256" s="325"/>
    </row>
    <row r="257" ht="13.5" customHeight="1">
      <c r="A257" s="325"/>
      <c r="B257" s="325"/>
      <c r="C257" s="325"/>
      <c r="D257" s="561"/>
      <c r="E257" s="325"/>
      <c r="F257" s="325"/>
      <c r="G257" s="325"/>
      <c r="H257" s="325"/>
      <c r="I257" s="325"/>
      <c r="J257" s="325"/>
      <c r="K257" s="325"/>
      <c r="L257" s="325"/>
      <c r="M257" s="325"/>
      <c r="N257" s="325"/>
      <c r="O257" s="325"/>
      <c r="P257" s="325"/>
      <c r="Q257" s="325"/>
      <c r="R257" s="325"/>
      <c r="S257" s="325"/>
      <c r="T257" s="325"/>
      <c r="U257" s="325"/>
      <c r="V257" s="325"/>
      <c r="W257" s="325"/>
      <c r="X257" s="325"/>
      <c r="Y257" s="325"/>
      <c r="Z257" s="325"/>
    </row>
    <row r="258" ht="13.5" customHeight="1">
      <c r="A258" s="325"/>
      <c r="B258" s="325"/>
      <c r="C258" s="325"/>
      <c r="D258" s="561"/>
      <c r="E258" s="325"/>
      <c r="F258" s="325"/>
      <c r="G258" s="325"/>
      <c r="H258" s="325"/>
      <c r="I258" s="325"/>
      <c r="J258" s="325"/>
      <c r="K258" s="325"/>
      <c r="L258" s="325"/>
      <c r="M258" s="325"/>
      <c r="N258" s="325"/>
      <c r="O258" s="325"/>
      <c r="P258" s="325"/>
      <c r="Q258" s="325"/>
      <c r="R258" s="325"/>
      <c r="S258" s="325"/>
      <c r="T258" s="325"/>
      <c r="U258" s="325"/>
      <c r="V258" s="325"/>
      <c r="W258" s="325"/>
      <c r="X258" s="325"/>
      <c r="Y258" s="325"/>
      <c r="Z258" s="325"/>
    </row>
    <row r="259" ht="13.5" customHeight="1">
      <c r="A259" s="325"/>
      <c r="B259" s="325"/>
      <c r="C259" s="325"/>
      <c r="D259" s="561"/>
      <c r="E259" s="325"/>
      <c r="F259" s="325"/>
      <c r="G259" s="325"/>
      <c r="H259" s="325"/>
      <c r="I259" s="325"/>
      <c r="J259" s="325"/>
      <c r="K259" s="325"/>
      <c r="L259" s="325"/>
      <c r="M259" s="325"/>
      <c r="N259" s="325"/>
      <c r="O259" s="325"/>
      <c r="P259" s="325"/>
      <c r="Q259" s="325"/>
      <c r="R259" s="325"/>
      <c r="S259" s="325"/>
      <c r="T259" s="325"/>
      <c r="U259" s="325"/>
      <c r="V259" s="325"/>
      <c r="W259" s="325"/>
      <c r="X259" s="325"/>
      <c r="Y259" s="325"/>
      <c r="Z259" s="325"/>
    </row>
    <row r="260" ht="13.5" customHeight="1">
      <c r="A260" s="325"/>
      <c r="B260" s="325"/>
      <c r="C260" s="325"/>
      <c r="D260" s="561"/>
      <c r="E260" s="325"/>
      <c r="F260" s="325"/>
      <c r="G260" s="325"/>
      <c r="H260" s="325"/>
      <c r="I260" s="325"/>
      <c r="J260" s="325"/>
      <c r="K260" s="325"/>
      <c r="L260" s="325"/>
      <c r="M260" s="325"/>
      <c r="N260" s="325"/>
      <c r="O260" s="325"/>
      <c r="P260" s="325"/>
      <c r="Q260" s="325"/>
      <c r="R260" s="325"/>
      <c r="S260" s="325"/>
      <c r="T260" s="325"/>
      <c r="U260" s="325"/>
      <c r="V260" s="325"/>
      <c r="W260" s="325"/>
      <c r="X260" s="325"/>
      <c r="Y260" s="325"/>
      <c r="Z260" s="325"/>
    </row>
    <row r="261" ht="13.5" customHeight="1">
      <c r="A261" s="325"/>
      <c r="B261" s="325"/>
      <c r="C261" s="325"/>
      <c r="D261" s="561"/>
      <c r="E261" s="325"/>
      <c r="F261" s="325"/>
      <c r="G261" s="325"/>
      <c r="H261" s="325"/>
      <c r="I261" s="325"/>
      <c r="J261" s="325"/>
      <c r="K261" s="325"/>
      <c r="L261" s="325"/>
      <c r="M261" s="325"/>
      <c r="N261" s="325"/>
      <c r="O261" s="325"/>
      <c r="P261" s="325"/>
      <c r="Q261" s="325"/>
      <c r="R261" s="325"/>
      <c r="S261" s="325"/>
      <c r="T261" s="325"/>
      <c r="U261" s="325"/>
      <c r="V261" s="325"/>
      <c r="W261" s="325"/>
      <c r="X261" s="325"/>
      <c r="Y261" s="325"/>
      <c r="Z261" s="325"/>
    </row>
    <row r="262" ht="13.5" customHeight="1">
      <c r="A262" s="325"/>
      <c r="B262" s="325"/>
      <c r="C262" s="325"/>
      <c r="D262" s="561"/>
      <c r="E262" s="325"/>
      <c r="F262" s="325"/>
      <c r="G262" s="325"/>
      <c r="H262" s="325"/>
      <c r="I262" s="325"/>
      <c r="J262" s="325"/>
      <c r="K262" s="325"/>
      <c r="L262" s="325"/>
      <c r="M262" s="325"/>
      <c r="N262" s="325"/>
      <c r="O262" s="325"/>
      <c r="P262" s="325"/>
      <c r="Q262" s="325"/>
      <c r="R262" s="325"/>
      <c r="S262" s="325"/>
      <c r="T262" s="325"/>
      <c r="U262" s="325"/>
      <c r="V262" s="325"/>
      <c r="W262" s="325"/>
      <c r="X262" s="325"/>
      <c r="Y262" s="325"/>
      <c r="Z262" s="325"/>
    </row>
    <row r="263" ht="13.5" customHeight="1">
      <c r="A263" s="325"/>
      <c r="B263" s="325"/>
      <c r="C263" s="325"/>
      <c r="D263" s="561"/>
      <c r="E263" s="325"/>
      <c r="F263" s="325"/>
      <c r="G263" s="325"/>
      <c r="H263" s="325"/>
      <c r="I263" s="325"/>
      <c r="J263" s="325"/>
      <c r="K263" s="325"/>
      <c r="L263" s="325"/>
      <c r="M263" s="325"/>
      <c r="N263" s="325"/>
      <c r="O263" s="325"/>
      <c r="P263" s="325"/>
      <c r="Q263" s="325"/>
      <c r="R263" s="325"/>
      <c r="S263" s="325"/>
      <c r="T263" s="325"/>
      <c r="U263" s="325"/>
      <c r="V263" s="325"/>
      <c r="W263" s="325"/>
      <c r="X263" s="325"/>
      <c r="Y263" s="325"/>
      <c r="Z263" s="325"/>
    </row>
    <row r="264" ht="13.5" customHeight="1">
      <c r="A264" s="325"/>
      <c r="B264" s="325"/>
      <c r="C264" s="325"/>
      <c r="D264" s="561"/>
      <c r="E264" s="325"/>
      <c r="F264" s="325"/>
      <c r="G264" s="325"/>
      <c r="H264" s="325"/>
      <c r="I264" s="325"/>
      <c r="J264" s="325"/>
      <c r="K264" s="325"/>
      <c r="L264" s="325"/>
      <c r="M264" s="325"/>
      <c r="N264" s="325"/>
      <c r="O264" s="325"/>
      <c r="P264" s="325"/>
      <c r="Q264" s="325"/>
      <c r="R264" s="325"/>
      <c r="S264" s="325"/>
      <c r="T264" s="325"/>
      <c r="U264" s="325"/>
      <c r="V264" s="325"/>
      <c r="W264" s="325"/>
      <c r="X264" s="325"/>
      <c r="Y264" s="325"/>
      <c r="Z264" s="325"/>
    </row>
    <row r="265" ht="13.5" customHeight="1">
      <c r="A265" s="325"/>
      <c r="B265" s="325"/>
      <c r="C265" s="325"/>
      <c r="D265" s="561"/>
      <c r="E265" s="325"/>
      <c r="F265" s="325"/>
      <c r="G265" s="325"/>
      <c r="H265" s="325"/>
      <c r="I265" s="325"/>
      <c r="J265" s="325"/>
      <c r="K265" s="325"/>
      <c r="L265" s="325"/>
      <c r="M265" s="325"/>
      <c r="N265" s="325"/>
      <c r="O265" s="325"/>
      <c r="P265" s="325"/>
      <c r="Q265" s="325"/>
      <c r="R265" s="325"/>
      <c r="S265" s="325"/>
      <c r="T265" s="325"/>
      <c r="U265" s="325"/>
      <c r="V265" s="325"/>
      <c r="W265" s="325"/>
      <c r="X265" s="325"/>
      <c r="Y265" s="325"/>
      <c r="Z265" s="325"/>
    </row>
    <row r="266" ht="13.5" customHeight="1">
      <c r="A266" s="325"/>
      <c r="B266" s="325"/>
      <c r="C266" s="325"/>
      <c r="D266" s="561"/>
      <c r="E266" s="325"/>
      <c r="F266" s="325"/>
      <c r="G266" s="325"/>
      <c r="H266" s="325"/>
      <c r="I266" s="325"/>
      <c r="J266" s="325"/>
      <c r="K266" s="325"/>
      <c r="L266" s="325"/>
      <c r="M266" s="325"/>
      <c r="N266" s="325"/>
      <c r="O266" s="325"/>
      <c r="P266" s="325"/>
      <c r="Q266" s="325"/>
      <c r="R266" s="325"/>
      <c r="S266" s="325"/>
      <c r="T266" s="325"/>
      <c r="U266" s="325"/>
      <c r="V266" s="325"/>
      <c r="W266" s="325"/>
      <c r="X266" s="325"/>
      <c r="Y266" s="325"/>
      <c r="Z266" s="325"/>
    </row>
    <row r="267" ht="13.5" customHeight="1">
      <c r="A267" s="325"/>
      <c r="B267" s="325"/>
      <c r="C267" s="325"/>
      <c r="D267" s="561"/>
      <c r="E267" s="325"/>
      <c r="F267" s="325"/>
      <c r="G267" s="325"/>
      <c r="H267" s="325"/>
      <c r="I267" s="325"/>
      <c r="J267" s="325"/>
      <c r="K267" s="325"/>
      <c r="L267" s="325"/>
      <c r="M267" s="325"/>
      <c r="N267" s="325"/>
      <c r="O267" s="325"/>
      <c r="P267" s="325"/>
      <c r="Q267" s="325"/>
      <c r="R267" s="325"/>
      <c r="S267" s="325"/>
      <c r="T267" s="325"/>
      <c r="U267" s="325"/>
      <c r="V267" s="325"/>
      <c r="W267" s="325"/>
      <c r="X267" s="325"/>
      <c r="Y267" s="325"/>
      <c r="Z267" s="325"/>
    </row>
    <row r="268" ht="13.5" customHeight="1">
      <c r="A268" s="325"/>
      <c r="B268" s="325"/>
      <c r="C268" s="325"/>
      <c r="D268" s="561"/>
      <c r="E268" s="325"/>
      <c r="F268" s="325"/>
      <c r="G268" s="325"/>
      <c r="H268" s="325"/>
      <c r="I268" s="325"/>
      <c r="J268" s="325"/>
      <c r="K268" s="325"/>
      <c r="L268" s="325"/>
      <c r="M268" s="325"/>
      <c r="N268" s="325"/>
      <c r="O268" s="325"/>
      <c r="P268" s="325"/>
      <c r="Q268" s="325"/>
      <c r="R268" s="325"/>
      <c r="S268" s="325"/>
      <c r="T268" s="325"/>
      <c r="U268" s="325"/>
      <c r="V268" s="325"/>
      <c r="W268" s="325"/>
      <c r="X268" s="325"/>
      <c r="Y268" s="325"/>
      <c r="Z268" s="325"/>
    </row>
    <row r="269" ht="13.5" customHeight="1">
      <c r="A269" s="325"/>
      <c r="B269" s="325"/>
      <c r="C269" s="325"/>
      <c r="D269" s="561"/>
      <c r="E269" s="325"/>
      <c r="F269" s="325"/>
      <c r="G269" s="325"/>
      <c r="H269" s="325"/>
      <c r="I269" s="325"/>
      <c r="J269" s="325"/>
      <c r="K269" s="325"/>
      <c r="L269" s="325"/>
      <c r="M269" s="325"/>
      <c r="N269" s="325"/>
      <c r="O269" s="325"/>
      <c r="P269" s="325"/>
      <c r="Q269" s="325"/>
      <c r="R269" s="325"/>
      <c r="S269" s="325"/>
      <c r="T269" s="325"/>
      <c r="U269" s="325"/>
      <c r="V269" s="325"/>
      <c r="W269" s="325"/>
      <c r="X269" s="325"/>
      <c r="Y269" s="325"/>
      <c r="Z269" s="325"/>
    </row>
    <row r="270" ht="13.5" customHeight="1">
      <c r="A270" s="325"/>
      <c r="B270" s="325"/>
      <c r="C270" s="325"/>
      <c r="D270" s="561"/>
      <c r="E270" s="325"/>
      <c r="F270" s="325"/>
      <c r="G270" s="325"/>
      <c r="H270" s="325"/>
      <c r="I270" s="325"/>
      <c r="J270" s="325"/>
      <c r="K270" s="325"/>
      <c r="L270" s="325"/>
      <c r="M270" s="325"/>
      <c r="N270" s="325"/>
      <c r="O270" s="325"/>
      <c r="P270" s="325"/>
      <c r="Q270" s="325"/>
      <c r="R270" s="325"/>
      <c r="S270" s="325"/>
      <c r="T270" s="325"/>
      <c r="U270" s="325"/>
      <c r="V270" s="325"/>
      <c r="W270" s="325"/>
      <c r="X270" s="325"/>
      <c r="Y270" s="325"/>
      <c r="Z270" s="325"/>
    </row>
    <row r="271" ht="13.5" customHeight="1">
      <c r="A271" s="325"/>
      <c r="B271" s="325"/>
      <c r="C271" s="325"/>
      <c r="D271" s="561"/>
      <c r="E271" s="325"/>
      <c r="F271" s="325"/>
      <c r="G271" s="325"/>
      <c r="H271" s="325"/>
      <c r="I271" s="325"/>
      <c r="J271" s="325"/>
      <c r="K271" s="325"/>
      <c r="L271" s="325"/>
      <c r="M271" s="325"/>
      <c r="N271" s="325"/>
      <c r="O271" s="325"/>
      <c r="P271" s="325"/>
      <c r="Q271" s="325"/>
      <c r="R271" s="325"/>
      <c r="S271" s="325"/>
      <c r="T271" s="325"/>
      <c r="U271" s="325"/>
      <c r="V271" s="325"/>
      <c r="W271" s="325"/>
      <c r="X271" s="325"/>
      <c r="Y271" s="325"/>
      <c r="Z271" s="325"/>
    </row>
    <row r="272" ht="13.5" customHeight="1">
      <c r="A272" s="325"/>
      <c r="B272" s="325"/>
      <c r="C272" s="325"/>
      <c r="D272" s="561"/>
      <c r="E272" s="325"/>
      <c r="F272" s="325"/>
      <c r="G272" s="325"/>
      <c r="H272" s="325"/>
      <c r="I272" s="325"/>
      <c r="J272" s="325"/>
      <c r="K272" s="325"/>
      <c r="L272" s="325"/>
      <c r="M272" s="325"/>
      <c r="N272" s="325"/>
      <c r="O272" s="325"/>
      <c r="P272" s="325"/>
      <c r="Q272" s="325"/>
      <c r="R272" s="325"/>
      <c r="S272" s="325"/>
      <c r="T272" s="325"/>
      <c r="U272" s="325"/>
      <c r="V272" s="325"/>
      <c r="W272" s="325"/>
      <c r="X272" s="325"/>
      <c r="Y272" s="325"/>
      <c r="Z272" s="325"/>
    </row>
    <row r="273" ht="13.5" customHeight="1">
      <c r="A273" s="325"/>
      <c r="B273" s="325"/>
      <c r="C273" s="325"/>
      <c r="D273" s="561"/>
      <c r="E273" s="325"/>
      <c r="F273" s="325"/>
      <c r="G273" s="325"/>
      <c r="H273" s="325"/>
      <c r="I273" s="325"/>
      <c r="J273" s="325"/>
      <c r="K273" s="325"/>
      <c r="L273" s="325"/>
      <c r="M273" s="325"/>
      <c r="N273" s="325"/>
      <c r="O273" s="325"/>
      <c r="P273" s="325"/>
      <c r="Q273" s="325"/>
      <c r="R273" s="325"/>
      <c r="S273" s="325"/>
      <c r="T273" s="325"/>
      <c r="U273" s="325"/>
      <c r="V273" s="325"/>
      <c r="W273" s="325"/>
      <c r="X273" s="325"/>
      <c r="Y273" s="325"/>
      <c r="Z273" s="325"/>
    </row>
    <row r="274" ht="13.5" customHeight="1">
      <c r="A274" s="325"/>
      <c r="B274" s="325"/>
      <c r="C274" s="325"/>
      <c r="D274" s="561"/>
      <c r="E274" s="325"/>
      <c r="F274" s="325"/>
      <c r="G274" s="325"/>
      <c r="H274" s="325"/>
      <c r="I274" s="325"/>
      <c r="J274" s="325"/>
      <c r="K274" s="325"/>
      <c r="L274" s="325"/>
      <c r="M274" s="325"/>
      <c r="N274" s="325"/>
      <c r="O274" s="325"/>
      <c r="P274" s="325"/>
      <c r="Q274" s="325"/>
      <c r="R274" s="325"/>
      <c r="S274" s="325"/>
      <c r="T274" s="325"/>
      <c r="U274" s="325"/>
      <c r="V274" s="325"/>
      <c r="W274" s="325"/>
      <c r="X274" s="325"/>
      <c r="Y274" s="325"/>
      <c r="Z274" s="325"/>
    </row>
    <row r="275" ht="13.5" customHeight="1">
      <c r="A275" s="325"/>
      <c r="B275" s="325"/>
      <c r="C275" s="325"/>
      <c r="D275" s="561"/>
      <c r="E275" s="325"/>
      <c r="F275" s="325"/>
      <c r="G275" s="325"/>
      <c r="H275" s="325"/>
      <c r="I275" s="325"/>
      <c r="J275" s="325"/>
      <c r="K275" s="325"/>
      <c r="L275" s="325"/>
      <c r="M275" s="325"/>
      <c r="N275" s="325"/>
      <c r="O275" s="325"/>
      <c r="P275" s="325"/>
      <c r="Q275" s="325"/>
      <c r="R275" s="325"/>
      <c r="S275" s="325"/>
      <c r="T275" s="325"/>
      <c r="U275" s="325"/>
      <c r="V275" s="325"/>
      <c r="W275" s="325"/>
      <c r="X275" s="325"/>
      <c r="Y275" s="325"/>
      <c r="Z275" s="325"/>
    </row>
    <row r="276" ht="13.5" customHeight="1">
      <c r="A276" s="325"/>
      <c r="B276" s="325"/>
      <c r="C276" s="325"/>
      <c r="D276" s="561"/>
      <c r="E276" s="325"/>
      <c r="F276" s="325"/>
      <c r="G276" s="325"/>
      <c r="H276" s="325"/>
      <c r="I276" s="325"/>
      <c r="J276" s="325"/>
      <c r="K276" s="325"/>
      <c r="L276" s="325"/>
      <c r="M276" s="325"/>
      <c r="N276" s="325"/>
      <c r="O276" s="325"/>
      <c r="P276" s="325"/>
      <c r="Q276" s="325"/>
      <c r="R276" s="325"/>
      <c r="S276" s="325"/>
      <c r="T276" s="325"/>
      <c r="U276" s="325"/>
      <c r="V276" s="325"/>
      <c r="W276" s="325"/>
      <c r="X276" s="325"/>
      <c r="Y276" s="325"/>
      <c r="Z276" s="325"/>
    </row>
    <row r="277" ht="13.5" customHeight="1">
      <c r="A277" s="325"/>
      <c r="B277" s="325"/>
      <c r="C277" s="325"/>
      <c r="D277" s="561"/>
      <c r="E277" s="325"/>
      <c r="F277" s="325"/>
      <c r="G277" s="325"/>
      <c r="H277" s="325"/>
      <c r="I277" s="325"/>
      <c r="J277" s="325"/>
      <c r="K277" s="325"/>
      <c r="L277" s="325"/>
      <c r="M277" s="325"/>
      <c r="N277" s="325"/>
      <c r="O277" s="325"/>
      <c r="P277" s="325"/>
      <c r="Q277" s="325"/>
      <c r="R277" s="325"/>
      <c r="S277" s="325"/>
      <c r="T277" s="325"/>
      <c r="U277" s="325"/>
      <c r="V277" s="325"/>
      <c r="W277" s="325"/>
      <c r="X277" s="325"/>
      <c r="Y277" s="325"/>
      <c r="Z277" s="325"/>
    </row>
    <row r="278" ht="13.5" customHeight="1">
      <c r="A278" s="325"/>
      <c r="B278" s="325"/>
      <c r="C278" s="325"/>
      <c r="D278" s="561"/>
      <c r="E278" s="325"/>
      <c r="F278" s="325"/>
      <c r="G278" s="325"/>
      <c r="H278" s="325"/>
      <c r="I278" s="325"/>
      <c r="J278" s="325"/>
      <c r="K278" s="325"/>
      <c r="L278" s="325"/>
      <c r="M278" s="325"/>
      <c r="N278" s="325"/>
      <c r="O278" s="325"/>
      <c r="P278" s="325"/>
      <c r="Q278" s="325"/>
      <c r="R278" s="325"/>
      <c r="S278" s="325"/>
      <c r="T278" s="325"/>
      <c r="U278" s="325"/>
      <c r="V278" s="325"/>
      <c r="W278" s="325"/>
      <c r="X278" s="325"/>
      <c r="Y278" s="325"/>
      <c r="Z278" s="325"/>
    </row>
    <row r="279" ht="13.5" customHeight="1">
      <c r="A279" s="325"/>
      <c r="B279" s="325"/>
      <c r="C279" s="325"/>
      <c r="D279" s="561"/>
      <c r="E279" s="325"/>
      <c r="F279" s="325"/>
      <c r="G279" s="325"/>
      <c r="H279" s="325"/>
      <c r="I279" s="325"/>
      <c r="J279" s="325"/>
      <c r="K279" s="325"/>
      <c r="L279" s="325"/>
      <c r="M279" s="325"/>
      <c r="N279" s="325"/>
      <c r="O279" s="325"/>
      <c r="P279" s="325"/>
      <c r="Q279" s="325"/>
      <c r="R279" s="325"/>
      <c r="S279" s="325"/>
      <c r="T279" s="325"/>
      <c r="U279" s="325"/>
      <c r="V279" s="325"/>
      <c r="W279" s="325"/>
      <c r="X279" s="325"/>
      <c r="Y279" s="325"/>
      <c r="Z279" s="325"/>
    </row>
    <row r="280" ht="13.5" customHeight="1">
      <c r="A280" s="325"/>
      <c r="B280" s="325"/>
      <c r="C280" s="325"/>
      <c r="D280" s="561"/>
      <c r="E280" s="325"/>
      <c r="F280" s="325"/>
      <c r="G280" s="325"/>
      <c r="H280" s="325"/>
      <c r="I280" s="325"/>
      <c r="J280" s="325"/>
      <c r="K280" s="325"/>
      <c r="L280" s="325"/>
      <c r="M280" s="325"/>
      <c r="N280" s="325"/>
      <c r="O280" s="325"/>
      <c r="P280" s="325"/>
      <c r="Q280" s="325"/>
      <c r="R280" s="325"/>
      <c r="S280" s="325"/>
      <c r="T280" s="325"/>
      <c r="U280" s="325"/>
      <c r="V280" s="325"/>
      <c r="W280" s="325"/>
      <c r="X280" s="325"/>
      <c r="Y280" s="325"/>
      <c r="Z280" s="325"/>
    </row>
    <row r="281" ht="13.5" customHeight="1">
      <c r="A281" s="325"/>
      <c r="B281" s="325"/>
      <c r="C281" s="325"/>
      <c r="D281" s="561"/>
      <c r="E281" s="325"/>
      <c r="F281" s="325"/>
      <c r="G281" s="325"/>
      <c r="H281" s="325"/>
      <c r="I281" s="325"/>
      <c r="J281" s="325"/>
      <c r="K281" s="325"/>
      <c r="L281" s="325"/>
      <c r="M281" s="325"/>
      <c r="N281" s="325"/>
      <c r="O281" s="325"/>
      <c r="P281" s="325"/>
      <c r="Q281" s="325"/>
      <c r="R281" s="325"/>
      <c r="S281" s="325"/>
      <c r="T281" s="325"/>
      <c r="U281" s="325"/>
      <c r="V281" s="325"/>
      <c r="W281" s="325"/>
      <c r="X281" s="325"/>
      <c r="Y281" s="325"/>
      <c r="Z281" s="325"/>
    </row>
    <row r="282" ht="13.5" customHeight="1">
      <c r="A282" s="325"/>
      <c r="B282" s="325"/>
      <c r="C282" s="325"/>
      <c r="D282" s="561"/>
      <c r="E282" s="325"/>
      <c r="F282" s="325"/>
      <c r="G282" s="325"/>
      <c r="H282" s="325"/>
      <c r="I282" s="325"/>
      <c r="J282" s="325"/>
      <c r="K282" s="325"/>
      <c r="L282" s="325"/>
      <c r="M282" s="325"/>
      <c r="N282" s="325"/>
      <c r="O282" s="325"/>
      <c r="P282" s="325"/>
      <c r="Q282" s="325"/>
      <c r="R282" s="325"/>
      <c r="S282" s="325"/>
      <c r="T282" s="325"/>
      <c r="U282" s="325"/>
      <c r="V282" s="325"/>
      <c r="W282" s="325"/>
      <c r="X282" s="325"/>
      <c r="Y282" s="325"/>
      <c r="Z282" s="325"/>
    </row>
    <row r="283" ht="13.5" customHeight="1">
      <c r="A283" s="325"/>
      <c r="B283" s="325"/>
      <c r="C283" s="325"/>
      <c r="D283" s="561"/>
      <c r="E283" s="325"/>
      <c r="F283" s="325"/>
      <c r="G283" s="325"/>
      <c r="H283" s="325"/>
      <c r="I283" s="325"/>
      <c r="J283" s="325"/>
      <c r="K283" s="325"/>
      <c r="L283" s="325"/>
      <c r="M283" s="325"/>
      <c r="N283" s="325"/>
      <c r="O283" s="325"/>
      <c r="P283" s="325"/>
      <c r="Q283" s="325"/>
      <c r="R283" s="325"/>
      <c r="S283" s="325"/>
      <c r="T283" s="325"/>
      <c r="U283" s="325"/>
      <c r="V283" s="325"/>
      <c r="W283" s="325"/>
      <c r="X283" s="325"/>
      <c r="Y283" s="325"/>
      <c r="Z283" s="325"/>
    </row>
    <row r="284" ht="13.5" customHeight="1">
      <c r="A284" s="325"/>
      <c r="B284" s="325"/>
      <c r="C284" s="325"/>
      <c r="D284" s="561"/>
      <c r="E284" s="325"/>
      <c r="F284" s="325"/>
      <c r="G284" s="325"/>
      <c r="H284" s="325"/>
      <c r="I284" s="325"/>
      <c r="J284" s="325"/>
      <c r="K284" s="325"/>
      <c r="L284" s="325"/>
      <c r="M284" s="325"/>
      <c r="N284" s="325"/>
      <c r="O284" s="325"/>
      <c r="P284" s="325"/>
      <c r="Q284" s="325"/>
      <c r="R284" s="325"/>
      <c r="S284" s="325"/>
      <c r="T284" s="325"/>
      <c r="U284" s="325"/>
      <c r="V284" s="325"/>
      <c r="W284" s="325"/>
      <c r="X284" s="325"/>
      <c r="Y284" s="325"/>
      <c r="Z284" s="325"/>
    </row>
    <row r="285" ht="13.5" customHeight="1">
      <c r="A285" s="325"/>
      <c r="B285" s="325"/>
      <c r="C285" s="325"/>
      <c r="D285" s="561"/>
      <c r="E285" s="325"/>
      <c r="F285" s="325"/>
      <c r="G285" s="325"/>
      <c r="H285" s="325"/>
      <c r="I285" s="325"/>
      <c r="J285" s="325"/>
      <c r="K285" s="325"/>
      <c r="L285" s="325"/>
      <c r="M285" s="325"/>
      <c r="N285" s="325"/>
      <c r="O285" s="325"/>
      <c r="P285" s="325"/>
      <c r="Q285" s="325"/>
      <c r="R285" s="325"/>
      <c r="S285" s="325"/>
      <c r="T285" s="325"/>
      <c r="U285" s="325"/>
      <c r="V285" s="325"/>
      <c r="W285" s="325"/>
      <c r="X285" s="325"/>
      <c r="Y285" s="325"/>
      <c r="Z285" s="325"/>
    </row>
    <row r="286" ht="13.5" customHeight="1">
      <c r="A286" s="325"/>
      <c r="B286" s="325"/>
      <c r="C286" s="325"/>
      <c r="D286" s="561"/>
      <c r="E286" s="325"/>
      <c r="F286" s="325"/>
      <c r="G286" s="325"/>
      <c r="H286" s="325"/>
      <c r="I286" s="325"/>
      <c r="J286" s="325"/>
      <c r="K286" s="325"/>
      <c r="L286" s="325"/>
      <c r="M286" s="325"/>
      <c r="N286" s="325"/>
      <c r="O286" s="325"/>
      <c r="P286" s="325"/>
      <c r="Q286" s="325"/>
      <c r="R286" s="325"/>
      <c r="S286" s="325"/>
      <c r="T286" s="325"/>
      <c r="U286" s="325"/>
      <c r="V286" s="325"/>
      <c r="W286" s="325"/>
      <c r="X286" s="325"/>
      <c r="Y286" s="325"/>
      <c r="Z286" s="325"/>
    </row>
    <row r="287" ht="13.5" customHeight="1">
      <c r="A287" s="325"/>
      <c r="B287" s="325"/>
      <c r="C287" s="325"/>
      <c r="D287" s="561"/>
      <c r="E287" s="325"/>
      <c r="F287" s="325"/>
      <c r="G287" s="325"/>
      <c r="H287" s="325"/>
      <c r="I287" s="325"/>
      <c r="J287" s="325"/>
      <c r="K287" s="325"/>
      <c r="L287" s="325"/>
      <c r="M287" s="325"/>
      <c r="N287" s="325"/>
      <c r="O287" s="325"/>
      <c r="P287" s="325"/>
      <c r="Q287" s="325"/>
      <c r="R287" s="325"/>
      <c r="S287" s="325"/>
      <c r="T287" s="325"/>
      <c r="U287" s="325"/>
      <c r="V287" s="325"/>
      <c r="W287" s="325"/>
      <c r="X287" s="325"/>
      <c r="Y287" s="325"/>
      <c r="Z287" s="325"/>
    </row>
    <row r="288" ht="13.5" customHeight="1">
      <c r="A288" s="325"/>
      <c r="B288" s="325"/>
      <c r="C288" s="325"/>
      <c r="D288" s="561"/>
      <c r="E288" s="325"/>
      <c r="F288" s="325"/>
      <c r="G288" s="325"/>
      <c r="H288" s="325"/>
      <c r="I288" s="325"/>
      <c r="J288" s="325"/>
      <c r="K288" s="325"/>
      <c r="L288" s="325"/>
      <c r="M288" s="325"/>
      <c r="N288" s="325"/>
      <c r="O288" s="325"/>
      <c r="P288" s="325"/>
      <c r="Q288" s="325"/>
      <c r="R288" s="325"/>
      <c r="S288" s="325"/>
      <c r="T288" s="325"/>
      <c r="U288" s="325"/>
      <c r="V288" s="325"/>
      <c r="W288" s="325"/>
      <c r="X288" s="325"/>
      <c r="Y288" s="325"/>
      <c r="Z288" s="325"/>
    </row>
    <row r="289" ht="13.5" customHeight="1">
      <c r="A289" s="325"/>
      <c r="B289" s="325"/>
      <c r="C289" s="325"/>
      <c r="D289" s="561"/>
      <c r="E289" s="325"/>
      <c r="F289" s="325"/>
      <c r="G289" s="325"/>
      <c r="H289" s="325"/>
      <c r="I289" s="325"/>
      <c r="J289" s="325"/>
      <c r="K289" s="325"/>
      <c r="L289" s="325"/>
      <c r="M289" s="325"/>
      <c r="N289" s="325"/>
      <c r="O289" s="325"/>
      <c r="P289" s="325"/>
      <c r="Q289" s="325"/>
      <c r="R289" s="325"/>
      <c r="S289" s="325"/>
      <c r="T289" s="325"/>
      <c r="U289" s="325"/>
      <c r="V289" s="325"/>
      <c r="W289" s="325"/>
      <c r="X289" s="325"/>
      <c r="Y289" s="325"/>
      <c r="Z289" s="325"/>
    </row>
    <row r="290" ht="13.5" customHeight="1">
      <c r="A290" s="325"/>
      <c r="B290" s="325"/>
      <c r="C290" s="325"/>
      <c r="D290" s="561"/>
      <c r="E290" s="325"/>
      <c r="F290" s="325"/>
      <c r="G290" s="325"/>
      <c r="H290" s="325"/>
      <c r="I290" s="325"/>
      <c r="J290" s="325"/>
      <c r="K290" s="325"/>
      <c r="L290" s="325"/>
      <c r="M290" s="325"/>
      <c r="N290" s="325"/>
      <c r="O290" s="325"/>
      <c r="P290" s="325"/>
      <c r="Q290" s="325"/>
      <c r="R290" s="325"/>
      <c r="S290" s="325"/>
      <c r="T290" s="325"/>
      <c r="U290" s="325"/>
      <c r="V290" s="325"/>
      <c r="W290" s="325"/>
      <c r="X290" s="325"/>
      <c r="Y290" s="325"/>
      <c r="Z290" s="325"/>
    </row>
    <row r="291" ht="13.5" customHeight="1">
      <c r="A291" s="325"/>
      <c r="B291" s="325"/>
      <c r="C291" s="325"/>
      <c r="D291" s="561"/>
      <c r="E291" s="325"/>
      <c r="F291" s="325"/>
      <c r="G291" s="325"/>
      <c r="H291" s="325"/>
      <c r="I291" s="325"/>
      <c r="J291" s="325"/>
      <c r="K291" s="325"/>
      <c r="L291" s="325"/>
      <c r="M291" s="325"/>
      <c r="N291" s="325"/>
      <c r="O291" s="325"/>
      <c r="P291" s="325"/>
      <c r="Q291" s="325"/>
      <c r="R291" s="325"/>
      <c r="S291" s="325"/>
      <c r="T291" s="325"/>
      <c r="U291" s="325"/>
      <c r="V291" s="325"/>
      <c r="W291" s="325"/>
      <c r="X291" s="325"/>
      <c r="Y291" s="325"/>
      <c r="Z291" s="325"/>
    </row>
    <row r="292" ht="13.5" customHeight="1">
      <c r="A292" s="325"/>
      <c r="B292" s="325"/>
      <c r="C292" s="325"/>
      <c r="D292" s="561"/>
      <c r="E292" s="325"/>
      <c r="F292" s="325"/>
      <c r="G292" s="325"/>
      <c r="H292" s="325"/>
      <c r="I292" s="325"/>
      <c r="J292" s="325"/>
      <c r="K292" s="325"/>
      <c r="L292" s="325"/>
      <c r="M292" s="325"/>
      <c r="N292" s="325"/>
      <c r="O292" s="325"/>
      <c r="P292" s="325"/>
      <c r="Q292" s="325"/>
      <c r="R292" s="325"/>
      <c r="S292" s="325"/>
      <c r="T292" s="325"/>
      <c r="U292" s="325"/>
      <c r="V292" s="325"/>
      <c r="W292" s="325"/>
      <c r="X292" s="325"/>
      <c r="Y292" s="325"/>
      <c r="Z292" s="325"/>
    </row>
    <row r="293" ht="13.5" customHeight="1">
      <c r="A293" s="325"/>
      <c r="B293" s="325"/>
      <c r="C293" s="325"/>
      <c r="D293" s="561"/>
      <c r="E293" s="325"/>
      <c r="F293" s="325"/>
      <c r="G293" s="325"/>
      <c r="H293" s="325"/>
      <c r="I293" s="325"/>
      <c r="J293" s="325"/>
      <c r="K293" s="325"/>
      <c r="L293" s="325"/>
      <c r="M293" s="325"/>
      <c r="N293" s="325"/>
      <c r="O293" s="325"/>
      <c r="P293" s="325"/>
      <c r="Q293" s="325"/>
      <c r="R293" s="325"/>
      <c r="S293" s="325"/>
      <c r="T293" s="325"/>
      <c r="U293" s="325"/>
      <c r="V293" s="325"/>
      <c r="W293" s="325"/>
      <c r="X293" s="325"/>
      <c r="Y293" s="325"/>
      <c r="Z293" s="325"/>
    </row>
    <row r="294" ht="13.5" customHeight="1">
      <c r="A294" s="325"/>
      <c r="B294" s="325"/>
      <c r="C294" s="325"/>
      <c r="D294" s="561"/>
      <c r="E294" s="325"/>
      <c r="F294" s="325"/>
      <c r="G294" s="325"/>
      <c r="H294" s="325"/>
      <c r="I294" s="325"/>
      <c r="J294" s="325"/>
      <c r="K294" s="325"/>
      <c r="L294" s="325"/>
      <c r="M294" s="325"/>
      <c r="N294" s="325"/>
      <c r="O294" s="325"/>
      <c r="P294" s="325"/>
      <c r="Q294" s="325"/>
      <c r="R294" s="325"/>
      <c r="S294" s="325"/>
      <c r="T294" s="325"/>
      <c r="U294" s="325"/>
      <c r="V294" s="325"/>
      <c r="W294" s="325"/>
      <c r="X294" s="325"/>
      <c r="Y294" s="325"/>
      <c r="Z294" s="325"/>
    </row>
    <row r="295" ht="13.5" customHeight="1">
      <c r="A295" s="325"/>
      <c r="B295" s="325"/>
      <c r="C295" s="325"/>
      <c r="D295" s="561"/>
      <c r="E295" s="325"/>
      <c r="F295" s="325"/>
      <c r="G295" s="325"/>
      <c r="H295" s="325"/>
      <c r="I295" s="325"/>
      <c r="J295" s="325"/>
      <c r="K295" s="325"/>
      <c r="L295" s="325"/>
      <c r="M295" s="325"/>
      <c r="N295" s="325"/>
      <c r="O295" s="325"/>
      <c r="P295" s="325"/>
      <c r="Q295" s="325"/>
      <c r="R295" s="325"/>
      <c r="S295" s="325"/>
      <c r="T295" s="325"/>
      <c r="U295" s="325"/>
      <c r="V295" s="325"/>
      <c r="W295" s="325"/>
      <c r="X295" s="325"/>
      <c r="Y295" s="325"/>
      <c r="Z295" s="325"/>
    </row>
    <row r="296" ht="13.5" customHeight="1">
      <c r="A296" s="325"/>
      <c r="B296" s="325"/>
      <c r="C296" s="325"/>
      <c r="D296" s="561"/>
      <c r="E296" s="325"/>
      <c r="F296" s="325"/>
      <c r="G296" s="325"/>
      <c r="H296" s="325"/>
      <c r="I296" s="325"/>
      <c r="J296" s="325"/>
      <c r="K296" s="325"/>
      <c r="L296" s="325"/>
      <c r="M296" s="325"/>
      <c r="N296" s="325"/>
      <c r="O296" s="325"/>
      <c r="P296" s="325"/>
      <c r="Q296" s="325"/>
      <c r="R296" s="325"/>
      <c r="S296" s="325"/>
      <c r="T296" s="325"/>
      <c r="U296" s="325"/>
      <c r="V296" s="325"/>
      <c r="W296" s="325"/>
      <c r="X296" s="325"/>
      <c r="Y296" s="325"/>
      <c r="Z296" s="325"/>
    </row>
    <row r="297" ht="13.5" customHeight="1">
      <c r="A297" s="325"/>
      <c r="B297" s="325"/>
      <c r="C297" s="325"/>
      <c r="D297" s="561"/>
      <c r="E297" s="325"/>
      <c r="F297" s="325"/>
      <c r="G297" s="325"/>
      <c r="H297" s="325"/>
      <c r="I297" s="325"/>
      <c r="J297" s="325"/>
      <c r="K297" s="325"/>
      <c r="L297" s="325"/>
      <c r="M297" s="325"/>
      <c r="N297" s="325"/>
      <c r="O297" s="325"/>
      <c r="P297" s="325"/>
      <c r="Q297" s="325"/>
      <c r="R297" s="325"/>
      <c r="S297" s="325"/>
      <c r="T297" s="325"/>
      <c r="U297" s="325"/>
      <c r="V297" s="325"/>
      <c r="W297" s="325"/>
      <c r="X297" s="325"/>
      <c r="Y297" s="325"/>
      <c r="Z297" s="325"/>
    </row>
    <row r="298" ht="13.5" customHeight="1">
      <c r="A298" s="325"/>
      <c r="B298" s="325"/>
      <c r="C298" s="325"/>
      <c r="D298" s="561"/>
      <c r="E298" s="325"/>
      <c r="F298" s="325"/>
      <c r="G298" s="325"/>
      <c r="H298" s="325"/>
      <c r="I298" s="325"/>
      <c r="J298" s="325"/>
      <c r="K298" s="325"/>
      <c r="L298" s="325"/>
      <c r="M298" s="325"/>
      <c r="N298" s="325"/>
      <c r="O298" s="325"/>
      <c r="P298" s="325"/>
      <c r="Q298" s="325"/>
      <c r="R298" s="325"/>
      <c r="S298" s="325"/>
      <c r="T298" s="325"/>
      <c r="U298" s="325"/>
      <c r="V298" s="325"/>
      <c r="W298" s="325"/>
      <c r="X298" s="325"/>
      <c r="Y298" s="325"/>
      <c r="Z298" s="325"/>
    </row>
    <row r="299" ht="13.5" customHeight="1">
      <c r="A299" s="325"/>
      <c r="B299" s="325"/>
      <c r="C299" s="325"/>
      <c r="D299" s="561"/>
      <c r="E299" s="325"/>
      <c r="F299" s="325"/>
      <c r="G299" s="325"/>
      <c r="H299" s="325"/>
      <c r="I299" s="325"/>
      <c r="J299" s="325"/>
      <c r="K299" s="325"/>
      <c r="L299" s="325"/>
      <c r="M299" s="325"/>
      <c r="N299" s="325"/>
      <c r="O299" s="325"/>
      <c r="P299" s="325"/>
      <c r="Q299" s="325"/>
      <c r="R299" s="325"/>
      <c r="S299" s="325"/>
      <c r="T299" s="325"/>
      <c r="U299" s="325"/>
      <c r="V299" s="325"/>
      <c r="W299" s="325"/>
      <c r="X299" s="325"/>
      <c r="Y299" s="325"/>
      <c r="Z299" s="325"/>
    </row>
    <row r="300" ht="13.5" customHeight="1">
      <c r="A300" s="325"/>
      <c r="B300" s="325"/>
      <c r="C300" s="325"/>
      <c r="D300" s="561"/>
      <c r="E300" s="325"/>
      <c r="F300" s="325"/>
      <c r="G300" s="325"/>
      <c r="H300" s="325"/>
      <c r="I300" s="325"/>
      <c r="J300" s="325"/>
      <c r="K300" s="325"/>
      <c r="L300" s="325"/>
      <c r="M300" s="325"/>
      <c r="N300" s="325"/>
      <c r="O300" s="325"/>
      <c r="P300" s="325"/>
      <c r="Q300" s="325"/>
      <c r="R300" s="325"/>
      <c r="S300" s="325"/>
      <c r="T300" s="325"/>
      <c r="U300" s="325"/>
      <c r="V300" s="325"/>
      <c r="W300" s="325"/>
      <c r="X300" s="325"/>
      <c r="Y300" s="325"/>
      <c r="Z300" s="325"/>
    </row>
    <row r="301" ht="13.5" customHeight="1">
      <c r="A301" s="325"/>
      <c r="B301" s="325"/>
      <c r="C301" s="325"/>
      <c r="D301" s="561"/>
      <c r="E301" s="325"/>
      <c r="F301" s="325"/>
      <c r="G301" s="325"/>
      <c r="H301" s="325"/>
      <c r="I301" s="325"/>
      <c r="J301" s="325"/>
      <c r="K301" s="325"/>
      <c r="L301" s="325"/>
      <c r="M301" s="325"/>
      <c r="N301" s="325"/>
      <c r="O301" s="325"/>
      <c r="P301" s="325"/>
      <c r="Q301" s="325"/>
      <c r="R301" s="325"/>
      <c r="S301" s="325"/>
      <c r="T301" s="325"/>
      <c r="U301" s="325"/>
      <c r="V301" s="325"/>
      <c r="W301" s="325"/>
      <c r="X301" s="325"/>
      <c r="Y301" s="325"/>
      <c r="Z301" s="325"/>
    </row>
    <row r="302" ht="13.5" customHeight="1">
      <c r="A302" s="325"/>
      <c r="B302" s="325"/>
      <c r="C302" s="325"/>
      <c r="D302" s="561"/>
      <c r="E302" s="325"/>
      <c r="F302" s="325"/>
      <c r="G302" s="325"/>
      <c r="H302" s="325"/>
      <c r="I302" s="325"/>
      <c r="J302" s="325"/>
      <c r="K302" s="325"/>
      <c r="L302" s="325"/>
      <c r="M302" s="325"/>
      <c r="N302" s="325"/>
      <c r="O302" s="325"/>
      <c r="P302" s="325"/>
      <c r="Q302" s="325"/>
      <c r="R302" s="325"/>
      <c r="S302" s="325"/>
      <c r="T302" s="325"/>
      <c r="U302" s="325"/>
      <c r="V302" s="325"/>
      <c r="W302" s="325"/>
      <c r="X302" s="325"/>
      <c r="Y302" s="325"/>
      <c r="Z302" s="325"/>
    </row>
    <row r="303" ht="13.5" customHeight="1">
      <c r="A303" s="325"/>
      <c r="B303" s="325"/>
      <c r="C303" s="325"/>
      <c r="D303" s="561"/>
      <c r="E303" s="325"/>
      <c r="F303" s="325"/>
      <c r="G303" s="325"/>
      <c r="H303" s="325"/>
      <c r="I303" s="325"/>
      <c r="J303" s="325"/>
      <c r="K303" s="325"/>
      <c r="L303" s="325"/>
      <c r="M303" s="325"/>
      <c r="N303" s="325"/>
      <c r="O303" s="325"/>
      <c r="P303" s="325"/>
      <c r="Q303" s="325"/>
      <c r="R303" s="325"/>
      <c r="S303" s="325"/>
      <c r="T303" s="325"/>
      <c r="U303" s="325"/>
      <c r="V303" s="325"/>
      <c r="W303" s="325"/>
      <c r="X303" s="325"/>
      <c r="Y303" s="325"/>
      <c r="Z303" s="325"/>
    </row>
    <row r="304" ht="13.5" customHeight="1">
      <c r="A304" s="325"/>
      <c r="B304" s="325"/>
      <c r="C304" s="325"/>
      <c r="D304" s="561"/>
      <c r="E304" s="325"/>
      <c r="F304" s="325"/>
      <c r="G304" s="325"/>
      <c r="H304" s="325"/>
      <c r="I304" s="325"/>
      <c r="J304" s="325"/>
      <c r="K304" s="325"/>
      <c r="L304" s="325"/>
      <c r="M304" s="325"/>
      <c r="N304" s="325"/>
      <c r="O304" s="325"/>
      <c r="P304" s="325"/>
      <c r="Q304" s="325"/>
      <c r="R304" s="325"/>
      <c r="S304" s="325"/>
      <c r="T304" s="325"/>
      <c r="U304" s="325"/>
      <c r="V304" s="325"/>
      <c r="W304" s="325"/>
      <c r="X304" s="325"/>
      <c r="Y304" s="325"/>
      <c r="Z304" s="325"/>
    </row>
    <row r="305" ht="13.5" customHeight="1">
      <c r="A305" s="325"/>
      <c r="B305" s="325"/>
      <c r="C305" s="325"/>
      <c r="D305" s="561"/>
      <c r="E305" s="325"/>
      <c r="F305" s="325"/>
      <c r="G305" s="325"/>
      <c r="H305" s="325"/>
      <c r="I305" s="325"/>
      <c r="J305" s="325"/>
      <c r="K305" s="325"/>
      <c r="L305" s="325"/>
      <c r="M305" s="325"/>
      <c r="N305" s="325"/>
      <c r="O305" s="325"/>
      <c r="P305" s="325"/>
      <c r="Q305" s="325"/>
      <c r="R305" s="325"/>
      <c r="S305" s="325"/>
      <c r="T305" s="325"/>
      <c r="U305" s="325"/>
      <c r="V305" s="325"/>
      <c r="W305" s="325"/>
      <c r="X305" s="325"/>
      <c r="Y305" s="325"/>
      <c r="Z305" s="325"/>
    </row>
    <row r="306" ht="13.5" customHeight="1">
      <c r="A306" s="325"/>
      <c r="B306" s="325"/>
      <c r="C306" s="325"/>
      <c r="D306" s="561"/>
      <c r="E306" s="325"/>
      <c r="F306" s="325"/>
      <c r="G306" s="325"/>
      <c r="H306" s="325"/>
      <c r="I306" s="325"/>
      <c r="J306" s="325"/>
      <c r="K306" s="325"/>
      <c r="L306" s="325"/>
      <c r="M306" s="325"/>
      <c r="N306" s="325"/>
      <c r="O306" s="325"/>
      <c r="P306" s="325"/>
      <c r="Q306" s="325"/>
      <c r="R306" s="325"/>
      <c r="S306" s="325"/>
      <c r="T306" s="325"/>
      <c r="U306" s="325"/>
      <c r="V306" s="325"/>
      <c r="W306" s="325"/>
      <c r="X306" s="325"/>
      <c r="Y306" s="325"/>
      <c r="Z306" s="325"/>
    </row>
    <row r="307" ht="13.5" customHeight="1">
      <c r="A307" s="325"/>
      <c r="B307" s="325"/>
      <c r="C307" s="325"/>
      <c r="D307" s="561"/>
      <c r="E307" s="325"/>
      <c r="F307" s="325"/>
      <c r="G307" s="325"/>
      <c r="H307" s="325"/>
      <c r="I307" s="325"/>
      <c r="J307" s="325"/>
      <c r="K307" s="325"/>
      <c r="L307" s="325"/>
      <c r="M307" s="325"/>
      <c r="N307" s="325"/>
      <c r="O307" s="325"/>
      <c r="P307" s="325"/>
      <c r="Q307" s="325"/>
      <c r="R307" s="325"/>
      <c r="S307" s="325"/>
      <c r="T307" s="325"/>
      <c r="U307" s="325"/>
      <c r="V307" s="325"/>
      <c r="W307" s="325"/>
      <c r="X307" s="325"/>
      <c r="Y307" s="325"/>
      <c r="Z307" s="325"/>
    </row>
    <row r="308" ht="13.5" customHeight="1">
      <c r="A308" s="325"/>
      <c r="B308" s="325"/>
      <c r="C308" s="325"/>
      <c r="D308" s="561"/>
      <c r="E308" s="325"/>
      <c r="F308" s="325"/>
      <c r="G308" s="325"/>
      <c r="H308" s="325"/>
      <c r="I308" s="325"/>
      <c r="J308" s="325"/>
      <c r="K308" s="325"/>
      <c r="L308" s="325"/>
      <c r="M308" s="325"/>
      <c r="N308" s="325"/>
      <c r="O308" s="325"/>
      <c r="P308" s="325"/>
      <c r="Q308" s="325"/>
      <c r="R308" s="325"/>
      <c r="S308" s="325"/>
      <c r="T308" s="325"/>
      <c r="U308" s="325"/>
      <c r="V308" s="325"/>
      <c r="W308" s="325"/>
      <c r="X308" s="325"/>
      <c r="Y308" s="325"/>
      <c r="Z308" s="325"/>
    </row>
    <row r="309" ht="13.5" customHeight="1">
      <c r="A309" s="325"/>
      <c r="B309" s="325"/>
      <c r="C309" s="325"/>
      <c r="D309" s="561"/>
      <c r="E309" s="325"/>
      <c r="F309" s="325"/>
      <c r="G309" s="325"/>
      <c r="H309" s="325"/>
      <c r="I309" s="325"/>
      <c r="J309" s="325"/>
      <c r="K309" s="325"/>
      <c r="L309" s="325"/>
      <c r="M309" s="325"/>
      <c r="N309" s="325"/>
      <c r="O309" s="325"/>
      <c r="P309" s="325"/>
      <c r="Q309" s="325"/>
      <c r="R309" s="325"/>
      <c r="S309" s="325"/>
      <c r="T309" s="325"/>
      <c r="U309" s="325"/>
      <c r="V309" s="325"/>
      <c r="W309" s="325"/>
      <c r="X309" s="325"/>
      <c r="Y309" s="325"/>
      <c r="Z309" s="325"/>
    </row>
    <row r="310" ht="13.5" customHeight="1">
      <c r="A310" s="325"/>
      <c r="B310" s="325"/>
      <c r="C310" s="325"/>
      <c r="D310" s="561"/>
      <c r="E310" s="325"/>
      <c r="F310" s="325"/>
      <c r="G310" s="325"/>
      <c r="H310" s="325"/>
      <c r="I310" s="325"/>
      <c r="J310" s="325"/>
      <c r="K310" s="325"/>
      <c r="L310" s="325"/>
      <c r="M310" s="325"/>
      <c r="N310" s="325"/>
      <c r="O310" s="325"/>
      <c r="P310" s="325"/>
      <c r="Q310" s="325"/>
      <c r="R310" s="325"/>
      <c r="S310" s="325"/>
      <c r="T310" s="325"/>
      <c r="U310" s="325"/>
      <c r="V310" s="325"/>
      <c r="W310" s="325"/>
      <c r="X310" s="325"/>
      <c r="Y310" s="325"/>
      <c r="Z310" s="325"/>
    </row>
    <row r="311" ht="13.5" customHeight="1">
      <c r="A311" s="325"/>
      <c r="B311" s="325"/>
      <c r="C311" s="325"/>
      <c r="D311" s="561"/>
      <c r="E311" s="325"/>
      <c r="F311" s="325"/>
      <c r="G311" s="325"/>
      <c r="H311" s="325"/>
      <c r="I311" s="325"/>
      <c r="J311" s="325"/>
      <c r="K311" s="325"/>
      <c r="L311" s="325"/>
      <c r="M311" s="325"/>
      <c r="N311" s="325"/>
      <c r="O311" s="325"/>
      <c r="P311" s="325"/>
      <c r="Q311" s="325"/>
      <c r="R311" s="325"/>
      <c r="S311" s="325"/>
      <c r="T311" s="325"/>
      <c r="U311" s="325"/>
      <c r="V311" s="325"/>
      <c r="W311" s="325"/>
      <c r="X311" s="325"/>
      <c r="Y311" s="325"/>
      <c r="Z311" s="325"/>
    </row>
    <row r="312" ht="13.5" customHeight="1">
      <c r="A312" s="325"/>
      <c r="B312" s="325"/>
      <c r="C312" s="325"/>
      <c r="D312" s="561"/>
      <c r="E312" s="325"/>
      <c r="F312" s="325"/>
      <c r="G312" s="325"/>
      <c r="H312" s="325"/>
      <c r="I312" s="325"/>
      <c r="J312" s="325"/>
      <c r="K312" s="325"/>
      <c r="L312" s="325"/>
      <c r="M312" s="325"/>
      <c r="N312" s="325"/>
      <c r="O312" s="325"/>
      <c r="P312" s="325"/>
      <c r="Q312" s="325"/>
      <c r="R312" s="325"/>
      <c r="S312" s="325"/>
      <c r="T312" s="325"/>
      <c r="U312" s="325"/>
      <c r="V312" s="325"/>
      <c r="W312" s="325"/>
      <c r="X312" s="325"/>
      <c r="Y312" s="325"/>
      <c r="Z312" s="325"/>
    </row>
    <row r="313" ht="13.5" customHeight="1">
      <c r="A313" s="325"/>
      <c r="B313" s="325"/>
      <c r="C313" s="325"/>
      <c r="D313" s="561"/>
      <c r="E313" s="325"/>
      <c r="F313" s="325"/>
      <c r="G313" s="325"/>
      <c r="H313" s="325"/>
      <c r="I313" s="325"/>
      <c r="J313" s="325"/>
      <c r="K313" s="325"/>
      <c r="L313" s="325"/>
      <c r="M313" s="325"/>
      <c r="N313" s="325"/>
      <c r="O313" s="325"/>
      <c r="P313" s="325"/>
      <c r="Q313" s="325"/>
      <c r="R313" s="325"/>
      <c r="S313" s="325"/>
      <c r="T313" s="325"/>
      <c r="U313" s="325"/>
      <c r="V313" s="325"/>
      <c r="W313" s="325"/>
      <c r="X313" s="325"/>
      <c r="Y313" s="325"/>
      <c r="Z313" s="325"/>
    </row>
    <row r="314" ht="13.5" customHeight="1">
      <c r="A314" s="325"/>
      <c r="B314" s="325"/>
      <c r="C314" s="325"/>
      <c r="D314" s="561"/>
      <c r="E314" s="325"/>
      <c r="F314" s="325"/>
      <c r="G314" s="325"/>
      <c r="H314" s="325"/>
      <c r="I314" s="325"/>
      <c r="J314" s="325"/>
      <c r="K314" s="325"/>
      <c r="L314" s="325"/>
      <c r="M314" s="325"/>
      <c r="N314" s="325"/>
      <c r="O314" s="325"/>
      <c r="P314" s="325"/>
      <c r="Q314" s="325"/>
      <c r="R314" s="325"/>
      <c r="S314" s="325"/>
      <c r="T314" s="325"/>
      <c r="U314" s="325"/>
      <c r="V314" s="325"/>
      <c r="W314" s="325"/>
      <c r="X314" s="325"/>
      <c r="Y314" s="325"/>
      <c r="Z314" s="325"/>
    </row>
    <row r="315" ht="13.5" customHeight="1">
      <c r="A315" s="325"/>
      <c r="B315" s="325"/>
      <c r="C315" s="325"/>
      <c r="D315" s="561"/>
      <c r="E315" s="325"/>
      <c r="F315" s="325"/>
      <c r="G315" s="325"/>
      <c r="H315" s="325"/>
      <c r="I315" s="325"/>
      <c r="J315" s="325"/>
      <c r="K315" s="325"/>
      <c r="L315" s="325"/>
      <c r="M315" s="325"/>
      <c r="N315" s="325"/>
      <c r="O315" s="325"/>
      <c r="P315" s="325"/>
      <c r="Q315" s="325"/>
      <c r="R315" s="325"/>
      <c r="S315" s="325"/>
      <c r="T315" s="325"/>
      <c r="U315" s="325"/>
      <c r="V315" s="325"/>
      <c r="W315" s="325"/>
      <c r="X315" s="325"/>
      <c r="Y315" s="325"/>
      <c r="Z315" s="325"/>
    </row>
    <row r="316" ht="13.5" customHeight="1">
      <c r="A316" s="325"/>
      <c r="B316" s="325"/>
      <c r="C316" s="325"/>
      <c r="D316" s="561"/>
      <c r="E316" s="325"/>
      <c r="F316" s="325"/>
      <c r="G316" s="325"/>
      <c r="H316" s="325"/>
      <c r="I316" s="325"/>
      <c r="J316" s="325"/>
      <c r="K316" s="325"/>
      <c r="L316" s="325"/>
      <c r="M316" s="325"/>
      <c r="N316" s="325"/>
      <c r="O316" s="325"/>
      <c r="P316" s="325"/>
      <c r="Q316" s="325"/>
      <c r="R316" s="325"/>
      <c r="S316" s="325"/>
      <c r="T316" s="325"/>
      <c r="U316" s="325"/>
      <c r="V316" s="325"/>
      <c r="W316" s="325"/>
      <c r="X316" s="325"/>
      <c r="Y316" s="325"/>
      <c r="Z316" s="325"/>
    </row>
    <row r="317" ht="13.5" customHeight="1">
      <c r="A317" s="325"/>
      <c r="B317" s="325"/>
      <c r="C317" s="325"/>
      <c r="D317" s="561"/>
      <c r="E317" s="325"/>
      <c r="F317" s="325"/>
      <c r="G317" s="325"/>
      <c r="H317" s="325"/>
      <c r="I317" s="325"/>
      <c r="J317" s="325"/>
      <c r="K317" s="325"/>
      <c r="L317" s="325"/>
      <c r="M317" s="325"/>
      <c r="N317" s="325"/>
      <c r="O317" s="325"/>
      <c r="P317" s="325"/>
      <c r="Q317" s="325"/>
      <c r="R317" s="325"/>
      <c r="S317" s="325"/>
      <c r="T317" s="325"/>
      <c r="U317" s="325"/>
      <c r="V317" s="325"/>
      <c r="W317" s="325"/>
      <c r="X317" s="325"/>
      <c r="Y317" s="325"/>
      <c r="Z317" s="325"/>
    </row>
    <row r="318" ht="13.5" customHeight="1">
      <c r="A318" s="325"/>
      <c r="B318" s="325"/>
      <c r="C318" s="325"/>
      <c r="D318" s="561"/>
      <c r="E318" s="325"/>
      <c r="F318" s="325"/>
      <c r="G318" s="325"/>
      <c r="H318" s="325"/>
      <c r="I318" s="325"/>
      <c r="J318" s="325"/>
      <c r="K318" s="325"/>
      <c r="L318" s="325"/>
      <c r="M318" s="325"/>
      <c r="N318" s="325"/>
      <c r="O318" s="325"/>
      <c r="P318" s="325"/>
      <c r="Q318" s="325"/>
      <c r="R318" s="325"/>
      <c r="S318" s="325"/>
      <c r="T318" s="325"/>
      <c r="U318" s="325"/>
      <c r="V318" s="325"/>
      <c r="W318" s="325"/>
      <c r="X318" s="325"/>
      <c r="Y318" s="325"/>
      <c r="Z318" s="325"/>
    </row>
    <row r="319" ht="13.5" customHeight="1">
      <c r="A319" s="325"/>
      <c r="B319" s="325"/>
      <c r="C319" s="325"/>
      <c r="D319" s="561"/>
      <c r="E319" s="325"/>
      <c r="F319" s="325"/>
      <c r="G319" s="325"/>
      <c r="H319" s="325"/>
      <c r="I319" s="325"/>
      <c r="J319" s="325"/>
      <c r="K319" s="325"/>
      <c r="L319" s="325"/>
      <c r="M319" s="325"/>
      <c r="N319" s="325"/>
      <c r="O319" s="325"/>
      <c r="P319" s="325"/>
      <c r="Q319" s="325"/>
      <c r="R319" s="325"/>
      <c r="S319" s="325"/>
      <c r="T319" s="325"/>
      <c r="U319" s="325"/>
      <c r="V319" s="325"/>
      <c r="W319" s="325"/>
      <c r="X319" s="325"/>
      <c r="Y319" s="325"/>
      <c r="Z319" s="325"/>
    </row>
    <row r="320" ht="13.5" customHeight="1">
      <c r="A320" s="325"/>
      <c r="B320" s="325"/>
      <c r="C320" s="325"/>
      <c r="D320" s="561"/>
      <c r="E320" s="325"/>
      <c r="F320" s="325"/>
      <c r="G320" s="325"/>
      <c r="H320" s="325"/>
      <c r="I320" s="325"/>
      <c r="J320" s="325"/>
      <c r="K320" s="325"/>
      <c r="L320" s="325"/>
      <c r="M320" s="325"/>
      <c r="N320" s="325"/>
      <c r="O320" s="325"/>
      <c r="P320" s="325"/>
      <c r="Q320" s="325"/>
      <c r="R320" s="325"/>
      <c r="S320" s="325"/>
      <c r="T320" s="325"/>
      <c r="U320" s="325"/>
      <c r="V320" s="325"/>
      <c r="W320" s="325"/>
      <c r="X320" s="325"/>
      <c r="Y320" s="325"/>
      <c r="Z320" s="325"/>
    </row>
    <row r="321" ht="13.5" customHeight="1">
      <c r="A321" s="325"/>
      <c r="B321" s="325"/>
      <c r="C321" s="325"/>
      <c r="D321" s="561"/>
      <c r="E321" s="325"/>
      <c r="F321" s="325"/>
      <c r="G321" s="325"/>
      <c r="H321" s="325"/>
      <c r="I321" s="325"/>
      <c r="J321" s="325"/>
      <c r="K321" s="325"/>
      <c r="L321" s="325"/>
      <c r="M321" s="325"/>
      <c r="N321" s="325"/>
      <c r="O321" s="325"/>
      <c r="P321" s="325"/>
      <c r="Q321" s="325"/>
      <c r="R321" s="325"/>
      <c r="S321" s="325"/>
      <c r="T321" s="325"/>
      <c r="U321" s="325"/>
      <c r="V321" s="325"/>
      <c r="W321" s="325"/>
      <c r="X321" s="325"/>
      <c r="Y321" s="325"/>
      <c r="Z321" s="325"/>
    </row>
    <row r="322" ht="13.5" customHeight="1">
      <c r="A322" s="325"/>
      <c r="B322" s="325"/>
      <c r="C322" s="325"/>
      <c r="D322" s="561"/>
      <c r="E322" s="325"/>
      <c r="F322" s="325"/>
      <c r="G322" s="325"/>
      <c r="H322" s="325"/>
      <c r="I322" s="325"/>
      <c r="J322" s="325"/>
      <c r="K322" s="325"/>
      <c r="L322" s="325"/>
      <c r="M322" s="325"/>
      <c r="N322" s="325"/>
      <c r="O322" s="325"/>
      <c r="P322" s="325"/>
      <c r="Q322" s="325"/>
      <c r="R322" s="325"/>
      <c r="S322" s="325"/>
      <c r="T322" s="325"/>
      <c r="U322" s="325"/>
      <c r="V322" s="325"/>
      <c r="W322" s="325"/>
      <c r="X322" s="325"/>
      <c r="Y322" s="325"/>
      <c r="Z322" s="325"/>
    </row>
    <row r="323" ht="13.5" customHeight="1">
      <c r="A323" s="325"/>
      <c r="B323" s="325"/>
      <c r="C323" s="325"/>
      <c r="D323" s="561"/>
      <c r="E323" s="325"/>
      <c r="F323" s="325"/>
      <c r="G323" s="325"/>
      <c r="H323" s="325"/>
      <c r="I323" s="325"/>
      <c r="J323" s="325"/>
      <c r="K323" s="325"/>
      <c r="L323" s="325"/>
      <c r="M323" s="325"/>
      <c r="N323" s="325"/>
      <c r="O323" s="325"/>
      <c r="P323" s="325"/>
      <c r="Q323" s="325"/>
      <c r="R323" s="325"/>
      <c r="S323" s="325"/>
      <c r="T323" s="325"/>
      <c r="U323" s="325"/>
      <c r="V323" s="325"/>
      <c r="W323" s="325"/>
      <c r="X323" s="325"/>
      <c r="Y323" s="325"/>
      <c r="Z323" s="325"/>
    </row>
    <row r="324" ht="13.5" customHeight="1">
      <c r="A324" s="325"/>
      <c r="B324" s="325"/>
      <c r="C324" s="325"/>
      <c r="D324" s="561"/>
      <c r="E324" s="325"/>
      <c r="F324" s="325"/>
      <c r="G324" s="325"/>
      <c r="H324" s="325"/>
      <c r="I324" s="325"/>
      <c r="J324" s="325"/>
      <c r="K324" s="325"/>
      <c r="L324" s="325"/>
      <c r="M324" s="325"/>
      <c r="N324" s="325"/>
      <c r="O324" s="325"/>
      <c r="P324" s="325"/>
      <c r="Q324" s="325"/>
      <c r="R324" s="325"/>
      <c r="S324" s="325"/>
      <c r="T324" s="325"/>
      <c r="U324" s="325"/>
      <c r="V324" s="325"/>
      <c r="W324" s="325"/>
      <c r="X324" s="325"/>
      <c r="Y324" s="325"/>
      <c r="Z324" s="325"/>
    </row>
    <row r="325" ht="13.5" customHeight="1">
      <c r="A325" s="325"/>
      <c r="B325" s="325"/>
      <c r="C325" s="325"/>
      <c r="D325" s="561"/>
      <c r="E325" s="325"/>
      <c r="F325" s="325"/>
      <c r="G325" s="325"/>
      <c r="H325" s="325"/>
      <c r="I325" s="325"/>
      <c r="J325" s="325"/>
      <c r="K325" s="325"/>
      <c r="L325" s="325"/>
      <c r="M325" s="325"/>
      <c r="N325" s="325"/>
      <c r="O325" s="325"/>
      <c r="P325" s="325"/>
      <c r="Q325" s="325"/>
      <c r="R325" s="325"/>
      <c r="S325" s="325"/>
      <c r="T325" s="325"/>
      <c r="U325" s="325"/>
      <c r="V325" s="325"/>
      <c r="W325" s="325"/>
      <c r="X325" s="325"/>
      <c r="Y325" s="325"/>
      <c r="Z325" s="325"/>
    </row>
    <row r="326" ht="13.5" customHeight="1">
      <c r="A326" s="325"/>
      <c r="B326" s="325"/>
      <c r="C326" s="325"/>
      <c r="D326" s="561"/>
      <c r="E326" s="325"/>
      <c r="F326" s="325"/>
      <c r="G326" s="325"/>
      <c r="H326" s="325"/>
      <c r="I326" s="325"/>
      <c r="J326" s="325"/>
      <c r="K326" s="325"/>
      <c r="L326" s="325"/>
      <c r="M326" s="325"/>
      <c r="N326" s="325"/>
      <c r="O326" s="325"/>
      <c r="P326" s="325"/>
      <c r="Q326" s="325"/>
      <c r="R326" s="325"/>
      <c r="S326" s="325"/>
      <c r="T326" s="325"/>
      <c r="U326" s="325"/>
      <c r="V326" s="325"/>
      <c r="W326" s="325"/>
      <c r="X326" s="325"/>
      <c r="Y326" s="325"/>
      <c r="Z326" s="325"/>
    </row>
    <row r="327" ht="13.5" customHeight="1">
      <c r="A327" s="325"/>
      <c r="B327" s="325"/>
      <c r="C327" s="325"/>
      <c r="D327" s="561"/>
      <c r="E327" s="325"/>
      <c r="F327" s="325"/>
      <c r="G327" s="325"/>
      <c r="H327" s="325"/>
      <c r="I327" s="325"/>
      <c r="J327" s="325"/>
      <c r="K327" s="325"/>
      <c r="L327" s="325"/>
      <c r="M327" s="325"/>
      <c r="N327" s="325"/>
      <c r="O327" s="325"/>
      <c r="P327" s="325"/>
      <c r="Q327" s="325"/>
      <c r="R327" s="325"/>
      <c r="S327" s="325"/>
      <c r="T327" s="325"/>
      <c r="U327" s="325"/>
      <c r="V327" s="325"/>
      <c r="W327" s="325"/>
      <c r="X327" s="325"/>
      <c r="Y327" s="325"/>
      <c r="Z327" s="325"/>
    </row>
    <row r="328" ht="13.5" customHeight="1">
      <c r="A328" s="325"/>
      <c r="B328" s="325"/>
      <c r="C328" s="325"/>
      <c r="D328" s="561"/>
      <c r="E328" s="325"/>
      <c r="F328" s="325"/>
      <c r="G328" s="325"/>
      <c r="H328" s="325"/>
      <c r="I328" s="325"/>
      <c r="J328" s="325"/>
      <c r="K328" s="325"/>
      <c r="L328" s="325"/>
      <c r="M328" s="325"/>
      <c r="N328" s="325"/>
      <c r="O328" s="325"/>
      <c r="P328" s="325"/>
      <c r="Q328" s="325"/>
      <c r="R328" s="325"/>
      <c r="S328" s="325"/>
      <c r="T328" s="325"/>
      <c r="U328" s="325"/>
      <c r="V328" s="325"/>
      <c r="W328" s="325"/>
      <c r="X328" s="325"/>
      <c r="Y328" s="325"/>
      <c r="Z328" s="325"/>
    </row>
    <row r="329" ht="13.5" customHeight="1">
      <c r="A329" s="325"/>
      <c r="B329" s="325"/>
      <c r="C329" s="325"/>
      <c r="D329" s="561"/>
      <c r="E329" s="325"/>
      <c r="F329" s="325"/>
      <c r="G329" s="325"/>
      <c r="H329" s="325"/>
      <c r="I329" s="325"/>
      <c r="J329" s="325"/>
      <c r="K329" s="325"/>
      <c r="L329" s="325"/>
      <c r="M329" s="325"/>
      <c r="N329" s="325"/>
      <c r="O329" s="325"/>
      <c r="P329" s="325"/>
      <c r="Q329" s="325"/>
      <c r="R329" s="325"/>
      <c r="S329" s="325"/>
      <c r="T329" s="325"/>
      <c r="U329" s="325"/>
      <c r="V329" s="325"/>
      <c r="W329" s="325"/>
      <c r="X329" s="325"/>
      <c r="Y329" s="325"/>
      <c r="Z329" s="325"/>
    </row>
    <row r="330" ht="13.5" customHeight="1">
      <c r="A330" s="325"/>
      <c r="B330" s="325"/>
      <c r="C330" s="325"/>
      <c r="D330" s="561"/>
      <c r="E330" s="325"/>
      <c r="F330" s="325"/>
      <c r="G330" s="325"/>
      <c r="H330" s="325"/>
      <c r="I330" s="325"/>
      <c r="J330" s="325"/>
      <c r="K330" s="325"/>
      <c r="L330" s="325"/>
      <c r="M330" s="325"/>
      <c r="N330" s="325"/>
      <c r="O330" s="325"/>
      <c r="P330" s="325"/>
      <c r="Q330" s="325"/>
      <c r="R330" s="325"/>
      <c r="S330" s="325"/>
      <c r="T330" s="325"/>
      <c r="U330" s="325"/>
      <c r="V330" s="325"/>
      <c r="W330" s="325"/>
      <c r="X330" s="325"/>
      <c r="Y330" s="325"/>
      <c r="Z330" s="325"/>
    </row>
    <row r="331" ht="13.5" customHeight="1">
      <c r="A331" s="325"/>
      <c r="B331" s="325"/>
      <c r="C331" s="325"/>
      <c r="D331" s="561"/>
      <c r="E331" s="325"/>
      <c r="F331" s="325"/>
      <c r="G331" s="325"/>
      <c r="H331" s="325"/>
      <c r="I331" s="325"/>
      <c r="J331" s="325"/>
      <c r="K331" s="325"/>
      <c r="L331" s="325"/>
      <c r="M331" s="325"/>
      <c r="N331" s="325"/>
      <c r="O331" s="325"/>
      <c r="P331" s="325"/>
      <c r="Q331" s="325"/>
      <c r="R331" s="325"/>
      <c r="S331" s="325"/>
      <c r="T331" s="325"/>
      <c r="U331" s="325"/>
      <c r="V331" s="325"/>
      <c r="W331" s="325"/>
      <c r="X331" s="325"/>
      <c r="Y331" s="325"/>
      <c r="Z331" s="325"/>
    </row>
    <row r="332" ht="13.5" customHeight="1">
      <c r="A332" s="325"/>
      <c r="B332" s="325"/>
      <c r="C332" s="325"/>
      <c r="D332" s="561"/>
      <c r="E332" s="325"/>
      <c r="F332" s="325"/>
      <c r="G332" s="325"/>
      <c r="H332" s="325"/>
      <c r="I332" s="325"/>
      <c r="J332" s="325"/>
      <c r="K332" s="325"/>
      <c r="L332" s="325"/>
      <c r="M332" s="325"/>
      <c r="N332" s="325"/>
      <c r="O332" s="325"/>
      <c r="P332" s="325"/>
      <c r="Q332" s="325"/>
      <c r="R332" s="325"/>
      <c r="S332" s="325"/>
      <c r="T332" s="325"/>
      <c r="U332" s="325"/>
      <c r="V332" s="325"/>
      <c r="W332" s="325"/>
      <c r="X332" s="325"/>
      <c r="Y332" s="325"/>
      <c r="Z332" s="325"/>
    </row>
    <row r="333" ht="13.5" customHeight="1">
      <c r="A333" s="325"/>
      <c r="B333" s="325"/>
      <c r="C333" s="325"/>
      <c r="D333" s="561"/>
      <c r="E333" s="325"/>
      <c r="F333" s="325"/>
      <c r="G333" s="325"/>
      <c r="H333" s="325"/>
      <c r="I333" s="325"/>
      <c r="J333" s="325"/>
      <c r="K333" s="325"/>
      <c r="L333" s="325"/>
      <c r="M333" s="325"/>
      <c r="N333" s="325"/>
      <c r="O333" s="325"/>
      <c r="P333" s="325"/>
      <c r="Q333" s="325"/>
      <c r="R333" s="325"/>
      <c r="S333" s="325"/>
      <c r="T333" s="325"/>
      <c r="U333" s="325"/>
      <c r="V333" s="325"/>
      <c r="W333" s="325"/>
      <c r="X333" s="325"/>
      <c r="Y333" s="325"/>
      <c r="Z333" s="325"/>
    </row>
    <row r="334" ht="13.5" customHeight="1">
      <c r="A334" s="325"/>
      <c r="B334" s="325"/>
      <c r="C334" s="325"/>
      <c r="D334" s="561"/>
      <c r="E334" s="325"/>
      <c r="F334" s="325"/>
      <c r="G334" s="325"/>
      <c r="H334" s="325"/>
      <c r="I334" s="325"/>
      <c r="J334" s="325"/>
      <c r="K334" s="325"/>
      <c r="L334" s="325"/>
      <c r="M334" s="325"/>
      <c r="N334" s="325"/>
      <c r="O334" s="325"/>
      <c r="P334" s="325"/>
      <c r="Q334" s="325"/>
      <c r="R334" s="325"/>
      <c r="S334" s="325"/>
      <c r="T334" s="325"/>
      <c r="U334" s="325"/>
      <c r="V334" s="325"/>
      <c r="W334" s="325"/>
      <c r="X334" s="325"/>
      <c r="Y334" s="325"/>
      <c r="Z334" s="325"/>
    </row>
    <row r="335" ht="13.5" customHeight="1">
      <c r="A335" s="325"/>
      <c r="B335" s="325"/>
      <c r="C335" s="325"/>
      <c r="D335" s="561"/>
      <c r="E335" s="325"/>
      <c r="F335" s="325"/>
      <c r="G335" s="325"/>
      <c r="H335" s="325"/>
      <c r="I335" s="325"/>
      <c r="J335" s="325"/>
      <c r="K335" s="325"/>
      <c r="L335" s="325"/>
      <c r="M335" s="325"/>
      <c r="N335" s="325"/>
      <c r="O335" s="325"/>
      <c r="P335" s="325"/>
      <c r="Q335" s="325"/>
      <c r="R335" s="325"/>
      <c r="S335" s="325"/>
      <c r="T335" s="325"/>
      <c r="U335" s="325"/>
      <c r="V335" s="325"/>
      <c r="W335" s="325"/>
      <c r="X335" s="325"/>
      <c r="Y335" s="325"/>
      <c r="Z335" s="325"/>
    </row>
    <row r="336" ht="13.5" customHeight="1">
      <c r="A336" s="325"/>
      <c r="B336" s="325"/>
      <c r="C336" s="325"/>
      <c r="D336" s="561"/>
      <c r="E336" s="325"/>
      <c r="F336" s="325"/>
      <c r="G336" s="325"/>
      <c r="H336" s="325"/>
      <c r="I336" s="325"/>
      <c r="J336" s="325"/>
      <c r="K336" s="325"/>
      <c r="L336" s="325"/>
      <c r="M336" s="325"/>
      <c r="N336" s="325"/>
      <c r="O336" s="325"/>
      <c r="P336" s="325"/>
      <c r="Q336" s="325"/>
      <c r="R336" s="325"/>
      <c r="S336" s="325"/>
      <c r="T336" s="325"/>
      <c r="U336" s="325"/>
      <c r="V336" s="325"/>
      <c r="W336" s="325"/>
      <c r="X336" s="325"/>
      <c r="Y336" s="325"/>
      <c r="Z336" s="325"/>
    </row>
    <row r="337" ht="13.5" customHeight="1">
      <c r="A337" s="325"/>
      <c r="B337" s="325"/>
      <c r="C337" s="325"/>
      <c r="D337" s="561"/>
      <c r="E337" s="325"/>
      <c r="F337" s="325"/>
      <c r="G337" s="325"/>
      <c r="H337" s="325"/>
      <c r="I337" s="325"/>
      <c r="J337" s="325"/>
      <c r="K337" s="325"/>
      <c r="L337" s="325"/>
      <c r="M337" s="325"/>
      <c r="N337" s="325"/>
      <c r="O337" s="325"/>
      <c r="P337" s="325"/>
      <c r="Q337" s="325"/>
      <c r="R337" s="325"/>
      <c r="S337" s="325"/>
      <c r="T337" s="325"/>
      <c r="U337" s="325"/>
      <c r="V337" s="325"/>
      <c r="W337" s="325"/>
      <c r="X337" s="325"/>
      <c r="Y337" s="325"/>
      <c r="Z337" s="325"/>
    </row>
    <row r="338" ht="13.5" customHeight="1">
      <c r="A338" s="325"/>
      <c r="B338" s="325"/>
      <c r="C338" s="325"/>
      <c r="D338" s="561"/>
      <c r="E338" s="325"/>
      <c r="F338" s="325"/>
      <c r="G338" s="325"/>
      <c r="H338" s="325"/>
      <c r="I338" s="325"/>
      <c r="J338" s="325"/>
      <c r="K338" s="325"/>
      <c r="L338" s="325"/>
      <c r="M338" s="325"/>
      <c r="N338" s="325"/>
      <c r="O338" s="325"/>
      <c r="P338" s="325"/>
      <c r="Q338" s="325"/>
      <c r="R338" s="325"/>
      <c r="S338" s="325"/>
      <c r="T338" s="325"/>
      <c r="U338" s="325"/>
      <c r="V338" s="325"/>
      <c r="W338" s="325"/>
      <c r="X338" s="325"/>
      <c r="Y338" s="325"/>
      <c r="Z338" s="325"/>
    </row>
    <row r="339" ht="13.5" customHeight="1">
      <c r="A339" s="325"/>
      <c r="B339" s="325"/>
      <c r="C339" s="325"/>
      <c r="D339" s="561"/>
      <c r="E339" s="325"/>
      <c r="F339" s="325"/>
      <c r="G339" s="325"/>
      <c r="H339" s="325"/>
      <c r="I339" s="325"/>
      <c r="J339" s="325"/>
      <c r="K339" s="325"/>
      <c r="L339" s="325"/>
      <c r="M339" s="325"/>
      <c r="N339" s="325"/>
      <c r="O339" s="325"/>
      <c r="P339" s="325"/>
      <c r="Q339" s="325"/>
      <c r="R339" s="325"/>
      <c r="S339" s="325"/>
      <c r="T339" s="325"/>
      <c r="U339" s="325"/>
      <c r="V339" s="325"/>
      <c r="W339" s="325"/>
      <c r="X339" s="325"/>
      <c r="Y339" s="325"/>
      <c r="Z339" s="325"/>
    </row>
    <row r="340" ht="13.5" customHeight="1">
      <c r="A340" s="325"/>
      <c r="B340" s="325"/>
      <c r="C340" s="325"/>
      <c r="D340" s="561"/>
      <c r="E340" s="325"/>
      <c r="F340" s="325"/>
      <c r="G340" s="325"/>
      <c r="H340" s="325"/>
      <c r="I340" s="325"/>
      <c r="J340" s="325"/>
      <c r="K340" s="325"/>
      <c r="L340" s="325"/>
      <c r="M340" s="325"/>
      <c r="N340" s="325"/>
      <c r="O340" s="325"/>
      <c r="P340" s="325"/>
      <c r="Q340" s="325"/>
      <c r="R340" s="325"/>
      <c r="S340" s="325"/>
      <c r="T340" s="325"/>
      <c r="U340" s="325"/>
      <c r="V340" s="325"/>
      <c r="W340" s="325"/>
      <c r="X340" s="325"/>
      <c r="Y340" s="325"/>
      <c r="Z340" s="325"/>
    </row>
    <row r="341" ht="13.5" customHeight="1">
      <c r="A341" s="325"/>
      <c r="B341" s="325"/>
      <c r="C341" s="325"/>
      <c r="D341" s="561"/>
      <c r="E341" s="325"/>
      <c r="F341" s="325"/>
      <c r="G341" s="325"/>
      <c r="H341" s="325"/>
      <c r="I341" s="325"/>
      <c r="J341" s="325"/>
      <c r="K341" s="325"/>
      <c r="L341" s="325"/>
      <c r="M341" s="325"/>
      <c r="N341" s="325"/>
      <c r="O341" s="325"/>
      <c r="P341" s="325"/>
      <c r="Q341" s="325"/>
      <c r="R341" s="325"/>
      <c r="S341" s="325"/>
      <c r="T341" s="325"/>
      <c r="U341" s="325"/>
      <c r="V341" s="325"/>
      <c r="W341" s="325"/>
      <c r="X341" s="325"/>
      <c r="Y341" s="325"/>
      <c r="Z341" s="325"/>
    </row>
    <row r="342" ht="13.5" customHeight="1">
      <c r="A342" s="325"/>
      <c r="B342" s="325"/>
      <c r="C342" s="325"/>
      <c r="D342" s="561"/>
      <c r="E342" s="325"/>
      <c r="F342" s="325"/>
      <c r="G342" s="325"/>
      <c r="H342" s="325"/>
      <c r="I342" s="325"/>
      <c r="J342" s="325"/>
      <c r="K342" s="325"/>
      <c r="L342" s="325"/>
      <c r="M342" s="325"/>
      <c r="N342" s="325"/>
      <c r="O342" s="325"/>
      <c r="P342" s="325"/>
      <c r="Q342" s="325"/>
      <c r="R342" s="325"/>
      <c r="S342" s="325"/>
      <c r="T342" s="325"/>
      <c r="U342" s="325"/>
      <c r="V342" s="325"/>
      <c r="W342" s="325"/>
      <c r="X342" s="325"/>
      <c r="Y342" s="325"/>
      <c r="Z342" s="325"/>
    </row>
    <row r="343" ht="13.5" customHeight="1">
      <c r="A343" s="325"/>
      <c r="B343" s="325"/>
      <c r="C343" s="325"/>
      <c r="D343" s="561"/>
      <c r="E343" s="325"/>
      <c r="F343" s="325"/>
      <c r="G343" s="325"/>
      <c r="H343" s="325"/>
      <c r="I343" s="325"/>
      <c r="J343" s="325"/>
      <c r="K343" s="325"/>
      <c r="L343" s="325"/>
      <c r="M343" s="325"/>
      <c r="N343" s="325"/>
      <c r="O343" s="325"/>
      <c r="P343" s="325"/>
      <c r="Q343" s="325"/>
      <c r="R343" s="325"/>
      <c r="S343" s="325"/>
      <c r="T343" s="325"/>
      <c r="U343" s="325"/>
      <c r="V343" s="325"/>
      <c r="W343" s="325"/>
      <c r="X343" s="325"/>
      <c r="Y343" s="325"/>
      <c r="Z343" s="325"/>
    </row>
    <row r="344" ht="13.5" customHeight="1">
      <c r="A344" s="325"/>
      <c r="B344" s="325"/>
      <c r="C344" s="325"/>
      <c r="D344" s="561"/>
      <c r="E344" s="325"/>
      <c r="F344" s="325"/>
      <c r="G344" s="325"/>
      <c r="H344" s="325"/>
      <c r="I344" s="325"/>
      <c r="J344" s="325"/>
      <c r="K344" s="325"/>
      <c r="L344" s="325"/>
      <c r="M344" s="325"/>
      <c r="N344" s="325"/>
      <c r="O344" s="325"/>
      <c r="P344" s="325"/>
      <c r="Q344" s="325"/>
      <c r="R344" s="325"/>
      <c r="S344" s="325"/>
      <c r="T344" s="325"/>
      <c r="U344" s="325"/>
      <c r="V344" s="325"/>
      <c r="W344" s="325"/>
      <c r="X344" s="325"/>
      <c r="Y344" s="325"/>
      <c r="Z344" s="325"/>
    </row>
    <row r="345" ht="13.5" customHeight="1">
      <c r="A345" s="325"/>
      <c r="B345" s="325"/>
      <c r="C345" s="325"/>
      <c r="D345" s="561"/>
      <c r="E345" s="325"/>
      <c r="F345" s="325"/>
      <c r="G345" s="325"/>
      <c r="H345" s="325"/>
      <c r="I345" s="325"/>
      <c r="J345" s="325"/>
      <c r="K345" s="325"/>
      <c r="L345" s="325"/>
      <c r="M345" s="325"/>
      <c r="N345" s="325"/>
      <c r="O345" s="325"/>
      <c r="P345" s="325"/>
      <c r="Q345" s="325"/>
      <c r="R345" s="325"/>
      <c r="S345" s="325"/>
      <c r="T345" s="325"/>
      <c r="U345" s="325"/>
      <c r="V345" s="325"/>
      <c r="W345" s="325"/>
      <c r="X345" s="325"/>
      <c r="Y345" s="325"/>
      <c r="Z345" s="325"/>
    </row>
    <row r="346" ht="13.5" customHeight="1">
      <c r="A346" s="325"/>
      <c r="B346" s="325"/>
      <c r="C346" s="325"/>
      <c r="D346" s="561"/>
      <c r="E346" s="325"/>
      <c r="F346" s="325"/>
      <c r="G346" s="325"/>
      <c r="H346" s="325"/>
      <c r="I346" s="325"/>
      <c r="J346" s="325"/>
      <c r="K346" s="325"/>
      <c r="L346" s="325"/>
      <c r="M346" s="325"/>
      <c r="N346" s="325"/>
      <c r="O346" s="325"/>
      <c r="P346" s="325"/>
      <c r="Q346" s="325"/>
      <c r="R346" s="325"/>
      <c r="S346" s="325"/>
      <c r="T346" s="325"/>
      <c r="U346" s="325"/>
      <c r="V346" s="325"/>
      <c r="W346" s="325"/>
      <c r="X346" s="325"/>
      <c r="Y346" s="325"/>
      <c r="Z346" s="325"/>
    </row>
    <row r="347" ht="13.5" customHeight="1">
      <c r="A347" s="325"/>
      <c r="B347" s="325"/>
      <c r="C347" s="325"/>
      <c r="D347" s="561"/>
      <c r="E347" s="325"/>
      <c r="F347" s="325"/>
      <c r="G347" s="325"/>
      <c r="H347" s="325"/>
      <c r="I347" s="325"/>
      <c r="J347" s="325"/>
      <c r="K347" s="325"/>
      <c r="L347" s="325"/>
      <c r="M347" s="325"/>
      <c r="N347" s="325"/>
      <c r="O347" s="325"/>
      <c r="P347" s="325"/>
      <c r="Q347" s="325"/>
      <c r="R347" s="325"/>
      <c r="S347" s="325"/>
      <c r="T347" s="325"/>
      <c r="U347" s="325"/>
      <c r="V347" s="325"/>
      <c r="W347" s="325"/>
      <c r="X347" s="325"/>
      <c r="Y347" s="325"/>
      <c r="Z347" s="325"/>
    </row>
    <row r="348" ht="13.5" customHeight="1">
      <c r="A348" s="325"/>
      <c r="B348" s="325"/>
      <c r="C348" s="325"/>
      <c r="D348" s="561"/>
      <c r="E348" s="325"/>
      <c r="F348" s="325"/>
      <c r="G348" s="325"/>
      <c r="H348" s="325"/>
      <c r="I348" s="325"/>
      <c r="J348" s="325"/>
      <c r="K348" s="325"/>
      <c r="L348" s="325"/>
      <c r="M348" s="325"/>
      <c r="N348" s="325"/>
      <c r="O348" s="325"/>
      <c r="P348" s="325"/>
      <c r="Q348" s="325"/>
      <c r="R348" s="325"/>
      <c r="S348" s="325"/>
      <c r="T348" s="325"/>
      <c r="U348" s="325"/>
      <c r="V348" s="325"/>
      <c r="W348" s="325"/>
      <c r="X348" s="325"/>
      <c r="Y348" s="325"/>
      <c r="Z348" s="325"/>
    </row>
    <row r="349" ht="13.5" customHeight="1">
      <c r="A349" s="325"/>
      <c r="B349" s="325"/>
      <c r="C349" s="325"/>
      <c r="D349" s="561"/>
      <c r="E349" s="325"/>
      <c r="F349" s="325"/>
      <c r="G349" s="325"/>
      <c r="H349" s="325"/>
      <c r="I349" s="325"/>
      <c r="J349" s="325"/>
      <c r="K349" s="325"/>
      <c r="L349" s="325"/>
      <c r="M349" s="325"/>
      <c r="N349" s="325"/>
      <c r="O349" s="325"/>
      <c r="P349" s="325"/>
      <c r="Q349" s="325"/>
      <c r="R349" s="325"/>
      <c r="S349" s="325"/>
      <c r="T349" s="325"/>
      <c r="U349" s="325"/>
      <c r="V349" s="325"/>
      <c r="W349" s="325"/>
      <c r="X349" s="325"/>
      <c r="Y349" s="325"/>
      <c r="Z349" s="325"/>
    </row>
    <row r="350" ht="13.5" customHeight="1">
      <c r="A350" s="325"/>
      <c r="B350" s="325"/>
      <c r="C350" s="325"/>
      <c r="D350" s="561"/>
      <c r="E350" s="325"/>
      <c r="F350" s="325"/>
      <c r="G350" s="325"/>
      <c r="H350" s="325"/>
      <c r="I350" s="325"/>
      <c r="J350" s="325"/>
      <c r="K350" s="325"/>
      <c r="L350" s="325"/>
      <c r="M350" s="325"/>
      <c r="N350" s="325"/>
      <c r="O350" s="325"/>
      <c r="P350" s="325"/>
      <c r="Q350" s="325"/>
      <c r="R350" s="325"/>
      <c r="S350" s="325"/>
      <c r="T350" s="325"/>
      <c r="U350" s="325"/>
      <c r="V350" s="325"/>
      <c r="W350" s="325"/>
      <c r="X350" s="325"/>
      <c r="Y350" s="325"/>
      <c r="Z350" s="325"/>
    </row>
    <row r="351" ht="13.5" customHeight="1">
      <c r="A351" s="325"/>
      <c r="B351" s="325"/>
      <c r="C351" s="325"/>
      <c r="D351" s="561"/>
      <c r="E351" s="325"/>
      <c r="F351" s="325"/>
      <c r="G351" s="325"/>
      <c r="H351" s="325"/>
      <c r="I351" s="325"/>
      <c r="J351" s="325"/>
      <c r="K351" s="325"/>
      <c r="L351" s="325"/>
      <c r="M351" s="325"/>
      <c r="N351" s="325"/>
      <c r="O351" s="325"/>
      <c r="P351" s="325"/>
      <c r="Q351" s="325"/>
      <c r="R351" s="325"/>
      <c r="S351" s="325"/>
      <c r="T351" s="325"/>
      <c r="U351" s="325"/>
      <c r="V351" s="325"/>
      <c r="W351" s="325"/>
      <c r="X351" s="325"/>
      <c r="Y351" s="325"/>
      <c r="Z351" s="325"/>
    </row>
    <row r="352" ht="13.5" customHeight="1">
      <c r="A352" s="325"/>
      <c r="B352" s="325"/>
      <c r="C352" s="325"/>
      <c r="D352" s="561"/>
      <c r="E352" s="325"/>
      <c r="F352" s="325"/>
      <c r="G352" s="325"/>
      <c r="H352" s="325"/>
      <c r="I352" s="325"/>
      <c r="J352" s="325"/>
      <c r="K352" s="325"/>
      <c r="L352" s="325"/>
      <c r="M352" s="325"/>
      <c r="N352" s="325"/>
      <c r="O352" s="325"/>
      <c r="P352" s="325"/>
      <c r="Q352" s="325"/>
      <c r="R352" s="325"/>
      <c r="S352" s="325"/>
      <c r="T352" s="325"/>
      <c r="U352" s="325"/>
      <c r="V352" s="325"/>
      <c r="W352" s="325"/>
      <c r="X352" s="325"/>
      <c r="Y352" s="325"/>
      <c r="Z352" s="325"/>
    </row>
    <row r="353" ht="13.5" customHeight="1">
      <c r="A353" s="325"/>
      <c r="B353" s="325"/>
      <c r="C353" s="325"/>
      <c r="D353" s="561"/>
      <c r="E353" s="325"/>
      <c r="F353" s="325"/>
      <c r="G353" s="325"/>
      <c r="H353" s="325"/>
      <c r="I353" s="325"/>
      <c r="J353" s="325"/>
      <c r="K353" s="325"/>
      <c r="L353" s="325"/>
      <c r="M353" s="325"/>
      <c r="N353" s="325"/>
      <c r="O353" s="325"/>
      <c r="P353" s="325"/>
      <c r="Q353" s="325"/>
      <c r="R353" s="325"/>
      <c r="S353" s="325"/>
      <c r="T353" s="325"/>
      <c r="U353" s="325"/>
      <c r="V353" s="325"/>
      <c r="W353" s="325"/>
      <c r="X353" s="325"/>
      <c r="Y353" s="325"/>
      <c r="Z353" s="325"/>
    </row>
    <row r="354" ht="13.5" customHeight="1">
      <c r="A354" s="325"/>
      <c r="B354" s="325"/>
      <c r="C354" s="325"/>
      <c r="D354" s="561"/>
      <c r="E354" s="325"/>
      <c r="F354" s="325"/>
      <c r="G354" s="325"/>
      <c r="H354" s="325"/>
      <c r="I354" s="325"/>
      <c r="J354" s="325"/>
      <c r="K354" s="325"/>
      <c r="L354" s="325"/>
      <c r="M354" s="325"/>
      <c r="N354" s="325"/>
      <c r="O354" s="325"/>
      <c r="P354" s="325"/>
      <c r="Q354" s="325"/>
      <c r="R354" s="325"/>
      <c r="S354" s="325"/>
      <c r="T354" s="325"/>
      <c r="U354" s="325"/>
      <c r="V354" s="325"/>
      <c r="W354" s="325"/>
      <c r="X354" s="325"/>
      <c r="Y354" s="325"/>
      <c r="Z354" s="325"/>
    </row>
    <row r="355" ht="13.5" customHeight="1">
      <c r="A355" s="325"/>
      <c r="B355" s="325"/>
      <c r="C355" s="325"/>
      <c r="D355" s="561"/>
      <c r="E355" s="325"/>
      <c r="F355" s="325"/>
      <c r="G355" s="325"/>
      <c r="H355" s="325"/>
      <c r="I355" s="325"/>
      <c r="J355" s="325"/>
      <c r="K355" s="325"/>
      <c r="L355" s="325"/>
      <c r="M355" s="325"/>
      <c r="N355" s="325"/>
      <c r="O355" s="325"/>
      <c r="P355" s="325"/>
      <c r="Q355" s="325"/>
      <c r="R355" s="325"/>
      <c r="S355" s="325"/>
      <c r="T355" s="325"/>
      <c r="U355" s="325"/>
      <c r="V355" s="325"/>
      <c r="W355" s="325"/>
      <c r="X355" s="325"/>
      <c r="Y355" s="325"/>
      <c r="Z355" s="325"/>
    </row>
    <row r="356" ht="13.5" customHeight="1">
      <c r="A356" s="325"/>
      <c r="B356" s="325"/>
      <c r="C356" s="325"/>
      <c r="D356" s="561"/>
      <c r="E356" s="325"/>
      <c r="F356" s="325"/>
      <c r="G356" s="325"/>
      <c r="H356" s="325"/>
      <c r="I356" s="325"/>
      <c r="J356" s="325"/>
      <c r="K356" s="325"/>
      <c r="L356" s="325"/>
      <c r="M356" s="325"/>
      <c r="N356" s="325"/>
      <c r="O356" s="325"/>
      <c r="P356" s="325"/>
      <c r="Q356" s="325"/>
      <c r="R356" s="325"/>
      <c r="S356" s="325"/>
      <c r="T356" s="325"/>
      <c r="U356" s="325"/>
      <c r="V356" s="325"/>
      <c r="W356" s="325"/>
      <c r="X356" s="325"/>
      <c r="Y356" s="325"/>
      <c r="Z356" s="325"/>
    </row>
    <row r="357" ht="13.5" customHeight="1">
      <c r="A357" s="325"/>
      <c r="B357" s="325"/>
      <c r="C357" s="325"/>
      <c r="D357" s="561"/>
      <c r="E357" s="325"/>
      <c r="F357" s="325"/>
      <c r="G357" s="325"/>
      <c r="H357" s="325"/>
      <c r="I357" s="325"/>
      <c r="J357" s="325"/>
      <c r="K357" s="325"/>
      <c r="L357" s="325"/>
      <c r="M357" s="325"/>
      <c r="N357" s="325"/>
      <c r="O357" s="325"/>
      <c r="P357" s="325"/>
      <c r="Q357" s="325"/>
      <c r="R357" s="325"/>
      <c r="S357" s="325"/>
      <c r="T357" s="325"/>
      <c r="U357" s="325"/>
      <c r="V357" s="325"/>
      <c r="W357" s="325"/>
      <c r="X357" s="325"/>
      <c r="Y357" s="325"/>
      <c r="Z357" s="325"/>
    </row>
    <row r="358" ht="13.5" customHeight="1">
      <c r="A358" s="325"/>
      <c r="B358" s="325"/>
      <c r="C358" s="325"/>
      <c r="D358" s="561"/>
      <c r="E358" s="325"/>
      <c r="F358" s="325"/>
      <c r="G358" s="325"/>
      <c r="H358" s="325"/>
      <c r="I358" s="325"/>
      <c r="J358" s="325"/>
      <c r="K358" s="325"/>
      <c r="L358" s="325"/>
      <c r="M358" s="325"/>
      <c r="N358" s="325"/>
      <c r="O358" s="325"/>
      <c r="P358" s="325"/>
      <c r="Q358" s="325"/>
      <c r="R358" s="325"/>
      <c r="S358" s="325"/>
      <c r="T358" s="325"/>
      <c r="U358" s="325"/>
      <c r="V358" s="325"/>
      <c r="W358" s="325"/>
      <c r="X358" s="325"/>
      <c r="Y358" s="325"/>
      <c r="Z358" s="325"/>
    </row>
    <row r="359" ht="13.5" customHeight="1">
      <c r="A359" s="325"/>
      <c r="B359" s="325"/>
      <c r="C359" s="325"/>
      <c r="D359" s="561"/>
      <c r="E359" s="325"/>
      <c r="F359" s="325"/>
      <c r="G359" s="325"/>
      <c r="H359" s="325"/>
      <c r="I359" s="325"/>
      <c r="J359" s="325"/>
      <c r="K359" s="325"/>
      <c r="L359" s="325"/>
      <c r="M359" s="325"/>
      <c r="N359" s="325"/>
      <c r="O359" s="325"/>
      <c r="P359" s="325"/>
      <c r="Q359" s="325"/>
      <c r="R359" s="325"/>
      <c r="S359" s="325"/>
      <c r="T359" s="325"/>
      <c r="U359" s="325"/>
      <c r="V359" s="325"/>
      <c r="W359" s="325"/>
      <c r="X359" s="325"/>
      <c r="Y359" s="325"/>
      <c r="Z359" s="325"/>
    </row>
    <row r="360" ht="13.5" customHeight="1">
      <c r="A360" s="325"/>
      <c r="B360" s="325"/>
      <c r="C360" s="325"/>
      <c r="D360" s="561"/>
      <c r="E360" s="325"/>
      <c r="F360" s="325"/>
      <c r="G360" s="325"/>
      <c r="H360" s="325"/>
      <c r="I360" s="325"/>
      <c r="J360" s="325"/>
      <c r="K360" s="325"/>
      <c r="L360" s="325"/>
      <c r="M360" s="325"/>
      <c r="N360" s="325"/>
      <c r="O360" s="325"/>
      <c r="P360" s="325"/>
      <c r="Q360" s="325"/>
      <c r="R360" s="325"/>
      <c r="S360" s="325"/>
      <c r="T360" s="325"/>
      <c r="U360" s="325"/>
      <c r="V360" s="325"/>
      <c r="W360" s="325"/>
      <c r="X360" s="325"/>
      <c r="Y360" s="325"/>
      <c r="Z360" s="325"/>
    </row>
    <row r="361" ht="13.5" customHeight="1">
      <c r="A361" s="325"/>
      <c r="B361" s="325"/>
      <c r="C361" s="325"/>
      <c r="D361" s="561"/>
      <c r="E361" s="325"/>
      <c r="F361" s="325"/>
      <c r="G361" s="325"/>
      <c r="H361" s="325"/>
      <c r="I361" s="325"/>
      <c r="J361" s="325"/>
      <c r="K361" s="325"/>
      <c r="L361" s="325"/>
      <c r="M361" s="325"/>
      <c r="N361" s="325"/>
      <c r="O361" s="325"/>
      <c r="P361" s="325"/>
      <c r="Q361" s="325"/>
      <c r="R361" s="325"/>
      <c r="S361" s="325"/>
      <c r="T361" s="325"/>
      <c r="U361" s="325"/>
      <c r="V361" s="325"/>
      <c r="W361" s="325"/>
      <c r="X361" s="325"/>
      <c r="Y361" s="325"/>
      <c r="Z361" s="325"/>
    </row>
    <row r="362" ht="13.5" customHeight="1">
      <c r="A362" s="325"/>
      <c r="B362" s="325"/>
      <c r="C362" s="325"/>
      <c r="D362" s="561"/>
      <c r="E362" s="325"/>
      <c r="F362" s="325"/>
      <c r="G362" s="325"/>
      <c r="H362" s="325"/>
      <c r="I362" s="325"/>
      <c r="J362" s="325"/>
      <c r="K362" s="325"/>
      <c r="L362" s="325"/>
      <c r="M362" s="325"/>
      <c r="N362" s="325"/>
      <c r="O362" s="325"/>
      <c r="P362" s="325"/>
      <c r="Q362" s="325"/>
      <c r="R362" s="325"/>
      <c r="S362" s="325"/>
      <c r="T362" s="325"/>
      <c r="U362" s="325"/>
      <c r="V362" s="325"/>
      <c r="W362" s="325"/>
      <c r="X362" s="325"/>
      <c r="Y362" s="325"/>
      <c r="Z362" s="325"/>
    </row>
    <row r="363" ht="13.5" customHeight="1">
      <c r="A363" s="325"/>
      <c r="B363" s="325"/>
      <c r="C363" s="325"/>
      <c r="D363" s="561"/>
      <c r="E363" s="325"/>
      <c r="F363" s="325"/>
      <c r="G363" s="325"/>
      <c r="H363" s="325"/>
      <c r="I363" s="325"/>
      <c r="J363" s="325"/>
      <c r="K363" s="325"/>
      <c r="L363" s="325"/>
      <c r="M363" s="325"/>
      <c r="N363" s="325"/>
      <c r="O363" s="325"/>
      <c r="P363" s="325"/>
      <c r="Q363" s="325"/>
      <c r="R363" s="325"/>
      <c r="S363" s="325"/>
      <c r="T363" s="325"/>
      <c r="U363" s="325"/>
      <c r="V363" s="325"/>
      <c r="W363" s="325"/>
      <c r="X363" s="325"/>
      <c r="Y363" s="325"/>
      <c r="Z363" s="325"/>
    </row>
    <row r="364" ht="13.5" customHeight="1">
      <c r="A364" s="325"/>
      <c r="B364" s="325"/>
      <c r="C364" s="325"/>
      <c r="D364" s="561"/>
      <c r="E364" s="325"/>
      <c r="F364" s="325"/>
      <c r="G364" s="325"/>
      <c r="H364" s="325"/>
      <c r="I364" s="325"/>
      <c r="J364" s="325"/>
      <c r="K364" s="325"/>
      <c r="L364" s="325"/>
      <c r="M364" s="325"/>
      <c r="N364" s="325"/>
      <c r="O364" s="325"/>
      <c r="P364" s="325"/>
      <c r="Q364" s="325"/>
      <c r="R364" s="325"/>
      <c r="S364" s="325"/>
      <c r="T364" s="325"/>
      <c r="U364" s="325"/>
      <c r="V364" s="325"/>
      <c r="W364" s="325"/>
      <c r="X364" s="325"/>
      <c r="Y364" s="325"/>
      <c r="Z364" s="325"/>
    </row>
    <row r="365" ht="13.5" customHeight="1">
      <c r="A365" s="325"/>
      <c r="B365" s="325"/>
      <c r="C365" s="325"/>
      <c r="D365" s="561"/>
      <c r="E365" s="325"/>
      <c r="F365" s="325"/>
      <c r="G365" s="325"/>
      <c r="H365" s="325"/>
      <c r="I365" s="325"/>
      <c r="J365" s="325"/>
      <c r="K365" s="325"/>
      <c r="L365" s="325"/>
      <c r="M365" s="325"/>
      <c r="N365" s="325"/>
      <c r="O365" s="325"/>
      <c r="P365" s="325"/>
      <c r="Q365" s="325"/>
      <c r="R365" s="325"/>
      <c r="S365" s="325"/>
      <c r="T365" s="325"/>
      <c r="U365" s="325"/>
      <c r="V365" s="325"/>
      <c r="W365" s="325"/>
      <c r="X365" s="325"/>
      <c r="Y365" s="325"/>
      <c r="Z365" s="325"/>
    </row>
    <row r="366" ht="13.5" customHeight="1">
      <c r="A366" s="325"/>
      <c r="B366" s="325"/>
      <c r="C366" s="325"/>
      <c r="D366" s="561"/>
      <c r="E366" s="325"/>
      <c r="F366" s="325"/>
      <c r="G366" s="325"/>
      <c r="H366" s="325"/>
      <c r="I366" s="325"/>
      <c r="J366" s="325"/>
      <c r="K366" s="325"/>
      <c r="L366" s="325"/>
      <c r="M366" s="325"/>
      <c r="N366" s="325"/>
      <c r="O366" s="325"/>
      <c r="P366" s="325"/>
      <c r="Q366" s="325"/>
      <c r="R366" s="325"/>
      <c r="S366" s="325"/>
      <c r="T366" s="325"/>
      <c r="U366" s="325"/>
      <c r="V366" s="325"/>
      <c r="W366" s="325"/>
      <c r="X366" s="325"/>
      <c r="Y366" s="325"/>
      <c r="Z366" s="325"/>
    </row>
    <row r="367" ht="13.5" customHeight="1">
      <c r="A367" s="325"/>
      <c r="B367" s="325"/>
      <c r="C367" s="325"/>
      <c r="D367" s="561"/>
      <c r="E367" s="325"/>
      <c r="F367" s="325"/>
      <c r="G367" s="325"/>
      <c r="H367" s="325"/>
      <c r="I367" s="325"/>
      <c r="J367" s="325"/>
      <c r="K367" s="325"/>
      <c r="L367" s="325"/>
      <c r="M367" s="325"/>
      <c r="N367" s="325"/>
      <c r="O367" s="325"/>
      <c r="P367" s="325"/>
      <c r="Q367" s="325"/>
      <c r="R367" s="325"/>
      <c r="S367" s="325"/>
      <c r="T367" s="325"/>
      <c r="U367" s="325"/>
      <c r="V367" s="325"/>
      <c r="W367" s="325"/>
      <c r="X367" s="325"/>
      <c r="Y367" s="325"/>
      <c r="Z367" s="325"/>
    </row>
    <row r="368" ht="13.5" customHeight="1">
      <c r="A368" s="325"/>
      <c r="B368" s="325"/>
      <c r="C368" s="325"/>
      <c r="D368" s="561"/>
      <c r="E368" s="325"/>
      <c r="F368" s="325"/>
      <c r="G368" s="325"/>
      <c r="H368" s="325"/>
      <c r="I368" s="325"/>
      <c r="J368" s="325"/>
      <c r="K368" s="325"/>
      <c r="L368" s="325"/>
      <c r="M368" s="325"/>
      <c r="N368" s="325"/>
      <c r="O368" s="325"/>
      <c r="P368" s="325"/>
      <c r="Q368" s="325"/>
      <c r="R368" s="325"/>
      <c r="S368" s="325"/>
      <c r="T368" s="325"/>
      <c r="U368" s="325"/>
      <c r="V368" s="325"/>
      <c r="W368" s="325"/>
      <c r="X368" s="325"/>
      <c r="Y368" s="325"/>
      <c r="Z368" s="325"/>
    </row>
    <row r="369" ht="13.5" customHeight="1">
      <c r="A369" s="325"/>
      <c r="B369" s="325"/>
      <c r="C369" s="325"/>
      <c r="D369" s="561"/>
      <c r="E369" s="325"/>
      <c r="F369" s="325"/>
      <c r="G369" s="325"/>
      <c r="H369" s="325"/>
      <c r="I369" s="325"/>
      <c r="J369" s="325"/>
      <c r="K369" s="325"/>
      <c r="L369" s="325"/>
      <c r="M369" s="325"/>
      <c r="N369" s="325"/>
      <c r="O369" s="325"/>
      <c r="P369" s="325"/>
      <c r="Q369" s="325"/>
      <c r="R369" s="325"/>
      <c r="S369" s="325"/>
      <c r="T369" s="325"/>
      <c r="U369" s="325"/>
      <c r="V369" s="325"/>
      <c r="W369" s="325"/>
      <c r="X369" s="325"/>
      <c r="Y369" s="325"/>
      <c r="Z369" s="325"/>
    </row>
    <row r="370" ht="13.5" customHeight="1">
      <c r="A370" s="325"/>
      <c r="B370" s="325"/>
      <c r="C370" s="325"/>
      <c r="D370" s="561"/>
      <c r="E370" s="325"/>
      <c r="F370" s="325"/>
      <c r="G370" s="325"/>
      <c r="H370" s="325"/>
      <c r="I370" s="325"/>
      <c r="J370" s="325"/>
      <c r="K370" s="325"/>
      <c r="L370" s="325"/>
      <c r="M370" s="325"/>
      <c r="N370" s="325"/>
      <c r="O370" s="325"/>
      <c r="P370" s="325"/>
      <c r="Q370" s="325"/>
      <c r="R370" s="325"/>
      <c r="S370" s="325"/>
      <c r="T370" s="325"/>
      <c r="U370" s="325"/>
      <c r="V370" s="325"/>
      <c r="W370" s="325"/>
      <c r="X370" s="325"/>
      <c r="Y370" s="325"/>
      <c r="Z370" s="325"/>
    </row>
    <row r="371" ht="13.5" customHeight="1">
      <c r="A371" s="325"/>
      <c r="B371" s="325"/>
      <c r="C371" s="325"/>
      <c r="D371" s="561"/>
      <c r="E371" s="325"/>
      <c r="F371" s="325"/>
      <c r="G371" s="325"/>
      <c r="H371" s="325"/>
      <c r="I371" s="325"/>
      <c r="J371" s="325"/>
      <c r="K371" s="325"/>
      <c r="L371" s="325"/>
      <c r="M371" s="325"/>
      <c r="N371" s="325"/>
      <c r="O371" s="325"/>
      <c r="P371" s="325"/>
      <c r="Q371" s="325"/>
      <c r="R371" s="325"/>
      <c r="S371" s="325"/>
      <c r="T371" s="325"/>
      <c r="U371" s="325"/>
      <c r="V371" s="325"/>
      <c r="W371" s="325"/>
      <c r="X371" s="325"/>
      <c r="Y371" s="325"/>
      <c r="Z371" s="325"/>
    </row>
    <row r="372" ht="13.5" customHeight="1">
      <c r="A372" s="325"/>
      <c r="B372" s="325"/>
      <c r="C372" s="325"/>
      <c r="D372" s="561"/>
      <c r="E372" s="325"/>
      <c r="F372" s="325"/>
      <c r="G372" s="325"/>
      <c r="H372" s="325"/>
      <c r="I372" s="325"/>
      <c r="J372" s="325"/>
      <c r="K372" s="325"/>
      <c r="L372" s="325"/>
      <c r="M372" s="325"/>
      <c r="N372" s="325"/>
      <c r="O372" s="325"/>
      <c r="P372" s="325"/>
      <c r="Q372" s="325"/>
      <c r="R372" s="325"/>
      <c r="S372" s="325"/>
      <c r="T372" s="325"/>
      <c r="U372" s="325"/>
      <c r="V372" s="325"/>
      <c r="W372" s="325"/>
      <c r="X372" s="325"/>
      <c r="Y372" s="325"/>
      <c r="Z372" s="325"/>
    </row>
    <row r="373" ht="13.5" customHeight="1">
      <c r="A373" s="325"/>
      <c r="B373" s="325"/>
      <c r="C373" s="325"/>
      <c r="D373" s="561"/>
      <c r="E373" s="325"/>
      <c r="F373" s="325"/>
      <c r="G373" s="325"/>
      <c r="H373" s="325"/>
      <c r="I373" s="325"/>
      <c r="J373" s="325"/>
      <c r="K373" s="325"/>
      <c r="L373" s="325"/>
      <c r="M373" s="325"/>
      <c r="N373" s="325"/>
      <c r="O373" s="325"/>
      <c r="P373" s="325"/>
      <c r="Q373" s="325"/>
      <c r="R373" s="325"/>
      <c r="S373" s="325"/>
      <c r="T373" s="325"/>
      <c r="U373" s="325"/>
      <c r="V373" s="325"/>
      <c r="W373" s="325"/>
      <c r="X373" s="325"/>
      <c r="Y373" s="325"/>
      <c r="Z373" s="325"/>
    </row>
    <row r="374" ht="13.5" customHeight="1">
      <c r="A374" s="325"/>
      <c r="B374" s="325"/>
      <c r="C374" s="325"/>
      <c r="D374" s="561"/>
      <c r="E374" s="325"/>
      <c r="F374" s="325"/>
      <c r="G374" s="325"/>
      <c r="H374" s="325"/>
      <c r="I374" s="325"/>
      <c r="J374" s="325"/>
      <c r="K374" s="325"/>
      <c r="L374" s="325"/>
      <c r="M374" s="325"/>
      <c r="N374" s="325"/>
      <c r="O374" s="325"/>
      <c r="P374" s="325"/>
      <c r="Q374" s="325"/>
      <c r="R374" s="325"/>
      <c r="S374" s="325"/>
      <c r="T374" s="325"/>
      <c r="U374" s="325"/>
      <c r="V374" s="325"/>
      <c r="W374" s="325"/>
      <c r="X374" s="325"/>
      <c r="Y374" s="325"/>
      <c r="Z374" s="325"/>
    </row>
    <row r="375" ht="13.5" customHeight="1">
      <c r="A375" s="325"/>
      <c r="B375" s="325"/>
      <c r="C375" s="325"/>
      <c r="D375" s="561"/>
      <c r="E375" s="325"/>
      <c r="F375" s="325"/>
      <c r="G375" s="325"/>
      <c r="H375" s="325"/>
      <c r="I375" s="325"/>
      <c r="J375" s="325"/>
      <c r="K375" s="325"/>
      <c r="L375" s="325"/>
      <c r="M375" s="325"/>
      <c r="N375" s="325"/>
      <c r="O375" s="325"/>
      <c r="P375" s="325"/>
      <c r="Q375" s="325"/>
      <c r="R375" s="325"/>
      <c r="S375" s="325"/>
      <c r="T375" s="325"/>
      <c r="U375" s="325"/>
      <c r="V375" s="325"/>
      <c r="W375" s="325"/>
      <c r="X375" s="325"/>
      <c r="Y375" s="325"/>
      <c r="Z375" s="325"/>
    </row>
    <row r="376" ht="13.5" customHeight="1">
      <c r="A376" s="325"/>
      <c r="B376" s="325"/>
      <c r="C376" s="325"/>
      <c r="D376" s="561"/>
      <c r="E376" s="325"/>
      <c r="F376" s="325"/>
      <c r="G376" s="325"/>
      <c r="H376" s="325"/>
      <c r="I376" s="325"/>
      <c r="J376" s="325"/>
      <c r="K376" s="325"/>
      <c r="L376" s="325"/>
      <c r="M376" s="325"/>
      <c r="N376" s="325"/>
      <c r="O376" s="325"/>
      <c r="P376" s="325"/>
      <c r="Q376" s="325"/>
      <c r="R376" s="325"/>
      <c r="S376" s="325"/>
      <c r="T376" s="325"/>
      <c r="U376" s="325"/>
      <c r="V376" s="325"/>
      <c r="W376" s="325"/>
      <c r="X376" s="325"/>
      <c r="Y376" s="325"/>
      <c r="Z376" s="325"/>
    </row>
    <row r="377" ht="13.5" customHeight="1">
      <c r="A377" s="325"/>
      <c r="B377" s="325"/>
      <c r="C377" s="325"/>
      <c r="D377" s="561"/>
      <c r="E377" s="325"/>
      <c r="F377" s="325"/>
      <c r="G377" s="325"/>
      <c r="H377" s="325"/>
      <c r="I377" s="325"/>
      <c r="J377" s="325"/>
      <c r="K377" s="325"/>
      <c r="L377" s="325"/>
      <c r="M377" s="325"/>
      <c r="N377" s="325"/>
      <c r="O377" s="325"/>
      <c r="P377" s="325"/>
      <c r="Q377" s="325"/>
      <c r="R377" s="325"/>
      <c r="S377" s="325"/>
      <c r="T377" s="325"/>
      <c r="U377" s="325"/>
      <c r="V377" s="325"/>
      <c r="W377" s="325"/>
      <c r="X377" s="325"/>
      <c r="Y377" s="325"/>
      <c r="Z377" s="325"/>
    </row>
    <row r="378" ht="13.5" customHeight="1">
      <c r="A378" s="325"/>
      <c r="B378" s="325"/>
      <c r="C378" s="325"/>
      <c r="D378" s="561"/>
      <c r="E378" s="325"/>
      <c r="F378" s="325"/>
      <c r="G378" s="325"/>
      <c r="H378" s="325"/>
      <c r="I378" s="325"/>
      <c r="J378" s="325"/>
      <c r="K378" s="325"/>
      <c r="L378" s="325"/>
      <c r="M378" s="325"/>
      <c r="N378" s="325"/>
      <c r="O378" s="325"/>
      <c r="P378" s="325"/>
      <c r="Q378" s="325"/>
      <c r="R378" s="325"/>
      <c r="S378" s="325"/>
      <c r="T378" s="325"/>
      <c r="U378" s="325"/>
      <c r="V378" s="325"/>
      <c r="W378" s="325"/>
      <c r="X378" s="325"/>
      <c r="Y378" s="325"/>
      <c r="Z378" s="325"/>
    </row>
    <row r="379" ht="13.5" customHeight="1">
      <c r="A379" s="325"/>
      <c r="B379" s="325"/>
      <c r="C379" s="325"/>
      <c r="D379" s="561"/>
      <c r="E379" s="325"/>
      <c r="F379" s="325"/>
      <c r="G379" s="325"/>
      <c r="H379" s="325"/>
      <c r="I379" s="325"/>
      <c r="J379" s="325"/>
      <c r="K379" s="325"/>
      <c r="L379" s="325"/>
      <c r="M379" s="325"/>
      <c r="N379" s="325"/>
      <c r="O379" s="325"/>
      <c r="P379" s="325"/>
      <c r="Q379" s="325"/>
      <c r="R379" s="325"/>
      <c r="S379" s="325"/>
      <c r="T379" s="325"/>
      <c r="U379" s="325"/>
      <c r="V379" s="325"/>
      <c r="W379" s="325"/>
      <c r="X379" s="325"/>
      <c r="Y379" s="325"/>
      <c r="Z379" s="325"/>
    </row>
    <row r="380" ht="13.5" customHeight="1">
      <c r="A380" s="325"/>
      <c r="B380" s="325"/>
      <c r="C380" s="325"/>
      <c r="D380" s="561"/>
      <c r="E380" s="325"/>
      <c r="F380" s="325"/>
      <c r="G380" s="325"/>
      <c r="H380" s="325"/>
      <c r="I380" s="325"/>
      <c r="J380" s="325"/>
      <c r="K380" s="325"/>
      <c r="L380" s="325"/>
      <c r="M380" s="325"/>
      <c r="N380" s="325"/>
      <c r="O380" s="325"/>
      <c r="P380" s="325"/>
      <c r="Q380" s="325"/>
      <c r="R380" s="325"/>
      <c r="S380" s="325"/>
      <c r="T380" s="325"/>
      <c r="U380" s="325"/>
      <c r="V380" s="325"/>
      <c r="W380" s="325"/>
      <c r="X380" s="325"/>
      <c r="Y380" s="325"/>
      <c r="Z380" s="325"/>
    </row>
    <row r="381" ht="13.5" customHeight="1">
      <c r="A381" s="325"/>
      <c r="B381" s="325"/>
      <c r="C381" s="325"/>
      <c r="D381" s="561"/>
      <c r="E381" s="325"/>
      <c r="F381" s="325"/>
      <c r="G381" s="325"/>
      <c r="H381" s="325"/>
      <c r="I381" s="325"/>
      <c r="J381" s="325"/>
      <c r="K381" s="325"/>
      <c r="L381" s="325"/>
      <c r="M381" s="325"/>
      <c r="N381" s="325"/>
      <c r="O381" s="325"/>
      <c r="P381" s="325"/>
      <c r="Q381" s="325"/>
      <c r="R381" s="325"/>
      <c r="S381" s="325"/>
      <c r="T381" s="325"/>
      <c r="U381" s="325"/>
      <c r="V381" s="325"/>
      <c r="W381" s="325"/>
      <c r="X381" s="325"/>
      <c r="Y381" s="325"/>
      <c r="Z381" s="325"/>
    </row>
    <row r="382" ht="13.5" customHeight="1">
      <c r="A382" s="325"/>
      <c r="B382" s="325"/>
      <c r="C382" s="325"/>
      <c r="D382" s="561"/>
      <c r="E382" s="325"/>
      <c r="F382" s="325"/>
      <c r="G382" s="325"/>
      <c r="H382" s="325"/>
      <c r="I382" s="325"/>
      <c r="J382" s="325"/>
      <c r="K382" s="325"/>
      <c r="L382" s="325"/>
      <c r="M382" s="325"/>
      <c r="N382" s="325"/>
      <c r="O382" s="325"/>
      <c r="P382" s="325"/>
      <c r="Q382" s="325"/>
      <c r="R382" s="325"/>
      <c r="S382" s="325"/>
      <c r="T382" s="325"/>
      <c r="U382" s="325"/>
      <c r="V382" s="325"/>
      <c r="W382" s="325"/>
      <c r="X382" s="325"/>
      <c r="Y382" s="325"/>
      <c r="Z382" s="325"/>
    </row>
    <row r="383" ht="13.5" customHeight="1">
      <c r="A383" s="325"/>
      <c r="B383" s="325"/>
      <c r="C383" s="325"/>
      <c r="D383" s="561"/>
      <c r="E383" s="325"/>
      <c r="F383" s="325"/>
      <c r="G383" s="325"/>
      <c r="H383" s="325"/>
      <c r="I383" s="325"/>
      <c r="J383" s="325"/>
      <c r="K383" s="325"/>
      <c r="L383" s="325"/>
      <c r="M383" s="325"/>
      <c r="N383" s="325"/>
      <c r="O383" s="325"/>
      <c r="P383" s="325"/>
      <c r="Q383" s="325"/>
      <c r="R383" s="325"/>
      <c r="S383" s="325"/>
      <c r="T383" s="325"/>
      <c r="U383" s="325"/>
      <c r="V383" s="325"/>
      <c r="W383" s="325"/>
      <c r="X383" s="325"/>
      <c r="Y383" s="325"/>
      <c r="Z383" s="325"/>
    </row>
    <row r="384" ht="13.5" customHeight="1">
      <c r="A384" s="325"/>
      <c r="B384" s="325"/>
      <c r="C384" s="325"/>
      <c r="D384" s="561"/>
      <c r="E384" s="325"/>
      <c r="F384" s="325"/>
      <c r="G384" s="325"/>
      <c r="H384" s="325"/>
      <c r="I384" s="325"/>
      <c r="J384" s="325"/>
      <c r="K384" s="325"/>
      <c r="L384" s="325"/>
      <c r="M384" s="325"/>
      <c r="N384" s="325"/>
      <c r="O384" s="325"/>
      <c r="P384" s="325"/>
      <c r="Q384" s="325"/>
      <c r="R384" s="325"/>
      <c r="S384" s="325"/>
      <c r="T384" s="325"/>
      <c r="U384" s="325"/>
      <c r="V384" s="325"/>
      <c r="W384" s="325"/>
      <c r="X384" s="325"/>
      <c r="Y384" s="325"/>
      <c r="Z384" s="325"/>
    </row>
    <row r="385" ht="13.5" customHeight="1">
      <c r="A385" s="325"/>
      <c r="B385" s="325"/>
      <c r="C385" s="325"/>
      <c r="D385" s="561"/>
      <c r="E385" s="325"/>
      <c r="F385" s="325"/>
      <c r="G385" s="325"/>
      <c r="H385" s="325"/>
      <c r="I385" s="325"/>
      <c r="J385" s="325"/>
      <c r="K385" s="325"/>
      <c r="L385" s="325"/>
      <c r="M385" s="325"/>
      <c r="N385" s="325"/>
      <c r="O385" s="325"/>
      <c r="P385" s="325"/>
      <c r="Q385" s="325"/>
      <c r="R385" s="325"/>
      <c r="S385" s="325"/>
      <c r="T385" s="325"/>
      <c r="U385" s="325"/>
      <c r="V385" s="325"/>
      <c r="W385" s="325"/>
      <c r="X385" s="325"/>
      <c r="Y385" s="325"/>
      <c r="Z385" s="325"/>
    </row>
    <row r="386" ht="13.5" customHeight="1">
      <c r="A386" s="325"/>
      <c r="B386" s="325"/>
      <c r="C386" s="325"/>
      <c r="D386" s="561"/>
      <c r="E386" s="325"/>
      <c r="F386" s="325"/>
      <c r="G386" s="325"/>
      <c r="H386" s="325"/>
      <c r="I386" s="325"/>
      <c r="J386" s="325"/>
      <c r="K386" s="325"/>
      <c r="L386" s="325"/>
      <c r="M386" s="325"/>
      <c r="N386" s="325"/>
      <c r="O386" s="325"/>
      <c r="P386" s="325"/>
      <c r="Q386" s="325"/>
      <c r="R386" s="325"/>
      <c r="S386" s="325"/>
      <c r="T386" s="325"/>
      <c r="U386" s="325"/>
      <c r="V386" s="325"/>
      <c r="W386" s="325"/>
      <c r="X386" s="325"/>
      <c r="Y386" s="325"/>
      <c r="Z386" s="325"/>
    </row>
    <row r="387" ht="13.5" customHeight="1">
      <c r="A387" s="325"/>
      <c r="B387" s="325"/>
      <c r="C387" s="325"/>
      <c r="D387" s="561"/>
      <c r="E387" s="325"/>
      <c r="F387" s="325"/>
      <c r="G387" s="325"/>
      <c r="H387" s="325"/>
      <c r="I387" s="325"/>
      <c r="J387" s="325"/>
      <c r="K387" s="325"/>
      <c r="L387" s="325"/>
      <c r="M387" s="325"/>
      <c r="N387" s="325"/>
      <c r="O387" s="325"/>
      <c r="P387" s="325"/>
      <c r="Q387" s="325"/>
      <c r="R387" s="325"/>
      <c r="S387" s="325"/>
      <c r="T387" s="325"/>
      <c r="U387" s="325"/>
      <c r="V387" s="325"/>
      <c r="W387" s="325"/>
      <c r="X387" s="325"/>
      <c r="Y387" s="325"/>
      <c r="Z387" s="325"/>
    </row>
    <row r="388" ht="13.5" customHeight="1">
      <c r="A388" s="325"/>
      <c r="B388" s="325"/>
      <c r="C388" s="325"/>
      <c r="D388" s="561"/>
      <c r="E388" s="325"/>
      <c r="F388" s="325"/>
      <c r="G388" s="325"/>
      <c r="H388" s="325"/>
      <c r="I388" s="325"/>
      <c r="J388" s="325"/>
      <c r="K388" s="325"/>
      <c r="L388" s="325"/>
      <c r="M388" s="325"/>
      <c r="N388" s="325"/>
      <c r="O388" s="325"/>
      <c r="P388" s="325"/>
      <c r="Q388" s="325"/>
      <c r="R388" s="325"/>
      <c r="S388" s="325"/>
      <c r="T388" s="325"/>
      <c r="U388" s="325"/>
      <c r="V388" s="325"/>
      <c r="W388" s="325"/>
      <c r="X388" s="325"/>
      <c r="Y388" s="325"/>
      <c r="Z388" s="325"/>
    </row>
    <row r="389" ht="13.5" customHeight="1">
      <c r="A389" s="325"/>
      <c r="B389" s="325"/>
      <c r="C389" s="325"/>
      <c r="D389" s="561"/>
      <c r="E389" s="325"/>
      <c r="F389" s="325"/>
      <c r="G389" s="325"/>
      <c r="H389" s="325"/>
      <c r="I389" s="325"/>
      <c r="J389" s="325"/>
      <c r="K389" s="325"/>
      <c r="L389" s="325"/>
      <c r="M389" s="325"/>
      <c r="N389" s="325"/>
      <c r="O389" s="325"/>
      <c r="P389" s="325"/>
      <c r="Q389" s="325"/>
      <c r="R389" s="325"/>
      <c r="S389" s="325"/>
      <c r="T389" s="325"/>
      <c r="U389" s="325"/>
      <c r="V389" s="325"/>
      <c r="W389" s="325"/>
      <c r="X389" s="325"/>
      <c r="Y389" s="325"/>
      <c r="Z389" s="325"/>
    </row>
    <row r="390" ht="13.5" customHeight="1">
      <c r="A390" s="325"/>
      <c r="B390" s="325"/>
      <c r="C390" s="325"/>
      <c r="D390" s="561"/>
      <c r="E390" s="325"/>
      <c r="F390" s="325"/>
      <c r="G390" s="325"/>
      <c r="H390" s="325"/>
      <c r="I390" s="325"/>
      <c r="J390" s="325"/>
      <c r="K390" s="325"/>
      <c r="L390" s="325"/>
      <c r="M390" s="325"/>
      <c r="N390" s="325"/>
      <c r="O390" s="325"/>
      <c r="P390" s="325"/>
      <c r="Q390" s="325"/>
      <c r="R390" s="325"/>
      <c r="S390" s="325"/>
      <c r="T390" s="325"/>
      <c r="U390" s="325"/>
      <c r="V390" s="325"/>
      <c r="W390" s="325"/>
      <c r="X390" s="325"/>
      <c r="Y390" s="325"/>
      <c r="Z390" s="325"/>
    </row>
    <row r="391" ht="13.5" customHeight="1">
      <c r="A391" s="325"/>
      <c r="B391" s="325"/>
      <c r="C391" s="325"/>
      <c r="D391" s="561"/>
      <c r="E391" s="325"/>
      <c r="F391" s="325"/>
      <c r="G391" s="325"/>
      <c r="H391" s="325"/>
      <c r="I391" s="325"/>
      <c r="J391" s="325"/>
      <c r="K391" s="325"/>
      <c r="L391" s="325"/>
      <c r="M391" s="325"/>
      <c r="N391" s="325"/>
      <c r="O391" s="325"/>
      <c r="P391" s="325"/>
      <c r="Q391" s="325"/>
      <c r="R391" s="325"/>
      <c r="S391" s="325"/>
      <c r="T391" s="325"/>
      <c r="U391" s="325"/>
      <c r="V391" s="325"/>
      <c r="W391" s="325"/>
      <c r="X391" s="325"/>
      <c r="Y391" s="325"/>
      <c r="Z391" s="325"/>
    </row>
    <row r="392" ht="13.5" customHeight="1">
      <c r="A392" s="325"/>
      <c r="B392" s="325"/>
      <c r="C392" s="325"/>
      <c r="D392" s="561"/>
      <c r="E392" s="325"/>
      <c r="F392" s="325"/>
      <c r="G392" s="325"/>
      <c r="H392" s="325"/>
      <c r="I392" s="325"/>
      <c r="J392" s="325"/>
      <c r="K392" s="325"/>
      <c r="L392" s="325"/>
      <c r="M392" s="325"/>
      <c r="N392" s="325"/>
      <c r="O392" s="325"/>
      <c r="P392" s="325"/>
      <c r="Q392" s="325"/>
      <c r="R392" s="325"/>
      <c r="S392" s="325"/>
      <c r="T392" s="325"/>
      <c r="U392" s="325"/>
      <c r="V392" s="325"/>
      <c r="W392" s="325"/>
      <c r="X392" s="325"/>
      <c r="Y392" s="325"/>
      <c r="Z392" s="325"/>
    </row>
    <row r="393" ht="13.5" customHeight="1">
      <c r="A393" s="325"/>
      <c r="B393" s="325"/>
      <c r="C393" s="325"/>
      <c r="D393" s="561"/>
      <c r="E393" s="325"/>
      <c r="F393" s="325"/>
      <c r="G393" s="325"/>
      <c r="H393" s="325"/>
      <c r="I393" s="325"/>
      <c r="J393" s="325"/>
      <c r="K393" s="325"/>
      <c r="L393" s="325"/>
      <c r="M393" s="325"/>
      <c r="N393" s="325"/>
      <c r="O393" s="325"/>
      <c r="P393" s="325"/>
      <c r="Q393" s="325"/>
      <c r="R393" s="325"/>
      <c r="S393" s="325"/>
      <c r="T393" s="325"/>
      <c r="U393" s="325"/>
      <c r="V393" s="325"/>
      <c r="W393" s="325"/>
      <c r="X393" s="325"/>
      <c r="Y393" s="325"/>
      <c r="Z393" s="325"/>
    </row>
    <row r="394" ht="13.5" customHeight="1">
      <c r="A394" s="325"/>
      <c r="B394" s="325"/>
      <c r="C394" s="325"/>
      <c r="D394" s="561"/>
      <c r="E394" s="325"/>
      <c r="F394" s="325"/>
      <c r="G394" s="325"/>
      <c r="H394" s="325"/>
      <c r="I394" s="325"/>
      <c r="J394" s="325"/>
      <c r="K394" s="325"/>
      <c r="L394" s="325"/>
      <c r="M394" s="325"/>
      <c r="N394" s="325"/>
      <c r="O394" s="325"/>
      <c r="P394" s="325"/>
      <c r="Q394" s="325"/>
      <c r="R394" s="325"/>
      <c r="S394" s="325"/>
      <c r="T394" s="325"/>
      <c r="U394" s="325"/>
      <c r="V394" s="325"/>
      <c r="W394" s="325"/>
      <c r="X394" s="325"/>
      <c r="Y394" s="325"/>
      <c r="Z394" s="325"/>
    </row>
    <row r="395" ht="13.5" customHeight="1">
      <c r="A395" s="325"/>
      <c r="B395" s="325"/>
      <c r="C395" s="325"/>
      <c r="D395" s="561"/>
      <c r="E395" s="325"/>
      <c r="F395" s="325"/>
      <c r="G395" s="325"/>
      <c r="H395" s="325"/>
      <c r="I395" s="325"/>
      <c r="J395" s="325"/>
      <c r="K395" s="325"/>
      <c r="L395" s="325"/>
      <c r="M395" s="325"/>
      <c r="N395" s="325"/>
      <c r="O395" s="325"/>
      <c r="P395" s="325"/>
      <c r="Q395" s="325"/>
      <c r="R395" s="325"/>
      <c r="S395" s="325"/>
      <c r="T395" s="325"/>
      <c r="U395" s="325"/>
      <c r="V395" s="325"/>
      <c r="W395" s="325"/>
      <c r="X395" s="325"/>
      <c r="Y395" s="325"/>
      <c r="Z395" s="325"/>
    </row>
    <row r="396" ht="13.5" customHeight="1">
      <c r="A396" s="325"/>
      <c r="B396" s="325"/>
      <c r="C396" s="325"/>
      <c r="D396" s="561"/>
      <c r="E396" s="325"/>
      <c r="F396" s="325"/>
      <c r="G396" s="325"/>
      <c r="H396" s="325"/>
      <c r="I396" s="325"/>
      <c r="J396" s="325"/>
      <c r="K396" s="325"/>
      <c r="L396" s="325"/>
      <c r="M396" s="325"/>
      <c r="N396" s="325"/>
      <c r="O396" s="325"/>
      <c r="P396" s="325"/>
      <c r="Q396" s="325"/>
      <c r="R396" s="325"/>
      <c r="S396" s="325"/>
      <c r="T396" s="325"/>
      <c r="U396" s="325"/>
      <c r="V396" s="325"/>
      <c r="W396" s="325"/>
      <c r="X396" s="325"/>
      <c r="Y396" s="325"/>
      <c r="Z396" s="325"/>
    </row>
    <row r="397" ht="13.5" customHeight="1">
      <c r="A397" s="325"/>
      <c r="B397" s="325"/>
      <c r="C397" s="325"/>
      <c r="D397" s="561"/>
      <c r="E397" s="325"/>
      <c r="F397" s="325"/>
      <c r="G397" s="325"/>
      <c r="H397" s="325"/>
      <c r="I397" s="325"/>
      <c r="J397" s="325"/>
      <c r="K397" s="325"/>
      <c r="L397" s="325"/>
      <c r="M397" s="325"/>
      <c r="N397" s="325"/>
      <c r="O397" s="325"/>
      <c r="P397" s="325"/>
      <c r="Q397" s="325"/>
      <c r="R397" s="325"/>
      <c r="S397" s="325"/>
      <c r="T397" s="325"/>
      <c r="U397" s="325"/>
      <c r="V397" s="325"/>
      <c r="W397" s="325"/>
      <c r="X397" s="325"/>
      <c r="Y397" s="325"/>
      <c r="Z397" s="325"/>
    </row>
    <row r="398" ht="13.5" customHeight="1">
      <c r="A398" s="325"/>
      <c r="B398" s="325"/>
      <c r="C398" s="325"/>
      <c r="D398" s="561"/>
      <c r="E398" s="325"/>
      <c r="F398" s="325"/>
      <c r="G398" s="325"/>
      <c r="H398" s="325"/>
      <c r="I398" s="325"/>
      <c r="J398" s="325"/>
      <c r="K398" s="325"/>
      <c r="L398" s="325"/>
      <c r="M398" s="325"/>
      <c r="N398" s="325"/>
      <c r="O398" s="325"/>
      <c r="P398" s="325"/>
      <c r="Q398" s="325"/>
      <c r="R398" s="325"/>
      <c r="S398" s="325"/>
      <c r="T398" s="325"/>
      <c r="U398" s="325"/>
      <c r="V398" s="325"/>
      <c r="W398" s="325"/>
      <c r="X398" s="325"/>
      <c r="Y398" s="325"/>
      <c r="Z398" s="325"/>
    </row>
    <row r="399" ht="13.5" customHeight="1">
      <c r="A399" s="325"/>
      <c r="B399" s="325"/>
      <c r="C399" s="325"/>
      <c r="D399" s="561"/>
      <c r="E399" s="325"/>
      <c r="F399" s="325"/>
      <c r="G399" s="325"/>
      <c r="H399" s="325"/>
      <c r="I399" s="325"/>
      <c r="J399" s="325"/>
      <c r="K399" s="325"/>
      <c r="L399" s="325"/>
      <c r="M399" s="325"/>
      <c r="N399" s="325"/>
      <c r="O399" s="325"/>
      <c r="P399" s="325"/>
      <c r="Q399" s="325"/>
      <c r="R399" s="325"/>
      <c r="S399" s="325"/>
      <c r="T399" s="325"/>
      <c r="U399" s="325"/>
      <c r="V399" s="325"/>
      <c r="W399" s="325"/>
      <c r="X399" s="325"/>
      <c r="Y399" s="325"/>
      <c r="Z399" s="325"/>
    </row>
    <row r="400" ht="13.5" customHeight="1">
      <c r="A400" s="325"/>
      <c r="B400" s="325"/>
      <c r="C400" s="325"/>
      <c r="D400" s="561"/>
      <c r="E400" s="325"/>
      <c r="F400" s="325"/>
      <c r="G400" s="325"/>
      <c r="H400" s="325"/>
      <c r="I400" s="325"/>
      <c r="J400" s="325"/>
      <c r="K400" s="325"/>
      <c r="L400" s="325"/>
      <c r="M400" s="325"/>
      <c r="N400" s="325"/>
      <c r="O400" s="325"/>
      <c r="P400" s="325"/>
      <c r="Q400" s="325"/>
      <c r="R400" s="325"/>
      <c r="S400" s="325"/>
      <c r="T400" s="325"/>
      <c r="U400" s="325"/>
      <c r="V400" s="325"/>
      <c r="W400" s="325"/>
      <c r="X400" s="325"/>
      <c r="Y400" s="325"/>
      <c r="Z400" s="325"/>
    </row>
    <row r="401" ht="13.5" customHeight="1">
      <c r="A401" s="325"/>
      <c r="B401" s="325"/>
      <c r="C401" s="325"/>
      <c r="D401" s="561"/>
      <c r="E401" s="325"/>
      <c r="F401" s="325"/>
      <c r="G401" s="325"/>
      <c r="H401" s="325"/>
      <c r="I401" s="325"/>
      <c r="J401" s="325"/>
      <c r="K401" s="325"/>
      <c r="L401" s="325"/>
      <c r="M401" s="325"/>
      <c r="N401" s="325"/>
      <c r="O401" s="325"/>
      <c r="P401" s="325"/>
      <c r="Q401" s="325"/>
      <c r="R401" s="325"/>
      <c r="S401" s="325"/>
      <c r="T401" s="325"/>
      <c r="U401" s="325"/>
      <c r="V401" s="325"/>
      <c r="W401" s="325"/>
      <c r="X401" s="325"/>
      <c r="Y401" s="325"/>
      <c r="Z401" s="325"/>
    </row>
    <row r="402" ht="13.5" customHeight="1">
      <c r="A402" s="325"/>
      <c r="B402" s="325"/>
      <c r="C402" s="325"/>
      <c r="D402" s="561"/>
      <c r="E402" s="325"/>
      <c r="F402" s="325"/>
      <c r="G402" s="325"/>
      <c r="H402" s="325"/>
      <c r="I402" s="325"/>
      <c r="J402" s="325"/>
      <c r="K402" s="325"/>
      <c r="L402" s="325"/>
      <c r="M402" s="325"/>
      <c r="N402" s="325"/>
      <c r="O402" s="325"/>
      <c r="P402" s="325"/>
      <c r="Q402" s="325"/>
      <c r="R402" s="325"/>
      <c r="S402" s="325"/>
      <c r="T402" s="325"/>
      <c r="U402" s="325"/>
      <c r="V402" s="325"/>
      <c r="W402" s="325"/>
      <c r="X402" s="325"/>
      <c r="Y402" s="325"/>
      <c r="Z402" s="325"/>
    </row>
    <row r="403" ht="13.5" customHeight="1">
      <c r="A403" s="325"/>
      <c r="B403" s="325"/>
      <c r="C403" s="325"/>
      <c r="D403" s="561"/>
      <c r="E403" s="325"/>
      <c r="F403" s="325"/>
      <c r="G403" s="325"/>
      <c r="H403" s="325"/>
      <c r="I403" s="325"/>
      <c r="J403" s="325"/>
      <c r="K403" s="325"/>
      <c r="L403" s="325"/>
      <c r="M403" s="325"/>
      <c r="N403" s="325"/>
      <c r="O403" s="325"/>
      <c r="P403" s="325"/>
      <c r="Q403" s="325"/>
      <c r="R403" s="325"/>
      <c r="S403" s="325"/>
      <c r="T403" s="325"/>
      <c r="U403" s="325"/>
      <c r="V403" s="325"/>
      <c r="W403" s="325"/>
      <c r="X403" s="325"/>
      <c r="Y403" s="325"/>
      <c r="Z403" s="325"/>
    </row>
    <row r="404" ht="13.5" customHeight="1">
      <c r="A404" s="325"/>
      <c r="B404" s="325"/>
      <c r="C404" s="325"/>
      <c r="D404" s="561"/>
      <c r="E404" s="325"/>
      <c r="F404" s="325"/>
      <c r="G404" s="325"/>
      <c r="H404" s="325"/>
      <c r="I404" s="325"/>
      <c r="J404" s="325"/>
      <c r="K404" s="325"/>
      <c r="L404" s="325"/>
      <c r="M404" s="325"/>
      <c r="N404" s="325"/>
      <c r="O404" s="325"/>
      <c r="P404" s="325"/>
      <c r="Q404" s="325"/>
      <c r="R404" s="325"/>
      <c r="S404" s="325"/>
      <c r="T404" s="325"/>
      <c r="U404" s="325"/>
      <c r="V404" s="325"/>
      <c r="W404" s="325"/>
      <c r="X404" s="325"/>
      <c r="Y404" s="325"/>
      <c r="Z404" s="325"/>
    </row>
    <row r="405" ht="13.5" customHeight="1">
      <c r="A405" s="325"/>
      <c r="B405" s="325"/>
      <c r="C405" s="325"/>
      <c r="D405" s="561"/>
      <c r="E405" s="325"/>
      <c r="F405" s="325"/>
      <c r="G405" s="325"/>
      <c r="H405" s="325"/>
      <c r="I405" s="325"/>
      <c r="J405" s="325"/>
      <c r="K405" s="325"/>
      <c r="L405" s="325"/>
      <c r="M405" s="325"/>
      <c r="N405" s="325"/>
      <c r="O405" s="325"/>
      <c r="P405" s="325"/>
      <c r="Q405" s="325"/>
      <c r="R405" s="325"/>
      <c r="S405" s="325"/>
      <c r="T405" s="325"/>
      <c r="U405" s="325"/>
      <c r="V405" s="325"/>
      <c r="W405" s="325"/>
      <c r="X405" s="325"/>
      <c r="Y405" s="325"/>
      <c r="Z405" s="325"/>
    </row>
    <row r="406" ht="13.5" customHeight="1">
      <c r="A406" s="325"/>
      <c r="B406" s="325"/>
      <c r="C406" s="325"/>
      <c r="D406" s="561"/>
      <c r="E406" s="325"/>
      <c r="F406" s="325"/>
      <c r="G406" s="325"/>
      <c r="H406" s="325"/>
      <c r="I406" s="325"/>
      <c r="J406" s="325"/>
      <c r="K406" s="325"/>
      <c r="L406" s="325"/>
      <c r="M406" s="325"/>
      <c r="N406" s="325"/>
      <c r="O406" s="325"/>
      <c r="P406" s="325"/>
      <c r="Q406" s="325"/>
      <c r="R406" s="325"/>
      <c r="S406" s="325"/>
      <c r="T406" s="325"/>
      <c r="U406" s="325"/>
      <c r="V406" s="325"/>
      <c r="W406" s="325"/>
      <c r="X406" s="325"/>
      <c r="Y406" s="325"/>
      <c r="Z406" s="325"/>
    </row>
    <row r="407" ht="13.5" customHeight="1">
      <c r="A407" s="325"/>
      <c r="B407" s="325"/>
      <c r="C407" s="325"/>
      <c r="D407" s="561"/>
      <c r="E407" s="325"/>
      <c r="F407" s="325"/>
      <c r="G407" s="325"/>
      <c r="H407" s="325"/>
      <c r="I407" s="325"/>
      <c r="J407" s="325"/>
      <c r="K407" s="325"/>
      <c r="L407" s="325"/>
      <c r="M407" s="325"/>
      <c r="N407" s="325"/>
      <c r="O407" s="325"/>
      <c r="P407" s="325"/>
      <c r="Q407" s="325"/>
      <c r="R407" s="325"/>
      <c r="S407" s="325"/>
      <c r="T407" s="325"/>
      <c r="U407" s="325"/>
      <c r="V407" s="325"/>
      <c r="W407" s="325"/>
      <c r="X407" s="325"/>
      <c r="Y407" s="325"/>
      <c r="Z407" s="325"/>
    </row>
    <row r="408" ht="13.5" customHeight="1">
      <c r="A408" s="325"/>
      <c r="B408" s="325"/>
      <c r="C408" s="325"/>
      <c r="D408" s="561"/>
      <c r="E408" s="325"/>
      <c r="F408" s="325"/>
      <c r="G408" s="325"/>
      <c r="H408" s="325"/>
      <c r="I408" s="325"/>
      <c r="J408" s="325"/>
      <c r="K408" s="325"/>
      <c r="L408" s="325"/>
      <c r="M408" s="325"/>
      <c r="N408" s="325"/>
      <c r="O408" s="325"/>
      <c r="P408" s="325"/>
      <c r="Q408" s="325"/>
      <c r="R408" s="325"/>
      <c r="S408" s="325"/>
      <c r="T408" s="325"/>
      <c r="U408" s="325"/>
      <c r="V408" s="325"/>
      <c r="W408" s="325"/>
      <c r="X408" s="325"/>
      <c r="Y408" s="325"/>
      <c r="Z408" s="325"/>
    </row>
    <row r="409" ht="13.5" customHeight="1">
      <c r="A409" s="325"/>
      <c r="B409" s="325"/>
      <c r="C409" s="325"/>
      <c r="D409" s="561"/>
      <c r="E409" s="325"/>
      <c r="F409" s="325"/>
      <c r="G409" s="325"/>
      <c r="H409" s="325"/>
      <c r="I409" s="325"/>
      <c r="J409" s="325"/>
      <c r="K409" s="325"/>
      <c r="L409" s="325"/>
      <c r="M409" s="325"/>
      <c r="N409" s="325"/>
      <c r="O409" s="325"/>
      <c r="P409" s="325"/>
      <c r="Q409" s="325"/>
      <c r="R409" s="325"/>
      <c r="S409" s="325"/>
      <c r="T409" s="325"/>
      <c r="U409" s="325"/>
      <c r="V409" s="325"/>
      <c r="W409" s="325"/>
      <c r="X409" s="325"/>
      <c r="Y409" s="325"/>
      <c r="Z409" s="325"/>
    </row>
    <row r="410" ht="13.5" customHeight="1">
      <c r="A410" s="325"/>
      <c r="B410" s="325"/>
      <c r="C410" s="325"/>
      <c r="D410" s="561"/>
      <c r="E410" s="325"/>
      <c r="F410" s="325"/>
      <c r="G410" s="325"/>
      <c r="H410" s="325"/>
      <c r="I410" s="325"/>
      <c r="J410" s="325"/>
      <c r="K410" s="325"/>
      <c r="L410" s="325"/>
      <c r="M410" s="325"/>
      <c r="N410" s="325"/>
      <c r="O410" s="325"/>
      <c r="P410" s="325"/>
      <c r="Q410" s="325"/>
      <c r="R410" s="325"/>
      <c r="S410" s="325"/>
      <c r="T410" s="325"/>
      <c r="U410" s="325"/>
      <c r="V410" s="325"/>
      <c r="W410" s="325"/>
      <c r="X410" s="325"/>
      <c r="Y410" s="325"/>
      <c r="Z410" s="325"/>
    </row>
    <row r="411" ht="13.5" customHeight="1">
      <c r="A411" s="325"/>
      <c r="B411" s="325"/>
      <c r="C411" s="325"/>
      <c r="D411" s="561"/>
      <c r="E411" s="325"/>
      <c r="F411" s="325"/>
      <c r="G411" s="325"/>
      <c r="H411" s="325"/>
      <c r="I411" s="325"/>
      <c r="J411" s="325"/>
      <c r="K411" s="325"/>
      <c r="L411" s="325"/>
      <c r="M411" s="325"/>
      <c r="N411" s="325"/>
      <c r="O411" s="325"/>
      <c r="P411" s="325"/>
      <c r="Q411" s="325"/>
      <c r="R411" s="325"/>
      <c r="S411" s="325"/>
      <c r="T411" s="325"/>
      <c r="U411" s="325"/>
      <c r="V411" s="325"/>
      <c r="W411" s="325"/>
      <c r="X411" s="325"/>
      <c r="Y411" s="325"/>
      <c r="Z411" s="325"/>
    </row>
    <row r="412" ht="13.5" customHeight="1">
      <c r="A412" s="325"/>
      <c r="B412" s="325"/>
      <c r="C412" s="325"/>
      <c r="D412" s="561"/>
      <c r="E412" s="325"/>
      <c r="F412" s="325"/>
      <c r="G412" s="325"/>
      <c r="H412" s="325"/>
      <c r="I412" s="325"/>
      <c r="J412" s="325"/>
      <c r="K412" s="325"/>
      <c r="L412" s="325"/>
      <c r="M412" s="325"/>
      <c r="N412" s="325"/>
      <c r="O412" s="325"/>
      <c r="P412" s="325"/>
      <c r="Q412" s="325"/>
      <c r="R412" s="325"/>
      <c r="S412" s="325"/>
      <c r="T412" s="325"/>
      <c r="U412" s="325"/>
      <c r="V412" s="325"/>
      <c r="W412" s="325"/>
      <c r="X412" s="325"/>
      <c r="Y412" s="325"/>
      <c r="Z412" s="325"/>
    </row>
    <row r="413" ht="13.5" customHeight="1">
      <c r="A413" s="325"/>
      <c r="B413" s="325"/>
      <c r="C413" s="325"/>
      <c r="D413" s="561"/>
      <c r="E413" s="325"/>
      <c r="F413" s="325"/>
      <c r="G413" s="325"/>
      <c r="H413" s="325"/>
      <c r="I413" s="325"/>
      <c r="J413" s="325"/>
      <c r="K413" s="325"/>
      <c r="L413" s="325"/>
      <c r="M413" s="325"/>
      <c r="N413" s="325"/>
      <c r="O413" s="325"/>
      <c r="P413" s="325"/>
      <c r="Q413" s="325"/>
      <c r="R413" s="325"/>
      <c r="S413" s="325"/>
      <c r="T413" s="325"/>
      <c r="U413" s="325"/>
      <c r="V413" s="325"/>
      <c r="W413" s="325"/>
      <c r="X413" s="325"/>
      <c r="Y413" s="325"/>
      <c r="Z413" s="325"/>
    </row>
    <row r="414" ht="13.5" customHeight="1">
      <c r="A414" s="325"/>
      <c r="B414" s="325"/>
      <c r="C414" s="325"/>
      <c r="D414" s="561"/>
      <c r="E414" s="325"/>
      <c r="F414" s="325"/>
      <c r="G414" s="325"/>
      <c r="H414" s="325"/>
      <c r="I414" s="325"/>
      <c r="J414" s="325"/>
      <c r="K414" s="325"/>
      <c r="L414" s="325"/>
      <c r="M414" s="325"/>
      <c r="N414" s="325"/>
      <c r="O414" s="325"/>
      <c r="P414" s="325"/>
      <c r="Q414" s="325"/>
      <c r="R414" s="325"/>
      <c r="S414" s="325"/>
      <c r="T414" s="325"/>
      <c r="U414" s="325"/>
      <c r="V414" s="325"/>
      <c r="W414" s="325"/>
      <c r="X414" s="325"/>
      <c r="Y414" s="325"/>
      <c r="Z414" s="325"/>
    </row>
    <row r="415" ht="13.5" customHeight="1">
      <c r="A415" s="325"/>
      <c r="B415" s="325"/>
      <c r="C415" s="325"/>
      <c r="D415" s="561"/>
      <c r="E415" s="325"/>
      <c r="F415" s="325"/>
      <c r="G415" s="325"/>
      <c r="H415" s="325"/>
      <c r="I415" s="325"/>
      <c r="J415" s="325"/>
      <c r="K415" s="325"/>
      <c r="L415" s="325"/>
      <c r="M415" s="325"/>
      <c r="N415" s="325"/>
      <c r="O415" s="325"/>
      <c r="P415" s="325"/>
      <c r="Q415" s="325"/>
      <c r="R415" s="325"/>
      <c r="S415" s="325"/>
      <c r="T415" s="325"/>
      <c r="U415" s="325"/>
      <c r="V415" s="325"/>
      <c r="W415" s="325"/>
      <c r="X415" s="325"/>
      <c r="Y415" s="325"/>
      <c r="Z415" s="325"/>
    </row>
    <row r="416" ht="13.5" customHeight="1">
      <c r="A416" s="325"/>
      <c r="B416" s="325"/>
      <c r="C416" s="325"/>
      <c r="D416" s="561"/>
      <c r="E416" s="325"/>
      <c r="F416" s="325"/>
      <c r="G416" s="325"/>
      <c r="H416" s="325"/>
      <c r="I416" s="325"/>
      <c r="J416" s="325"/>
      <c r="K416" s="325"/>
      <c r="L416" s="325"/>
      <c r="M416" s="325"/>
      <c r="N416" s="325"/>
      <c r="O416" s="325"/>
      <c r="P416" s="325"/>
      <c r="Q416" s="325"/>
      <c r="R416" s="325"/>
      <c r="S416" s="325"/>
      <c r="T416" s="325"/>
      <c r="U416" s="325"/>
      <c r="V416" s="325"/>
      <c r="W416" s="325"/>
      <c r="X416" s="325"/>
      <c r="Y416" s="325"/>
      <c r="Z416" s="325"/>
    </row>
    <row r="417" ht="13.5" customHeight="1">
      <c r="A417" s="325"/>
      <c r="B417" s="325"/>
      <c r="C417" s="325"/>
      <c r="D417" s="561"/>
      <c r="E417" s="325"/>
      <c r="F417" s="325"/>
      <c r="G417" s="325"/>
      <c r="H417" s="325"/>
      <c r="I417" s="325"/>
      <c r="J417" s="325"/>
      <c r="K417" s="325"/>
      <c r="L417" s="325"/>
      <c r="M417" s="325"/>
      <c r="N417" s="325"/>
      <c r="O417" s="325"/>
      <c r="P417" s="325"/>
      <c r="Q417" s="325"/>
      <c r="R417" s="325"/>
      <c r="S417" s="325"/>
      <c r="T417" s="325"/>
      <c r="U417" s="325"/>
      <c r="V417" s="325"/>
      <c r="W417" s="325"/>
      <c r="X417" s="325"/>
      <c r="Y417" s="325"/>
      <c r="Z417" s="325"/>
    </row>
    <row r="418" ht="13.5" customHeight="1">
      <c r="A418" s="325"/>
      <c r="B418" s="325"/>
      <c r="C418" s="325"/>
      <c r="D418" s="561"/>
      <c r="E418" s="325"/>
      <c r="F418" s="325"/>
      <c r="G418" s="325"/>
      <c r="H418" s="325"/>
      <c r="I418" s="325"/>
      <c r="J418" s="325"/>
      <c r="K418" s="325"/>
      <c r="L418" s="325"/>
      <c r="M418" s="325"/>
      <c r="N418" s="325"/>
      <c r="O418" s="325"/>
      <c r="P418" s="325"/>
      <c r="Q418" s="325"/>
      <c r="R418" s="325"/>
      <c r="S418" s="325"/>
      <c r="T418" s="325"/>
      <c r="U418" s="325"/>
      <c r="V418" s="325"/>
      <c r="W418" s="325"/>
      <c r="X418" s="325"/>
      <c r="Y418" s="325"/>
      <c r="Z418" s="325"/>
    </row>
    <row r="419" ht="13.5" customHeight="1">
      <c r="A419" s="325"/>
      <c r="B419" s="325"/>
      <c r="C419" s="325"/>
      <c r="D419" s="561"/>
      <c r="E419" s="325"/>
      <c r="F419" s="325"/>
      <c r="G419" s="325"/>
      <c r="H419" s="325"/>
      <c r="I419" s="325"/>
      <c r="J419" s="325"/>
      <c r="K419" s="325"/>
      <c r="L419" s="325"/>
      <c r="M419" s="325"/>
      <c r="N419" s="325"/>
      <c r="O419" s="325"/>
      <c r="P419" s="325"/>
      <c r="Q419" s="325"/>
      <c r="R419" s="325"/>
      <c r="S419" s="325"/>
      <c r="T419" s="325"/>
      <c r="U419" s="325"/>
      <c r="V419" s="325"/>
      <c r="W419" s="325"/>
      <c r="X419" s="325"/>
      <c r="Y419" s="325"/>
      <c r="Z419" s="325"/>
    </row>
    <row r="420" ht="13.5" customHeight="1">
      <c r="A420" s="325"/>
      <c r="B420" s="325"/>
      <c r="C420" s="325"/>
      <c r="D420" s="561"/>
      <c r="E420" s="325"/>
      <c r="F420" s="325"/>
      <c r="G420" s="325"/>
      <c r="H420" s="325"/>
      <c r="I420" s="325"/>
      <c r="J420" s="325"/>
      <c r="K420" s="325"/>
      <c r="L420" s="325"/>
      <c r="M420" s="325"/>
      <c r="N420" s="325"/>
      <c r="O420" s="325"/>
      <c r="P420" s="325"/>
      <c r="Q420" s="325"/>
      <c r="R420" s="325"/>
      <c r="S420" s="325"/>
      <c r="T420" s="325"/>
      <c r="U420" s="325"/>
      <c r="V420" s="325"/>
      <c r="W420" s="325"/>
      <c r="X420" s="325"/>
      <c r="Y420" s="325"/>
      <c r="Z420" s="325"/>
    </row>
    <row r="421" ht="13.5" customHeight="1">
      <c r="A421" s="325"/>
      <c r="B421" s="325"/>
      <c r="C421" s="325"/>
      <c r="D421" s="561"/>
      <c r="E421" s="325"/>
      <c r="F421" s="325"/>
      <c r="G421" s="325"/>
      <c r="H421" s="325"/>
      <c r="I421" s="325"/>
      <c r="J421" s="325"/>
      <c r="K421" s="325"/>
      <c r="L421" s="325"/>
      <c r="M421" s="325"/>
      <c r="N421" s="325"/>
      <c r="O421" s="325"/>
      <c r="P421" s="325"/>
      <c r="Q421" s="325"/>
      <c r="R421" s="325"/>
      <c r="S421" s="325"/>
      <c r="T421" s="325"/>
      <c r="U421" s="325"/>
      <c r="V421" s="325"/>
      <c r="W421" s="325"/>
      <c r="X421" s="325"/>
      <c r="Y421" s="325"/>
      <c r="Z421" s="325"/>
    </row>
    <row r="422" ht="13.5" customHeight="1">
      <c r="A422" s="325"/>
      <c r="B422" s="325"/>
      <c r="C422" s="325"/>
      <c r="D422" s="561"/>
      <c r="E422" s="325"/>
      <c r="F422" s="325"/>
      <c r="G422" s="325"/>
      <c r="H422" s="325"/>
      <c r="I422" s="325"/>
      <c r="J422" s="325"/>
      <c r="K422" s="325"/>
      <c r="L422" s="325"/>
      <c r="M422" s="325"/>
      <c r="N422" s="325"/>
      <c r="O422" s="325"/>
      <c r="P422" s="325"/>
      <c r="Q422" s="325"/>
      <c r="R422" s="325"/>
      <c r="S422" s="325"/>
      <c r="T422" s="325"/>
      <c r="U422" s="325"/>
      <c r="V422" s="325"/>
      <c r="W422" s="325"/>
      <c r="X422" s="325"/>
      <c r="Y422" s="325"/>
      <c r="Z422" s="325"/>
    </row>
    <row r="423" ht="13.5" customHeight="1">
      <c r="A423" s="325"/>
      <c r="B423" s="325"/>
      <c r="C423" s="325"/>
      <c r="D423" s="561"/>
      <c r="E423" s="325"/>
      <c r="F423" s="325"/>
      <c r="G423" s="325"/>
      <c r="H423" s="325"/>
      <c r="I423" s="325"/>
      <c r="J423" s="325"/>
      <c r="K423" s="325"/>
      <c r="L423" s="325"/>
      <c r="M423" s="325"/>
      <c r="N423" s="325"/>
      <c r="O423" s="325"/>
      <c r="P423" s="325"/>
      <c r="Q423" s="325"/>
      <c r="R423" s="325"/>
      <c r="S423" s="325"/>
      <c r="T423" s="325"/>
      <c r="U423" s="325"/>
      <c r="V423" s="325"/>
      <c r="W423" s="325"/>
      <c r="X423" s="325"/>
      <c r="Y423" s="325"/>
      <c r="Z423" s="325"/>
    </row>
    <row r="424" ht="13.5" customHeight="1">
      <c r="A424" s="325"/>
      <c r="B424" s="325"/>
      <c r="C424" s="325"/>
      <c r="D424" s="561"/>
      <c r="E424" s="325"/>
      <c r="F424" s="325"/>
      <c r="G424" s="325"/>
      <c r="H424" s="325"/>
      <c r="I424" s="325"/>
      <c r="J424" s="325"/>
      <c r="K424" s="325"/>
      <c r="L424" s="325"/>
      <c r="M424" s="325"/>
      <c r="N424" s="325"/>
      <c r="O424" s="325"/>
      <c r="P424" s="325"/>
      <c r="Q424" s="325"/>
      <c r="R424" s="325"/>
      <c r="S424" s="325"/>
      <c r="T424" s="325"/>
      <c r="U424" s="325"/>
      <c r="V424" s="325"/>
      <c r="W424" s="325"/>
      <c r="X424" s="325"/>
      <c r="Y424" s="325"/>
      <c r="Z424" s="325"/>
    </row>
    <row r="425" ht="13.5" customHeight="1">
      <c r="A425" s="325"/>
      <c r="B425" s="325"/>
      <c r="C425" s="325"/>
      <c r="D425" s="561"/>
      <c r="E425" s="325"/>
      <c r="F425" s="325"/>
      <c r="G425" s="325"/>
      <c r="H425" s="325"/>
      <c r="I425" s="325"/>
      <c r="J425" s="325"/>
      <c r="K425" s="325"/>
      <c r="L425" s="325"/>
      <c r="M425" s="325"/>
      <c r="N425" s="325"/>
      <c r="O425" s="325"/>
      <c r="P425" s="325"/>
      <c r="Q425" s="325"/>
      <c r="R425" s="325"/>
      <c r="S425" s="325"/>
      <c r="T425" s="325"/>
      <c r="U425" s="325"/>
      <c r="V425" s="325"/>
      <c r="W425" s="325"/>
      <c r="X425" s="325"/>
      <c r="Y425" s="325"/>
      <c r="Z425" s="325"/>
    </row>
    <row r="426" ht="13.5" customHeight="1">
      <c r="A426" s="325"/>
      <c r="B426" s="325"/>
      <c r="C426" s="325"/>
      <c r="D426" s="561"/>
      <c r="E426" s="325"/>
      <c r="F426" s="325"/>
      <c r="G426" s="325"/>
      <c r="H426" s="325"/>
      <c r="I426" s="325"/>
      <c r="J426" s="325"/>
      <c r="K426" s="325"/>
      <c r="L426" s="325"/>
      <c r="M426" s="325"/>
      <c r="N426" s="325"/>
      <c r="O426" s="325"/>
      <c r="P426" s="325"/>
      <c r="Q426" s="325"/>
      <c r="R426" s="325"/>
      <c r="S426" s="325"/>
      <c r="T426" s="325"/>
      <c r="U426" s="325"/>
      <c r="V426" s="325"/>
      <c r="W426" s="325"/>
      <c r="X426" s="325"/>
      <c r="Y426" s="325"/>
      <c r="Z426" s="325"/>
    </row>
    <row r="427" ht="13.5" customHeight="1">
      <c r="A427" s="325"/>
      <c r="B427" s="325"/>
      <c r="C427" s="325"/>
      <c r="D427" s="561"/>
      <c r="E427" s="325"/>
      <c r="F427" s="325"/>
      <c r="G427" s="325"/>
      <c r="H427" s="325"/>
      <c r="I427" s="325"/>
      <c r="J427" s="325"/>
      <c r="K427" s="325"/>
      <c r="L427" s="325"/>
      <c r="M427" s="325"/>
      <c r="N427" s="325"/>
      <c r="O427" s="325"/>
      <c r="P427" s="325"/>
      <c r="Q427" s="325"/>
      <c r="R427" s="325"/>
      <c r="S427" s="325"/>
      <c r="T427" s="325"/>
      <c r="U427" s="325"/>
      <c r="V427" s="325"/>
      <c r="W427" s="325"/>
      <c r="X427" s="325"/>
      <c r="Y427" s="325"/>
      <c r="Z427" s="325"/>
    </row>
    <row r="428" ht="13.5" customHeight="1">
      <c r="A428" s="325"/>
      <c r="B428" s="325"/>
      <c r="C428" s="325"/>
      <c r="D428" s="561"/>
      <c r="E428" s="325"/>
      <c r="F428" s="325"/>
      <c r="G428" s="325"/>
      <c r="H428" s="325"/>
      <c r="I428" s="325"/>
      <c r="J428" s="325"/>
      <c r="K428" s="325"/>
      <c r="L428" s="325"/>
      <c r="M428" s="325"/>
      <c r="N428" s="325"/>
      <c r="O428" s="325"/>
      <c r="P428" s="325"/>
      <c r="Q428" s="325"/>
      <c r="R428" s="325"/>
      <c r="S428" s="325"/>
      <c r="T428" s="325"/>
      <c r="U428" s="325"/>
      <c r="V428" s="325"/>
      <c r="W428" s="325"/>
      <c r="X428" s="325"/>
      <c r="Y428" s="325"/>
      <c r="Z428" s="325"/>
    </row>
    <row r="429" ht="13.5" customHeight="1">
      <c r="A429" s="325"/>
      <c r="B429" s="325"/>
      <c r="C429" s="325"/>
      <c r="D429" s="561"/>
      <c r="E429" s="325"/>
      <c r="F429" s="325"/>
      <c r="G429" s="325"/>
      <c r="H429" s="325"/>
      <c r="I429" s="325"/>
      <c r="J429" s="325"/>
      <c r="K429" s="325"/>
      <c r="L429" s="325"/>
      <c r="M429" s="325"/>
      <c r="N429" s="325"/>
      <c r="O429" s="325"/>
      <c r="P429" s="325"/>
      <c r="Q429" s="325"/>
      <c r="R429" s="325"/>
      <c r="S429" s="325"/>
      <c r="T429" s="325"/>
      <c r="U429" s="325"/>
      <c r="V429" s="325"/>
      <c r="W429" s="325"/>
      <c r="X429" s="325"/>
      <c r="Y429" s="325"/>
      <c r="Z429" s="325"/>
    </row>
    <row r="430" ht="13.5" customHeight="1">
      <c r="A430" s="325"/>
      <c r="B430" s="325"/>
      <c r="C430" s="325"/>
      <c r="D430" s="561"/>
      <c r="E430" s="325"/>
      <c r="F430" s="325"/>
      <c r="G430" s="325"/>
      <c r="H430" s="325"/>
      <c r="I430" s="325"/>
      <c r="J430" s="325"/>
      <c r="K430" s="325"/>
      <c r="L430" s="325"/>
      <c r="M430" s="325"/>
      <c r="N430" s="325"/>
      <c r="O430" s="325"/>
      <c r="P430" s="325"/>
      <c r="Q430" s="325"/>
      <c r="R430" s="325"/>
      <c r="S430" s="325"/>
      <c r="T430" s="325"/>
      <c r="U430" s="325"/>
      <c r="V430" s="325"/>
      <c r="W430" s="325"/>
      <c r="X430" s="325"/>
      <c r="Y430" s="325"/>
      <c r="Z430" s="325"/>
    </row>
    <row r="431" ht="13.5" customHeight="1">
      <c r="A431" s="325"/>
      <c r="B431" s="325"/>
      <c r="C431" s="325"/>
      <c r="D431" s="561"/>
      <c r="E431" s="325"/>
      <c r="F431" s="325"/>
      <c r="G431" s="325"/>
      <c r="H431" s="325"/>
      <c r="I431" s="325"/>
      <c r="J431" s="325"/>
      <c r="K431" s="325"/>
      <c r="L431" s="325"/>
      <c r="M431" s="325"/>
      <c r="N431" s="325"/>
      <c r="O431" s="325"/>
      <c r="P431" s="325"/>
      <c r="Q431" s="325"/>
      <c r="R431" s="325"/>
      <c r="S431" s="325"/>
      <c r="T431" s="325"/>
      <c r="U431" s="325"/>
      <c r="V431" s="325"/>
      <c r="W431" s="325"/>
      <c r="X431" s="325"/>
      <c r="Y431" s="325"/>
      <c r="Z431" s="325"/>
    </row>
    <row r="432" ht="13.5" customHeight="1">
      <c r="A432" s="325"/>
      <c r="B432" s="325"/>
      <c r="C432" s="325"/>
      <c r="D432" s="561"/>
      <c r="E432" s="325"/>
      <c r="F432" s="325"/>
      <c r="G432" s="325"/>
      <c r="H432" s="325"/>
      <c r="I432" s="325"/>
      <c r="J432" s="325"/>
      <c r="K432" s="325"/>
      <c r="L432" s="325"/>
      <c r="M432" s="325"/>
      <c r="N432" s="325"/>
      <c r="O432" s="325"/>
      <c r="P432" s="325"/>
      <c r="Q432" s="325"/>
      <c r="R432" s="325"/>
      <c r="S432" s="325"/>
      <c r="T432" s="325"/>
      <c r="U432" s="325"/>
      <c r="V432" s="325"/>
      <c r="W432" s="325"/>
      <c r="X432" s="325"/>
      <c r="Y432" s="325"/>
      <c r="Z432" s="325"/>
    </row>
    <row r="433" ht="13.5" customHeight="1">
      <c r="A433" s="325"/>
      <c r="B433" s="325"/>
      <c r="C433" s="325"/>
      <c r="D433" s="561"/>
      <c r="E433" s="325"/>
      <c r="F433" s="325"/>
      <c r="G433" s="325"/>
      <c r="H433" s="325"/>
      <c r="I433" s="325"/>
      <c r="J433" s="325"/>
      <c r="K433" s="325"/>
      <c r="L433" s="325"/>
      <c r="M433" s="325"/>
      <c r="N433" s="325"/>
      <c r="O433" s="325"/>
      <c r="P433" s="325"/>
      <c r="Q433" s="325"/>
      <c r="R433" s="325"/>
      <c r="S433" s="325"/>
      <c r="T433" s="325"/>
      <c r="U433" s="325"/>
      <c r="V433" s="325"/>
      <c r="W433" s="325"/>
      <c r="X433" s="325"/>
      <c r="Y433" s="325"/>
      <c r="Z433" s="325"/>
    </row>
    <row r="434" ht="13.5" customHeight="1">
      <c r="A434" s="325"/>
      <c r="B434" s="325"/>
      <c r="C434" s="325"/>
      <c r="D434" s="561"/>
      <c r="E434" s="325"/>
      <c r="F434" s="325"/>
      <c r="G434" s="325"/>
      <c r="H434" s="325"/>
      <c r="I434" s="325"/>
      <c r="J434" s="325"/>
      <c r="K434" s="325"/>
      <c r="L434" s="325"/>
      <c r="M434" s="325"/>
      <c r="N434" s="325"/>
      <c r="O434" s="325"/>
      <c r="P434" s="325"/>
      <c r="Q434" s="325"/>
      <c r="R434" s="325"/>
      <c r="S434" s="325"/>
      <c r="T434" s="325"/>
      <c r="U434" s="325"/>
      <c r="V434" s="325"/>
      <c r="W434" s="325"/>
      <c r="X434" s="325"/>
      <c r="Y434" s="325"/>
      <c r="Z434" s="325"/>
    </row>
    <row r="435" ht="13.5" customHeight="1">
      <c r="A435" s="325"/>
      <c r="B435" s="325"/>
      <c r="C435" s="325"/>
      <c r="D435" s="561"/>
      <c r="E435" s="325"/>
      <c r="F435" s="325"/>
      <c r="G435" s="325"/>
      <c r="H435" s="325"/>
      <c r="I435" s="325"/>
      <c r="J435" s="325"/>
      <c r="K435" s="325"/>
      <c r="L435" s="325"/>
      <c r="M435" s="325"/>
      <c r="N435" s="325"/>
      <c r="O435" s="325"/>
      <c r="P435" s="325"/>
      <c r="Q435" s="325"/>
      <c r="R435" s="325"/>
      <c r="S435" s="325"/>
      <c r="T435" s="325"/>
      <c r="U435" s="325"/>
      <c r="V435" s="325"/>
      <c r="W435" s="325"/>
      <c r="X435" s="325"/>
      <c r="Y435" s="325"/>
      <c r="Z435" s="325"/>
    </row>
    <row r="436" ht="13.5" customHeight="1">
      <c r="A436" s="325"/>
      <c r="B436" s="325"/>
      <c r="C436" s="325"/>
      <c r="D436" s="561"/>
      <c r="E436" s="325"/>
      <c r="F436" s="325"/>
      <c r="G436" s="325"/>
      <c r="H436" s="325"/>
      <c r="I436" s="325"/>
      <c r="J436" s="325"/>
      <c r="K436" s="325"/>
      <c r="L436" s="325"/>
      <c r="M436" s="325"/>
      <c r="N436" s="325"/>
      <c r="O436" s="325"/>
      <c r="P436" s="325"/>
      <c r="Q436" s="325"/>
      <c r="R436" s="325"/>
      <c r="S436" s="325"/>
      <c r="T436" s="325"/>
      <c r="U436" s="325"/>
      <c r="V436" s="325"/>
      <c r="W436" s="325"/>
      <c r="X436" s="325"/>
      <c r="Y436" s="325"/>
      <c r="Z436" s="325"/>
    </row>
    <row r="437" ht="13.5" customHeight="1">
      <c r="A437" s="325"/>
      <c r="B437" s="325"/>
      <c r="C437" s="325"/>
      <c r="D437" s="561"/>
      <c r="E437" s="325"/>
      <c r="F437" s="325"/>
      <c r="G437" s="325"/>
      <c r="H437" s="325"/>
      <c r="I437" s="325"/>
      <c r="J437" s="325"/>
      <c r="K437" s="325"/>
      <c r="L437" s="325"/>
      <c r="M437" s="325"/>
      <c r="N437" s="325"/>
      <c r="O437" s="325"/>
      <c r="P437" s="325"/>
      <c r="Q437" s="325"/>
      <c r="R437" s="325"/>
      <c r="S437" s="325"/>
      <c r="T437" s="325"/>
      <c r="U437" s="325"/>
      <c r="V437" s="325"/>
      <c r="W437" s="325"/>
      <c r="X437" s="325"/>
      <c r="Y437" s="325"/>
      <c r="Z437" s="325"/>
    </row>
    <row r="438" ht="13.5" customHeight="1">
      <c r="A438" s="325"/>
      <c r="B438" s="325"/>
      <c r="C438" s="325"/>
      <c r="D438" s="561"/>
      <c r="E438" s="325"/>
      <c r="F438" s="325"/>
      <c r="G438" s="325"/>
      <c r="H438" s="325"/>
      <c r="I438" s="325"/>
      <c r="J438" s="325"/>
      <c r="K438" s="325"/>
      <c r="L438" s="325"/>
      <c r="M438" s="325"/>
      <c r="N438" s="325"/>
      <c r="O438" s="325"/>
      <c r="P438" s="325"/>
      <c r="Q438" s="325"/>
      <c r="R438" s="325"/>
      <c r="S438" s="325"/>
      <c r="T438" s="325"/>
      <c r="U438" s="325"/>
      <c r="V438" s="325"/>
      <c r="W438" s="325"/>
      <c r="X438" s="325"/>
      <c r="Y438" s="325"/>
      <c r="Z438" s="325"/>
    </row>
    <row r="439" ht="13.5" customHeight="1">
      <c r="A439" s="325"/>
      <c r="B439" s="325"/>
      <c r="C439" s="325"/>
      <c r="D439" s="561"/>
      <c r="E439" s="325"/>
      <c r="F439" s="325"/>
      <c r="G439" s="325"/>
      <c r="H439" s="325"/>
      <c r="I439" s="325"/>
      <c r="J439" s="325"/>
      <c r="K439" s="325"/>
      <c r="L439" s="325"/>
      <c r="M439" s="325"/>
      <c r="N439" s="325"/>
      <c r="O439" s="325"/>
      <c r="P439" s="325"/>
      <c r="Q439" s="325"/>
      <c r="R439" s="325"/>
      <c r="S439" s="325"/>
      <c r="T439" s="325"/>
      <c r="U439" s="325"/>
      <c r="V439" s="325"/>
      <c r="W439" s="325"/>
      <c r="X439" s="325"/>
      <c r="Y439" s="325"/>
      <c r="Z439" s="325"/>
    </row>
    <row r="440" ht="13.5" customHeight="1">
      <c r="A440" s="325"/>
      <c r="B440" s="325"/>
      <c r="C440" s="325"/>
      <c r="D440" s="561"/>
      <c r="E440" s="325"/>
      <c r="F440" s="325"/>
      <c r="G440" s="325"/>
      <c r="H440" s="325"/>
      <c r="I440" s="325"/>
      <c r="J440" s="325"/>
      <c r="K440" s="325"/>
      <c r="L440" s="325"/>
      <c r="M440" s="325"/>
      <c r="N440" s="325"/>
      <c r="O440" s="325"/>
      <c r="P440" s="325"/>
      <c r="Q440" s="325"/>
      <c r="R440" s="325"/>
      <c r="S440" s="325"/>
      <c r="T440" s="325"/>
      <c r="U440" s="325"/>
      <c r="V440" s="325"/>
      <c r="W440" s="325"/>
      <c r="X440" s="325"/>
      <c r="Y440" s="325"/>
      <c r="Z440" s="325"/>
    </row>
    <row r="441" ht="13.5" customHeight="1">
      <c r="A441" s="325"/>
      <c r="B441" s="325"/>
      <c r="C441" s="325"/>
      <c r="D441" s="561"/>
      <c r="E441" s="325"/>
      <c r="F441" s="325"/>
      <c r="G441" s="325"/>
      <c r="H441" s="325"/>
      <c r="I441" s="325"/>
      <c r="J441" s="325"/>
      <c r="K441" s="325"/>
      <c r="L441" s="325"/>
      <c r="M441" s="325"/>
      <c r="N441" s="325"/>
      <c r="O441" s="325"/>
      <c r="P441" s="325"/>
      <c r="Q441" s="325"/>
      <c r="R441" s="325"/>
      <c r="S441" s="325"/>
      <c r="T441" s="325"/>
      <c r="U441" s="325"/>
      <c r="V441" s="325"/>
      <c r="W441" s="325"/>
      <c r="X441" s="325"/>
      <c r="Y441" s="325"/>
      <c r="Z441" s="325"/>
    </row>
    <row r="442" ht="13.5" customHeight="1">
      <c r="A442" s="325"/>
      <c r="B442" s="325"/>
      <c r="C442" s="325"/>
      <c r="D442" s="561"/>
      <c r="E442" s="325"/>
      <c r="F442" s="325"/>
      <c r="G442" s="325"/>
      <c r="H442" s="325"/>
      <c r="I442" s="325"/>
      <c r="J442" s="325"/>
      <c r="K442" s="325"/>
      <c r="L442" s="325"/>
      <c r="M442" s="325"/>
      <c r="N442" s="325"/>
      <c r="O442" s="325"/>
      <c r="P442" s="325"/>
      <c r="Q442" s="325"/>
      <c r="R442" s="325"/>
      <c r="S442" s="325"/>
      <c r="T442" s="325"/>
      <c r="U442" s="325"/>
      <c r="V442" s="325"/>
      <c r="W442" s="325"/>
      <c r="X442" s="325"/>
      <c r="Y442" s="325"/>
      <c r="Z442" s="325"/>
    </row>
    <row r="443" ht="13.5" customHeight="1">
      <c r="A443" s="325"/>
      <c r="B443" s="325"/>
      <c r="C443" s="325"/>
      <c r="D443" s="561"/>
      <c r="E443" s="325"/>
      <c r="F443" s="325"/>
      <c r="G443" s="325"/>
      <c r="H443" s="325"/>
      <c r="I443" s="325"/>
      <c r="J443" s="325"/>
      <c r="K443" s="325"/>
      <c r="L443" s="325"/>
      <c r="M443" s="325"/>
      <c r="N443" s="325"/>
      <c r="O443" s="325"/>
      <c r="P443" s="325"/>
      <c r="Q443" s="325"/>
      <c r="R443" s="325"/>
      <c r="S443" s="325"/>
      <c r="T443" s="325"/>
      <c r="U443" s="325"/>
      <c r="V443" s="325"/>
      <c r="W443" s="325"/>
      <c r="X443" s="325"/>
      <c r="Y443" s="325"/>
      <c r="Z443" s="325"/>
    </row>
    <row r="444" ht="13.5" customHeight="1">
      <c r="A444" s="325"/>
      <c r="B444" s="325"/>
      <c r="C444" s="325"/>
      <c r="D444" s="561"/>
      <c r="E444" s="325"/>
      <c r="F444" s="325"/>
      <c r="G444" s="325"/>
      <c r="H444" s="325"/>
      <c r="I444" s="325"/>
      <c r="J444" s="325"/>
      <c r="K444" s="325"/>
      <c r="L444" s="325"/>
      <c r="M444" s="325"/>
      <c r="N444" s="325"/>
      <c r="O444" s="325"/>
      <c r="P444" s="325"/>
      <c r="Q444" s="325"/>
      <c r="R444" s="325"/>
      <c r="S444" s="325"/>
      <c r="T444" s="325"/>
      <c r="U444" s="325"/>
      <c r="V444" s="325"/>
      <c r="W444" s="325"/>
      <c r="X444" s="325"/>
      <c r="Y444" s="325"/>
      <c r="Z444" s="325"/>
    </row>
    <row r="445" ht="13.5" customHeight="1">
      <c r="A445" s="325"/>
      <c r="B445" s="325"/>
      <c r="C445" s="325"/>
      <c r="D445" s="561"/>
      <c r="E445" s="325"/>
      <c r="F445" s="325"/>
      <c r="G445" s="325"/>
      <c r="H445" s="325"/>
      <c r="I445" s="325"/>
      <c r="J445" s="325"/>
      <c r="K445" s="325"/>
      <c r="L445" s="325"/>
      <c r="M445" s="325"/>
      <c r="N445" s="325"/>
      <c r="O445" s="325"/>
      <c r="P445" s="325"/>
      <c r="Q445" s="325"/>
      <c r="R445" s="325"/>
      <c r="S445" s="325"/>
      <c r="T445" s="325"/>
      <c r="U445" s="325"/>
      <c r="V445" s="325"/>
      <c r="W445" s="325"/>
      <c r="X445" s="325"/>
      <c r="Y445" s="325"/>
      <c r="Z445" s="325"/>
    </row>
    <row r="446" ht="13.5" customHeight="1">
      <c r="A446" s="325"/>
      <c r="B446" s="325"/>
      <c r="C446" s="325"/>
      <c r="D446" s="561"/>
      <c r="E446" s="325"/>
      <c r="F446" s="325"/>
      <c r="G446" s="325"/>
      <c r="H446" s="325"/>
      <c r="I446" s="325"/>
      <c r="J446" s="325"/>
      <c r="K446" s="325"/>
      <c r="L446" s="325"/>
      <c r="M446" s="325"/>
      <c r="N446" s="325"/>
      <c r="O446" s="325"/>
      <c r="P446" s="325"/>
      <c r="Q446" s="325"/>
      <c r="R446" s="325"/>
      <c r="S446" s="325"/>
      <c r="T446" s="325"/>
      <c r="U446" s="325"/>
      <c r="V446" s="325"/>
      <c r="W446" s="325"/>
      <c r="X446" s="325"/>
      <c r="Y446" s="325"/>
      <c r="Z446" s="325"/>
    </row>
    <row r="447" ht="13.5" customHeight="1">
      <c r="A447" s="325"/>
      <c r="B447" s="325"/>
      <c r="C447" s="325"/>
      <c r="D447" s="561"/>
      <c r="E447" s="325"/>
      <c r="F447" s="325"/>
      <c r="G447" s="325"/>
      <c r="H447" s="325"/>
      <c r="I447" s="325"/>
      <c r="J447" s="325"/>
      <c r="K447" s="325"/>
      <c r="L447" s="325"/>
      <c r="M447" s="325"/>
      <c r="N447" s="325"/>
      <c r="O447" s="325"/>
      <c r="P447" s="325"/>
      <c r="Q447" s="325"/>
      <c r="R447" s="325"/>
      <c r="S447" s="325"/>
      <c r="T447" s="325"/>
      <c r="U447" s="325"/>
      <c r="V447" s="325"/>
      <c r="W447" s="325"/>
      <c r="X447" s="325"/>
      <c r="Y447" s="325"/>
      <c r="Z447" s="325"/>
    </row>
    <row r="448" ht="13.5" customHeight="1">
      <c r="A448" s="325"/>
      <c r="B448" s="325"/>
      <c r="C448" s="325"/>
      <c r="D448" s="561"/>
      <c r="E448" s="325"/>
      <c r="F448" s="325"/>
      <c r="G448" s="325"/>
      <c r="H448" s="325"/>
      <c r="I448" s="325"/>
      <c r="J448" s="325"/>
      <c r="K448" s="325"/>
      <c r="L448" s="325"/>
      <c r="M448" s="325"/>
      <c r="N448" s="325"/>
      <c r="O448" s="325"/>
      <c r="P448" s="325"/>
      <c r="Q448" s="325"/>
      <c r="R448" s="325"/>
      <c r="S448" s="325"/>
      <c r="T448" s="325"/>
      <c r="U448" s="325"/>
      <c r="V448" s="325"/>
      <c r="W448" s="325"/>
      <c r="X448" s="325"/>
      <c r="Y448" s="325"/>
      <c r="Z448" s="325"/>
    </row>
    <row r="449" ht="13.5" customHeight="1">
      <c r="A449" s="325"/>
      <c r="B449" s="325"/>
      <c r="C449" s="325"/>
      <c r="D449" s="561"/>
      <c r="E449" s="325"/>
      <c r="F449" s="325"/>
      <c r="G449" s="325"/>
      <c r="H449" s="325"/>
      <c r="I449" s="325"/>
      <c r="J449" s="325"/>
      <c r="K449" s="325"/>
      <c r="L449" s="325"/>
      <c r="M449" s="325"/>
      <c r="N449" s="325"/>
      <c r="O449" s="325"/>
      <c r="P449" s="325"/>
      <c r="Q449" s="325"/>
      <c r="R449" s="325"/>
      <c r="S449" s="325"/>
      <c r="T449" s="325"/>
      <c r="U449" s="325"/>
      <c r="V449" s="325"/>
      <c r="W449" s="325"/>
      <c r="X449" s="325"/>
      <c r="Y449" s="325"/>
      <c r="Z449" s="325"/>
    </row>
    <row r="450" ht="13.5" customHeight="1">
      <c r="A450" s="325"/>
      <c r="B450" s="325"/>
      <c r="C450" s="325"/>
      <c r="D450" s="561"/>
      <c r="E450" s="325"/>
      <c r="F450" s="325"/>
      <c r="G450" s="325"/>
      <c r="H450" s="325"/>
      <c r="I450" s="325"/>
      <c r="J450" s="325"/>
      <c r="K450" s="325"/>
      <c r="L450" s="325"/>
      <c r="M450" s="325"/>
      <c r="N450" s="325"/>
      <c r="O450" s="325"/>
      <c r="P450" s="325"/>
      <c r="Q450" s="325"/>
      <c r="R450" s="325"/>
      <c r="S450" s="325"/>
      <c r="T450" s="325"/>
      <c r="U450" s="325"/>
      <c r="V450" s="325"/>
      <c r="W450" s="325"/>
      <c r="X450" s="325"/>
      <c r="Y450" s="325"/>
      <c r="Z450" s="325"/>
    </row>
    <row r="451" ht="13.5" customHeight="1">
      <c r="A451" s="325"/>
      <c r="B451" s="325"/>
      <c r="C451" s="325"/>
      <c r="D451" s="561"/>
      <c r="E451" s="325"/>
      <c r="F451" s="325"/>
      <c r="G451" s="325"/>
      <c r="H451" s="325"/>
      <c r="I451" s="325"/>
      <c r="J451" s="325"/>
      <c r="K451" s="325"/>
      <c r="L451" s="325"/>
      <c r="M451" s="325"/>
      <c r="N451" s="325"/>
      <c r="O451" s="325"/>
      <c r="P451" s="325"/>
      <c r="Q451" s="325"/>
      <c r="R451" s="325"/>
      <c r="S451" s="325"/>
      <c r="T451" s="325"/>
      <c r="U451" s="325"/>
      <c r="V451" s="325"/>
      <c r="W451" s="325"/>
      <c r="X451" s="325"/>
      <c r="Y451" s="325"/>
      <c r="Z451" s="325"/>
    </row>
    <row r="452" ht="13.5" customHeight="1">
      <c r="A452" s="325"/>
      <c r="B452" s="325"/>
      <c r="C452" s="325"/>
      <c r="D452" s="561"/>
      <c r="E452" s="325"/>
      <c r="F452" s="325"/>
      <c r="G452" s="325"/>
      <c r="H452" s="325"/>
      <c r="I452" s="325"/>
      <c r="J452" s="325"/>
      <c r="K452" s="325"/>
      <c r="L452" s="325"/>
      <c r="M452" s="325"/>
      <c r="N452" s="325"/>
      <c r="O452" s="325"/>
      <c r="P452" s="325"/>
      <c r="Q452" s="325"/>
      <c r="R452" s="325"/>
      <c r="S452" s="325"/>
      <c r="T452" s="325"/>
      <c r="U452" s="325"/>
      <c r="V452" s="325"/>
      <c r="W452" s="325"/>
      <c r="X452" s="325"/>
      <c r="Y452" s="325"/>
      <c r="Z452" s="325"/>
    </row>
    <row r="453" ht="13.5" customHeight="1">
      <c r="A453" s="325"/>
      <c r="B453" s="325"/>
      <c r="C453" s="325"/>
      <c r="D453" s="561"/>
      <c r="E453" s="325"/>
      <c r="F453" s="325"/>
      <c r="G453" s="325"/>
      <c r="H453" s="325"/>
      <c r="I453" s="325"/>
      <c r="J453" s="325"/>
      <c r="K453" s="325"/>
      <c r="L453" s="325"/>
      <c r="M453" s="325"/>
      <c r="N453" s="325"/>
      <c r="O453" s="325"/>
      <c r="P453" s="325"/>
      <c r="Q453" s="325"/>
      <c r="R453" s="325"/>
      <c r="S453" s="325"/>
      <c r="T453" s="325"/>
      <c r="U453" s="325"/>
      <c r="V453" s="325"/>
      <c r="W453" s="325"/>
      <c r="X453" s="325"/>
      <c r="Y453" s="325"/>
      <c r="Z453" s="325"/>
    </row>
    <row r="454" ht="13.5" customHeight="1">
      <c r="A454" s="325"/>
      <c r="B454" s="325"/>
      <c r="C454" s="325"/>
      <c r="D454" s="561"/>
      <c r="E454" s="325"/>
      <c r="F454" s="325"/>
      <c r="G454" s="325"/>
      <c r="H454" s="325"/>
      <c r="I454" s="325"/>
      <c r="J454" s="325"/>
      <c r="K454" s="325"/>
      <c r="L454" s="325"/>
      <c r="M454" s="325"/>
      <c r="N454" s="325"/>
      <c r="O454" s="325"/>
      <c r="P454" s="325"/>
      <c r="Q454" s="325"/>
      <c r="R454" s="325"/>
      <c r="S454" s="325"/>
      <c r="T454" s="325"/>
      <c r="U454" s="325"/>
      <c r="V454" s="325"/>
      <c r="W454" s="325"/>
      <c r="X454" s="325"/>
      <c r="Y454" s="325"/>
      <c r="Z454" s="325"/>
    </row>
    <row r="455" ht="13.5" customHeight="1">
      <c r="A455" s="325"/>
      <c r="B455" s="325"/>
      <c r="C455" s="325"/>
      <c r="D455" s="561"/>
      <c r="E455" s="325"/>
      <c r="F455" s="325"/>
      <c r="G455" s="325"/>
      <c r="H455" s="325"/>
      <c r="I455" s="325"/>
      <c r="J455" s="325"/>
      <c r="K455" s="325"/>
      <c r="L455" s="325"/>
      <c r="M455" s="325"/>
      <c r="N455" s="325"/>
      <c r="O455" s="325"/>
      <c r="P455" s="325"/>
      <c r="Q455" s="325"/>
      <c r="R455" s="325"/>
      <c r="S455" s="325"/>
      <c r="T455" s="325"/>
      <c r="U455" s="325"/>
      <c r="V455" s="325"/>
      <c r="W455" s="325"/>
      <c r="X455" s="325"/>
      <c r="Y455" s="325"/>
      <c r="Z455" s="325"/>
    </row>
    <row r="456" ht="13.5" customHeight="1">
      <c r="A456" s="325"/>
      <c r="B456" s="325"/>
      <c r="C456" s="325"/>
      <c r="D456" s="561"/>
      <c r="E456" s="325"/>
      <c r="F456" s="325"/>
      <c r="G456" s="325"/>
      <c r="H456" s="325"/>
      <c r="I456" s="325"/>
      <c r="J456" s="325"/>
      <c r="K456" s="325"/>
      <c r="L456" s="325"/>
      <c r="M456" s="325"/>
      <c r="N456" s="325"/>
      <c r="O456" s="325"/>
      <c r="P456" s="325"/>
      <c r="Q456" s="325"/>
      <c r="R456" s="325"/>
      <c r="S456" s="325"/>
      <c r="T456" s="325"/>
      <c r="U456" s="325"/>
      <c r="V456" s="325"/>
      <c r="W456" s="325"/>
      <c r="X456" s="325"/>
      <c r="Y456" s="325"/>
      <c r="Z456" s="325"/>
    </row>
    <row r="457" ht="13.5" customHeight="1">
      <c r="A457" s="325"/>
      <c r="B457" s="325"/>
      <c r="C457" s="325"/>
      <c r="D457" s="561"/>
      <c r="E457" s="325"/>
      <c r="F457" s="325"/>
      <c r="G457" s="325"/>
      <c r="H457" s="325"/>
      <c r="I457" s="325"/>
      <c r="J457" s="325"/>
      <c r="K457" s="325"/>
      <c r="L457" s="325"/>
      <c r="M457" s="325"/>
      <c r="N457" s="325"/>
      <c r="O457" s="325"/>
      <c r="P457" s="325"/>
      <c r="Q457" s="325"/>
      <c r="R457" s="325"/>
      <c r="S457" s="325"/>
      <c r="T457" s="325"/>
      <c r="U457" s="325"/>
      <c r="V457" s="325"/>
      <c r="W457" s="325"/>
      <c r="X457" s="325"/>
      <c r="Y457" s="325"/>
      <c r="Z457" s="325"/>
    </row>
    <row r="458" ht="13.5" customHeight="1">
      <c r="A458" s="325"/>
      <c r="B458" s="325"/>
      <c r="C458" s="325"/>
      <c r="D458" s="561"/>
      <c r="E458" s="325"/>
      <c r="F458" s="325"/>
      <c r="G458" s="325"/>
      <c r="H458" s="325"/>
      <c r="I458" s="325"/>
      <c r="J458" s="325"/>
      <c r="K458" s="325"/>
      <c r="L458" s="325"/>
      <c r="M458" s="325"/>
      <c r="N458" s="325"/>
      <c r="O458" s="325"/>
      <c r="P458" s="325"/>
      <c r="Q458" s="325"/>
      <c r="R458" s="325"/>
      <c r="S458" s="325"/>
      <c r="T458" s="325"/>
      <c r="U458" s="325"/>
      <c r="V458" s="325"/>
      <c r="W458" s="325"/>
      <c r="X458" s="325"/>
      <c r="Y458" s="325"/>
      <c r="Z458" s="325"/>
    </row>
    <row r="459" ht="13.5" customHeight="1">
      <c r="A459" s="325"/>
      <c r="B459" s="325"/>
      <c r="C459" s="325"/>
      <c r="D459" s="561"/>
      <c r="E459" s="325"/>
      <c r="F459" s="325"/>
      <c r="G459" s="325"/>
      <c r="H459" s="325"/>
      <c r="I459" s="325"/>
      <c r="J459" s="325"/>
      <c r="K459" s="325"/>
      <c r="L459" s="325"/>
      <c r="M459" s="325"/>
      <c r="N459" s="325"/>
      <c r="O459" s="325"/>
      <c r="P459" s="325"/>
      <c r="Q459" s="325"/>
      <c r="R459" s="325"/>
      <c r="S459" s="325"/>
      <c r="T459" s="325"/>
      <c r="U459" s="325"/>
      <c r="V459" s="325"/>
      <c r="W459" s="325"/>
      <c r="X459" s="325"/>
      <c r="Y459" s="325"/>
      <c r="Z459" s="325"/>
    </row>
    <row r="460" ht="13.5" customHeight="1">
      <c r="A460" s="325"/>
      <c r="B460" s="325"/>
      <c r="C460" s="325"/>
      <c r="D460" s="561"/>
      <c r="E460" s="325"/>
      <c r="F460" s="325"/>
      <c r="G460" s="325"/>
      <c r="H460" s="325"/>
      <c r="I460" s="325"/>
      <c r="J460" s="325"/>
      <c r="K460" s="325"/>
      <c r="L460" s="325"/>
      <c r="M460" s="325"/>
      <c r="N460" s="325"/>
      <c r="O460" s="325"/>
      <c r="P460" s="325"/>
      <c r="Q460" s="325"/>
      <c r="R460" s="325"/>
      <c r="S460" s="325"/>
      <c r="T460" s="325"/>
      <c r="U460" s="325"/>
      <c r="V460" s="325"/>
      <c r="W460" s="325"/>
      <c r="X460" s="325"/>
      <c r="Y460" s="325"/>
      <c r="Z460" s="325"/>
    </row>
    <row r="461" ht="13.5" customHeight="1">
      <c r="A461" s="325"/>
      <c r="B461" s="325"/>
      <c r="C461" s="325"/>
      <c r="D461" s="561"/>
      <c r="E461" s="325"/>
      <c r="F461" s="325"/>
      <c r="G461" s="325"/>
      <c r="H461" s="325"/>
      <c r="I461" s="325"/>
      <c r="J461" s="325"/>
      <c r="K461" s="325"/>
      <c r="L461" s="325"/>
      <c r="M461" s="325"/>
      <c r="N461" s="325"/>
      <c r="O461" s="325"/>
      <c r="P461" s="325"/>
      <c r="Q461" s="325"/>
      <c r="R461" s="325"/>
      <c r="S461" s="325"/>
      <c r="T461" s="325"/>
      <c r="U461" s="325"/>
      <c r="V461" s="325"/>
      <c r="W461" s="325"/>
      <c r="X461" s="325"/>
      <c r="Y461" s="325"/>
      <c r="Z461" s="325"/>
    </row>
    <row r="462" ht="13.5" customHeight="1">
      <c r="A462" s="325"/>
      <c r="B462" s="325"/>
      <c r="C462" s="325"/>
      <c r="D462" s="561"/>
      <c r="E462" s="325"/>
      <c r="F462" s="325"/>
      <c r="G462" s="325"/>
      <c r="H462" s="325"/>
      <c r="I462" s="325"/>
      <c r="J462" s="325"/>
      <c r="K462" s="325"/>
      <c r="L462" s="325"/>
      <c r="M462" s="325"/>
      <c r="N462" s="325"/>
      <c r="O462" s="325"/>
      <c r="P462" s="325"/>
      <c r="Q462" s="325"/>
      <c r="R462" s="325"/>
      <c r="S462" s="325"/>
      <c r="T462" s="325"/>
      <c r="U462" s="325"/>
      <c r="V462" s="325"/>
      <c r="W462" s="325"/>
      <c r="X462" s="325"/>
      <c r="Y462" s="325"/>
      <c r="Z462" s="325"/>
    </row>
    <row r="463" ht="13.5" customHeight="1">
      <c r="A463" s="325"/>
      <c r="B463" s="325"/>
      <c r="C463" s="325"/>
      <c r="D463" s="561"/>
      <c r="E463" s="325"/>
      <c r="F463" s="325"/>
      <c r="G463" s="325"/>
      <c r="H463" s="325"/>
      <c r="I463" s="325"/>
      <c r="J463" s="325"/>
      <c r="K463" s="325"/>
      <c r="L463" s="325"/>
      <c r="M463" s="325"/>
      <c r="N463" s="325"/>
      <c r="O463" s="325"/>
      <c r="P463" s="325"/>
      <c r="Q463" s="325"/>
      <c r="R463" s="325"/>
      <c r="S463" s="325"/>
      <c r="T463" s="325"/>
      <c r="U463" s="325"/>
      <c r="V463" s="325"/>
      <c r="W463" s="325"/>
      <c r="X463" s="325"/>
      <c r="Y463" s="325"/>
      <c r="Z463" s="325"/>
    </row>
    <row r="464" ht="13.5" customHeight="1">
      <c r="A464" s="325"/>
      <c r="B464" s="325"/>
      <c r="C464" s="325"/>
      <c r="D464" s="561"/>
      <c r="E464" s="325"/>
      <c r="F464" s="325"/>
      <c r="G464" s="325"/>
      <c r="H464" s="325"/>
      <c r="I464" s="325"/>
      <c r="J464" s="325"/>
      <c r="K464" s="325"/>
      <c r="L464" s="325"/>
      <c r="M464" s="325"/>
      <c r="N464" s="325"/>
      <c r="O464" s="325"/>
      <c r="P464" s="325"/>
      <c r="Q464" s="325"/>
      <c r="R464" s="325"/>
      <c r="S464" s="325"/>
      <c r="T464" s="325"/>
      <c r="U464" s="325"/>
      <c r="V464" s="325"/>
      <c r="W464" s="325"/>
      <c r="X464" s="325"/>
      <c r="Y464" s="325"/>
      <c r="Z464" s="325"/>
    </row>
    <row r="465" ht="13.5" customHeight="1">
      <c r="A465" s="325"/>
      <c r="B465" s="325"/>
      <c r="C465" s="325"/>
      <c r="D465" s="561"/>
      <c r="E465" s="325"/>
      <c r="F465" s="325"/>
      <c r="G465" s="325"/>
      <c r="H465" s="325"/>
      <c r="I465" s="325"/>
      <c r="J465" s="325"/>
      <c r="K465" s="325"/>
      <c r="L465" s="325"/>
      <c r="M465" s="325"/>
      <c r="N465" s="325"/>
      <c r="O465" s="325"/>
      <c r="P465" s="325"/>
      <c r="Q465" s="325"/>
      <c r="R465" s="325"/>
      <c r="S465" s="325"/>
      <c r="T465" s="325"/>
      <c r="U465" s="325"/>
      <c r="V465" s="325"/>
      <c r="W465" s="325"/>
      <c r="X465" s="325"/>
      <c r="Y465" s="325"/>
      <c r="Z465" s="325"/>
    </row>
    <row r="466" ht="13.5" customHeight="1">
      <c r="A466" s="325"/>
      <c r="B466" s="325"/>
      <c r="C466" s="325"/>
      <c r="D466" s="561"/>
      <c r="E466" s="325"/>
      <c r="F466" s="325"/>
      <c r="G466" s="325"/>
      <c r="H466" s="325"/>
      <c r="I466" s="325"/>
      <c r="J466" s="325"/>
      <c r="K466" s="325"/>
      <c r="L466" s="325"/>
      <c r="M466" s="325"/>
      <c r="N466" s="325"/>
      <c r="O466" s="325"/>
      <c r="P466" s="325"/>
      <c r="Q466" s="325"/>
      <c r="R466" s="325"/>
      <c r="S466" s="325"/>
      <c r="T466" s="325"/>
      <c r="U466" s="325"/>
      <c r="V466" s="325"/>
      <c r="W466" s="325"/>
      <c r="X466" s="325"/>
      <c r="Y466" s="325"/>
      <c r="Z466" s="325"/>
    </row>
    <row r="467" ht="13.5" customHeight="1">
      <c r="A467" s="325"/>
      <c r="B467" s="325"/>
      <c r="C467" s="325"/>
      <c r="D467" s="561"/>
      <c r="E467" s="325"/>
      <c r="F467" s="325"/>
      <c r="G467" s="325"/>
      <c r="H467" s="325"/>
      <c r="I467" s="325"/>
      <c r="J467" s="325"/>
      <c r="K467" s="325"/>
      <c r="L467" s="325"/>
      <c r="M467" s="325"/>
      <c r="N467" s="325"/>
      <c r="O467" s="325"/>
      <c r="P467" s="325"/>
      <c r="Q467" s="325"/>
      <c r="R467" s="325"/>
      <c r="S467" s="325"/>
      <c r="T467" s="325"/>
      <c r="U467" s="325"/>
      <c r="V467" s="325"/>
      <c r="W467" s="325"/>
      <c r="X467" s="325"/>
      <c r="Y467" s="325"/>
      <c r="Z467" s="325"/>
    </row>
    <row r="468" ht="13.5" customHeight="1">
      <c r="A468" s="325"/>
      <c r="B468" s="325"/>
      <c r="C468" s="325"/>
      <c r="D468" s="561"/>
      <c r="E468" s="325"/>
      <c r="F468" s="325"/>
      <c r="G468" s="325"/>
      <c r="H468" s="325"/>
      <c r="I468" s="325"/>
      <c r="J468" s="325"/>
      <c r="K468" s="325"/>
      <c r="L468" s="325"/>
      <c r="M468" s="325"/>
      <c r="N468" s="325"/>
      <c r="O468" s="325"/>
      <c r="P468" s="325"/>
      <c r="Q468" s="325"/>
      <c r="R468" s="325"/>
      <c r="S468" s="325"/>
      <c r="T468" s="325"/>
      <c r="U468" s="325"/>
      <c r="V468" s="325"/>
      <c r="W468" s="325"/>
      <c r="X468" s="325"/>
      <c r="Y468" s="325"/>
      <c r="Z468" s="325"/>
    </row>
    <row r="469" ht="13.5" customHeight="1">
      <c r="A469" s="325"/>
      <c r="B469" s="325"/>
      <c r="C469" s="325"/>
      <c r="D469" s="561"/>
      <c r="E469" s="325"/>
      <c r="F469" s="325"/>
      <c r="G469" s="325"/>
      <c r="H469" s="325"/>
      <c r="I469" s="325"/>
      <c r="J469" s="325"/>
      <c r="K469" s="325"/>
      <c r="L469" s="325"/>
      <c r="M469" s="325"/>
      <c r="N469" s="325"/>
      <c r="O469" s="325"/>
      <c r="P469" s="325"/>
      <c r="Q469" s="325"/>
      <c r="R469" s="325"/>
      <c r="S469" s="325"/>
      <c r="T469" s="325"/>
      <c r="U469" s="325"/>
      <c r="V469" s="325"/>
      <c r="W469" s="325"/>
      <c r="X469" s="325"/>
      <c r="Y469" s="325"/>
      <c r="Z469" s="325"/>
    </row>
    <row r="470" ht="13.5" customHeight="1">
      <c r="A470" s="325"/>
      <c r="B470" s="325"/>
      <c r="C470" s="325"/>
      <c r="D470" s="561"/>
      <c r="E470" s="325"/>
      <c r="F470" s="325"/>
      <c r="G470" s="325"/>
      <c r="H470" s="325"/>
      <c r="I470" s="325"/>
      <c r="J470" s="325"/>
      <c r="K470" s="325"/>
      <c r="L470" s="325"/>
      <c r="M470" s="325"/>
      <c r="N470" s="325"/>
      <c r="O470" s="325"/>
      <c r="P470" s="325"/>
      <c r="Q470" s="325"/>
      <c r="R470" s="325"/>
      <c r="S470" s="325"/>
      <c r="T470" s="325"/>
      <c r="U470" s="325"/>
      <c r="V470" s="325"/>
      <c r="W470" s="325"/>
      <c r="X470" s="325"/>
      <c r="Y470" s="325"/>
      <c r="Z470" s="325"/>
    </row>
    <row r="471" ht="13.5" customHeight="1">
      <c r="A471" s="325"/>
      <c r="B471" s="325"/>
      <c r="C471" s="325"/>
      <c r="D471" s="561"/>
      <c r="E471" s="325"/>
      <c r="F471" s="325"/>
      <c r="G471" s="325"/>
      <c r="H471" s="325"/>
      <c r="I471" s="325"/>
      <c r="J471" s="325"/>
      <c r="K471" s="325"/>
      <c r="L471" s="325"/>
      <c r="M471" s="325"/>
      <c r="N471" s="325"/>
      <c r="O471" s="325"/>
      <c r="P471" s="325"/>
      <c r="Q471" s="325"/>
      <c r="R471" s="325"/>
      <c r="S471" s="325"/>
      <c r="T471" s="325"/>
      <c r="U471" s="325"/>
      <c r="V471" s="325"/>
      <c r="W471" s="325"/>
      <c r="X471" s="325"/>
      <c r="Y471" s="325"/>
      <c r="Z471" s="325"/>
    </row>
    <row r="472" ht="13.5" customHeight="1">
      <c r="A472" s="325"/>
      <c r="B472" s="325"/>
      <c r="C472" s="325"/>
      <c r="D472" s="561"/>
      <c r="E472" s="325"/>
      <c r="F472" s="325"/>
      <c r="G472" s="325"/>
      <c r="H472" s="325"/>
      <c r="I472" s="325"/>
      <c r="J472" s="325"/>
      <c r="K472" s="325"/>
      <c r="L472" s="325"/>
      <c r="M472" s="325"/>
      <c r="N472" s="325"/>
      <c r="O472" s="325"/>
      <c r="P472" s="325"/>
      <c r="Q472" s="325"/>
      <c r="R472" s="325"/>
      <c r="S472" s="325"/>
      <c r="T472" s="325"/>
      <c r="U472" s="325"/>
      <c r="V472" s="325"/>
      <c r="W472" s="325"/>
      <c r="X472" s="325"/>
      <c r="Y472" s="325"/>
      <c r="Z472" s="325"/>
    </row>
    <row r="473" ht="13.5" customHeight="1">
      <c r="A473" s="325"/>
      <c r="B473" s="325"/>
      <c r="C473" s="325"/>
      <c r="D473" s="561"/>
      <c r="E473" s="325"/>
      <c r="F473" s="325"/>
      <c r="G473" s="325"/>
      <c r="H473" s="325"/>
      <c r="I473" s="325"/>
      <c r="J473" s="325"/>
      <c r="K473" s="325"/>
      <c r="L473" s="325"/>
      <c r="M473" s="325"/>
      <c r="N473" s="325"/>
      <c r="O473" s="325"/>
      <c r="P473" s="325"/>
      <c r="Q473" s="325"/>
      <c r="R473" s="325"/>
      <c r="S473" s="325"/>
      <c r="T473" s="325"/>
      <c r="U473" s="325"/>
      <c r="V473" s="325"/>
      <c r="W473" s="325"/>
      <c r="X473" s="325"/>
      <c r="Y473" s="325"/>
      <c r="Z473" s="325"/>
    </row>
    <row r="474" ht="13.5" customHeight="1">
      <c r="A474" s="325"/>
      <c r="B474" s="325"/>
      <c r="C474" s="325"/>
      <c r="D474" s="561"/>
      <c r="E474" s="325"/>
      <c r="F474" s="325"/>
      <c r="G474" s="325"/>
      <c r="H474" s="325"/>
      <c r="I474" s="325"/>
      <c r="J474" s="325"/>
      <c r="K474" s="325"/>
      <c r="L474" s="325"/>
      <c r="M474" s="325"/>
      <c r="N474" s="325"/>
      <c r="O474" s="325"/>
      <c r="P474" s="325"/>
      <c r="Q474" s="325"/>
      <c r="R474" s="325"/>
      <c r="S474" s="325"/>
      <c r="T474" s="325"/>
      <c r="U474" s="325"/>
      <c r="V474" s="325"/>
      <c r="W474" s="325"/>
      <c r="X474" s="325"/>
      <c r="Y474" s="325"/>
      <c r="Z474" s="325"/>
    </row>
    <row r="475" ht="13.5" customHeight="1">
      <c r="A475" s="325"/>
      <c r="B475" s="325"/>
      <c r="C475" s="325"/>
      <c r="D475" s="561"/>
      <c r="E475" s="325"/>
      <c r="F475" s="325"/>
      <c r="G475" s="325"/>
      <c r="H475" s="325"/>
      <c r="I475" s="325"/>
      <c r="J475" s="325"/>
      <c r="K475" s="325"/>
      <c r="L475" s="325"/>
      <c r="M475" s="325"/>
      <c r="N475" s="325"/>
      <c r="O475" s="325"/>
      <c r="P475" s="325"/>
      <c r="Q475" s="325"/>
      <c r="R475" s="325"/>
      <c r="S475" s="325"/>
      <c r="T475" s="325"/>
      <c r="U475" s="325"/>
      <c r="V475" s="325"/>
      <c r="W475" s="325"/>
      <c r="X475" s="325"/>
      <c r="Y475" s="325"/>
      <c r="Z475" s="325"/>
    </row>
    <row r="476" ht="13.5" customHeight="1">
      <c r="A476" s="325"/>
      <c r="B476" s="325"/>
      <c r="C476" s="325"/>
      <c r="D476" s="561"/>
      <c r="E476" s="325"/>
      <c r="F476" s="325"/>
      <c r="G476" s="325"/>
      <c r="H476" s="325"/>
      <c r="I476" s="325"/>
      <c r="J476" s="325"/>
      <c r="K476" s="325"/>
      <c r="L476" s="325"/>
      <c r="M476" s="325"/>
      <c r="N476" s="325"/>
      <c r="O476" s="325"/>
      <c r="P476" s="325"/>
      <c r="Q476" s="325"/>
      <c r="R476" s="325"/>
      <c r="S476" s="325"/>
      <c r="T476" s="325"/>
      <c r="U476" s="325"/>
      <c r="V476" s="325"/>
      <c r="W476" s="325"/>
      <c r="X476" s="325"/>
      <c r="Y476" s="325"/>
      <c r="Z476" s="325"/>
    </row>
    <row r="477" ht="13.5" customHeight="1">
      <c r="A477" s="325"/>
      <c r="B477" s="325"/>
      <c r="C477" s="325"/>
      <c r="D477" s="561"/>
      <c r="E477" s="325"/>
      <c r="F477" s="325"/>
      <c r="G477" s="325"/>
      <c r="H477" s="325"/>
      <c r="I477" s="325"/>
      <c r="J477" s="325"/>
      <c r="K477" s="325"/>
      <c r="L477" s="325"/>
      <c r="M477" s="325"/>
      <c r="N477" s="325"/>
      <c r="O477" s="325"/>
      <c r="P477" s="325"/>
      <c r="Q477" s="325"/>
      <c r="R477" s="325"/>
      <c r="S477" s="325"/>
      <c r="T477" s="325"/>
      <c r="U477" s="325"/>
      <c r="V477" s="325"/>
      <c r="W477" s="325"/>
      <c r="X477" s="325"/>
      <c r="Y477" s="325"/>
      <c r="Z477" s="325"/>
    </row>
    <row r="478" ht="13.5" customHeight="1">
      <c r="A478" s="325"/>
      <c r="B478" s="325"/>
      <c r="C478" s="325"/>
      <c r="D478" s="561"/>
      <c r="E478" s="325"/>
      <c r="F478" s="325"/>
      <c r="G478" s="325"/>
      <c r="H478" s="325"/>
      <c r="I478" s="325"/>
      <c r="J478" s="325"/>
      <c r="K478" s="325"/>
      <c r="L478" s="325"/>
      <c r="M478" s="325"/>
      <c r="N478" s="325"/>
      <c r="O478" s="325"/>
      <c r="P478" s="325"/>
      <c r="Q478" s="325"/>
      <c r="R478" s="325"/>
      <c r="S478" s="325"/>
      <c r="T478" s="325"/>
      <c r="U478" s="325"/>
      <c r="V478" s="325"/>
      <c r="W478" s="325"/>
      <c r="X478" s="325"/>
      <c r="Y478" s="325"/>
      <c r="Z478" s="325"/>
    </row>
    <row r="479" ht="13.5" customHeight="1">
      <c r="A479" s="325"/>
      <c r="B479" s="325"/>
      <c r="C479" s="325"/>
      <c r="D479" s="561"/>
      <c r="E479" s="325"/>
      <c r="F479" s="325"/>
      <c r="G479" s="325"/>
      <c r="H479" s="325"/>
      <c r="I479" s="325"/>
      <c r="J479" s="325"/>
      <c r="K479" s="325"/>
      <c r="L479" s="325"/>
      <c r="M479" s="325"/>
      <c r="N479" s="325"/>
      <c r="O479" s="325"/>
      <c r="P479" s="325"/>
      <c r="Q479" s="325"/>
      <c r="R479" s="325"/>
      <c r="S479" s="325"/>
      <c r="T479" s="325"/>
      <c r="U479" s="325"/>
      <c r="V479" s="325"/>
      <c r="W479" s="325"/>
      <c r="X479" s="325"/>
      <c r="Y479" s="325"/>
      <c r="Z479" s="325"/>
    </row>
    <row r="480" ht="13.5" customHeight="1">
      <c r="A480" s="325"/>
      <c r="B480" s="325"/>
      <c r="C480" s="325"/>
      <c r="D480" s="561"/>
      <c r="E480" s="325"/>
      <c r="F480" s="325"/>
      <c r="G480" s="325"/>
      <c r="H480" s="325"/>
      <c r="I480" s="325"/>
      <c r="J480" s="325"/>
      <c r="K480" s="325"/>
      <c r="L480" s="325"/>
      <c r="M480" s="325"/>
      <c r="N480" s="325"/>
      <c r="O480" s="325"/>
      <c r="P480" s="325"/>
      <c r="Q480" s="325"/>
      <c r="R480" s="325"/>
      <c r="S480" s="325"/>
      <c r="T480" s="325"/>
      <c r="U480" s="325"/>
      <c r="V480" s="325"/>
      <c r="W480" s="325"/>
      <c r="X480" s="325"/>
      <c r="Y480" s="325"/>
      <c r="Z480" s="325"/>
    </row>
    <row r="481" ht="13.5" customHeight="1">
      <c r="A481" s="325"/>
      <c r="B481" s="325"/>
      <c r="C481" s="325"/>
      <c r="D481" s="561"/>
      <c r="E481" s="325"/>
      <c r="F481" s="325"/>
      <c r="G481" s="325"/>
      <c r="H481" s="325"/>
      <c r="I481" s="325"/>
      <c r="J481" s="325"/>
      <c r="K481" s="325"/>
      <c r="L481" s="325"/>
      <c r="M481" s="325"/>
      <c r="N481" s="325"/>
      <c r="O481" s="325"/>
      <c r="P481" s="325"/>
      <c r="Q481" s="325"/>
      <c r="R481" s="325"/>
      <c r="S481" s="325"/>
      <c r="T481" s="325"/>
      <c r="U481" s="325"/>
      <c r="V481" s="325"/>
      <c r="W481" s="325"/>
      <c r="X481" s="325"/>
      <c r="Y481" s="325"/>
      <c r="Z481" s="325"/>
    </row>
    <row r="482" ht="13.5" customHeight="1">
      <c r="A482" s="325"/>
      <c r="B482" s="325"/>
      <c r="C482" s="325"/>
      <c r="D482" s="561"/>
      <c r="E482" s="325"/>
      <c r="F482" s="325"/>
      <c r="G482" s="325"/>
      <c r="H482" s="325"/>
      <c r="I482" s="325"/>
      <c r="J482" s="325"/>
      <c r="K482" s="325"/>
      <c r="L482" s="325"/>
      <c r="M482" s="325"/>
      <c r="N482" s="325"/>
      <c r="O482" s="325"/>
      <c r="P482" s="325"/>
      <c r="Q482" s="325"/>
      <c r="R482" s="325"/>
      <c r="S482" s="325"/>
      <c r="T482" s="325"/>
      <c r="U482" s="325"/>
      <c r="V482" s="325"/>
      <c r="W482" s="325"/>
      <c r="X482" s="325"/>
      <c r="Y482" s="325"/>
      <c r="Z482" s="325"/>
    </row>
    <row r="483" ht="13.5" customHeight="1">
      <c r="A483" s="325"/>
      <c r="B483" s="325"/>
      <c r="C483" s="325"/>
      <c r="D483" s="561"/>
      <c r="E483" s="325"/>
      <c r="F483" s="325"/>
      <c r="G483" s="325"/>
      <c r="H483" s="325"/>
      <c r="I483" s="325"/>
      <c r="J483" s="325"/>
      <c r="K483" s="325"/>
      <c r="L483" s="325"/>
      <c r="M483" s="325"/>
      <c r="N483" s="325"/>
      <c r="O483" s="325"/>
      <c r="P483" s="325"/>
      <c r="Q483" s="325"/>
      <c r="R483" s="325"/>
      <c r="S483" s="325"/>
      <c r="T483" s="325"/>
      <c r="U483" s="325"/>
      <c r="V483" s="325"/>
      <c r="W483" s="325"/>
      <c r="X483" s="325"/>
      <c r="Y483" s="325"/>
      <c r="Z483" s="325"/>
    </row>
    <row r="484" ht="13.5" customHeight="1">
      <c r="A484" s="325"/>
      <c r="B484" s="325"/>
      <c r="C484" s="325"/>
      <c r="D484" s="561"/>
      <c r="E484" s="325"/>
      <c r="F484" s="325"/>
      <c r="G484" s="325"/>
      <c r="H484" s="325"/>
      <c r="I484" s="325"/>
      <c r="J484" s="325"/>
      <c r="K484" s="325"/>
      <c r="L484" s="325"/>
      <c r="M484" s="325"/>
      <c r="N484" s="325"/>
      <c r="O484" s="325"/>
      <c r="P484" s="325"/>
      <c r="Q484" s="325"/>
      <c r="R484" s="325"/>
      <c r="S484" s="325"/>
      <c r="T484" s="325"/>
      <c r="U484" s="325"/>
      <c r="V484" s="325"/>
      <c r="W484" s="325"/>
      <c r="X484" s="325"/>
      <c r="Y484" s="325"/>
      <c r="Z484" s="325"/>
    </row>
    <row r="485" ht="13.5" customHeight="1">
      <c r="A485" s="325"/>
      <c r="B485" s="325"/>
      <c r="C485" s="325"/>
      <c r="D485" s="561"/>
      <c r="E485" s="325"/>
      <c r="F485" s="325"/>
      <c r="G485" s="325"/>
      <c r="H485" s="325"/>
      <c r="I485" s="325"/>
      <c r="J485" s="325"/>
      <c r="K485" s="325"/>
      <c r="L485" s="325"/>
      <c r="M485" s="325"/>
      <c r="N485" s="325"/>
      <c r="O485" s="325"/>
      <c r="P485" s="325"/>
      <c r="Q485" s="325"/>
      <c r="R485" s="325"/>
      <c r="S485" s="325"/>
      <c r="T485" s="325"/>
      <c r="U485" s="325"/>
      <c r="V485" s="325"/>
      <c r="W485" s="325"/>
      <c r="X485" s="325"/>
      <c r="Y485" s="325"/>
      <c r="Z485" s="325"/>
    </row>
    <row r="486" ht="13.5" customHeight="1">
      <c r="A486" s="325"/>
      <c r="B486" s="325"/>
      <c r="C486" s="325"/>
      <c r="D486" s="561"/>
      <c r="E486" s="325"/>
      <c r="F486" s="325"/>
      <c r="G486" s="325"/>
      <c r="H486" s="325"/>
      <c r="I486" s="325"/>
      <c r="J486" s="325"/>
      <c r="K486" s="325"/>
      <c r="L486" s="325"/>
      <c r="M486" s="325"/>
      <c r="N486" s="325"/>
      <c r="O486" s="325"/>
      <c r="P486" s="325"/>
      <c r="Q486" s="325"/>
      <c r="R486" s="325"/>
      <c r="S486" s="325"/>
      <c r="T486" s="325"/>
      <c r="U486" s="325"/>
      <c r="V486" s="325"/>
      <c r="W486" s="325"/>
      <c r="X486" s="325"/>
      <c r="Y486" s="325"/>
      <c r="Z486" s="325"/>
    </row>
    <row r="487" ht="13.5" customHeight="1">
      <c r="A487" s="325"/>
      <c r="B487" s="325"/>
      <c r="C487" s="325"/>
      <c r="D487" s="561"/>
      <c r="E487" s="325"/>
      <c r="F487" s="325"/>
      <c r="G487" s="325"/>
      <c r="H487" s="325"/>
      <c r="I487" s="325"/>
      <c r="J487" s="325"/>
      <c r="K487" s="325"/>
      <c r="L487" s="325"/>
      <c r="M487" s="325"/>
      <c r="N487" s="325"/>
      <c r="O487" s="325"/>
      <c r="P487" s="325"/>
      <c r="Q487" s="325"/>
      <c r="R487" s="325"/>
      <c r="S487" s="325"/>
      <c r="T487" s="325"/>
      <c r="U487" s="325"/>
      <c r="V487" s="325"/>
      <c r="W487" s="325"/>
      <c r="X487" s="325"/>
      <c r="Y487" s="325"/>
      <c r="Z487" s="325"/>
    </row>
    <row r="488" ht="13.5" customHeight="1">
      <c r="A488" s="325"/>
      <c r="B488" s="325"/>
      <c r="C488" s="325"/>
      <c r="D488" s="561"/>
      <c r="E488" s="325"/>
      <c r="F488" s="325"/>
      <c r="G488" s="325"/>
      <c r="H488" s="325"/>
      <c r="I488" s="325"/>
      <c r="J488" s="325"/>
      <c r="K488" s="325"/>
      <c r="L488" s="325"/>
      <c r="M488" s="325"/>
      <c r="N488" s="325"/>
      <c r="O488" s="325"/>
      <c r="P488" s="325"/>
      <c r="Q488" s="325"/>
      <c r="R488" s="325"/>
      <c r="S488" s="325"/>
      <c r="T488" s="325"/>
      <c r="U488" s="325"/>
      <c r="V488" s="325"/>
      <c r="W488" s="325"/>
      <c r="X488" s="325"/>
      <c r="Y488" s="325"/>
      <c r="Z488" s="325"/>
    </row>
    <row r="489" ht="13.5" customHeight="1">
      <c r="A489" s="325"/>
      <c r="B489" s="325"/>
      <c r="C489" s="325"/>
      <c r="D489" s="561"/>
      <c r="E489" s="325"/>
      <c r="F489" s="325"/>
      <c r="G489" s="325"/>
      <c r="H489" s="325"/>
      <c r="I489" s="325"/>
      <c r="J489" s="325"/>
      <c r="K489" s="325"/>
      <c r="L489" s="325"/>
      <c r="M489" s="325"/>
      <c r="N489" s="325"/>
      <c r="O489" s="325"/>
      <c r="P489" s="325"/>
      <c r="Q489" s="325"/>
      <c r="R489" s="325"/>
      <c r="S489" s="325"/>
      <c r="T489" s="325"/>
      <c r="U489" s="325"/>
      <c r="V489" s="325"/>
      <c r="W489" s="325"/>
      <c r="X489" s="325"/>
      <c r="Y489" s="325"/>
      <c r="Z489" s="325"/>
    </row>
    <row r="490" ht="13.5" customHeight="1">
      <c r="A490" s="325"/>
      <c r="B490" s="325"/>
      <c r="C490" s="325"/>
      <c r="D490" s="561"/>
      <c r="E490" s="325"/>
      <c r="F490" s="325"/>
      <c r="G490" s="325"/>
      <c r="H490" s="325"/>
      <c r="I490" s="325"/>
      <c r="J490" s="325"/>
      <c r="K490" s="325"/>
      <c r="L490" s="325"/>
      <c r="M490" s="325"/>
      <c r="N490" s="325"/>
      <c r="O490" s="325"/>
      <c r="P490" s="325"/>
      <c r="Q490" s="325"/>
      <c r="R490" s="325"/>
      <c r="S490" s="325"/>
      <c r="T490" s="325"/>
      <c r="U490" s="325"/>
      <c r="V490" s="325"/>
      <c r="W490" s="325"/>
      <c r="X490" s="325"/>
      <c r="Y490" s="325"/>
      <c r="Z490" s="325"/>
    </row>
    <row r="491" ht="13.5" customHeight="1">
      <c r="A491" s="325"/>
      <c r="B491" s="325"/>
      <c r="C491" s="325"/>
      <c r="D491" s="561"/>
      <c r="E491" s="325"/>
      <c r="F491" s="325"/>
      <c r="G491" s="325"/>
      <c r="H491" s="325"/>
      <c r="I491" s="325"/>
      <c r="J491" s="325"/>
      <c r="K491" s="325"/>
      <c r="L491" s="325"/>
      <c r="M491" s="325"/>
      <c r="N491" s="325"/>
      <c r="O491" s="325"/>
      <c r="P491" s="325"/>
      <c r="Q491" s="325"/>
      <c r="R491" s="325"/>
      <c r="S491" s="325"/>
      <c r="T491" s="325"/>
      <c r="U491" s="325"/>
      <c r="V491" s="325"/>
      <c r="W491" s="325"/>
      <c r="X491" s="325"/>
      <c r="Y491" s="325"/>
      <c r="Z491" s="325"/>
    </row>
    <row r="492" ht="13.5" customHeight="1">
      <c r="A492" s="325"/>
      <c r="B492" s="325"/>
      <c r="C492" s="325"/>
      <c r="D492" s="561"/>
      <c r="E492" s="325"/>
      <c r="F492" s="325"/>
      <c r="G492" s="325"/>
      <c r="H492" s="325"/>
      <c r="I492" s="325"/>
      <c r="J492" s="325"/>
      <c r="K492" s="325"/>
      <c r="L492" s="325"/>
      <c r="M492" s="325"/>
      <c r="N492" s="325"/>
      <c r="O492" s="325"/>
      <c r="P492" s="325"/>
      <c r="Q492" s="325"/>
      <c r="R492" s="325"/>
      <c r="S492" s="325"/>
      <c r="T492" s="325"/>
      <c r="U492" s="325"/>
      <c r="V492" s="325"/>
      <c r="W492" s="325"/>
      <c r="X492" s="325"/>
      <c r="Y492" s="325"/>
      <c r="Z492" s="325"/>
    </row>
    <row r="493" ht="13.5" customHeight="1">
      <c r="A493" s="325"/>
      <c r="B493" s="325"/>
      <c r="C493" s="325"/>
      <c r="D493" s="561"/>
      <c r="E493" s="325"/>
      <c r="F493" s="325"/>
      <c r="G493" s="325"/>
      <c r="H493" s="325"/>
      <c r="I493" s="325"/>
      <c r="J493" s="325"/>
      <c r="K493" s="325"/>
      <c r="L493" s="325"/>
      <c r="M493" s="325"/>
      <c r="N493" s="325"/>
      <c r="O493" s="325"/>
      <c r="P493" s="325"/>
      <c r="Q493" s="325"/>
      <c r="R493" s="325"/>
      <c r="S493" s="325"/>
      <c r="T493" s="325"/>
      <c r="U493" s="325"/>
      <c r="V493" s="325"/>
      <c r="W493" s="325"/>
      <c r="X493" s="325"/>
      <c r="Y493" s="325"/>
      <c r="Z493" s="325"/>
    </row>
    <row r="494" ht="13.5" customHeight="1">
      <c r="A494" s="325"/>
      <c r="B494" s="325"/>
      <c r="C494" s="325"/>
      <c r="D494" s="561"/>
      <c r="E494" s="325"/>
      <c r="F494" s="325"/>
      <c r="G494" s="325"/>
      <c r="H494" s="325"/>
      <c r="I494" s="325"/>
      <c r="J494" s="325"/>
      <c r="K494" s="325"/>
      <c r="L494" s="325"/>
      <c r="M494" s="325"/>
      <c r="N494" s="325"/>
      <c r="O494" s="325"/>
      <c r="P494" s="325"/>
      <c r="Q494" s="325"/>
      <c r="R494" s="325"/>
      <c r="S494" s="325"/>
      <c r="T494" s="325"/>
      <c r="U494" s="325"/>
      <c r="V494" s="325"/>
      <c r="W494" s="325"/>
      <c r="X494" s="325"/>
      <c r="Y494" s="325"/>
      <c r="Z494" s="325"/>
    </row>
    <row r="495" ht="13.5" customHeight="1">
      <c r="A495" s="325"/>
      <c r="B495" s="325"/>
      <c r="C495" s="325"/>
      <c r="D495" s="561"/>
      <c r="E495" s="325"/>
      <c r="F495" s="325"/>
      <c r="G495" s="325"/>
      <c r="H495" s="325"/>
      <c r="I495" s="325"/>
      <c r="J495" s="325"/>
      <c r="K495" s="325"/>
      <c r="L495" s="325"/>
      <c r="M495" s="325"/>
      <c r="N495" s="325"/>
      <c r="O495" s="325"/>
      <c r="P495" s="325"/>
      <c r="Q495" s="325"/>
      <c r="R495" s="325"/>
      <c r="S495" s="325"/>
      <c r="T495" s="325"/>
      <c r="U495" s="325"/>
      <c r="V495" s="325"/>
      <c r="W495" s="325"/>
      <c r="X495" s="325"/>
      <c r="Y495" s="325"/>
      <c r="Z495" s="325"/>
    </row>
    <row r="496" ht="13.5" customHeight="1">
      <c r="A496" s="325"/>
      <c r="B496" s="325"/>
      <c r="C496" s="325"/>
      <c r="D496" s="561"/>
      <c r="E496" s="325"/>
      <c r="F496" s="325"/>
      <c r="G496" s="325"/>
      <c r="H496" s="325"/>
      <c r="I496" s="325"/>
      <c r="J496" s="325"/>
      <c r="K496" s="325"/>
      <c r="L496" s="325"/>
      <c r="M496" s="325"/>
      <c r="N496" s="325"/>
      <c r="O496" s="325"/>
      <c r="P496" s="325"/>
      <c r="Q496" s="325"/>
      <c r="R496" s="325"/>
      <c r="S496" s="325"/>
      <c r="T496" s="325"/>
      <c r="U496" s="325"/>
      <c r="V496" s="325"/>
      <c r="W496" s="325"/>
      <c r="X496" s="325"/>
      <c r="Y496" s="325"/>
      <c r="Z496" s="325"/>
    </row>
    <row r="497" ht="13.5" customHeight="1">
      <c r="A497" s="325"/>
      <c r="B497" s="325"/>
      <c r="C497" s="325"/>
      <c r="D497" s="561"/>
      <c r="E497" s="325"/>
      <c r="F497" s="325"/>
      <c r="G497" s="325"/>
      <c r="H497" s="325"/>
      <c r="I497" s="325"/>
      <c r="J497" s="325"/>
      <c r="K497" s="325"/>
      <c r="L497" s="325"/>
      <c r="M497" s="325"/>
      <c r="N497" s="325"/>
      <c r="O497" s="325"/>
      <c r="P497" s="325"/>
      <c r="Q497" s="325"/>
      <c r="R497" s="325"/>
      <c r="S497" s="325"/>
      <c r="T497" s="325"/>
      <c r="U497" s="325"/>
      <c r="V497" s="325"/>
      <c r="W497" s="325"/>
      <c r="X497" s="325"/>
      <c r="Y497" s="325"/>
      <c r="Z497" s="325"/>
    </row>
    <row r="498" ht="13.5" customHeight="1">
      <c r="A498" s="325"/>
      <c r="B498" s="325"/>
      <c r="C498" s="325"/>
      <c r="D498" s="561"/>
      <c r="E498" s="325"/>
      <c r="F498" s="325"/>
      <c r="G498" s="325"/>
      <c r="H498" s="325"/>
      <c r="I498" s="325"/>
      <c r="J498" s="325"/>
      <c r="K498" s="325"/>
      <c r="L498" s="325"/>
      <c r="M498" s="325"/>
      <c r="N498" s="325"/>
      <c r="O498" s="325"/>
      <c r="P498" s="325"/>
      <c r="Q498" s="325"/>
      <c r="R498" s="325"/>
      <c r="S498" s="325"/>
      <c r="T498" s="325"/>
      <c r="U498" s="325"/>
      <c r="V498" s="325"/>
      <c r="W498" s="325"/>
      <c r="X498" s="325"/>
      <c r="Y498" s="325"/>
      <c r="Z498" s="325"/>
    </row>
    <row r="499" ht="13.5" customHeight="1">
      <c r="A499" s="325"/>
      <c r="B499" s="325"/>
      <c r="C499" s="325"/>
      <c r="D499" s="561"/>
      <c r="E499" s="325"/>
      <c r="F499" s="325"/>
      <c r="G499" s="325"/>
      <c r="H499" s="325"/>
      <c r="I499" s="325"/>
      <c r="J499" s="325"/>
      <c r="K499" s="325"/>
      <c r="L499" s="325"/>
      <c r="M499" s="325"/>
      <c r="N499" s="325"/>
      <c r="O499" s="325"/>
      <c r="P499" s="325"/>
      <c r="Q499" s="325"/>
      <c r="R499" s="325"/>
      <c r="S499" s="325"/>
      <c r="T499" s="325"/>
      <c r="U499" s="325"/>
      <c r="V499" s="325"/>
      <c r="W499" s="325"/>
      <c r="X499" s="325"/>
      <c r="Y499" s="325"/>
      <c r="Z499" s="325"/>
    </row>
    <row r="500" ht="13.5" customHeight="1">
      <c r="A500" s="325"/>
      <c r="B500" s="325"/>
      <c r="C500" s="325"/>
      <c r="D500" s="561"/>
      <c r="E500" s="325"/>
      <c r="F500" s="325"/>
      <c r="G500" s="325"/>
      <c r="H500" s="325"/>
      <c r="I500" s="325"/>
      <c r="J500" s="325"/>
      <c r="K500" s="325"/>
      <c r="L500" s="325"/>
      <c r="M500" s="325"/>
      <c r="N500" s="325"/>
      <c r="O500" s="325"/>
      <c r="P500" s="325"/>
      <c r="Q500" s="325"/>
      <c r="R500" s="325"/>
      <c r="S500" s="325"/>
      <c r="T500" s="325"/>
      <c r="U500" s="325"/>
      <c r="V500" s="325"/>
      <c r="W500" s="325"/>
      <c r="X500" s="325"/>
      <c r="Y500" s="325"/>
      <c r="Z500" s="325"/>
    </row>
    <row r="501" ht="13.5" customHeight="1">
      <c r="A501" s="325"/>
      <c r="B501" s="325"/>
      <c r="C501" s="325"/>
      <c r="D501" s="561"/>
      <c r="E501" s="325"/>
      <c r="F501" s="325"/>
      <c r="G501" s="325"/>
      <c r="H501" s="325"/>
      <c r="I501" s="325"/>
      <c r="J501" s="325"/>
      <c r="K501" s="325"/>
      <c r="L501" s="325"/>
      <c r="M501" s="325"/>
      <c r="N501" s="325"/>
      <c r="O501" s="325"/>
      <c r="P501" s="325"/>
      <c r="Q501" s="325"/>
      <c r="R501" s="325"/>
      <c r="S501" s="325"/>
      <c r="T501" s="325"/>
      <c r="U501" s="325"/>
      <c r="V501" s="325"/>
      <c r="W501" s="325"/>
      <c r="X501" s="325"/>
      <c r="Y501" s="325"/>
      <c r="Z501" s="325"/>
    </row>
    <row r="502" ht="13.5" customHeight="1">
      <c r="A502" s="325"/>
      <c r="B502" s="325"/>
      <c r="C502" s="325"/>
      <c r="D502" s="561"/>
      <c r="E502" s="325"/>
      <c r="F502" s="325"/>
      <c r="G502" s="325"/>
      <c r="H502" s="325"/>
      <c r="I502" s="325"/>
      <c r="J502" s="325"/>
      <c r="K502" s="325"/>
      <c r="L502" s="325"/>
      <c r="M502" s="325"/>
      <c r="N502" s="325"/>
      <c r="O502" s="325"/>
      <c r="P502" s="325"/>
      <c r="Q502" s="325"/>
      <c r="R502" s="325"/>
      <c r="S502" s="325"/>
      <c r="T502" s="325"/>
      <c r="U502" s="325"/>
      <c r="V502" s="325"/>
      <c r="W502" s="325"/>
      <c r="X502" s="325"/>
      <c r="Y502" s="325"/>
      <c r="Z502" s="325"/>
    </row>
    <row r="503" ht="13.5" customHeight="1">
      <c r="A503" s="325"/>
      <c r="B503" s="325"/>
      <c r="C503" s="325"/>
      <c r="D503" s="561"/>
      <c r="E503" s="325"/>
      <c r="F503" s="325"/>
      <c r="G503" s="325"/>
      <c r="H503" s="325"/>
      <c r="I503" s="325"/>
      <c r="J503" s="325"/>
      <c r="K503" s="325"/>
      <c r="L503" s="325"/>
      <c r="M503" s="325"/>
      <c r="N503" s="325"/>
      <c r="O503" s="325"/>
      <c r="P503" s="325"/>
      <c r="Q503" s="325"/>
      <c r="R503" s="325"/>
      <c r="S503" s="325"/>
      <c r="T503" s="325"/>
      <c r="U503" s="325"/>
      <c r="V503" s="325"/>
      <c r="W503" s="325"/>
      <c r="X503" s="325"/>
      <c r="Y503" s="325"/>
      <c r="Z503" s="325"/>
    </row>
    <row r="504" ht="13.5" customHeight="1">
      <c r="A504" s="325"/>
      <c r="B504" s="325"/>
      <c r="C504" s="325"/>
      <c r="D504" s="561"/>
      <c r="E504" s="325"/>
      <c r="F504" s="325"/>
      <c r="G504" s="325"/>
      <c r="H504" s="325"/>
      <c r="I504" s="325"/>
      <c r="J504" s="325"/>
      <c r="K504" s="325"/>
      <c r="L504" s="325"/>
      <c r="M504" s="325"/>
      <c r="N504" s="325"/>
      <c r="O504" s="325"/>
      <c r="P504" s="325"/>
      <c r="Q504" s="325"/>
      <c r="R504" s="325"/>
      <c r="S504" s="325"/>
      <c r="T504" s="325"/>
      <c r="U504" s="325"/>
      <c r="V504" s="325"/>
      <c r="W504" s="325"/>
      <c r="X504" s="325"/>
      <c r="Y504" s="325"/>
      <c r="Z504" s="325"/>
    </row>
    <row r="505" ht="13.5" customHeight="1">
      <c r="A505" s="325"/>
      <c r="B505" s="325"/>
      <c r="C505" s="325"/>
      <c r="D505" s="561"/>
      <c r="E505" s="325"/>
      <c r="F505" s="325"/>
      <c r="G505" s="325"/>
      <c r="H505" s="325"/>
      <c r="I505" s="325"/>
      <c r="J505" s="325"/>
      <c r="K505" s="325"/>
      <c r="L505" s="325"/>
      <c r="M505" s="325"/>
      <c r="N505" s="325"/>
      <c r="O505" s="325"/>
      <c r="P505" s="325"/>
      <c r="Q505" s="325"/>
      <c r="R505" s="325"/>
      <c r="S505" s="325"/>
      <c r="T505" s="325"/>
      <c r="U505" s="325"/>
      <c r="V505" s="325"/>
      <c r="W505" s="325"/>
      <c r="X505" s="325"/>
      <c r="Y505" s="325"/>
      <c r="Z505" s="325"/>
    </row>
    <row r="506" ht="13.5" customHeight="1">
      <c r="A506" s="325"/>
      <c r="B506" s="325"/>
      <c r="C506" s="325"/>
      <c r="D506" s="561"/>
      <c r="E506" s="325"/>
      <c r="F506" s="325"/>
      <c r="G506" s="325"/>
      <c r="H506" s="325"/>
      <c r="I506" s="325"/>
      <c r="J506" s="325"/>
      <c r="K506" s="325"/>
      <c r="L506" s="325"/>
      <c r="M506" s="325"/>
      <c r="N506" s="325"/>
      <c r="O506" s="325"/>
      <c r="P506" s="325"/>
      <c r="Q506" s="325"/>
      <c r="R506" s="325"/>
      <c r="S506" s="325"/>
      <c r="T506" s="325"/>
      <c r="U506" s="325"/>
      <c r="V506" s="325"/>
      <c r="W506" s="325"/>
      <c r="X506" s="325"/>
      <c r="Y506" s="325"/>
      <c r="Z506" s="325"/>
    </row>
    <row r="507" ht="13.5" customHeight="1">
      <c r="A507" s="325"/>
      <c r="B507" s="325"/>
      <c r="C507" s="325"/>
      <c r="D507" s="561"/>
      <c r="E507" s="325"/>
      <c r="F507" s="325"/>
      <c r="G507" s="325"/>
      <c r="H507" s="325"/>
      <c r="I507" s="325"/>
      <c r="J507" s="325"/>
      <c r="K507" s="325"/>
      <c r="L507" s="325"/>
      <c r="M507" s="325"/>
      <c r="N507" s="325"/>
      <c r="O507" s="325"/>
      <c r="P507" s="325"/>
      <c r="Q507" s="325"/>
      <c r="R507" s="325"/>
      <c r="S507" s="325"/>
      <c r="T507" s="325"/>
      <c r="U507" s="325"/>
      <c r="V507" s="325"/>
      <c r="W507" s="325"/>
      <c r="X507" s="325"/>
      <c r="Y507" s="325"/>
      <c r="Z507" s="325"/>
    </row>
    <row r="508" ht="13.5" customHeight="1">
      <c r="A508" s="325"/>
      <c r="B508" s="325"/>
      <c r="C508" s="325"/>
      <c r="D508" s="561"/>
      <c r="E508" s="325"/>
      <c r="F508" s="325"/>
      <c r="G508" s="325"/>
      <c r="H508" s="325"/>
      <c r="I508" s="325"/>
      <c r="J508" s="325"/>
      <c r="K508" s="325"/>
      <c r="L508" s="325"/>
      <c r="M508" s="325"/>
      <c r="N508" s="325"/>
      <c r="O508" s="325"/>
      <c r="P508" s="325"/>
      <c r="Q508" s="325"/>
      <c r="R508" s="325"/>
      <c r="S508" s="325"/>
      <c r="T508" s="325"/>
      <c r="U508" s="325"/>
      <c r="V508" s="325"/>
      <c r="W508" s="325"/>
      <c r="X508" s="325"/>
      <c r="Y508" s="325"/>
      <c r="Z508" s="325"/>
    </row>
    <row r="509" ht="13.5" customHeight="1">
      <c r="A509" s="325"/>
      <c r="B509" s="325"/>
      <c r="C509" s="325"/>
      <c r="D509" s="561"/>
      <c r="E509" s="325"/>
      <c r="F509" s="325"/>
      <c r="G509" s="325"/>
      <c r="H509" s="325"/>
      <c r="I509" s="325"/>
      <c r="J509" s="325"/>
      <c r="K509" s="325"/>
      <c r="L509" s="325"/>
      <c r="M509" s="325"/>
      <c r="N509" s="325"/>
      <c r="O509" s="325"/>
      <c r="P509" s="325"/>
      <c r="Q509" s="325"/>
      <c r="R509" s="325"/>
      <c r="S509" s="325"/>
      <c r="T509" s="325"/>
      <c r="U509" s="325"/>
      <c r="V509" s="325"/>
      <c r="W509" s="325"/>
      <c r="X509" s="325"/>
      <c r="Y509" s="325"/>
      <c r="Z509" s="325"/>
    </row>
    <row r="510" ht="13.5" customHeight="1">
      <c r="A510" s="325"/>
      <c r="B510" s="325"/>
      <c r="C510" s="325"/>
      <c r="D510" s="561"/>
      <c r="E510" s="325"/>
      <c r="F510" s="325"/>
      <c r="G510" s="325"/>
      <c r="H510" s="325"/>
      <c r="I510" s="325"/>
      <c r="J510" s="325"/>
      <c r="K510" s="325"/>
      <c r="L510" s="325"/>
      <c r="M510" s="325"/>
      <c r="N510" s="325"/>
      <c r="O510" s="325"/>
      <c r="P510" s="325"/>
      <c r="Q510" s="325"/>
      <c r="R510" s="325"/>
      <c r="S510" s="325"/>
      <c r="T510" s="325"/>
      <c r="U510" s="325"/>
      <c r="V510" s="325"/>
      <c r="W510" s="325"/>
      <c r="X510" s="325"/>
      <c r="Y510" s="325"/>
      <c r="Z510" s="325"/>
    </row>
    <row r="511" ht="13.5" customHeight="1">
      <c r="A511" s="325"/>
      <c r="B511" s="325"/>
      <c r="C511" s="325"/>
      <c r="D511" s="561"/>
      <c r="E511" s="325"/>
      <c r="F511" s="325"/>
      <c r="G511" s="325"/>
      <c r="H511" s="325"/>
      <c r="I511" s="325"/>
      <c r="J511" s="325"/>
      <c r="K511" s="325"/>
      <c r="L511" s="325"/>
      <c r="M511" s="325"/>
      <c r="N511" s="325"/>
      <c r="O511" s="325"/>
      <c r="P511" s="325"/>
      <c r="Q511" s="325"/>
      <c r="R511" s="325"/>
      <c r="S511" s="325"/>
      <c r="T511" s="325"/>
      <c r="U511" s="325"/>
      <c r="V511" s="325"/>
      <c r="W511" s="325"/>
      <c r="X511" s="325"/>
      <c r="Y511" s="325"/>
      <c r="Z511" s="325"/>
    </row>
    <row r="512" ht="13.5" customHeight="1">
      <c r="A512" s="325"/>
      <c r="B512" s="325"/>
      <c r="C512" s="325"/>
      <c r="D512" s="561"/>
      <c r="E512" s="325"/>
      <c r="F512" s="325"/>
      <c r="G512" s="325"/>
      <c r="H512" s="325"/>
      <c r="I512" s="325"/>
      <c r="J512" s="325"/>
      <c r="K512" s="325"/>
      <c r="L512" s="325"/>
      <c r="M512" s="325"/>
      <c r="N512" s="325"/>
      <c r="O512" s="325"/>
      <c r="P512" s="325"/>
      <c r="Q512" s="325"/>
      <c r="R512" s="325"/>
      <c r="S512" s="325"/>
      <c r="T512" s="325"/>
      <c r="U512" s="325"/>
      <c r="V512" s="325"/>
      <c r="W512" s="325"/>
      <c r="X512" s="325"/>
      <c r="Y512" s="325"/>
      <c r="Z512" s="325"/>
    </row>
    <row r="513" ht="13.5" customHeight="1">
      <c r="A513" s="325"/>
      <c r="B513" s="325"/>
      <c r="C513" s="325"/>
      <c r="D513" s="561"/>
      <c r="E513" s="325"/>
      <c r="F513" s="325"/>
      <c r="G513" s="325"/>
      <c r="H513" s="325"/>
      <c r="I513" s="325"/>
      <c r="J513" s="325"/>
      <c r="K513" s="325"/>
      <c r="L513" s="325"/>
      <c r="M513" s="325"/>
      <c r="N513" s="325"/>
      <c r="O513" s="325"/>
      <c r="P513" s="325"/>
      <c r="Q513" s="325"/>
      <c r="R513" s="325"/>
      <c r="S513" s="325"/>
      <c r="T513" s="325"/>
      <c r="U513" s="325"/>
      <c r="V513" s="325"/>
      <c r="W513" s="325"/>
      <c r="X513" s="325"/>
      <c r="Y513" s="325"/>
      <c r="Z513" s="325"/>
    </row>
    <row r="514" ht="13.5" customHeight="1">
      <c r="A514" s="325"/>
      <c r="B514" s="325"/>
      <c r="C514" s="325"/>
      <c r="D514" s="561"/>
      <c r="E514" s="325"/>
      <c r="F514" s="325"/>
      <c r="G514" s="325"/>
      <c r="H514" s="325"/>
      <c r="I514" s="325"/>
      <c r="J514" s="325"/>
      <c r="K514" s="325"/>
      <c r="L514" s="325"/>
      <c r="M514" s="325"/>
      <c r="N514" s="325"/>
      <c r="O514" s="325"/>
      <c r="P514" s="325"/>
      <c r="Q514" s="325"/>
      <c r="R514" s="325"/>
      <c r="S514" s="325"/>
      <c r="T514" s="325"/>
      <c r="U514" s="325"/>
      <c r="V514" s="325"/>
      <c r="W514" s="325"/>
      <c r="X514" s="325"/>
      <c r="Y514" s="325"/>
      <c r="Z514" s="325"/>
    </row>
    <row r="515" ht="13.5" customHeight="1">
      <c r="A515" s="325"/>
      <c r="B515" s="325"/>
      <c r="C515" s="325"/>
      <c r="D515" s="561"/>
      <c r="E515" s="325"/>
      <c r="F515" s="325"/>
      <c r="G515" s="325"/>
      <c r="H515" s="325"/>
      <c r="I515" s="325"/>
      <c r="J515" s="325"/>
      <c r="K515" s="325"/>
      <c r="L515" s="325"/>
      <c r="M515" s="325"/>
      <c r="N515" s="325"/>
      <c r="O515" s="325"/>
      <c r="P515" s="325"/>
      <c r="Q515" s="325"/>
      <c r="R515" s="325"/>
      <c r="S515" s="325"/>
      <c r="T515" s="325"/>
      <c r="U515" s="325"/>
      <c r="V515" s="325"/>
      <c r="W515" s="325"/>
      <c r="X515" s="325"/>
      <c r="Y515" s="325"/>
      <c r="Z515" s="325"/>
    </row>
    <row r="516" ht="13.5" customHeight="1">
      <c r="A516" s="325"/>
      <c r="B516" s="325"/>
      <c r="C516" s="325"/>
      <c r="D516" s="561"/>
      <c r="E516" s="325"/>
      <c r="F516" s="325"/>
      <c r="G516" s="325"/>
      <c r="H516" s="325"/>
      <c r="I516" s="325"/>
      <c r="J516" s="325"/>
      <c r="K516" s="325"/>
      <c r="L516" s="325"/>
      <c r="M516" s="325"/>
      <c r="N516" s="325"/>
      <c r="O516" s="325"/>
      <c r="P516" s="325"/>
      <c r="Q516" s="325"/>
      <c r="R516" s="325"/>
      <c r="S516" s="325"/>
      <c r="T516" s="325"/>
      <c r="U516" s="325"/>
      <c r="V516" s="325"/>
      <c r="W516" s="325"/>
      <c r="X516" s="325"/>
      <c r="Y516" s="325"/>
      <c r="Z516" s="325"/>
    </row>
    <row r="517" ht="13.5" customHeight="1">
      <c r="A517" s="325"/>
      <c r="B517" s="325"/>
      <c r="C517" s="325"/>
      <c r="D517" s="561"/>
      <c r="E517" s="325"/>
      <c r="F517" s="325"/>
      <c r="G517" s="325"/>
      <c r="H517" s="325"/>
      <c r="I517" s="325"/>
      <c r="J517" s="325"/>
      <c r="K517" s="325"/>
      <c r="L517" s="325"/>
      <c r="M517" s="325"/>
      <c r="N517" s="325"/>
      <c r="O517" s="325"/>
      <c r="P517" s="325"/>
      <c r="Q517" s="325"/>
      <c r="R517" s="325"/>
      <c r="S517" s="325"/>
      <c r="T517" s="325"/>
      <c r="U517" s="325"/>
      <c r="V517" s="325"/>
      <c r="W517" s="325"/>
      <c r="X517" s="325"/>
      <c r="Y517" s="325"/>
      <c r="Z517" s="325"/>
    </row>
    <row r="518" ht="13.5" customHeight="1">
      <c r="A518" s="325"/>
      <c r="B518" s="325"/>
      <c r="C518" s="325"/>
      <c r="D518" s="561"/>
      <c r="E518" s="325"/>
      <c r="F518" s="325"/>
      <c r="G518" s="325"/>
      <c r="H518" s="325"/>
      <c r="I518" s="325"/>
      <c r="J518" s="325"/>
      <c r="K518" s="325"/>
      <c r="L518" s="325"/>
      <c r="M518" s="325"/>
      <c r="N518" s="325"/>
      <c r="O518" s="325"/>
      <c r="P518" s="325"/>
      <c r="Q518" s="325"/>
      <c r="R518" s="325"/>
      <c r="S518" s="325"/>
      <c r="T518" s="325"/>
      <c r="U518" s="325"/>
      <c r="V518" s="325"/>
      <c r="W518" s="325"/>
      <c r="X518" s="325"/>
      <c r="Y518" s="325"/>
      <c r="Z518" s="325"/>
    </row>
    <row r="519" ht="13.5" customHeight="1">
      <c r="A519" s="325"/>
      <c r="B519" s="325"/>
      <c r="C519" s="325"/>
      <c r="D519" s="561"/>
      <c r="E519" s="325"/>
      <c r="F519" s="325"/>
      <c r="G519" s="325"/>
      <c r="H519" s="325"/>
      <c r="I519" s="325"/>
      <c r="J519" s="325"/>
      <c r="K519" s="325"/>
      <c r="L519" s="325"/>
      <c r="M519" s="325"/>
      <c r="N519" s="325"/>
      <c r="O519" s="325"/>
      <c r="P519" s="325"/>
      <c r="Q519" s="325"/>
      <c r="R519" s="325"/>
      <c r="S519" s="325"/>
      <c r="T519" s="325"/>
      <c r="U519" s="325"/>
      <c r="V519" s="325"/>
      <c r="W519" s="325"/>
      <c r="X519" s="325"/>
      <c r="Y519" s="325"/>
      <c r="Z519" s="325"/>
    </row>
    <row r="520" ht="13.5" customHeight="1">
      <c r="A520" s="325"/>
      <c r="B520" s="325"/>
      <c r="C520" s="325"/>
      <c r="D520" s="561"/>
      <c r="E520" s="325"/>
      <c r="F520" s="325"/>
      <c r="G520" s="325"/>
      <c r="H520" s="325"/>
      <c r="I520" s="325"/>
      <c r="J520" s="325"/>
      <c r="K520" s="325"/>
      <c r="L520" s="325"/>
      <c r="M520" s="325"/>
      <c r="N520" s="325"/>
      <c r="O520" s="325"/>
      <c r="P520" s="325"/>
      <c r="Q520" s="325"/>
      <c r="R520" s="325"/>
      <c r="S520" s="325"/>
      <c r="T520" s="325"/>
      <c r="U520" s="325"/>
      <c r="V520" s="325"/>
      <c r="W520" s="325"/>
      <c r="X520" s="325"/>
      <c r="Y520" s="325"/>
      <c r="Z520" s="325"/>
    </row>
    <row r="521" ht="13.5" customHeight="1">
      <c r="A521" s="325"/>
      <c r="B521" s="325"/>
      <c r="C521" s="325"/>
      <c r="D521" s="561"/>
      <c r="E521" s="325"/>
      <c r="F521" s="325"/>
      <c r="G521" s="325"/>
      <c r="H521" s="325"/>
      <c r="I521" s="325"/>
      <c r="J521" s="325"/>
      <c r="K521" s="325"/>
      <c r="L521" s="325"/>
      <c r="M521" s="325"/>
      <c r="N521" s="325"/>
      <c r="O521" s="325"/>
      <c r="P521" s="325"/>
      <c r="Q521" s="325"/>
      <c r="R521" s="325"/>
      <c r="S521" s="325"/>
      <c r="T521" s="325"/>
      <c r="U521" s="325"/>
      <c r="V521" s="325"/>
      <c r="W521" s="325"/>
      <c r="X521" s="325"/>
      <c r="Y521" s="325"/>
      <c r="Z521" s="325"/>
    </row>
    <row r="522" ht="13.5" customHeight="1">
      <c r="A522" s="325"/>
      <c r="B522" s="325"/>
      <c r="C522" s="325"/>
      <c r="D522" s="561"/>
      <c r="E522" s="325"/>
      <c r="F522" s="325"/>
      <c r="G522" s="325"/>
      <c r="H522" s="325"/>
      <c r="I522" s="325"/>
      <c r="J522" s="325"/>
      <c r="K522" s="325"/>
      <c r="L522" s="325"/>
      <c r="M522" s="325"/>
      <c r="N522" s="325"/>
      <c r="O522" s="325"/>
      <c r="P522" s="325"/>
      <c r="Q522" s="325"/>
      <c r="R522" s="325"/>
      <c r="S522" s="325"/>
      <c r="T522" s="325"/>
      <c r="U522" s="325"/>
      <c r="V522" s="325"/>
      <c r="W522" s="325"/>
      <c r="X522" s="325"/>
      <c r="Y522" s="325"/>
      <c r="Z522" s="325"/>
    </row>
    <row r="523" ht="13.5" customHeight="1">
      <c r="A523" s="325"/>
      <c r="B523" s="325"/>
      <c r="C523" s="325"/>
      <c r="D523" s="561"/>
      <c r="E523" s="325"/>
      <c r="F523" s="325"/>
      <c r="G523" s="325"/>
      <c r="H523" s="325"/>
      <c r="I523" s="325"/>
      <c r="J523" s="325"/>
      <c r="K523" s="325"/>
      <c r="L523" s="325"/>
      <c r="M523" s="325"/>
      <c r="N523" s="325"/>
      <c r="O523" s="325"/>
      <c r="P523" s="325"/>
      <c r="Q523" s="325"/>
      <c r="R523" s="325"/>
      <c r="S523" s="325"/>
      <c r="T523" s="325"/>
      <c r="U523" s="325"/>
      <c r="V523" s="325"/>
      <c r="W523" s="325"/>
      <c r="X523" s="325"/>
      <c r="Y523" s="325"/>
      <c r="Z523" s="325"/>
    </row>
    <row r="524" ht="13.5" customHeight="1">
      <c r="A524" s="325"/>
      <c r="B524" s="325"/>
      <c r="C524" s="325"/>
      <c r="D524" s="561"/>
      <c r="E524" s="325"/>
      <c r="F524" s="325"/>
      <c r="G524" s="325"/>
      <c r="H524" s="325"/>
      <c r="I524" s="325"/>
      <c r="J524" s="325"/>
      <c r="K524" s="325"/>
      <c r="L524" s="325"/>
      <c r="M524" s="325"/>
      <c r="N524" s="325"/>
      <c r="O524" s="325"/>
      <c r="P524" s="325"/>
      <c r="Q524" s="325"/>
      <c r="R524" s="325"/>
      <c r="S524" s="325"/>
      <c r="T524" s="325"/>
      <c r="U524" s="325"/>
      <c r="V524" s="325"/>
      <c r="W524" s="325"/>
      <c r="X524" s="325"/>
      <c r="Y524" s="325"/>
      <c r="Z524" s="325"/>
    </row>
    <row r="525" ht="13.5" customHeight="1">
      <c r="A525" s="325"/>
      <c r="B525" s="325"/>
      <c r="C525" s="325"/>
      <c r="D525" s="561"/>
      <c r="E525" s="325"/>
      <c r="F525" s="325"/>
      <c r="G525" s="325"/>
      <c r="H525" s="325"/>
      <c r="I525" s="325"/>
      <c r="J525" s="325"/>
      <c r="K525" s="325"/>
      <c r="L525" s="325"/>
      <c r="M525" s="325"/>
      <c r="N525" s="325"/>
      <c r="O525" s="325"/>
      <c r="P525" s="325"/>
      <c r="Q525" s="325"/>
      <c r="R525" s="325"/>
      <c r="S525" s="325"/>
      <c r="T525" s="325"/>
      <c r="U525" s="325"/>
      <c r="V525" s="325"/>
      <c r="W525" s="325"/>
      <c r="X525" s="325"/>
      <c r="Y525" s="325"/>
      <c r="Z525" s="325"/>
    </row>
    <row r="526" ht="13.5" customHeight="1">
      <c r="A526" s="325"/>
      <c r="B526" s="325"/>
      <c r="C526" s="325"/>
      <c r="D526" s="561"/>
      <c r="E526" s="325"/>
      <c r="F526" s="325"/>
      <c r="G526" s="325"/>
      <c r="H526" s="325"/>
      <c r="I526" s="325"/>
      <c r="J526" s="325"/>
      <c r="K526" s="325"/>
      <c r="L526" s="325"/>
      <c r="M526" s="325"/>
      <c r="N526" s="325"/>
      <c r="O526" s="325"/>
      <c r="P526" s="325"/>
      <c r="Q526" s="325"/>
      <c r="R526" s="325"/>
      <c r="S526" s="325"/>
      <c r="T526" s="325"/>
      <c r="U526" s="325"/>
      <c r="V526" s="325"/>
      <c r="W526" s="325"/>
      <c r="X526" s="325"/>
      <c r="Y526" s="325"/>
      <c r="Z526" s="325"/>
    </row>
    <row r="527" ht="13.5" customHeight="1">
      <c r="A527" s="325"/>
      <c r="B527" s="325"/>
      <c r="C527" s="325"/>
      <c r="D527" s="561"/>
      <c r="E527" s="325"/>
      <c r="F527" s="325"/>
      <c r="G527" s="325"/>
      <c r="H527" s="325"/>
      <c r="I527" s="325"/>
      <c r="J527" s="325"/>
      <c r="K527" s="325"/>
      <c r="L527" s="325"/>
      <c r="M527" s="325"/>
      <c r="N527" s="325"/>
      <c r="O527" s="325"/>
      <c r="P527" s="325"/>
      <c r="Q527" s="325"/>
      <c r="R527" s="325"/>
      <c r="S527" s="325"/>
      <c r="T527" s="325"/>
      <c r="U527" s="325"/>
      <c r="V527" s="325"/>
      <c r="W527" s="325"/>
      <c r="X527" s="325"/>
      <c r="Y527" s="325"/>
      <c r="Z527" s="325"/>
    </row>
    <row r="528" ht="13.5" customHeight="1">
      <c r="A528" s="325"/>
      <c r="B528" s="325"/>
      <c r="C528" s="325"/>
      <c r="D528" s="561"/>
      <c r="E528" s="325"/>
      <c r="F528" s="325"/>
      <c r="G528" s="325"/>
      <c r="H528" s="325"/>
      <c r="I528" s="325"/>
      <c r="J528" s="325"/>
      <c r="K528" s="325"/>
      <c r="L528" s="325"/>
      <c r="M528" s="325"/>
      <c r="N528" s="325"/>
      <c r="O528" s="325"/>
      <c r="P528" s="325"/>
      <c r="Q528" s="325"/>
      <c r="R528" s="325"/>
      <c r="S528" s="325"/>
      <c r="T528" s="325"/>
      <c r="U528" s="325"/>
      <c r="V528" s="325"/>
      <c r="W528" s="325"/>
      <c r="X528" s="325"/>
      <c r="Y528" s="325"/>
      <c r="Z528" s="325"/>
    </row>
    <row r="529" ht="13.5" customHeight="1">
      <c r="A529" s="325"/>
      <c r="B529" s="325"/>
      <c r="C529" s="325"/>
      <c r="D529" s="561"/>
      <c r="E529" s="325"/>
      <c r="F529" s="325"/>
      <c r="G529" s="325"/>
      <c r="H529" s="325"/>
      <c r="I529" s="325"/>
      <c r="J529" s="325"/>
      <c r="K529" s="325"/>
      <c r="L529" s="325"/>
      <c r="M529" s="325"/>
      <c r="N529" s="325"/>
      <c r="O529" s="325"/>
      <c r="P529" s="325"/>
      <c r="Q529" s="325"/>
      <c r="R529" s="325"/>
      <c r="S529" s="325"/>
      <c r="T529" s="325"/>
      <c r="U529" s="325"/>
      <c r="V529" s="325"/>
      <c r="W529" s="325"/>
      <c r="X529" s="325"/>
      <c r="Y529" s="325"/>
      <c r="Z529" s="325"/>
    </row>
    <row r="530" ht="13.5" customHeight="1">
      <c r="A530" s="325"/>
      <c r="B530" s="325"/>
      <c r="C530" s="325"/>
      <c r="D530" s="561"/>
      <c r="E530" s="325"/>
      <c r="F530" s="325"/>
      <c r="G530" s="325"/>
      <c r="H530" s="325"/>
      <c r="I530" s="325"/>
      <c r="J530" s="325"/>
      <c r="K530" s="325"/>
      <c r="L530" s="325"/>
      <c r="M530" s="325"/>
      <c r="N530" s="325"/>
      <c r="O530" s="325"/>
      <c r="P530" s="325"/>
      <c r="Q530" s="325"/>
      <c r="R530" s="325"/>
      <c r="S530" s="325"/>
      <c r="T530" s="325"/>
      <c r="U530" s="325"/>
      <c r="V530" s="325"/>
      <c r="W530" s="325"/>
      <c r="X530" s="325"/>
      <c r="Y530" s="325"/>
      <c r="Z530" s="325"/>
    </row>
    <row r="531" ht="13.5" customHeight="1">
      <c r="A531" s="325"/>
      <c r="B531" s="325"/>
      <c r="C531" s="325"/>
      <c r="D531" s="561"/>
      <c r="E531" s="325"/>
      <c r="F531" s="325"/>
      <c r="G531" s="325"/>
      <c r="H531" s="325"/>
      <c r="I531" s="325"/>
      <c r="J531" s="325"/>
      <c r="K531" s="325"/>
      <c r="L531" s="325"/>
      <c r="M531" s="325"/>
      <c r="N531" s="325"/>
      <c r="O531" s="325"/>
      <c r="P531" s="325"/>
      <c r="Q531" s="325"/>
      <c r="R531" s="325"/>
      <c r="S531" s="325"/>
      <c r="T531" s="325"/>
      <c r="U531" s="325"/>
      <c r="V531" s="325"/>
      <c r="W531" s="325"/>
      <c r="X531" s="325"/>
      <c r="Y531" s="325"/>
      <c r="Z531" s="325"/>
    </row>
    <row r="532" ht="13.5" customHeight="1">
      <c r="A532" s="325"/>
      <c r="B532" s="325"/>
      <c r="C532" s="325"/>
      <c r="D532" s="561"/>
      <c r="E532" s="325"/>
      <c r="F532" s="325"/>
      <c r="G532" s="325"/>
      <c r="H532" s="325"/>
      <c r="I532" s="325"/>
      <c r="J532" s="325"/>
      <c r="K532" s="325"/>
      <c r="L532" s="325"/>
      <c r="M532" s="325"/>
      <c r="N532" s="325"/>
      <c r="O532" s="325"/>
      <c r="P532" s="325"/>
      <c r="Q532" s="325"/>
      <c r="R532" s="325"/>
      <c r="S532" s="325"/>
      <c r="T532" s="325"/>
      <c r="U532" s="325"/>
      <c r="V532" s="325"/>
      <c r="W532" s="325"/>
      <c r="X532" s="325"/>
      <c r="Y532" s="325"/>
      <c r="Z532" s="325"/>
    </row>
    <row r="533" ht="13.5" customHeight="1">
      <c r="A533" s="325"/>
      <c r="B533" s="325"/>
      <c r="C533" s="325"/>
      <c r="D533" s="561"/>
      <c r="E533" s="325"/>
      <c r="F533" s="325"/>
      <c r="G533" s="325"/>
      <c r="H533" s="325"/>
      <c r="I533" s="325"/>
      <c r="J533" s="325"/>
      <c r="K533" s="325"/>
      <c r="L533" s="325"/>
      <c r="M533" s="325"/>
      <c r="N533" s="325"/>
      <c r="O533" s="325"/>
      <c r="P533" s="325"/>
      <c r="Q533" s="325"/>
      <c r="R533" s="325"/>
      <c r="S533" s="325"/>
      <c r="T533" s="325"/>
      <c r="U533" s="325"/>
      <c r="V533" s="325"/>
      <c r="W533" s="325"/>
      <c r="X533" s="325"/>
      <c r="Y533" s="325"/>
      <c r="Z533" s="325"/>
    </row>
    <row r="534" ht="13.5" customHeight="1">
      <c r="A534" s="325"/>
      <c r="B534" s="325"/>
      <c r="C534" s="325"/>
      <c r="D534" s="561"/>
      <c r="E534" s="325"/>
      <c r="F534" s="325"/>
      <c r="G534" s="325"/>
      <c r="H534" s="325"/>
      <c r="I534" s="325"/>
      <c r="J534" s="325"/>
      <c r="K534" s="325"/>
      <c r="L534" s="325"/>
      <c r="M534" s="325"/>
      <c r="N534" s="325"/>
      <c r="O534" s="325"/>
      <c r="P534" s="325"/>
      <c r="Q534" s="325"/>
      <c r="R534" s="325"/>
      <c r="S534" s="325"/>
      <c r="T534" s="325"/>
      <c r="U534" s="325"/>
      <c r="V534" s="325"/>
      <c r="W534" s="325"/>
      <c r="X534" s="325"/>
      <c r="Y534" s="325"/>
      <c r="Z534" s="325"/>
    </row>
    <row r="535" ht="13.5" customHeight="1">
      <c r="A535" s="325"/>
      <c r="B535" s="325"/>
      <c r="C535" s="325"/>
      <c r="D535" s="561"/>
      <c r="E535" s="325"/>
      <c r="F535" s="325"/>
      <c r="G535" s="325"/>
      <c r="H535" s="325"/>
      <c r="I535" s="325"/>
      <c r="J535" s="325"/>
      <c r="K535" s="325"/>
      <c r="L535" s="325"/>
      <c r="M535" s="325"/>
      <c r="N535" s="325"/>
      <c r="O535" s="325"/>
      <c r="P535" s="325"/>
      <c r="Q535" s="325"/>
      <c r="R535" s="325"/>
      <c r="S535" s="325"/>
      <c r="T535" s="325"/>
      <c r="U535" s="325"/>
      <c r="V535" s="325"/>
      <c r="W535" s="325"/>
      <c r="X535" s="325"/>
      <c r="Y535" s="325"/>
      <c r="Z535" s="325"/>
    </row>
    <row r="536" ht="13.5" customHeight="1">
      <c r="A536" s="325"/>
      <c r="B536" s="325"/>
      <c r="C536" s="325"/>
      <c r="D536" s="561"/>
      <c r="E536" s="325"/>
      <c r="F536" s="325"/>
      <c r="G536" s="325"/>
      <c r="H536" s="325"/>
      <c r="I536" s="325"/>
      <c r="J536" s="325"/>
      <c r="K536" s="325"/>
      <c r="L536" s="325"/>
      <c r="M536" s="325"/>
      <c r="N536" s="325"/>
      <c r="O536" s="325"/>
      <c r="P536" s="325"/>
      <c r="Q536" s="325"/>
      <c r="R536" s="325"/>
      <c r="S536" s="325"/>
      <c r="T536" s="325"/>
      <c r="U536" s="325"/>
      <c r="V536" s="325"/>
      <c r="W536" s="325"/>
      <c r="X536" s="325"/>
      <c r="Y536" s="325"/>
      <c r="Z536" s="325"/>
    </row>
    <row r="537" ht="13.5" customHeight="1">
      <c r="A537" s="325"/>
      <c r="B537" s="325"/>
      <c r="C537" s="325"/>
      <c r="D537" s="561"/>
      <c r="E537" s="325"/>
      <c r="F537" s="325"/>
      <c r="G537" s="325"/>
      <c r="H537" s="325"/>
      <c r="I537" s="325"/>
      <c r="J537" s="325"/>
      <c r="K537" s="325"/>
      <c r="L537" s="325"/>
      <c r="M537" s="325"/>
      <c r="N537" s="325"/>
      <c r="O537" s="325"/>
      <c r="P537" s="325"/>
      <c r="Q537" s="325"/>
      <c r="R537" s="325"/>
      <c r="S537" s="325"/>
      <c r="T537" s="325"/>
      <c r="U537" s="325"/>
      <c r="V537" s="325"/>
      <c r="W537" s="325"/>
      <c r="X537" s="325"/>
      <c r="Y537" s="325"/>
      <c r="Z537" s="325"/>
    </row>
    <row r="538" ht="13.5" customHeight="1">
      <c r="A538" s="325"/>
      <c r="B538" s="325"/>
      <c r="C538" s="325"/>
      <c r="D538" s="561"/>
      <c r="E538" s="325"/>
      <c r="F538" s="325"/>
      <c r="G538" s="325"/>
      <c r="H538" s="325"/>
      <c r="I538" s="325"/>
      <c r="J538" s="325"/>
      <c r="K538" s="325"/>
      <c r="L538" s="325"/>
      <c r="M538" s="325"/>
      <c r="N538" s="325"/>
      <c r="O538" s="325"/>
      <c r="P538" s="325"/>
      <c r="Q538" s="325"/>
      <c r="R538" s="325"/>
      <c r="S538" s="325"/>
      <c r="T538" s="325"/>
      <c r="U538" s="325"/>
      <c r="V538" s="325"/>
      <c r="W538" s="325"/>
      <c r="X538" s="325"/>
      <c r="Y538" s="325"/>
      <c r="Z538" s="325"/>
    </row>
    <row r="539" ht="13.5" customHeight="1">
      <c r="A539" s="325"/>
      <c r="B539" s="325"/>
      <c r="C539" s="325"/>
      <c r="D539" s="561"/>
      <c r="E539" s="325"/>
      <c r="F539" s="325"/>
      <c r="G539" s="325"/>
      <c r="H539" s="325"/>
      <c r="I539" s="325"/>
      <c r="J539" s="325"/>
      <c r="K539" s="325"/>
      <c r="L539" s="325"/>
      <c r="M539" s="325"/>
      <c r="N539" s="325"/>
      <c r="O539" s="325"/>
      <c r="P539" s="325"/>
      <c r="Q539" s="325"/>
      <c r="R539" s="325"/>
      <c r="S539" s="325"/>
      <c r="T539" s="325"/>
      <c r="U539" s="325"/>
      <c r="V539" s="325"/>
      <c r="W539" s="325"/>
      <c r="X539" s="325"/>
      <c r="Y539" s="325"/>
      <c r="Z539" s="325"/>
    </row>
    <row r="540" ht="13.5" customHeight="1">
      <c r="A540" s="325"/>
      <c r="B540" s="325"/>
      <c r="C540" s="325"/>
      <c r="D540" s="561"/>
      <c r="E540" s="325"/>
      <c r="F540" s="325"/>
      <c r="G540" s="325"/>
      <c r="H540" s="325"/>
      <c r="I540" s="325"/>
      <c r="J540" s="325"/>
      <c r="K540" s="325"/>
      <c r="L540" s="325"/>
      <c r="M540" s="325"/>
      <c r="N540" s="325"/>
      <c r="O540" s="325"/>
      <c r="P540" s="325"/>
      <c r="Q540" s="325"/>
      <c r="R540" s="325"/>
      <c r="S540" s="325"/>
      <c r="T540" s="325"/>
      <c r="U540" s="325"/>
      <c r="V540" s="325"/>
      <c r="W540" s="325"/>
      <c r="X540" s="325"/>
      <c r="Y540" s="325"/>
      <c r="Z540" s="325"/>
    </row>
    <row r="541" ht="13.5" customHeight="1">
      <c r="A541" s="325"/>
      <c r="B541" s="325"/>
      <c r="C541" s="325"/>
      <c r="D541" s="561"/>
      <c r="E541" s="325"/>
      <c r="F541" s="325"/>
      <c r="G541" s="325"/>
      <c r="H541" s="325"/>
      <c r="I541" s="325"/>
      <c r="J541" s="325"/>
      <c r="K541" s="325"/>
      <c r="L541" s="325"/>
      <c r="M541" s="325"/>
      <c r="N541" s="325"/>
      <c r="O541" s="325"/>
      <c r="P541" s="325"/>
      <c r="Q541" s="325"/>
      <c r="R541" s="325"/>
      <c r="S541" s="325"/>
      <c r="T541" s="325"/>
      <c r="U541" s="325"/>
      <c r="V541" s="325"/>
      <c r="W541" s="325"/>
      <c r="X541" s="325"/>
      <c r="Y541" s="325"/>
      <c r="Z541" s="325"/>
    </row>
    <row r="542" ht="13.5" customHeight="1">
      <c r="A542" s="325"/>
      <c r="B542" s="325"/>
      <c r="C542" s="325"/>
      <c r="D542" s="561"/>
      <c r="E542" s="325"/>
      <c r="F542" s="325"/>
      <c r="G542" s="325"/>
      <c r="H542" s="325"/>
      <c r="I542" s="325"/>
      <c r="J542" s="325"/>
      <c r="K542" s="325"/>
      <c r="L542" s="325"/>
      <c r="M542" s="325"/>
      <c r="N542" s="325"/>
      <c r="O542" s="325"/>
      <c r="P542" s="325"/>
      <c r="Q542" s="325"/>
      <c r="R542" s="325"/>
      <c r="S542" s="325"/>
      <c r="T542" s="325"/>
      <c r="U542" s="325"/>
      <c r="V542" s="325"/>
      <c r="W542" s="325"/>
      <c r="X542" s="325"/>
      <c r="Y542" s="325"/>
      <c r="Z542" s="325"/>
    </row>
    <row r="543" ht="13.5" customHeight="1">
      <c r="A543" s="325"/>
      <c r="B543" s="325"/>
      <c r="C543" s="325"/>
      <c r="D543" s="561"/>
      <c r="E543" s="325"/>
      <c r="F543" s="325"/>
      <c r="G543" s="325"/>
      <c r="H543" s="325"/>
      <c r="I543" s="325"/>
      <c r="J543" s="325"/>
      <c r="K543" s="325"/>
      <c r="L543" s="325"/>
      <c r="M543" s="325"/>
      <c r="N543" s="325"/>
      <c r="O543" s="325"/>
      <c r="P543" s="325"/>
      <c r="Q543" s="325"/>
      <c r="R543" s="325"/>
      <c r="S543" s="325"/>
      <c r="T543" s="325"/>
      <c r="U543" s="325"/>
      <c r="V543" s="325"/>
      <c r="W543" s="325"/>
      <c r="X543" s="325"/>
      <c r="Y543" s="325"/>
      <c r="Z543" s="325"/>
    </row>
    <row r="544" ht="13.5" customHeight="1">
      <c r="A544" s="325"/>
      <c r="B544" s="325"/>
      <c r="C544" s="325"/>
      <c r="D544" s="561"/>
      <c r="E544" s="325"/>
      <c r="F544" s="325"/>
      <c r="G544" s="325"/>
      <c r="H544" s="325"/>
      <c r="I544" s="325"/>
      <c r="J544" s="325"/>
      <c r="K544" s="325"/>
      <c r="L544" s="325"/>
      <c r="M544" s="325"/>
      <c r="N544" s="325"/>
      <c r="O544" s="325"/>
      <c r="P544" s="325"/>
      <c r="Q544" s="325"/>
      <c r="R544" s="325"/>
      <c r="S544" s="325"/>
      <c r="T544" s="325"/>
      <c r="U544" s="325"/>
      <c r="V544" s="325"/>
      <c r="W544" s="325"/>
      <c r="X544" s="325"/>
      <c r="Y544" s="325"/>
      <c r="Z544" s="325"/>
    </row>
    <row r="545" ht="13.5" customHeight="1">
      <c r="A545" s="325"/>
      <c r="B545" s="325"/>
      <c r="C545" s="325"/>
      <c r="D545" s="561"/>
      <c r="E545" s="325"/>
      <c r="F545" s="325"/>
      <c r="G545" s="325"/>
      <c r="H545" s="325"/>
      <c r="I545" s="325"/>
      <c r="J545" s="325"/>
      <c r="K545" s="325"/>
      <c r="L545" s="325"/>
      <c r="M545" s="325"/>
      <c r="N545" s="325"/>
      <c r="O545" s="325"/>
      <c r="P545" s="325"/>
      <c r="Q545" s="325"/>
      <c r="R545" s="325"/>
      <c r="S545" s="325"/>
      <c r="T545" s="325"/>
      <c r="U545" s="325"/>
      <c r="V545" s="325"/>
      <c r="W545" s="325"/>
      <c r="X545" s="325"/>
      <c r="Y545" s="325"/>
      <c r="Z545" s="325"/>
    </row>
    <row r="546" ht="13.5" customHeight="1">
      <c r="A546" s="325"/>
      <c r="B546" s="325"/>
      <c r="C546" s="325"/>
      <c r="D546" s="561"/>
      <c r="E546" s="325"/>
      <c r="F546" s="325"/>
      <c r="G546" s="325"/>
      <c r="H546" s="325"/>
      <c r="I546" s="325"/>
      <c r="J546" s="325"/>
      <c r="K546" s="325"/>
      <c r="L546" s="325"/>
      <c r="M546" s="325"/>
      <c r="N546" s="325"/>
      <c r="O546" s="325"/>
      <c r="P546" s="325"/>
      <c r="Q546" s="325"/>
      <c r="R546" s="325"/>
      <c r="S546" s="325"/>
      <c r="T546" s="325"/>
      <c r="U546" s="325"/>
      <c r="V546" s="325"/>
      <c r="W546" s="325"/>
      <c r="X546" s="325"/>
      <c r="Y546" s="325"/>
      <c r="Z546" s="325"/>
    </row>
    <row r="547" ht="13.5" customHeight="1">
      <c r="A547" s="325"/>
      <c r="B547" s="325"/>
      <c r="C547" s="325"/>
      <c r="D547" s="561"/>
      <c r="E547" s="325"/>
      <c r="F547" s="325"/>
      <c r="G547" s="325"/>
      <c r="H547" s="325"/>
      <c r="I547" s="325"/>
      <c r="J547" s="325"/>
      <c r="K547" s="325"/>
      <c r="L547" s="325"/>
      <c r="M547" s="325"/>
      <c r="N547" s="325"/>
      <c r="O547" s="325"/>
      <c r="P547" s="325"/>
      <c r="Q547" s="325"/>
      <c r="R547" s="325"/>
      <c r="S547" s="325"/>
      <c r="T547" s="325"/>
      <c r="U547" s="325"/>
      <c r="V547" s="325"/>
      <c r="W547" s="325"/>
      <c r="X547" s="325"/>
      <c r="Y547" s="325"/>
      <c r="Z547" s="325"/>
    </row>
    <row r="548" ht="13.5" customHeight="1">
      <c r="A548" s="325"/>
      <c r="B548" s="325"/>
      <c r="C548" s="325"/>
      <c r="D548" s="561"/>
      <c r="E548" s="325"/>
      <c r="F548" s="325"/>
      <c r="G548" s="325"/>
      <c r="H548" s="325"/>
      <c r="I548" s="325"/>
      <c r="J548" s="325"/>
      <c r="K548" s="325"/>
      <c r="L548" s="325"/>
      <c r="M548" s="325"/>
      <c r="N548" s="325"/>
      <c r="O548" s="325"/>
      <c r="P548" s="325"/>
      <c r="Q548" s="325"/>
      <c r="R548" s="325"/>
      <c r="S548" s="325"/>
      <c r="T548" s="325"/>
      <c r="U548" s="325"/>
      <c r="V548" s="325"/>
      <c r="W548" s="325"/>
      <c r="X548" s="325"/>
      <c r="Y548" s="325"/>
      <c r="Z548" s="325"/>
    </row>
    <row r="549" ht="13.5" customHeight="1">
      <c r="A549" s="325"/>
      <c r="B549" s="325"/>
      <c r="C549" s="325"/>
      <c r="D549" s="561"/>
      <c r="E549" s="325"/>
      <c r="F549" s="325"/>
      <c r="G549" s="325"/>
      <c r="H549" s="325"/>
      <c r="I549" s="325"/>
      <c r="J549" s="325"/>
      <c r="K549" s="325"/>
      <c r="L549" s="325"/>
      <c r="M549" s="325"/>
      <c r="N549" s="325"/>
      <c r="O549" s="325"/>
      <c r="P549" s="325"/>
      <c r="Q549" s="325"/>
      <c r="R549" s="325"/>
      <c r="S549" s="325"/>
      <c r="T549" s="325"/>
      <c r="U549" s="325"/>
      <c r="V549" s="325"/>
      <c r="W549" s="325"/>
      <c r="X549" s="325"/>
      <c r="Y549" s="325"/>
      <c r="Z549" s="325"/>
    </row>
    <row r="550" ht="13.5" customHeight="1">
      <c r="A550" s="325"/>
      <c r="B550" s="325"/>
      <c r="C550" s="325"/>
      <c r="D550" s="561"/>
      <c r="E550" s="325"/>
      <c r="F550" s="325"/>
      <c r="G550" s="325"/>
      <c r="H550" s="325"/>
      <c r="I550" s="325"/>
      <c r="J550" s="325"/>
      <c r="K550" s="325"/>
      <c r="L550" s="325"/>
      <c r="M550" s="325"/>
      <c r="N550" s="325"/>
      <c r="O550" s="325"/>
      <c r="P550" s="325"/>
      <c r="Q550" s="325"/>
      <c r="R550" s="325"/>
      <c r="S550" s="325"/>
      <c r="T550" s="325"/>
      <c r="U550" s="325"/>
      <c r="V550" s="325"/>
      <c r="W550" s="325"/>
      <c r="X550" s="325"/>
      <c r="Y550" s="325"/>
      <c r="Z550" s="325"/>
    </row>
    <row r="551" ht="13.5" customHeight="1">
      <c r="A551" s="325"/>
      <c r="B551" s="325"/>
      <c r="C551" s="325"/>
      <c r="D551" s="561"/>
      <c r="E551" s="325"/>
      <c r="F551" s="325"/>
      <c r="G551" s="325"/>
      <c r="H551" s="325"/>
      <c r="I551" s="325"/>
      <c r="J551" s="325"/>
      <c r="K551" s="325"/>
      <c r="L551" s="325"/>
      <c r="M551" s="325"/>
      <c r="N551" s="325"/>
      <c r="O551" s="325"/>
      <c r="P551" s="325"/>
      <c r="Q551" s="325"/>
      <c r="R551" s="325"/>
      <c r="S551" s="325"/>
      <c r="T551" s="325"/>
      <c r="U551" s="325"/>
      <c r="V551" s="325"/>
      <c r="W551" s="325"/>
      <c r="X551" s="325"/>
      <c r="Y551" s="325"/>
      <c r="Z551" s="325"/>
    </row>
    <row r="552" ht="13.5" customHeight="1">
      <c r="A552" s="325"/>
      <c r="B552" s="325"/>
      <c r="C552" s="325"/>
      <c r="D552" s="561"/>
      <c r="E552" s="325"/>
      <c r="F552" s="325"/>
      <c r="G552" s="325"/>
      <c r="H552" s="325"/>
      <c r="I552" s="325"/>
      <c r="J552" s="325"/>
      <c r="K552" s="325"/>
      <c r="L552" s="325"/>
      <c r="M552" s="325"/>
      <c r="N552" s="325"/>
      <c r="O552" s="325"/>
      <c r="P552" s="325"/>
      <c r="Q552" s="325"/>
      <c r="R552" s="325"/>
      <c r="S552" s="325"/>
      <c r="T552" s="325"/>
      <c r="U552" s="325"/>
      <c r="V552" s="325"/>
      <c r="W552" s="325"/>
      <c r="X552" s="325"/>
      <c r="Y552" s="325"/>
      <c r="Z552" s="325"/>
    </row>
    <row r="553" ht="13.5" customHeight="1">
      <c r="A553" s="325"/>
      <c r="B553" s="325"/>
      <c r="C553" s="325"/>
      <c r="D553" s="561"/>
      <c r="E553" s="325"/>
      <c r="F553" s="325"/>
      <c r="G553" s="325"/>
      <c r="H553" s="325"/>
      <c r="I553" s="325"/>
      <c r="J553" s="325"/>
      <c r="K553" s="325"/>
      <c r="L553" s="325"/>
      <c r="M553" s="325"/>
      <c r="N553" s="325"/>
      <c r="O553" s="325"/>
      <c r="P553" s="325"/>
      <c r="Q553" s="325"/>
      <c r="R553" s="325"/>
      <c r="S553" s="325"/>
      <c r="T553" s="325"/>
      <c r="U553" s="325"/>
      <c r="V553" s="325"/>
      <c r="W553" s="325"/>
      <c r="X553" s="325"/>
      <c r="Y553" s="325"/>
      <c r="Z553" s="325"/>
    </row>
    <row r="554" ht="13.5" customHeight="1">
      <c r="A554" s="325"/>
      <c r="B554" s="325"/>
      <c r="C554" s="325"/>
      <c r="D554" s="561"/>
      <c r="E554" s="325"/>
      <c r="F554" s="325"/>
      <c r="G554" s="325"/>
      <c r="H554" s="325"/>
      <c r="I554" s="325"/>
      <c r="J554" s="325"/>
      <c r="K554" s="325"/>
      <c r="L554" s="325"/>
      <c r="M554" s="325"/>
      <c r="N554" s="325"/>
      <c r="O554" s="325"/>
      <c r="P554" s="325"/>
      <c r="Q554" s="325"/>
      <c r="R554" s="325"/>
      <c r="S554" s="325"/>
      <c r="T554" s="325"/>
      <c r="U554" s="325"/>
      <c r="V554" s="325"/>
      <c r="W554" s="325"/>
      <c r="X554" s="325"/>
      <c r="Y554" s="325"/>
      <c r="Z554" s="325"/>
    </row>
    <row r="555" ht="13.5" customHeight="1">
      <c r="A555" s="325"/>
      <c r="B555" s="325"/>
      <c r="C555" s="325"/>
      <c r="D555" s="561"/>
      <c r="E555" s="325"/>
      <c r="F555" s="325"/>
      <c r="G555" s="325"/>
      <c r="H555" s="325"/>
      <c r="I555" s="325"/>
      <c r="J555" s="325"/>
      <c r="K555" s="325"/>
      <c r="L555" s="325"/>
      <c r="M555" s="325"/>
      <c r="N555" s="325"/>
      <c r="O555" s="325"/>
      <c r="P555" s="325"/>
      <c r="Q555" s="325"/>
      <c r="R555" s="325"/>
      <c r="S555" s="325"/>
      <c r="T555" s="325"/>
      <c r="U555" s="325"/>
      <c r="V555" s="325"/>
      <c r="W555" s="325"/>
      <c r="X555" s="325"/>
      <c r="Y555" s="325"/>
      <c r="Z555" s="325"/>
    </row>
    <row r="556" ht="13.5" customHeight="1">
      <c r="A556" s="325"/>
      <c r="B556" s="325"/>
      <c r="C556" s="325"/>
      <c r="D556" s="561"/>
      <c r="E556" s="325"/>
      <c r="F556" s="325"/>
      <c r="G556" s="325"/>
      <c r="H556" s="325"/>
      <c r="I556" s="325"/>
      <c r="J556" s="325"/>
      <c r="K556" s="325"/>
      <c r="L556" s="325"/>
      <c r="M556" s="325"/>
      <c r="N556" s="325"/>
      <c r="O556" s="325"/>
      <c r="P556" s="325"/>
      <c r="Q556" s="325"/>
      <c r="R556" s="325"/>
      <c r="S556" s="325"/>
      <c r="T556" s="325"/>
      <c r="U556" s="325"/>
      <c r="V556" s="325"/>
      <c r="W556" s="325"/>
      <c r="X556" s="325"/>
      <c r="Y556" s="325"/>
      <c r="Z556" s="325"/>
    </row>
    <row r="557" ht="13.5" customHeight="1">
      <c r="A557" s="325"/>
      <c r="B557" s="325"/>
      <c r="C557" s="325"/>
      <c r="D557" s="561"/>
      <c r="E557" s="325"/>
      <c r="F557" s="325"/>
      <c r="G557" s="325"/>
      <c r="H557" s="325"/>
      <c r="I557" s="325"/>
      <c r="J557" s="325"/>
      <c r="K557" s="325"/>
      <c r="L557" s="325"/>
      <c r="M557" s="325"/>
      <c r="N557" s="325"/>
      <c r="O557" s="325"/>
      <c r="P557" s="325"/>
      <c r="Q557" s="325"/>
      <c r="R557" s="325"/>
      <c r="S557" s="325"/>
      <c r="T557" s="325"/>
      <c r="U557" s="325"/>
      <c r="V557" s="325"/>
      <c r="W557" s="325"/>
      <c r="X557" s="325"/>
      <c r="Y557" s="325"/>
      <c r="Z557" s="325"/>
    </row>
    <row r="558" ht="13.5" customHeight="1">
      <c r="A558" s="325"/>
      <c r="B558" s="325"/>
      <c r="C558" s="325"/>
      <c r="D558" s="561"/>
      <c r="E558" s="325"/>
      <c r="F558" s="325"/>
      <c r="G558" s="325"/>
      <c r="H558" s="325"/>
      <c r="I558" s="325"/>
      <c r="J558" s="325"/>
      <c r="K558" s="325"/>
      <c r="L558" s="325"/>
      <c r="M558" s="325"/>
      <c r="N558" s="325"/>
      <c r="O558" s="325"/>
      <c r="P558" s="325"/>
      <c r="Q558" s="325"/>
      <c r="R558" s="325"/>
      <c r="S558" s="325"/>
      <c r="T558" s="325"/>
      <c r="U558" s="325"/>
      <c r="V558" s="325"/>
      <c r="W558" s="325"/>
      <c r="X558" s="325"/>
      <c r="Y558" s="325"/>
      <c r="Z558" s="325"/>
    </row>
    <row r="559" ht="13.5" customHeight="1">
      <c r="A559" s="325"/>
      <c r="B559" s="325"/>
      <c r="C559" s="325"/>
      <c r="D559" s="561"/>
      <c r="E559" s="325"/>
      <c r="F559" s="325"/>
      <c r="G559" s="325"/>
      <c r="H559" s="325"/>
      <c r="I559" s="325"/>
      <c r="J559" s="325"/>
      <c r="K559" s="325"/>
      <c r="L559" s="325"/>
      <c r="M559" s="325"/>
      <c r="N559" s="325"/>
      <c r="O559" s="325"/>
      <c r="P559" s="325"/>
      <c r="Q559" s="325"/>
      <c r="R559" s="325"/>
      <c r="S559" s="325"/>
      <c r="T559" s="325"/>
      <c r="U559" s="325"/>
      <c r="V559" s="325"/>
      <c r="W559" s="325"/>
      <c r="X559" s="325"/>
      <c r="Y559" s="325"/>
      <c r="Z559" s="325"/>
    </row>
    <row r="560" ht="13.5" customHeight="1">
      <c r="A560" s="325"/>
      <c r="B560" s="325"/>
      <c r="C560" s="325"/>
      <c r="D560" s="561"/>
      <c r="E560" s="325"/>
      <c r="F560" s="325"/>
      <c r="G560" s="325"/>
      <c r="H560" s="325"/>
      <c r="I560" s="325"/>
      <c r="J560" s="325"/>
      <c r="K560" s="325"/>
      <c r="L560" s="325"/>
      <c r="M560" s="325"/>
      <c r="N560" s="325"/>
      <c r="O560" s="325"/>
      <c r="P560" s="325"/>
      <c r="Q560" s="325"/>
      <c r="R560" s="325"/>
      <c r="S560" s="325"/>
      <c r="T560" s="325"/>
      <c r="U560" s="325"/>
      <c r="V560" s="325"/>
      <c r="W560" s="325"/>
      <c r="X560" s="325"/>
      <c r="Y560" s="325"/>
      <c r="Z560" s="325"/>
    </row>
    <row r="561" ht="13.5" customHeight="1">
      <c r="A561" s="325"/>
      <c r="B561" s="325"/>
      <c r="C561" s="325"/>
      <c r="D561" s="561"/>
      <c r="E561" s="325"/>
      <c r="F561" s="325"/>
      <c r="G561" s="325"/>
      <c r="H561" s="325"/>
      <c r="I561" s="325"/>
      <c r="J561" s="325"/>
      <c r="K561" s="325"/>
      <c r="L561" s="325"/>
      <c r="M561" s="325"/>
      <c r="N561" s="325"/>
      <c r="O561" s="325"/>
      <c r="P561" s="325"/>
      <c r="Q561" s="325"/>
      <c r="R561" s="325"/>
      <c r="S561" s="325"/>
      <c r="T561" s="325"/>
      <c r="U561" s="325"/>
      <c r="V561" s="325"/>
      <c r="W561" s="325"/>
      <c r="X561" s="325"/>
      <c r="Y561" s="325"/>
      <c r="Z561" s="325"/>
    </row>
    <row r="562" ht="13.5" customHeight="1">
      <c r="A562" s="325"/>
      <c r="B562" s="325"/>
      <c r="C562" s="325"/>
      <c r="D562" s="561"/>
      <c r="E562" s="325"/>
      <c r="F562" s="325"/>
      <c r="G562" s="325"/>
      <c r="H562" s="325"/>
      <c r="I562" s="325"/>
      <c r="J562" s="325"/>
      <c r="K562" s="325"/>
      <c r="L562" s="325"/>
      <c r="M562" s="325"/>
      <c r="N562" s="325"/>
      <c r="O562" s="325"/>
      <c r="P562" s="325"/>
      <c r="Q562" s="325"/>
      <c r="R562" s="325"/>
      <c r="S562" s="325"/>
      <c r="T562" s="325"/>
      <c r="U562" s="325"/>
      <c r="V562" s="325"/>
      <c r="W562" s="325"/>
      <c r="X562" s="325"/>
      <c r="Y562" s="325"/>
      <c r="Z562" s="325"/>
    </row>
    <row r="563" ht="13.5" customHeight="1">
      <c r="A563" s="325"/>
      <c r="B563" s="325"/>
      <c r="C563" s="325"/>
      <c r="D563" s="561"/>
      <c r="E563" s="325"/>
      <c r="F563" s="325"/>
      <c r="G563" s="325"/>
      <c r="H563" s="325"/>
      <c r="I563" s="325"/>
      <c r="J563" s="325"/>
      <c r="K563" s="325"/>
      <c r="L563" s="325"/>
      <c r="M563" s="325"/>
      <c r="N563" s="325"/>
      <c r="O563" s="325"/>
      <c r="P563" s="325"/>
      <c r="Q563" s="325"/>
      <c r="R563" s="325"/>
      <c r="S563" s="325"/>
      <c r="T563" s="325"/>
      <c r="U563" s="325"/>
      <c r="V563" s="325"/>
      <c r="W563" s="325"/>
      <c r="X563" s="325"/>
      <c r="Y563" s="325"/>
      <c r="Z563" s="325"/>
    </row>
    <row r="564" ht="13.5" customHeight="1">
      <c r="A564" s="325"/>
      <c r="B564" s="325"/>
      <c r="C564" s="325"/>
      <c r="D564" s="561"/>
      <c r="E564" s="325"/>
      <c r="F564" s="325"/>
      <c r="G564" s="325"/>
      <c r="H564" s="325"/>
      <c r="I564" s="325"/>
      <c r="J564" s="325"/>
      <c r="K564" s="325"/>
      <c r="L564" s="325"/>
      <c r="M564" s="325"/>
      <c r="N564" s="325"/>
      <c r="O564" s="325"/>
      <c r="P564" s="325"/>
      <c r="Q564" s="325"/>
      <c r="R564" s="325"/>
      <c r="S564" s="325"/>
      <c r="T564" s="325"/>
      <c r="U564" s="325"/>
      <c r="V564" s="325"/>
      <c r="W564" s="325"/>
      <c r="X564" s="325"/>
      <c r="Y564" s="325"/>
      <c r="Z564" s="325"/>
    </row>
    <row r="565" ht="13.5" customHeight="1">
      <c r="A565" s="325"/>
      <c r="B565" s="325"/>
      <c r="C565" s="325"/>
      <c r="D565" s="561"/>
      <c r="E565" s="325"/>
      <c r="F565" s="325"/>
      <c r="G565" s="325"/>
      <c r="H565" s="325"/>
      <c r="I565" s="325"/>
      <c r="J565" s="325"/>
      <c r="K565" s="325"/>
      <c r="L565" s="325"/>
      <c r="M565" s="325"/>
      <c r="N565" s="325"/>
      <c r="O565" s="325"/>
      <c r="P565" s="325"/>
      <c r="Q565" s="325"/>
      <c r="R565" s="325"/>
      <c r="S565" s="325"/>
      <c r="T565" s="325"/>
      <c r="U565" s="325"/>
      <c r="V565" s="325"/>
      <c r="W565" s="325"/>
      <c r="X565" s="325"/>
      <c r="Y565" s="325"/>
      <c r="Z565" s="325"/>
    </row>
    <row r="566" ht="13.5" customHeight="1">
      <c r="A566" s="325"/>
      <c r="B566" s="325"/>
      <c r="C566" s="325"/>
      <c r="D566" s="561"/>
      <c r="E566" s="325"/>
      <c r="F566" s="325"/>
      <c r="G566" s="325"/>
      <c r="H566" s="325"/>
      <c r="I566" s="325"/>
      <c r="J566" s="325"/>
      <c r="K566" s="325"/>
      <c r="L566" s="325"/>
      <c r="M566" s="325"/>
      <c r="N566" s="325"/>
      <c r="O566" s="325"/>
      <c r="P566" s="325"/>
      <c r="Q566" s="325"/>
      <c r="R566" s="325"/>
      <c r="S566" s="325"/>
      <c r="T566" s="325"/>
      <c r="U566" s="325"/>
      <c r="V566" s="325"/>
      <c r="W566" s="325"/>
      <c r="X566" s="325"/>
      <c r="Y566" s="325"/>
      <c r="Z566" s="325"/>
    </row>
    <row r="567" ht="13.5" customHeight="1">
      <c r="A567" s="325"/>
      <c r="B567" s="325"/>
      <c r="C567" s="325"/>
      <c r="D567" s="561"/>
      <c r="E567" s="325"/>
      <c r="F567" s="325"/>
      <c r="G567" s="325"/>
      <c r="H567" s="325"/>
      <c r="I567" s="325"/>
      <c r="J567" s="325"/>
      <c r="K567" s="325"/>
      <c r="L567" s="325"/>
      <c r="M567" s="325"/>
      <c r="N567" s="325"/>
      <c r="O567" s="325"/>
      <c r="P567" s="325"/>
      <c r="Q567" s="325"/>
      <c r="R567" s="325"/>
      <c r="S567" s="325"/>
      <c r="T567" s="325"/>
      <c r="U567" s="325"/>
      <c r="V567" s="325"/>
      <c r="W567" s="325"/>
      <c r="X567" s="325"/>
      <c r="Y567" s="325"/>
      <c r="Z567" s="325"/>
    </row>
    <row r="568" ht="13.5" customHeight="1">
      <c r="A568" s="325"/>
      <c r="B568" s="325"/>
      <c r="C568" s="325"/>
      <c r="D568" s="561"/>
      <c r="E568" s="325"/>
      <c r="F568" s="325"/>
      <c r="G568" s="325"/>
      <c r="H568" s="325"/>
      <c r="I568" s="325"/>
      <c r="J568" s="325"/>
      <c r="K568" s="325"/>
      <c r="L568" s="325"/>
      <c r="M568" s="325"/>
      <c r="N568" s="325"/>
      <c r="O568" s="325"/>
      <c r="P568" s="325"/>
      <c r="Q568" s="325"/>
      <c r="R568" s="325"/>
      <c r="S568" s="325"/>
      <c r="T568" s="325"/>
      <c r="U568" s="325"/>
      <c r="V568" s="325"/>
      <c r="W568" s="325"/>
      <c r="X568" s="325"/>
      <c r="Y568" s="325"/>
      <c r="Z568" s="325"/>
    </row>
    <row r="569" ht="13.5" customHeight="1">
      <c r="A569" s="325"/>
      <c r="B569" s="325"/>
      <c r="C569" s="325"/>
      <c r="D569" s="561"/>
      <c r="E569" s="325"/>
      <c r="F569" s="325"/>
      <c r="G569" s="325"/>
      <c r="H569" s="325"/>
      <c r="I569" s="325"/>
      <c r="J569" s="325"/>
      <c r="K569" s="325"/>
      <c r="L569" s="325"/>
      <c r="M569" s="325"/>
      <c r="N569" s="325"/>
      <c r="O569" s="325"/>
      <c r="P569" s="325"/>
      <c r="Q569" s="325"/>
      <c r="R569" s="325"/>
      <c r="S569" s="325"/>
      <c r="T569" s="325"/>
      <c r="U569" s="325"/>
      <c r="V569" s="325"/>
      <c r="W569" s="325"/>
      <c r="X569" s="325"/>
      <c r="Y569" s="325"/>
      <c r="Z569" s="325"/>
    </row>
    <row r="570" ht="13.5" customHeight="1">
      <c r="A570" s="325"/>
      <c r="B570" s="325"/>
      <c r="C570" s="325"/>
      <c r="D570" s="561"/>
      <c r="E570" s="325"/>
      <c r="F570" s="325"/>
      <c r="G570" s="325"/>
      <c r="H570" s="325"/>
      <c r="I570" s="325"/>
      <c r="J570" s="325"/>
      <c r="K570" s="325"/>
      <c r="L570" s="325"/>
      <c r="M570" s="325"/>
      <c r="N570" s="325"/>
      <c r="O570" s="325"/>
      <c r="P570" s="325"/>
      <c r="Q570" s="325"/>
      <c r="R570" s="325"/>
      <c r="S570" s="325"/>
      <c r="T570" s="325"/>
      <c r="U570" s="325"/>
      <c r="V570" s="325"/>
      <c r="W570" s="325"/>
      <c r="X570" s="325"/>
      <c r="Y570" s="325"/>
      <c r="Z570" s="325"/>
    </row>
    <row r="571" ht="13.5" customHeight="1">
      <c r="A571" s="325"/>
      <c r="B571" s="325"/>
      <c r="C571" s="325"/>
      <c r="D571" s="561"/>
      <c r="E571" s="325"/>
      <c r="F571" s="325"/>
      <c r="G571" s="325"/>
      <c r="H571" s="325"/>
      <c r="I571" s="325"/>
      <c r="J571" s="325"/>
      <c r="K571" s="325"/>
      <c r="L571" s="325"/>
      <c r="M571" s="325"/>
      <c r="N571" s="325"/>
      <c r="O571" s="325"/>
      <c r="P571" s="325"/>
      <c r="Q571" s="325"/>
      <c r="R571" s="325"/>
      <c r="S571" s="325"/>
      <c r="T571" s="325"/>
      <c r="U571" s="325"/>
      <c r="V571" s="325"/>
      <c r="W571" s="325"/>
      <c r="X571" s="325"/>
      <c r="Y571" s="325"/>
      <c r="Z571" s="325"/>
    </row>
    <row r="572" ht="13.5" customHeight="1">
      <c r="A572" s="325"/>
      <c r="B572" s="325"/>
      <c r="C572" s="325"/>
      <c r="D572" s="561"/>
      <c r="E572" s="325"/>
      <c r="F572" s="325"/>
      <c r="G572" s="325"/>
      <c r="H572" s="325"/>
      <c r="I572" s="325"/>
      <c r="J572" s="325"/>
      <c r="K572" s="325"/>
      <c r="L572" s="325"/>
      <c r="M572" s="325"/>
      <c r="N572" s="325"/>
      <c r="O572" s="325"/>
      <c r="P572" s="325"/>
      <c r="Q572" s="325"/>
      <c r="R572" s="325"/>
      <c r="S572" s="325"/>
      <c r="T572" s="325"/>
      <c r="U572" s="325"/>
      <c r="V572" s="325"/>
      <c r="W572" s="325"/>
      <c r="X572" s="325"/>
      <c r="Y572" s="325"/>
      <c r="Z572" s="325"/>
    </row>
    <row r="573" ht="13.5" customHeight="1">
      <c r="A573" s="325"/>
      <c r="B573" s="325"/>
      <c r="C573" s="325"/>
      <c r="D573" s="561"/>
      <c r="E573" s="325"/>
      <c r="F573" s="325"/>
      <c r="G573" s="325"/>
      <c r="H573" s="325"/>
      <c r="I573" s="325"/>
      <c r="J573" s="325"/>
      <c r="K573" s="325"/>
      <c r="L573" s="325"/>
      <c r="M573" s="325"/>
      <c r="N573" s="325"/>
      <c r="O573" s="325"/>
      <c r="P573" s="325"/>
      <c r="Q573" s="325"/>
      <c r="R573" s="325"/>
      <c r="S573" s="325"/>
      <c r="T573" s="325"/>
      <c r="U573" s="325"/>
      <c r="V573" s="325"/>
      <c r="W573" s="325"/>
      <c r="X573" s="325"/>
      <c r="Y573" s="325"/>
      <c r="Z573" s="325"/>
    </row>
    <row r="574" ht="13.5" customHeight="1">
      <c r="A574" s="325"/>
      <c r="B574" s="325"/>
      <c r="C574" s="325"/>
      <c r="D574" s="561"/>
      <c r="E574" s="325"/>
      <c r="F574" s="325"/>
      <c r="G574" s="325"/>
      <c r="H574" s="325"/>
      <c r="I574" s="325"/>
      <c r="J574" s="325"/>
      <c r="K574" s="325"/>
      <c r="L574" s="325"/>
      <c r="M574" s="325"/>
      <c r="N574" s="325"/>
      <c r="O574" s="325"/>
      <c r="P574" s="325"/>
      <c r="Q574" s="325"/>
      <c r="R574" s="325"/>
      <c r="S574" s="325"/>
      <c r="T574" s="325"/>
      <c r="U574" s="325"/>
      <c r="V574" s="325"/>
      <c r="W574" s="325"/>
      <c r="X574" s="325"/>
      <c r="Y574" s="325"/>
      <c r="Z574" s="325"/>
    </row>
    <row r="575" ht="13.5" customHeight="1">
      <c r="A575" s="325"/>
      <c r="B575" s="325"/>
      <c r="C575" s="325"/>
      <c r="D575" s="561"/>
      <c r="E575" s="325"/>
      <c r="F575" s="325"/>
      <c r="G575" s="325"/>
      <c r="H575" s="325"/>
      <c r="I575" s="325"/>
      <c r="J575" s="325"/>
      <c r="K575" s="325"/>
      <c r="L575" s="325"/>
      <c r="M575" s="325"/>
      <c r="N575" s="325"/>
      <c r="O575" s="325"/>
      <c r="P575" s="325"/>
      <c r="Q575" s="325"/>
      <c r="R575" s="325"/>
      <c r="S575" s="325"/>
      <c r="T575" s="325"/>
      <c r="U575" s="325"/>
      <c r="V575" s="325"/>
      <c r="W575" s="325"/>
      <c r="X575" s="325"/>
      <c r="Y575" s="325"/>
      <c r="Z575" s="325"/>
    </row>
    <row r="576" ht="13.5" customHeight="1">
      <c r="A576" s="325"/>
      <c r="B576" s="325"/>
      <c r="C576" s="325"/>
      <c r="D576" s="561"/>
      <c r="E576" s="325"/>
      <c r="F576" s="325"/>
      <c r="G576" s="325"/>
      <c r="H576" s="325"/>
      <c r="I576" s="325"/>
      <c r="J576" s="325"/>
      <c r="K576" s="325"/>
      <c r="L576" s="325"/>
      <c r="M576" s="325"/>
      <c r="N576" s="325"/>
      <c r="O576" s="325"/>
      <c r="P576" s="325"/>
      <c r="Q576" s="325"/>
      <c r="R576" s="325"/>
      <c r="S576" s="325"/>
      <c r="T576" s="325"/>
      <c r="U576" s="325"/>
      <c r="V576" s="325"/>
      <c r="W576" s="325"/>
      <c r="X576" s="325"/>
      <c r="Y576" s="325"/>
      <c r="Z576" s="325"/>
    </row>
    <row r="577" ht="13.5" customHeight="1">
      <c r="A577" s="325"/>
      <c r="B577" s="325"/>
      <c r="C577" s="325"/>
      <c r="D577" s="561"/>
      <c r="E577" s="325"/>
      <c r="F577" s="325"/>
      <c r="G577" s="325"/>
      <c r="H577" s="325"/>
      <c r="I577" s="325"/>
      <c r="J577" s="325"/>
      <c r="K577" s="325"/>
      <c r="L577" s="325"/>
      <c r="M577" s="325"/>
      <c r="N577" s="325"/>
      <c r="O577" s="325"/>
      <c r="P577" s="325"/>
      <c r="Q577" s="325"/>
      <c r="R577" s="325"/>
      <c r="S577" s="325"/>
      <c r="T577" s="325"/>
      <c r="U577" s="325"/>
      <c r="V577" s="325"/>
      <c r="W577" s="325"/>
      <c r="X577" s="325"/>
      <c r="Y577" s="325"/>
      <c r="Z577" s="325"/>
    </row>
    <row r="578" ht="13.5" customHeight="1">
      <c r="A578" s="325"/>
      <c r="B578" s="325"/>
      <c r="C578" s="325"/>
      <c r="D578" s="561"/>
      <c r="E578" s="325"/>
      <c r="F578" s="325"/>
      <c r="G578" s="325"/>
      <c r="H578" s="325"/>
      <c r="I578" s="325"/>
      <c r="J578" s="325"/>
      <c r="K578" s="325"/>
      <c r="L578" s="325"/>
      <c r="M578" s="325"/>
      <c r="N578" s="325"/>
      <c r="O578" s="325"/>
      <c r="P578" s="325"/>
      <c r="Q578" s="325"/>
      <c r="R578" s="325"/>
      <c r="S578" s="325"/>
      <c r="T578" s="325"/>
      <c r="U578" s="325"/>
      <c r="V578" s="325"/>
      <c r="W578" s="325"/>
      <c r="X578" s="325"/>
      <c r="Y578" s="325"/>
      <c r="Z578" s="325"/>
    </row>
    <row r="579" ht="13.5" customHeight="1">
      <c r="A579" s="325"/>
      <c r="B579" s="325"/>
      <c r="C579" s="325"/>
      <c r="D579" s="561"/>
      <c r="E579" s="325"/>
      <c r="F579" s="325"/>
      <c r="G579" s="325"/>
      <c r="H579" s="325"/>
      <c r="I579" s="325"/>
      <c r="J579" s="325"/>
      <c r="K579" s="325"/>
      <c r="L579" s="325"/>
      <c r="M579" s="325"/>
      <c r="N579" s="325"/>
      <c r="O579" s="325"/>
      <c r="P579" s="325"/>
      <c r="Q579" s="325"/>
      <c r="R579" s="325"/>
      <c r="S579" s="325"/>
      <c r="T579" s="325"/>
      <c r="U579" s="325"/>
      <c r="V579" s="325"/>
      <c r="W579" s="325"/>
      <c r="X579" s="325"/>
      <c r="Y579" s="325"/>
      <c r="Z579" s="325"/>
    </row>
    <row r="580" ht="13.5" customHeight="1">
      <c r="A580" s="325"/>
      <c r="B580" s="325"/>
      <c r="C580" s="325"/>
      <c r="D580" s="561"/>
      <c r="E580" s="325"/>
      <c r="F580" s="325"/>
      <c r="G580" s="325"/>
      <c r="H580" s="325"/>
      <c r="I580" s="325"/>
      <c r="J580" s="325"/>
      <c r="K580" s="325"/>
      <c r="L580" s="325"/>
      <c r="M580" s="325"/>
      <c r="N580" s="325"/>
      <c r="O580" s="325"/>
      <c r="P580" s="325"/>
      <c r="Q580" s="325"/>
      <c r="R580" s="325"/>
      <c r="S580" s="325"/>
      <c r="T580" s="325"/>
      <c r="U580" s="325"/>
      <c r="V580" s="325"/>
      <c r="W580" s="325"/>
      <c r="X580" s="325"/>
      <c r="Y580" s="325"/>
      <c r="Z580" s="325"/>
    </row>
    <row r="581" ht="13.5" customHeight="1">
      <c r="A581" s="325"/>
      <c r="B581" s="325"/>
      <c r="C581" s="325"/>
      <c r="D581" s="561"/>
      <c r="E581" s="325"/>
      <c r="F581" s="325"/>
      <c r="G581" s="325"/>
      <c r="H581" s="325"/>
      <c r="I581" s="325"/>
      <c r="J581" s="325"/>
      <c r="K581" s="325"/>
      <c r="L581" s="325"/>
      <c r="M581" s="325"/>
      <c r="N581" s="325"/>
      <c r="O581" s="325"/>
      <c r="P581" s="325"/>
      <c r="Q581" s="325"/>
      <c r="R581" s="325"/>
      <c r="S581" s="325"/>
      <c r="T581" s="325"/>
      <c r="U581" s="325"/>
      <c r="V581" s="325"/>
      <c r="W581" s="325"/>
      <c r="X581" s="325"/>
      <c r="Y581" s="325"/>
      <c r="Z581" s="325"/>
    </row>
    <row r="582" ht="13.5" customHeight="1">
      <c r="A582" s="325"/>
      <c r="B582" s="325"/>
      <c r="C582" s="325"/>
      <c r="D582" s="561"/>
      <c r="E582" s="325"/>
      <c r="F582" s="325"/>
      <c r="G582" s="325"/>
      <c r="H582" s="325"/>
      <c r="I582" s="325"/>
      <c r="J582" s="325"/>
      <c r="K582" s="325"/>
      <c r="L582" s="325"/>
      <c r="M582" s="325"/>
      <c r="N582" s="325"/>
      <c r="O582" s="325"/>
      <c r="P582" s="325"/>
      <c r="Q582" s="325"/>
      <c r="R582" s="325"/>
      <c r="S582" s="325"/>
      <c r="T582" s="325"/>
      <c r="U582" s="325"/>
      <c r="V582" s="325"/>
      <c r="W582" s="325"/>
      <c r="X582" s="325"/>
      <c r="Y582" s="325"/>
      <c r="Z582" s="325"/>
    </row>
    <row r="583" ht="13.5" customHeight="1">
      <c r="A583" s="325"/>
      <c r="B583" s="325"/>
      <c r="C583" s="325"/>
      <c r="D583" s="561"/>
      <c r="E583" s="325"/>
      <c r="F583" s="325"/>
      <c r="G583" s="325"/>
      <c r="H583" s="325"/>
      <c r="I583" s="325"/>
      <c r="J583" s="325"/>
      <c r="K583" s="325"/>
      <c r="L583" s="325"/>
      <c r="M583" s="325"/>
      <c r="N583" s="325"/>
      <c r="O583" s="325"/>
      <c r="P583" s="325"/>
      <c r="Q583" s="325"/>
      <c r="R583" s="325"/>
      <c r="S583" s="325"/>
      <c r="T583" s="325"/>
      <c r="U583" s="325"/>
      <c r="V583" s="325"/>
      <c r="W583" s="325"/>
      <c r="X583" s="325"/>
      <c r="Y583" s="325"/>
      <c r="Z583" s="325"/>
    </row>
    <row r="584" ht="13.5" customHeight="1">
      <c r="A584" s="325"/>
      <c r="B584" s="325"/>
      <c r="C584" s="325"/>
      <c r="D584" s="561"/>
      <c r="E584" s="325"/>
      <c r="F584" s="325"/>
      <c r="G584" s="325"/>
      <c r="H584" s="325"/>
      <c r="I584" s="325"/>
      <c r="J584" s="325"/>
      <c r="K584" s="325"/>
      <c r="L584" s="325"/>
      <c r="M584" s="325"/>
      <c r="N584" s="325"/>
      <c r="O584" s="325"/>
      <c r="P584" s="325"/>
      <c r="Q584" s="325"/>
      <c r="R584" s="325"/>
      <c r="S584" s="325"/>
      <c r="T584" s="325"/>
      <c r="U584" s="325"/>
      <c r="V584" s="325"/>
      <c r="W584" s="325"/>
      <c r="X584" s="325"/>
      <c r="Y584" s="325"/>
      <c r="Z584" s="325"/>
    </row>
    <row r="585" ht="13.5" customHeight="1">
      <c r="A585" s="325"/>
      <c r="B585" s="325"/>
      <c r="C585" s="325"/>
      <c r="D585" s="561"/>
      <c r="E585" s="325"/>
      <c r="F585" s="325"/>
      <c r="G585" s="325"/>
      <c r="H585" s="325"/>
      <c r="I585" s="325"/>
      <c r="J585" s="325"/>
      <c r="K585" s="325"/>
      <c r="L585" s="325"/>
      <c r="M585" s="325"/>
      <c r="N585" s="325"/>
      <c r="O585" s="325"/>
      <c r="P585" s="325"/>
      <c r="Q585" s="325"/>
      <c r="R585" s="325"/>
      <c r="S585" s="325"/>
      <c r="T585" s="325"/>
      <c r="U585" s="325"/>
      <c r="V585" s="325"/>
      <c r="W585" s="325"/>
      <c r="X585" s="325"/>
      <c r="Y585" s="325"/>
      <c r="Z585" s="325"/>
    </row>
    <row r="586" ht="13.5" customHeight="1">
      <c r="A586" s="325"/>
      <c r="B586" s="325"/>
      <c r="C586" s="325"/>
      <c r="D586" s="561"/>
      <c r="E586" s="325"/>
      <c r="F586" s="325"/>
      <c r="G586" s="325"/>
      <c r="H586" s="325"/>
      <c r="I586" s="325"/>
      <c r="J586" s="325"/>
      <c r="K586" s="325"/>
      <c r="L586" s="325"/>
      <c r="M586" s="325"/>
      <c r="N586" s="325"/>
      <c r="O586" s="325"/>
      <c r="P586" s="325"/>
      <c r="Q586" s="325"/>
      <c r="R586" s="325"/>
      <c r="S586" s="325"/>
      <c r="T586" s="325"/>
      <c r="U586" s="325"/>
      <c r="V586" s="325"/>
      <c r="W586" s="325"/>
      <c r="X586" s="325"/>
      <c r="Y586" s="325"/>
      <c r="Z586" s="325"/>
    </row>
    <row r="587" ht="13.5" customHeight="1">
      <c r="A587" s="325"/>
      <c r="B587" s="325"/>
      <c r="C587" s="325"/>
      <c r="D587" s="561"/>
      <c r="E587" s="325"/>
      <c r="F587" s="325"/>
      <c r="G587" s="325"/>
      <c r="H587" s="325"/>
      <c r="I587" s="325"/>
      <c r="J587" s="325"/>
      <c r="K587" s="325"/>
      <c r="L587" s="325"/>
      <c r="M587" s="325"/>
      <c r="N587" s="325"/>
      <c r="O587" s="325"/>
      <c r="P587" s="325"/>
      <c r="Q587" s="325"/>
      <c r="R587" s="325"/>
      <c r="S587" s="325"/>
      <c r="T587" s="325"/>
      <c r="U587" s="325"/>
      <c r="V587" s="325"/>
      <c r="W587" s="325"/>
      <c r="X587" s="325"/>
      <c r="Y587" s="325"/>
      <c r="Z587" s="325"/>
    </row>
    <row r="588" ht="13.5" customHeight="1">
      <c r="A588" s="325"/>
      <c r="B588" s="325"/>
      <c r="C588" s="325"/>
      <c r="D588" s="561"/>
      <c r="E588" s="325"/>
      <c r="F588" s="325"/>
      <c r="G588" s="325"/>
      <c r="H588" s="325"/>
      <c r="I588" s="325"/>
      <c r="J588" s="325"/>
      <c r="K588" s="325"/>
      <c r="L588" s="325"/>
      <c r="M588" s="325"/>
      <c r="N588" s="325"/>
      <c r="O588" s="325"/>
      <c r="P588" s="325"/>
      <c r="Q588" s="325"/>
      <c r="R588" s="325"/>
      <c r="S588" s="325"/>
      <c r="T588" s="325"/>
      <c r="U588" s="325"/>
      <c r="V588" s="325"/>
      <c r="W588" s="325"/>
      <c r="X588" s="325"/>
      <c r="Y588" s="325"/>
      <c r="Z588" s="325"/>
    </row>
    <row r="589" ht="13.5" customHeight="1">
      <c r="A589" s="325"/>
      <c r="B589" s="325"/>
      <c r="C589" s="325"/>
      <c r="D589" s="561"/>
      <c r="E589" s="325"/>
      <c r="F589" s="325"/>
      <c r="G589" s="325"/>
      <c r="H589" s="325"/>
      <c r="I589" s="325"/>
      <c r="J589" s="325"/>
      <c r="K589" s="325"/>
      <c r="L589" s="325"/>
      <c r="M589" s="325"/>
      <c r="N589" s="325"/>
      <c r="O589" s="325"/>
      <c r="P589" s="325"/>
      <c r="Q589" s="325"/>
      <c r="R589" s="325"/>
      <c r="S589" s="325"/>
      <c r="T589" s="325"/>
      <c r="U589" s="325"/>
      <c r="V589" s="325"/>
      <c r="W589" s="325"/>
      <c r="X589" s="325"/>
      <c r="Y589" s="325"/>
      <c r="Z589" s="325"/>
    </row>
    <row r="590" ht="13.5" customHeight="1">
      <c r="A590" s="325"/>
      <c r="B590" s="325"/>
      <c r="C590" s="325"/>
      <c r="D590" s="561"/>
      <c r="E590" s="325"/>
      <c r="F590" s="325"/>
      <c r="G590" s="325"/>
      <c r="H590" s="325"/>
      <c r="I590" s="325"/>
      <c r="J590" s="325"/>
      <c r="K590" s="325"/>
      <c r="L590" s="325"/>
      <c r="M590" s="325"/>
      <c r="N590" s="325"/>
      <c r="O590" s="325"/>
      <c r="P590" s="325"/>
      <c r="Q590" s="325"/>
      <c r="R590" s="325"/>
      <c r="S590" s="325"/>
      <c r="T590" s="325"/>
      <c r="U590" s="325"/>
      <c r="V590" s="325"/>
      <c r="W590" s="325"/>
      <c r="X590" s="325"/>
      <c r="Y590" s="325"/>
      <c r="Z590" s="325"/>
    </row>
    <row r="591" ht="13.5" customHeight="1">
      <c r="A591" s="325"/>
      <c r="B591" s="325"/>
      <c r="C591" s="325"/>
      <c r="D591" s="561"/>
      <c r="E591" s="325"/>
      <c r="F591" s="325"/>
      <c r="G591" s="325"/>
      <c r="H591" s="325"/>
      <c r="I591" s="325"/>
      <c r="J591" s="325"/>
      <c r="K591" s="325"/>
      <c r="L591" s="325"/>
      <c r="M591" s="325"/>
      <c r="N591" s="325"/>
      <c r="O591" s="325"/>
      <c r="P591" s="325"/>
      <c r="Q591" s="325"/>
      <c r="R591" s="325"/>
      <c r="S591" s="325"/>
      <c r="T591" s="325"/>
      <c r="U591" s="325"/>
      <c r="V591" s="325"/>
      <c r="W591" s="325"/>
      <c r="X591" s="325"/>
      <c r="Y591" s="325"/>
      <c r="Z591" s="325"/>
    </row>
    <row r="592" ht="13.5" customHeight="1">
      <c r="A592" s="325"/>
      <c r="B592" s="325"/>
      <c r="C592" s="325"/>
      <c r="D592" s="561"/>
      <c r="E592" s="325"/>
      <c r="F592" s="325"/>
      <c r="G592" s="325"/>
      <c r="H592" s="325"/>
      <c r="I592" s="325"/>
      <c r="J592" s="325"/>
      <c r="K592" s="325"/>
      <c r="L592" s="325"/>
      <c r="M592" s="325"/>
      <c r="N592" s="325"/>
      <c r="O592" s="325"/>
      <c r="P592" s="325"/>
      <c r="Q592" s="325"/>
      <c r="R592" s="325"/>
      <c r="S592" s="325"/>
      <c r="T592" s="325"/>
      <c r="U592" s="325"/>
      <c r="V592" s="325"/>
      <c r="W592" s="325"/>
      <c r="X592" s="325"/>
      <c r="Y592" s="325"/>
      <c r="Z592" s="325"/>
    </row>
    <row r="593" ht="13.5" customHeight="1">
      <c r="A593" s="325"/>
      <c r="B593" s="325"/>
      <c r="C593" s="325"/>
      <c r="D593" s="561"/>
      <c r="E593" s="325"/>
      <c r="F593" s="325"/>
      <c r="G593" s="325"/>
      <c r="H593" s="325"/>
      <c r="I593" s="325"/>
      <c r="J593" s="325"/>
      <c r="K593" s="325"/>
      <c r="L593" s="325"/>
      <c r="M593" s="325"/>
      <c r="N593" s="325"/>
      <c r="O593" s="325"/>
      <c r="P593" s="325"/>
      <c r="Q593" s="325"/>
      <c r="R593" s="325"/>
      <c r="S593" s="325"/>
      <c r="T593" s="325"/>
      <c r="U593" s="325"/>
      <c r="V593" s="325"/>
      <c r="W593" s="325"/>
      <c r="X593" s="325"/>
      <c r="Y593" s="325"/>
      <c r="Z593" s="325"/>
    </row>
    <row r="594" ht="13.5" customHeight="1">
      <c r="A594" s="325"/>
      <c r="B594" s="325"/>
      <c r="C594" s="325"/>
      <c r="D594" s="561"/>
      <c r="E594" s="325"/>
      <c r="F594" s="325"/>
      <c r="G594" s="325"/>
      <c r="H594" s="325"/>
      <c r="I594" s="325"/>
      <c r="J594" s="325"/>
      <c r="K594" s="325"/>
      <c r="L594" s="325"/>
      <c r="M594" s="325"/>
      <c r="N594" s="325"/>
      <c r="O594" s="325"/>
      <c r="P594" s="325"/>
      <c r="Q594" s="325"/>
      <c r="R594" s="325"/>
      <c r="S594" s="325"/>
      <c r="T594" s="325"/>
      <c r="U594" s="325"/>
      <c r="V594" s="325"/>
      <c r="W594" s="325"/>
      <c r="X594" s="325"/>
      <c r="Y594" s="325"/>
      <c r="Z594" s="325"/>
    </row>
    <row r="595" ht="13.5" customHeight="1">
      <c r="A595" s="325"/>
      <c r="B595" s="325"/>
      <c r="C595" s="325"/>
      <c r="D595" s="561"/>
      <c r="E595" s="325"/>
      <c r="F595" s="325"/>
      <c r="G595" s="325"/>
      <c r="H595" s="325"/>
      <c r="I595" s="325"/>
      <c r="J595" s="325"/>
      <c r="K595" s="325"/>
      <c r="L595" s="325"/>
      <c r="M595" s="325"/>
      <c r="N595" s="325"/>
      <c r="O595" s="325"/>
      <c r="P595" s="325"/>
      <c r="Q595" s="325"/>
      <c r="R595" s="325"/>
      <c r="S595" s="325"/>
      <c r="T595" s="325"/>
      <c r="U595" s="325"/>
      <c r="V595" s="325"/>
      <c r="W595" s="325"/>
      <c r="X595" s="325"/>
      <c r="Y595" s="325"/>
      <c r="Z595" s="325"/>
    </row>
    <row r="596" ht="13.5" customHeight="1">
      <c r="A596" s="325"/>
      <c r="B596" s="325"/>
      <c r="C596" s="325"/>
      <c r="D596" s="561"/>
      <c r="E596" s="325"/>
      <c r="F596" s="325"/>
      <c r="G596" s="325"/>
      <c r="H596" s="325"/>
      <c r="I596" s="325"/>
      <c r="J596" s="325"/>
      <c r="K596" s="325"/>
      <c r="L596" s="325"/>
      <c r="M596" s="325"/>
      <c r="N596" s="325"/>
      <c r="O596" s="325"/>
      <c r="P596" s="325"/>
      <c r="Q596" s="325"/>
      <c r="R596" s="325"/>
      <c r="S596" s="325"/>
      <c r="T596" s="325"/>
      <c r="U596" s="325"/>
      <c r="V596" s="325"/>
      <c r="W596" s="325"/>
      <c r="X596" s="325"/>
      <c r="Y596" s="325"/>
      <c r="Z596" s="325"/>
    </row>
    <row r="597" ht="13.5" customHeight="1">
      <c r="A597" s="325"/>
      <c r="B597" s="325"/>
      <c r="C597" s="325"/>
      <c r="D597" s="561"/>
      <c r="E597" s="325"/>
      <c r="F597" s="325"/>
      <c r="G597" s="325"/>
      <c r="H597" s="325"/>
      <c r="I597" s="325"/>
      <c r="J597" s="325"/>
      <c r="K597" s="325"/>
      <c r="L597" s="325"/>
      <c r="M597" s="325"/>
      <c r="N597" s="325"/>
      <c r="O597" s="325"/>
      <c r="P597" s="325"/>
      <c r="Q597" s="325"/>
      <c r="R597" s="325"/>
      <c r="S597" s="325"/>
      <c r="T597" s="325"/>
      <c r="U597" s="325"/>
      <c r="V597" s="325"/>
      <c r="W597" s="325"/>
      <c r="X597" s="325"/>
      <c r="Y597" s="325"/>
      <c r="Z597" s="325"/>
    </row>
    <row r="598" ht="13.5" customHeight="1">
      <c r="A598" s="325"/>
      <c r="B598" s="325"/>
      <c r="C598" s="325"/>
      <c r="D598" s="561"/>
      <c r="E598" s="325"/>
      <c r="F598" s="325"/>
      <c r="G598" s="325"/>
      <c r="H598" s="325"/>
      <c r="I598" s="325"/>
      <c r="J598" s="325"/>
      <c r="K598" s="325"/>
      <c r="L598" s="325"/>
      <c r="M598" s="325"/>
      <c r="N598" s="325"/>
      <c r="O598" s="325"/>
      <c r="P598" s="325"/>
      <c r="Q598" s="325"/>
      <c r="R598" s="325"/>
      <c r="S598" s="325"/>
      <c r="T598" s="325"/>
      <c r="U598" s="325"/>
      <c r="V598" s="325"/>
      <c r="W598" s="325"/>
      <c r="X598" s="325"/>
      <c r="Y598" s="325"/>
      <c r="Z598" s="325"/>
    </row>
    <row r="599" ht="13.5" customHeight="1">
      <c r="A599" s="325"/>
      <c r="B599" s="325"/>
      <c r="C599" s="325"/>
      <c r="D599" s="561"/>
      <c r="E599" s="325"/>
      <c r="F599" s="325"/>
      <c r="G599" s="325"/>
      <c r="H599" s="325"/>
      <c r="I599" s="325"/>
      <c r="J599" s="325"/>
      <c r="K599" s="325"/>
      <c r="L599" s="325"/>
      <c r="M599" s="325"/>
      <c r="N599" s="325"/>
      <c r="O599" s="325"/>
      <c r="P599" s="325"/>
      <c r="Q599" s="325"/>
      <c r="R599" s="325"/>
      <c r="S599" s="325"/>
      <c r="T599" s="325"/>
      <c r="U599" s="325"/>
      <c r="V599" s="325"/>
      <c r="W599" s="325"/>
      <c r="X599" s="325"/>
      <c r="Y599" s="325"/>
      <c r="Z599" s="325"/>
    </row>
    <row r="600" ht="13.5" customHeight="1">
      <c r="A600" s="325"/>
      <c r="B600" s="325"/>
      <c r="C600" s="325"/>
      <c r="D600" s="561"/>
      <c r="E600" s="325"/>
      <c r="F600" s="325"/>
      <c r="G600" s="325"/>
      <c r="H600" s="325"/>
      <c r="I600" s="325"/>
      <c r="J600" s="325"/>
      <c r="K600" s="325"/>
      <c r="L600" s="325"/>
      <c r="M600" s="325"/>
      <c r="N600" s="325"/>
      <c r="O600" s="325"/>
      <c r="P600" s="325"/>
      <c r="Q600" s="325"/>
      <c r="R600" s="325"/>
      <c r="S600" s="325"/>
      <c r="T600" s="325"/>
      <c r="U600" s="325"/>
      <c r="V600" s="325"/>
      <c r="W600" s="325"/>
      <c r="X600" s="325"/>
      <c r="Y600" s="325"/>
      <c r="Z600" s="325"/>
    </row>
    <row r="601" ht="13.5" customHeight="1">
      <c r="A601" s="325"/>
      <c r="B601" s="325"/>
      <c r="C601" s="325"/>
      <c r="D601" s="561"/>
      <c r="E601" s="325"/>
      <c r="F601" s="325"/>
      <c r="G601" s="325"/>
      <c r="H601" s="325"/>
      <c r="I601" s="325"/>
      <c r="J601" s="325"/>
      <c r="K601" s="325"/>
      <c r="L601" s="325"/>
      <c r="M601" s="325"/>
      <c r="N601" s="325"/>
      <c r="O601" s="325"/>
      <c r="P601" s="325"/>
      <c r="Q601" s="325"/>
      <c r="R601" s="325"/>
      <c r="S601" s="325"/>
      <c r="T601" s="325"/>
      <c r="U601" s="325"/>
      <c r="V601" s="325"/>
      <c r="W601" s="325"/>
      <c r="X601" s="325"/>
      <c r="Y601" s="325"/>
      <c r="Z601" s="325"/>
    </row>
    <row r="602" ht="13.5" customHeight="1">
      <c r="A602" s="325"/>
      <c r="B602" s="325"/>
      <c r="C602" s="325"/>
      <c r="D602" s="561"/>
      <c r="E602" s="325"/>
      <c r="F602" s="325"/>
      <c r="G602" s="325"/>
      <c r="H602" s="325"/>
      <c r="I602" s="325"/>
      <c r="J602" s="325"/>
      <c r="K602" s="325"/>
      <c r="L602" s="325"/>
      <c r="M602" s="325"/>
      <c r="N602" s="325"/>
      <c r="O602" s="325"/>
      <c r="P602" s="325"/>
      <c r="Q602" s="325"/>
      <c r="R602" s="325"/>
      <c r="S602" s="325"/>
      <c r="T602" s="325"/>
      <c r="U602" s="325"/>
      <c r="V602" s="325"/>
      <c r="W602" s="325"/>
      <c r="X602" s="325"/>
      <c r="Y602" s="325"/>
      <c r="Z602" s="325"/>
    </row>
    <row r="603" ht="13.5" customHeight="1">
      <c r="A603" s="325"/>
      <c r="B603" s="325"/>
      <c r="C603" s="325"/>
      <c r="D603" s="561"/>
      <c r="E603" s="325"/>
      <c r="F603" s="325"/>
      <c r="G603" s="325"/>
      <c r="H603" s="325"/>
      <c r="I603" s="325"/>
      <c r="J603" s="325"/>
      <c r="K603" s="325"/>
      <c r="L603" s="325"/>
      <c r="M603" s="325"/>
      <c r="N603" s="325"/>
      <c r="O603" s="325"/>
      <c r="P603" s="325"/>
      <c r="Q603" s="325"/>
      <c r="R603" s="325"/>
      <c r="S603" s="325"/>
      <c r="T603" s="325"/>
      <c r="U603" s="325"/>
      <c r="V603" s="325"/>
      <c r="W603" s="325"/>
      <c r="X603" s="325"/>
      <c r="Y603" s="325"/>
      <c r="Z603" s="325"/>
    </row>
    <row r="604" ht="13.5" customHeight="1">
      <c r="A604" s="325"/>
      <c r="B604" s="325"/>
      <c r="C604" s="325"/>
      <c r="D604" s="561"/>
      <c r="E604" s="325"/>
      <c r="F604" s="325"/>
      <c r="G604" s="325"/>
      <c r="H604" s="325"/>
      <c r="I604" s="325"/>
      <c r="J604" s="325"/>
      <c r="K604" s="325"/>
      <c r="L604" s="325"/>
      <c r="M604" s="325"/>
      <c r="N604" s="325"/>
      <c r="O604" s="325"/>
      <c r="P604" s="325"/>
      <c r="Q604" s="325"/>
      <c r="R604" s="325"/>
      <c r="S604" s="325"/>
      <c r="T604" s="325"/>
      <c r="U604" s="325"/>
      <c r="V604" s="325"/>
      <c r="W604" s="325"/>
      <c r="X604" s="325"/>
      <c r="Y604" s="325"/>
      <c r="Z604" s="325"/>
    </row>
    <row r="605" ht="13.5" customHeight="1">
      <c r="A605" s="325"/>
      <c r="B605" s="325"/>
      <c r="C605" s="325"/>
      <c r="D605" s="561"/>
      <c r="E605" s="325"/>
      <c r="F605" s="325"/>
      <c r="G605" s="325"/>
      <c r="H605" s="325"/>
      <c r="I605" s="325"/>
      <c r="J605" s="325"/>
      <c r="K605" s="325"/>
      <c r="L605" s="325"/>
      <c r="M605" s="325"/>
      <c r="N605" s="325"/>
      <c r="O605" s="325"/>
      <c r="P605" s="325"/>
      <c r="Q605" s="325"/>
      <c r="R605" s="325"/>
      <c r="S605" s="325"/>
      <c r="T605" s="325"/>
      <c r="U605" s="325"/>
      <c r="V605" s="325"/>
      <c r="W605" s="325"/>
      <c r="X605" s="325"/>
      <c r="Y605" s="325"/>
      <c r="Z605" s="325"/>
    </row>
    <row r="606" ht="13.5" customHeight="1">
      <c r="A606" s="325"/>
      <c r="B606" s="325"/>
      <c r="C606" s="325"/>
      <c r="D606" s="561"/>
      <c r="E606" s="325"/>
      <c r="F606" s="325"/>
      <c r="G606" s="325"/>
      <c r="H606" s="325"/>
      <c r="I606" s="325"/>
      <c r="J606" s="325"/>
      <c r="K606" s="325"/>
      <c r="L606" s="325"/>
      <c r="M606" s="325"/>
      <c r="N606" s="325"/>
      <c r="O606" s="325"/>
      <c r="P606" s="325"/>
      <c r="Q606" s="325"/>
      <c r="R606" s="325"/>
      <c r="S606" s="325"/>
      <c r="T606" s="325"/>
      <c r="U606" s="325"/>
      <c r="V606" s="325"/>
      <c r="W606" s="325"/>
      <c r="X606" s="325"/>
      <c r="Y606" s="325"/>
      <c r="Z606" s="325"/>
    </row>
    <row r="607" ht="13.5" customHeight="1">
      <c r="A607" s="325"/>
      <c r="B607" s="325"/>
      <c r="C607" s="325"/>
      <c r="D607" s="561"/>
      <c r="E607" s="325"/>
      <c r="F607" s="325"/>
      <c r="G607" s="325"/>
      <c r="H607" s="325"/>
      <c r="I607" s="325"/>
      <c r="J607" s="325"/>
      <c r="K607" s="325"/>
      <c r="L607" s="325"/>
      <c r="M607" s="325"/>
      <c r="N607" s="325"/>
      <c r="O607" s="325"/>
      <c r="P607" s="325"/>
      <c r="Q607" s="325"/>
      <c r="R607" s="325"/>
      <c r="S607" s="325"/>
      <c r="T607" s="325"/>
      <c r="U607" s="325"/>
      <c r="V607" s="325"/>
      <c r="W607" s="325"/>
      <c r="X607" s="325"/>
      <c r="Y607" s="325"/>
      <c r="Z607" s="325"/>
    </row>
    <row r="608" ht="13.5" customHeight="1">
      <c r="A608" s="325"/>
      <c r="B608" s="325"/>
      <c r="C608" s="325"/>
      <c r="D608" s="561"/>
      <c r="E608" s="325"/>
      <c r="F608" s="325"/>
      <c r="G608" s="325"/>
      <c r="H608" s="325"/>
      <c r="I608" s="325"/>
      <c r="J608" s="325"/>
      <c r="K608" s="325"/>
      <c r="L608" s="325"/>
      <c r="M608" s="325"/>
      <c r="N608" s="325"/>
      <c r="O608" s="325"/>
      <c r="P608" s="325"/>
      <c r="Q608" s="325"/>
      <c r="R608" s="325"/>
      <c r="S608" s="325"/>
      <c r="T608" s="325"/>
      <c r="U608" s="325"/>
      <c r="V608" s="325"/>
      <c r="W608" s="325"/>
      <c r="X608" s="325"/>
      <c r="Y608" s="325"/>
      <c r="Z608" s="325"/>
    </row>
    <row r="609" ht="13.5" customHeight="1">
      <c r="A609" s="325"/>
      <c r="B609" s="325"/>
      <c r="C609" s="325"/>
      <c r="D609" s="561"/>
      <c r="E609" s="325"/>
      <c r="F609" s="325"/>
      <c r="G609" s="325"/>
      <c r="H609" s="325"/>
      <c r="I609" s="325"/>
      <c r="J609" s="325"/>
      <c r="K609" s="325"/>
      <c r="L609" s="325"/>
      <c r="M609" s="325"/>
      <c r="N609" s="325"/>
      <c r="O609" s="325"/>
      <c r="P609" s="325"/>
      <c r="Q609" s="325"/>
      <c r="R609" s="325"/>
      <c r="S609" s="325"/>
      <c r="T609" s="325"/>
      <c r="U609" s="325"/>
      <c r="V609" s="325"/>
      <c r="W609" s="325"/>
      <c r="X609" s="325"/>
      <c r="Y609" s="325"/>
      <c r="Z609" s="325"/>
    </row>
    <row r="610" ht="13.5" customHeight="1">
      <c r="A610" s="325"/>
      <c r="B610" s="325"/>
      <c r="C610" s="325"/>
      <c r="D610" s="561"/>
      <c r="E610" s="325"/>
      <c r="F610" s="325"/>
      <c r="G610" s="325"/>
      <c r="H610" s="325"/>
      <c r="I610" s="325"/>
      <c r="J610" s="325"/>
      <c r="K610" s="325"/>
      <c r="L610" s="325"/>
      <c r="M610" s="325"/>
      <c r="N610" s="325"/>
      <c r="O610" s="325"/>
      <c r="P610" s="325"/>
      <c r="Q610" s="325"/>
      <c r="R610" s="325"/>
      <c r="S610" s="325"/>
      <c r="T610" s="325"/>
      <c r="U610" s="325"/>
      <c r="V610" s="325"/>
      <c r="W610" s="325"/>
      <c r="X610" s="325"/>
      <c r="Y610" s="325"/>
      <c r="Z610" s="325"/>
    </row>
    <row r="611" ht="13.5" customHeight="1">
      <c r="A611" s="325"/>
      <c r="B611" s="325"/>
      <c r="C611" s="325"/>
      <c r="D611" s="561"/>
      <c r="E611" s="325"/>
      <c r="F611" s="325"/>
      <c r="G611" s="325"/>
      <c r="H611" s="325"/>
      <c r="I611" s="325"/>
      <c r="J611" s="325"/>
      <c r="K611" s="325"/>
      <c r="L611" s="325"/>
      <c r="M611" s="325"/>
      <c r="N611" s="325"/>
      <c r="O611" s="325"/>
      <c r="P611" s="325"/>
      <c r="Q611" s="325"/>
      <c r="R611" s="325"/>
      <c r="S611" s="325"/>
      <c r="T611" s="325"/>
      <c r="U611" s="325"/>
      <c r="V611" s="325"/>
      <c r="W611" s="325"/>
      <c r="X611" s="325"/>
      <c r="Y611" s="325"/>
      <c r="Z611" s="325"/>
    </row>
    <row r="612" ht="13.5" customHeight="1">
      <c r="A612" s="325"/>
      <c r="B612" s="325"/>
      <c r="C612" s="325"/>
      <c r="D612" s="561"/>
      <c r="E612" s="325"/>
      <c r="F612" s="325"/>
      <c r="G612" s="325"/>
      <c r="H612" s="325"/>
      <c r="I612" s="325"/>
      <c r="J612" s="325"/>
      <c r="K612" s="325"/>
      <c r="L612" s="325"/>
      <c r="M612" s="325"/>
      <c r="N612" s="325"/>
      <c r="O612" s="325"/>
      <c r="P612" s="325"/>
      <c r="Q612" s="325"/>
      <c r="R612" s="325"/>
      <c r="S612" s="325"/>
      <c r="T612" s="325"/>
      <c r="U612" s="325"/>
      <c r="V612" s="325"/>
      <c r="W612" s="325"/>
      <c r="X612" s="325"/>
      <c r="Y612" s="325"/>
      <c r="Z612" s="325"/>
    </row>
    <row r="613" ht="13.5" customHeight="1">
      <c r="A613" s="325"/>
      <c r="B613" s="325"/>
      <c r="C613" s="325"/>
      <c r="D613" s="561"/>
      <c r="E613" s="325"/>
      <c r="F613" s="325"/>
      <c r="G613" s="325"/>
      <c r="H613" s="325"/>
      <c r="I613" s="325"/>
      <c r="J613" s="325"/>
      <c r="K613" s="325"/>
      <c r="L613" s="325"/>
      <c r="M613" s="325"/>
      <c r="N613" s="325"/>
      <c r="O613" s="325"/>
      <c r="P613" s="325"/>
      <c r="Q613" s="325"/>
      <c r="R613" s="325"/>
      <c r="S613" s="325"/>
      <c r="T613" s="325"/>
      <c r="U613" s="325"/>
      <c r="V613" s="325"/>
      <c r="W613" s="325"/>
      <c r="X613" s="325"/>
      <c r="Y613" s="325"/>
      <c r="Z613" s="325"/>
    </row>
    <row r="614" ht="13.5" customHeight="1">
      <c r="A614" s="325"/>
      <c r="B614" s="325"/>
      <c r="C614" s="325"/>
      <c r="D614" s="561"/>
      <c r="E614" s="325"/>
      <c r="F614" s="325"/>
      <c r="G614" s="325"/>
      <c r="H614" s="325"/>
      <c r="I614" s="325"/>
      <c r="J614" s="325"/>
      <c r="K614" s="325"/>
      <c r="L614" s="325"/>
      <c r="M614" s="325"/>
      <c r="N614" s="325"/>
      <c r="O614" s="325"/>
      <c r="P614" s="325"/>
      <c r="Q614" s="325"/>
      <c r="R614" s="325"/>
      <c r="S614" s="325"/>
      <c r="T614" s="325"/>
      <c r="U614" s="325"/>
      <c r="V614" s="325"/>
      <c r="W614" s="325"/>
      <c r="X614" s="325"/>
      <c r="Y614" s="325"/>
      <c r="Z614" s="325"/>
    </row>
    <row r="615" ht="13.5" customHeight="1">
      <c r="A615" s="325"/>
      <c r="B615" s="325"/>
      <c r="C615" s="325"/>
      <c r="D615" s="561"/>
      <c r="E615" s="325"/>
      <c r="F615" s="325"/>
      <c r="G615" s="325"/>
      <c r="H615" s="325"/>
      <c r="I615" s="325"/>
      <c r="J615" s="325"/>
      <c r="K615" s="325"/>
      <c r="L615" s="325"/>
      <c r="M615" s="325"/>
      <c r="N615" s="325"/>
      <c r="O615" s="325"/>
      <c r="P615" s="325"/>
      <c r="Q615" s="325"/>
      <c r="R615" s="325"/>
      <c r="S615" s="325"/>
      <c r="T615" s="325"/>
      <c r="U615" s="325"/>
      <c r="V615" s="325"/>
      <c r="W615" s="325"/>
      <c r="X615" s="325"/>
      <c r="Y615" s="325"/>
      <c r="Z615" s="325"/>
    </row>
    <row r="616" ht="13.5" customHeight="1">
      <c r="A616" s="325"/>
      <c r="B616" s="325"/>
      <c r="C616" s="325"/>
      <c r="D616" s="561"/>
      <c r="E616" s="325"/>
      <c r="F616" s="325"/>
      <c r="G616" s="325"/>
      <c r="H616" s="325"/>
      <c r="I616" s="325"/>
      <c r="J616" s="325"/>
      <c r="K616" s="325"/>
      <c r="L616" s="325"/>
      <c r="M616" s="325"/>
      <c r="N616" s="325"/>
      <c r="O616" s="325"/>
      <c r="P616" s="325"/>
      <c r="Q616" s="325"/>
      <c r="R616" s="325"/>
      <c r="S616" s="325"/>
      <c r="T616" s="325"/>
      <c r="U616" s="325"/>
      <c r="V616" s="325"/>
      <c r="W616" s="325"/>
      <c r="X616" s="325"/>
      <c r="Y616" s="325"/>
      <c r="Z616" s="325"/>
    </row>
    <row r="617" ht="13.5" customHeight="1">
      <c r="A617" s="325"/>
      <c r="B617" s="325"/>
      <c r="C617" s="325"/>
      <c r="D617" s="561"/>
      <c r="E617" s="325"/>
      <c r="F617" s="325"/>
      <c r="G617" s="325"/>
      <c r="H617" s="325"/>
      <c r="I617" s="325"/>
      <c r="J617" s="325"/>
      <c r="K617" s="325"/>
      <c r="L617" s="325"/>
      <c r="M617" s="325"/>
      <c r="N617" s="325"/>
      <c r="O617" s="325"/>
      <c r="P617" s="325"/>
      <c r="Q617" s="325"/>
      <c r="R617" s="325"/>
      <c r="S617" s="325"/>
      <c r="T617" s="325"/>
      <c r="U617" s="325"/>
      <c r="V617" s="325"/>
      <c r="W617" s="325"/>
      <c r="X617" s="325"/>
      <c r="Y617" s="325"/>
      <c r="Z617" s="325"/>
    </row>
    <row r="618" ht="13.5" customHeight="1">
      <c r="A618" s="325"/>
      <c r="B618" s="325"/>
      <c r="C618" s="325"/>
      <c r="D618" s="561"/>
      <c r="E618" s="325"/>
      <c r="F618" s="325"/>
      <c r="G618" s="325"/>
      <c r="H618" s="325"/>
      <c r="I618" s="325"/>
      <c r="J618" s="325"/>
      <c r="K618" s="325"/>
      <c r="L618" s="325"/>
      <c r="M618" s="325"/>
      <c r="N618" s="325"/>
      <c r="O618" s="325"/>
      <c r="P618" s="325"/>
      <c r="Q618" s="325"/>
      <c r="R618" s="325"/>
      <c r="S618" s="325"/>
      <c r="T618" s="325"/>
      <c r="U618" s="325"/>
      <c r="V618" s="325"/>
      <c r="W618" s="325"/>
      <c r="X618" s="325"/>
      <c r="Y618" s="325"/>
      <c r="Z618" s="325"/>
    </row>
    <row r="619" ht="13.5" customHeight="1">
      <c r="A619" s="325"/>
      <c r="B619" s="325"/>
      <c r="C619" s="325"/>
      <c r="D619" s="561"/>
      <c r="E619" s="325"/>
      <c r="F619" s="325"/>
      <c r="G619" s="325"/>
      <c r="H619" s="325"/>
      <c r="I619" s="325"/>
      <c r="J619" s="325"/>
      <c r="K619" s="325"/>
      <c r="L619" s="325"/>
      <c r="M619" s="325"/>
      <c r="N619" s="325"/>
      <c r="O619" s="325"/>
      <c r="P619" s="325"/>
      <c r="Q619" s="325"/>
      <c r="R619" s="325"/>
      <c r="S619" s="325"/>
      <c r="T619" s="325"/>
      <c r="U619" s="325"/>
      <c r="V619" s="325"/>
      <c r="W619" s="325"/>
      <c r="X619" s="325"/>
      <c r="Y619" s="325"/>
      <c r="Z619" s="325"/>
    </row>
    <row r="620" ht="13.5" customHeight="1">
      <c r="A620" s="325"/>
      <c r="B620" s="325"/>
      <c r="C620" s="325"/>
      <c r="D620" s="561"/>
      <c r="E620" s="325"/>
      <c r="F620" s="325"/>
      <c r="G620" s="325"/>
      <c r="H620" s="325"/>
      <c r="I620" s="325"/>
      <c r="J620" s="325"/>
      <c r="K620" s="325"/>
      <c r="L620" s="325"/>
      <c r="M620" s="325"/>
      <c r="N620" s="325"/>
      <c r="O620" s="325"/>
      <c r="P620" s="325"/>
      <c r="Q620" s="325"/>
      <c r="R620" s="325"/>
      <c r="S620" s="325"/>
      <c r="T620" s="325"/>
      <c r="U620" s="325"/>
      <c r="V620" s="325"/>
      <c r="W620" s="325"/>
      <c r="X620" s="325"/>
      <c r="Y620" s="325"/>
      <c r="Z620" s="325"/>
    </row>
    <row r="621" ht="13.5" customHeight="1">
      <c r="A621" s="325"/>
      <c r="B621" s="325"/>
      <c r="C621" s="325"/>
      <c r="D621" s="561"/>
      <c r="E621" s="325"/>
      <c r="F621" s="325"/>
      <c r="G621" s="325"/>
      <c r="H621" s="325"/>
      <c r="I621" s="325"/>
      <c r="J621" s="325"/>
      <c r="K621" s="325"/>
      <c r="L621" s="325"/>
      <c r="M621" s="325"/>
      <c r="N621" s="325"/>
      <c r="O621" s="325"/>
      <c r="P621" s="325"/>
      <c r="Q621" s="325"/>
      <c r="R621" s="325"/>
      <c r="S621" s="325"/>
      <c r="T621" s="325"/>
      <c r="U621" s="325"/>
      <c r="V621" s="325"/>
      <c r="W621" s="325"/>
      <c r="X621" s="325"/>
      <c r="Y621" s="325"/>
      <c r="Z621" s="325"/>
    </row>
    <row r="622" ht="13.5" customHeight="1">
      <c r="A622" s="325"/>
      <c r="B622" s="325"/>
      <c r="C622" s="325"/>
      <c r="D622" s="561"/>
      <c r="E622" s="325"/>
      <c r="F622" s="325"/>
      <c r="G622" s="325"/>
      <c r="H622" s="325"/>
      <c r="I622" s="325"/>
      <c r="J622" s="325"/>
      <c r="K622" s="325"/>
      <c r="L622" s="325"/>
      <c r="M622" s="325"/>
      <c r="N622" s="325"/>
      <c r="O622" s="325"/>
      <c r="P622" s="325"/>
      <c r="Q622" s="325"/>
      <c r="R622" s="325"/>
      <c r="S622" s="325"/>
      <c r="T622" s="325"/>
      <c r="U622" s="325"/>
      <c r="V622" s="325"/>
      <c r="W622" s="325"/>
      <c r="X622" s="325"/>
      <c r="Y622" s="325"/>
      <c r="Z622" s="325"/>
    </row>
    <row r="623" ht="13.5" customHeight="1">
      <c r="A623" s="325"/>
      <c r="B623" s="325"/>
      <c r="C623" s="325"/>
      <c r="D623" s="561"/>
      <c r="E623" s="325"/>
      <c r="F623" s="325"/>
      <c r="G623" s="325"/>
      <c r="H623" s="325"/>
      <c r="I623" s="325"/>
      <c r="J623" s="325"/>
      <c r="K623" s="325"/>
      <c r="L623" s="325"/>
      <c r="M623" s="325"/>
      <c r="N623" s="325"/>
      <c r="O623" s="325"/>
      <c r="P623" s="325"/>
      <c r="Q623" s="325"/>
      <c r="R623" s="325"/>
      <c r="S623" s="325"/>
      <c r="T623" s="325"/>
      <c r="U623" s="325"/>
      <c r="V623" s="325"/>
      <c r="W623" s="325"/>
      <c r="X623" s="325"/>
      <c r="Y623" s="325"/>
      <c r="Z623" s="325"/>
    </row>
    <row r="624" ht="13.5" customHeight="1">
      <c r="A624" s="325"/>
      <c r="B624" s="325"/>
      <c r="C624" s="325"/>
      <c r="D624" s="561"/>
      <c r="E624" s="325"/>
      <c r="F624" s="325"/>
      <c r="G624" s="325"/>
      <c r="H624" s="325"/>
      <c r="I624" s="325"/>
      <c r="J624" s="325"/>
      <c r="K624" s="325"/>
      <c r="L624" s="325"/>
      <c r="M624" s="325"/>
      <c r="N624" s="325"/>
      <c r="O624" s="325"/>
      <c r="P624" s="325"/>
      <c r="Q624" s="325"/>
      <c r="R624" s="325"/>
      <c r="S624" s="325"/>
      <c r="T624" s="325"/>
      <c r="U624" s="325"/>
      <c r="V624" s="325"/>
      <c r="W624" s="325"/>
      <c r="X624" s="325"/>
      <c r="Y624" s="325"/>
      <c r="Z624" s="325"/>
    </row>
    <row r="625" ht="13.5" customHeight="1">
      <c r="A625" s="325"/>
      <c r="B625" s="325"/>
      <c r="C625" s="325"/>
      <c r="D625" s="561"/>
      <c r="E625" s="325"/>
      <c r="F625" s="325"/>
      <c r="G625" s="325"/>
      <c r="H625" s="325"/>
      <c r="I625" s="325"/>
      <c r="J625" s="325"/>
      <c r="K625" s="325"/>
      <c r="L625" s="325"/>
      <c r="M625" s="325"/>
      <c r="N625" s="325"/>
      <c r="O625" s="325"/>
      <c r="P625" s="325"/>
      <c r="Q625" s="325"/>
      <c r="R625" s="325"/>
      <c r="S625" s="325"/>
      <c r="T625" s="325"/>
      <c r="U625" s="325"/>
      <c r="V625" s="325"/>
      <c r="W625" s="325"/>
      <c r="X625" s="325"/>
      <c r="Y625" s="325"/>
      <c r="Z625" s="325"/>
    </row>
    <row r="626" ht="13.5" customHeight="1">
      <c r="A626" s="325"/>
      <c r="B626" s="325"/>
      <c r="C626" s="325"/>
      <c r="D626" s="561"/>
      <c r="E626" s="325"/>
      <c r="F626" s="325"/>
      <c r="G626" s="325"/>
      <c r="H626" s="325"/>
      <c r="I626" s="325"/>
      <c r="J626" s="325"/>
      <c r="K626" s="325"/>
      <c r="L626" s="325"/>
      <c r="M626" s="325"/>
      <c r="N626" s="325"/>
      <c r="O626" s="325"/>
      <c r="P626" s="325"/>
      <c r="Q626" s="325"/>
      <c r="R626" s="325"/>
      <c r="S626" s="325"/>
      <c r="T626" s="325"/>
      <c r="U626" s="325"/>
      <c r="V626" s="325"/>
      <c r="W626" s="325"/>
      <c r="X626" s="325"/>
      <c r="Y626" s="325"/>
      <c r="Z626" s="325"/>
    </row>
    <row r="627" ht="13.5" customHeight="1">
      <c r="A627" s="325"/>
      <c r="B627" s="325"/>
      <c r="C627" s="325"/>
      <c r="D627" s="561"/>
      <c r="E627" s="325"/>
      <c r="F627" s="325"/>
      <c r="G627" s="325"/>
      <c r="H627" s="325"/>
      <c r="I627" s="325"/>
      <c r="J627" s="325"/>
      <c r="K627" s="325"/>
      <c r="L627" s="325"/>
      <c r="M627" s="325"/>
      <c r="N627" s="325"/>
      <c r="O627" s="325"/>
      <c r="P627" s="325"/>
      <c r="Q627" s="325"/>
      <c r="R627" s="325"/>
      <c r="S627" s="325"/>
      <c r="T627" s="325"/>
      <c r="U627" s="325"/>
      <c r="V627" s="325"/>
      <c r="W627" s="325"/>
      <c r="X627" s="325"/>
      <c r="Y627" s="325"/>
      <c r="Z627" s="325"/>
    </row>
    <row r="628" ht="13.5" customHeight="1">
      <c r="A628" s="325"/>
      <c r="B628" s="325"/>
      <c r="C628" s="325"/>
      <c r="D628" s="561"/>
      <c r="E628" s="325"/>
      <c r="F628" s="325"/>
      <c r="G628" s="325"/>
      <c r="H628" s="325"/>
      <c r="I628" s="325"/>
      <c r="J628" s="325"/>
      <c r="K628" s="325"/>
      <c r="L628" s="325"/>
      <c r="M628" s="325"/>
      <c r="N628" s="325"/>
      <c r="O628" s="325"/>
      <c r="P628" s="325"/>
      <c r="Q628" s="325"/>
      <c r="R628" s="325"/>
      <c r="S628" s="325"/>
      <c r="T628" s="325"/>
      <c r="U628" s="325"/>
      <c r="V628" s="325"/>
      <c r="W628" s="325"/>
      <c r="X628" s="325"/>
      <c r="Y628" s="325"/>
      <c r="Z628" s="325"/>
    </row>
    <row r="629" ht="13.5" customHeight="1">
      <c r="A629" s="325"/>
      <c r="B629" s="325"/>
      <c r="C629" s="325"/>
      <c r="D629" s="561"/>
      <c r="E629" s="325"/>
      <c r="F629" s="325"/>
      <c r="G629" s="325"/>
      <c r="H629" s="325"/>
      <c r="I629" s="325"/>
      <c r="J629" s="325"/>
      <c r="K629" s="325"/>
      <c r="L629" s="325"/>
      <c r="M629" s="325"/>
      <c r="N629" s="325"/>
      <c r="O629" s="325"/>
      <c r="P629" s="325"/>
      <c r="Q629" s="325"/>
      <c r="R629" s="325"/>
      <c r="S629" s="325"/>
      <c r="T629" s="325"/>
      <c r="U629" s="325"/>
      <c r="V629" s="325"/>
      <c r="W629" s="325"/>
      <c r="X629" s="325"/>
      <c r="Y629" s="325"/>
      <c r="Z629" s="325"/>
    </row>
    <row r="630" ht="13.5" customHeight="1">
      <c r="A630" s="325"/>
      <c r="B630" s="325"/>
      <c r="C630" s="325"/>
      <c r="D630" s="561"/>
      <c r="E630" s="325"/>
      <c r="F630" s="325"/>
      <c r="G630" s="325"/>
      <c r="H630" s="325"/>
      <c r="I630" s="325"/>
      <c r="J630" s="325"/>
      <c r="K630" s="325"/>
      <c r="L630" s="325"/>
      <c r="M630" s="325"/>
      <c r="N630" s="325"/>
      <c r="O630" s="325"/>
      <c r="P630" s="325"/>
      <c r="Q630" s="325"/>
      <c r="R630" s="325"/>
      <c r="S630" s="325"/>
      <c r="T630" s="325"/>
      <c r="U630" s="325"/>
      <c r="V630" s="325"/>
      <c r="W630" s="325"/>
      <c r="X630" s="325"/>
      <c r="Y630" s="325"/>
      <c r="Z630" s="325"/>
    </row>
    <row r="631" ht="13.5" customHeight="1">
      <c r="A631" s="325"/>
      <c r="B631" s="325"/>
      <c r="C631" s="325"/>
      <c r="D631" s="561"/>
      <c r="E631" s="325"/>
      <c r="F631" s="325"/>
      <c r="G631" s="325"/>
      <c r="H631" s="325"/>
      <c r="I631" s="325"/>
      <c r="J631" s="325"/>
      <c r="K631" s="325"/>
      <c r="L631" s="325"/>
      <c r="M631" s="325"/>
      <c r="N631" s="325"/>
      <c r="O631" s="325"/>
      <c r="P631" s="325"/>
      <c r="Q631" s="325"/>
      <c r="R631" s="325"/>
      <c r="S631" s="325"/>
      <c r="T631" s="325"/>
      <c r="U631" s="325"/>
      <c r="V631" s="325"/>
      <c r="W631" s="325"/>
      <c r="X631" s="325"/>
      <c r="Y631" s="325"/>
      <c r="Z631" s="325"/>
    </row>
    <row r="632" ht="13.5" customHeight="1">
      <c r="A632" s="325"/>
      <c r="B632" s="325"/>
      <c r="C632" s="325"/>
      <c r="D632" s="561"/>
      <c r="E632" s="325"/>
      <c r="F632" s="325"/>
      <c r="G632" s="325"/>
      <c r="H632" s="325"/>
      <c r="I632" s="325"/>
      <c r="J632" s="325"/>
      <c r="K632" s="325"/>
      <c r="L632" s="325"/>
      <c r="M632" s="325"/>
      <c r="N632" s="325"/>
      <c r="O632" s="325"/>
      <c r="P632" s="325"/>
      <c r="Q632" s="325"/>
      <c r="R632" s="325"/>
      <c r="S632" s="325"/>
      <c r="T632" s="325"/>
      <c r="U632" s="325"/>
      <c r="V632" s="325"/>
      <c r="W632" s="325"/>
      <c r="X632" s="325"/>
      <c r="Y632" s="325"/>
      <c r="Z632" s="325"/>
    </row>
    <row r="633" ht="13.5" customHeight="1">
      <c r="A633" s="325"/>
      <c r="B633" s="325"/>
      <c r="C633" s="325"/>
      <c r="D633" s="561"/>
      <c r="E633" s="325"/>
      <c r="F633" s="325"/>
      <c r="G633" s="325"/>
      <c r="H633" s="325"/>
      <c r="I633" s="325"/>
      <c r="J633" s="325"/>
      <c r="K633" s="325"/>
      <c r="L633" s="325"/>
      <c r="M633" s="325"/>
      <c r="N633" s="325"/>
      <c r="O633" s="325"/>
      <c r="P633" s="325"/>
      <c r="Q633" s="325"/>
      <c r="R633" s="325"/>
      <c r="S633" s="325"/>
      <c r="T633" s="325"/>
      <c r="U633" s="325"/>
      <c r="V633" s="325"/>
      <c r="W633" s="325"/>
      <c r="X633" s="325"/>
      <c r="Y633" s="325"/>
      <c r="Z633" s="325"/>
    </row>
    <row r="634" ht="13.5" customHeight="1">
      <c r="A634" s="325"/>
      <c r="B634" s="325"/>
      <c r="C634" s="325"/>
      <c r="D634" s="561"/>
      <c r="E634" s="325"/>
      <c r="F634" s="325"/>
      <c r="G634" s="325"/>
      <c r="H634" s="325"/>
      <c r="I634" s="325"/>
      <c r="J634" s="325"/>
      <c r="K634" s="325"/>
      <c r="L634" s="325"/>
      <c r="M634" s="325"/>
      <c r="N634" s="325"/>
      <c r="O634" s="325"/>
      <c r="P634" s="325"/>
      <c r="Q634" s="325"/>
      <c r="R634" s="325"/>
      <c r="S634" s="325"/>
      <c r="T634" s="325"/>
      <c r="U634" s="325"/>
      <c r="V634" s="325"/>
      <c r="W634" s="325"/>
      <c r="X634" s="325"/>
      <c r="Y634" s="325"/>
      <c r="Z634" s="325"/>
    </row>
    <row r="635" ht="13.5" customHeight="1">
      <c r="A635" s="325"/>
      <c r="B635" s="325"/>
      <c r="C635" s="325"/>
      <c r="D635" s="561"/>
      <c r="E635" s="325"/>
      <c r="F635" s="325"/>
      <c r="G635" s="325"/>
      <c r="H635" s="325"/>
      <c r="I635" s="325"/>
      <c r="J635" s="325"/>
      <c r="K635" s="325"/>
      <c r="L635" s="325"/>
      <c r="M635" s="325"/>
      <c r="N635" s="325"/>
      <c r="O635" s="325"/>
      <c r="P635" s="325"/>
      <c r="Q635" s="325"/>
      <c r="R635" s="325"/>
      <c r="S635" s="325"/>
      <c r="T635" s="325"/>
      <c r="U635" s="325"/>
      <c r="V635" s="325"/>
      <c r="W635" s="325"/>
      <c r="X635" s="325"/>
      <c r="Y635" s="325"/>
      <c r="Z635" s="325"/>
    </row>
    <row r="636" ht="13.5" customHeight="1">
      <c r="A636" s="325"/>
      <c r="B636" s="325"/>
      <c r="C636" s="325"/>
      <c r="D636" s="561"/>
      <c r="E636" s="325"/>
      <c r="F636" s="325"/>
      <c r="G636" s="325"/>
      <c r="H636" s="325"/>
      <c r="I636" s="325"/>
      <c r="J636" s="325"/>
      <c r="K636" s="325"/>
      <c r="L636" s="325"/>
      <c r="M636" s="325"/>
      <c r="N636" s="325"/>
      <c r="O636" s="325"/>
      <c r="P636" s="325"/>
      <c r="Q636" s="325"/>
      <c r="R636" s="325"/>
      <c r="S636" s="325"/>
      <c r="T636" s="325"/>
      <c r="U636" s="325"/>
      <c r="V636" s="325"/>
      <c r="W636" s="325"/>
      <c r="X636" s="325"/>
      <c r="Y636" s="325"/>
      <c r="Z636" s="325"/>
    </row>
    <row r="637" ht="13.5" customHeight="1">
      <c r="A637" s="325"/>
      <c r="B637" s="325"/>
      <c r="C637" s="325"/>
      <c r="D637" s="561"/>
      <c r="E637" s="325"/>
      <c r="F637" s="325"/>
      <c r="G637" s="325"/>
      <c r="H637" s="325"/>
      <c r="I637" s="325"/>
      <c r="J637" s="325"/>
      <c r="K637" s="325"/>
      <c r="L637" s="325"/>
      <c r="M637" s="325"/>
      <c r="N637" s="325"/>
      <c r="O637" s="325"/>
      <c r="P637" s="325"/>
      <c r="Q637" s="325"/>
      <c r="R637" s="325"/>
      <c r="S637" s="325"/>
      <c r="T637" s="325"/>
      <c r="U637" s="325"/>
      <c r="V637" s="325"/>
      <c r="W637" s="325"/>
      <c r="X637" s="325"/>
      <c r="Y637" s="325"/>
      <c r="Z637" s="325"/>
    </row>
    <row r="638" ht="13.5" customHeight="1">
      <c r="A638" s="325"/>
      <c r="B638" s="325"/>
      <c r="C638" s="325"/>
      <c r="D638" s="561"/>
      <c r="E638" s="325"/>
      <c r="F638" s="325"/>
      <c r="G638" s="325"/>
      <c r="H638" s="325"/>
      <c r="I638" s="325"/>
      <c r="J638" s="325"/>
      <c r="K638" s="325"/>
      <c r="L638" s="325"/>
      <c r="M638" s="325"/>
      <c r="N638" s="325"/>
      <c r="O638" s="325"/>
      <c r="P638" s="325"/>
      <c r="Q638" s="325"/>
      <c r="R638" s="325"/>
      <c r="S638" s="325"/>
      <c r="T638" s="325"/>
      <c r="U638" s="325"/>
      <c r="V638" s="325"/>
      <c r="W638" s="325"/>
      <c r="X638" s="325"/>
      <c r="Y638" s="325"/>
      <c r="Z638" s="325"/>
    </row>
    <row r="639" ht="13.5" customHeight="1">
      <c r="A639" s="325"/>
      <c r="B639" s="325"/>
      <c r="C639" s="325"/>
      <c r="D639" s="561"/>
      <c r="E639" s="325"/>
      <c r="F639" s="325"/>
      <c r="G639" s="325"/>
      <c r="H639" s="325"/>
      <c r="I639" s="325"/>
      <c r="J639" s="325"/>
      <c r="K639" s="325"/>
      <c r="L639" s="325"/>
      <c r="M639" s="325"/>
      <c r="N639" s="325"/>
      <c r="O639" s="325"/>
      <c r="P639" s="325"/>
      <c r="Q639" s="325"/>
      <c r="R639" s="325"/>
      <c r="S639" s="325"/>
      <c r="T639" s="325"/>
      <c r="U639" s="325"/>
      <c r="V639" s="325"/>
      <c r="W639" s="325"/>
      <c r="X639" s="325"/>
      <c r="Y639" s="325"/>
      <c r="Z639" s="325"/>
    </row>
    <row r="640" ht="13.5" customHeight="1">
      <c r="A640" s="325"/>
      <c r="B640" s="325"/>
      <c r="C640" s="325"/>
      <c r="D640" s="561"/>
      <c r="E640" s="325"/>
      <c r="F640" s="325"/>
      <c r="G640" s="325"/>
      <c r="H640" s="325"/>
      <c r="I640" s="325"/>
      <c r="J640" s="325"/>
      <c r="K640" s="325"/>
      <c r="L640" s="325"/>
      <c r="M640" s="325"/>
      <c r="N640" s="325"/>
      <c r="O640" s="325"/>
      <c r="P640" s="325"/>
      <c r="Q640" s="325"/>
      <c r="R640" s="325"/>
      <c r="S640" s="325"/>
      <c r="T640" s="325"/>
      <c r="U640" s="325"/>
      <c r="V640" s="325"/>
      <c r="W640" s="325"/>
      <c r="X640" s="325"/>
      <c r="Y640" s="325"/>
      <c r="Z640" s="325"/>
    </row>
    <row r="641" ht="13.5" customHeight="1">
      <c r="A641" s="325"/>
      <c r="B641" s="325"/>
      <c r="C641" s="325"/>
      <c r="D641" s="561"/>
      <c r="E641" s="325"/>
      <c r="F641" s="325"/>
      <c r="G641" s="325"/>
      <c r="H641" s="325"/>
      <c r="I641" s="325"/>
      <c r="J641" s="325"/>
      <c r="K641" s="325"/>
      <c r="L641" s="325"/>
      <c r="M641" s="325"/>
      <c r="N641" s="325"/>
      <c r="O641" s="325"/>
      <c r="P641" s="325"/>
      <c r="Q641" s="325"/>
      <c r="R641" s="325"/>
      <c r="S641" s="325"/>
      <c r="T641" s="325"/>
      <c r="U641" s="325"/>
      <c r="V641" s="325"/>
      <c r="W641" s="325"/>
      <c r="X641" s="325"/>
      <c r="Y641" s="325"/>
      <c r="Z641" s="325"/>
    </row>
    <row r="642" ht="13.5" customHeight="1">
      <c r="A642" s="325"/>
      <c r="B642" s="325"/>
      <c r="C642" s="325"/>
      <c r="D642" s="561"/>
      <c r="E642" s="325"/>
      <c r="F642" s="325"/>
      <c r="G642" s="325"/>
      <c r="H642" s="325"/>
      <c r="I642" s="325"/>
      <c r="J642" s="325"/>
      <c r="K642" s="325"/>
      <c r="L642" s="325"/>
      <c r="M642" s="325"/>
      <c r="N642" s="325"/>
      <c r="O642" s="325"/>
      <c r="P642" s="325"/>
      <c r="Q642" s="325"/>
      <c r="R642" s="325"/>
      <c r="S642" s="325"/>
      <c r="T642" s="325"/>
      <c r="U642" s="325"/>
      <c r="V642" s="325"/>
      <c r="W642" s="325"/>
      <c r="X642" s="325"/>
      <c r="Y642" s="325"/>
      <c r="Z642" s="325"/>
    </row>
    <row r="643" ht="13.5" customHeight="1">
      <c r="A643" s="325"/>
      <c r="B643" s="325"/>
      <c r="C643" s="325"/>
      <c r="D643" s="561"/>
      <c r="E643" s="325"/>
      <c r="F643" s="325"/>
      <c r="G643" s="325"/>
      <c r="H643" s="325"/>
      <c r="I643" s="325"/>
      <c r="J643" s="325"/>
      <c r="K643" s="325"/>
      <c r="L643" s="325"/>
      <c r="M643" s="325"/>
      <c r="N643" s="325"/>
      <c r="O643" s="325"/>
      <c r="P643" s="325"/>
      <c r="Q643" s="325"/>
      <c r="R643" s="325"/>
      <c r="S643" s="325"/>
      <c r="T643" s="325"/>
      <c r="U643" s="325"/>
      <c r="V643" s="325"/>
      <c r="W643" s="325"/>
      <c r="X643" s="325"/>
      <c r="Y643" s="325"/>
      <c r="Z643" s="325"/>
    </row>
    <row r="644" ht="13.5" customHeight="1">
      <c r="A644" s="325"/>
      <c r="B644" s="325"/>
      <c r="C644" s="325"/>
      <c r="D644" s="561"/>
      <c r="E644" s="325"/>
      <c r="F644" s="325"/>
      <c r="G644" s="325"/>
      <c r="H644" s="325"/>
      <c r="I644" s="325"/>
      <c r="J644" s="325"/>
      <c r="K644" s="325"/>
      <c r="L644" s="325"/>
      <c r="M644" s="325"/>
      <c r="N644" s="325"/>
      <c r="O644" s="325"/>
      <c r="P644" s="325"/>
      <c r="Q644" s="325"/>
      <c r="R644" s="325"/>
      <c r="S644" s="325"/>
      <c r="T644" s="325"/>
      <c r="U644" s="325"/>
      <c r="V644" s="325"/>
      <c r="W644" s="325"/>
      <c r="X644" s="325"/>
      <c r="Y644" s="325"/>
      <c r="Z644" s="325"/>
    </row>
    <row r="645" ht="13.5" customHeight="1">
      <c r="A645" s="325"/>
      <c r="B645" s="325"/>
      <c r="C645" s="325"/>
      <c r="D645" s="561"/>
      <c r="E645" s="325"/>
      <c r="F645" s="325"/>
      <c r="G645" s="325"/>
      <c r="H645" s="325"/>
      <c r="I645" s="325"/>
      <c r="J645" s="325"/>
      <c r="K645" s="325"/>
      <c r="L645" s="325"/>
      <c r="M645" s="325"/>
      <c r="N645" s="325"/>
      <c r="O645" s="325"/>
      <c r="P645" s="325"/>
      <c r="Q645" s="325"/>
      <c r="R645" s="325"/>
      <c r="S645" s="325"/>
      <c r="T645" s="325"/>
      <c r="U645" s="325"/>
      <c r="V645" s="325"/>
      <c r="W645" s="325"/>
      <c r="X645" s="325"/>
      <c r="Y645" s="325"/>
      <c r="Z645" s="325"/>
    </row>
    <row r="646" ht="13.5" customHeight="1">
      <c r="A646" s="325"/>
      <c r="B646" s="325"/>
      <c r="C646" s="325"/>
      <c r="D646" s="561"/>
      <c r="E646" s="325"/>
      <c r="F646" s="325"/>
      <c r="G646" s="325"/>
      <c r="H646" s="325"/>
      <c r="I646" s="325"/>
      <c r="J646" s="325"/>
      <c r="K646" s="325"/>
      <c r="L646" s="325"/>
      <c r="M646" s="325"/>
      <c r="N646" s="325"/>
      <c r="O646" s="325"/>
      <c r="P646" s="325"/>
      <c r="Q646" s="325"/>
      <c r="R646" s="325"/>
      <c r="S646" s="325"/>
      <c r="T646" s="325"/>
      <c r="U646" s="325"/>
      <c r="V646" s="325"/>
      <c r="W646" s="325"/>
      <c r="X646" s="325"/>
      <c r="Y646" s="325"/>
      <c r="Z646" s="325"/>
    </row>
    <row r="647" ht="13.5" customHeight="1">
      <c r="A647" s="325"/>
      <c r="B647" s="325"/>
      <c r="C647" s="325"/>
      <c r="D647" s="561"/>
      <c r="E647" s="325"/>
      <c r="F647" s="325"/>
      <c r="G647" s="325"/>
      <c r="H647" s="325"/>
      <c r="I647" s="325"/>
      <c r="J647" s="325"/>
      <c r="K647" s="325"/>
      <c r="L647" s="325"/>
      <c r="M647" s="325"/>
      <c r="N647" s="325"/>
      <c r="O647" s="325"/>
      <c r="P647" s="325"/>
      <c r="Q647" s="325"/>
      <c r="R647" s="325"/>
      <c r="S647" s="325"/>
      <c r="T647" s="325"/>
      <c r="U647" s="325"/>
      <c r="V647" s="325"/>
      <c r="W647" s="325"/>
      <c r="X647" s="325"/>
      <c r="Y647" s="325"/>
      <c r="Z647" s="325"/>
    </row>
    <row r="648" ht="13.5" customHeight="1">
      <c r="A648" s="325"/>
      <c r="B648" s="325"/>
      <c r="C648" s="325"/>
      <c r="D648" s="561"/>
      <c r="E648" s="325"/>
      <c r="F648" s="325"/>
      <c r="G648" s="325"/>
      <c r="H648" s="325"/>
      <c r="I648" s="325"/>
      <c r="J648" s="325"/>
      <c r="K648" s="325"/>
      <c r="L648" s="325"/>
      <c r="M648" s="325"/>
      <c r="N648" s="325"/>
      <c r="O648" s="325"/>
      <c r="P648" s="325"/>
      <c r="Q648" s="325"/>
      <c r="R648" s="325"/>
      <c r="S648" s="325"/>
      <c r="T648" s="325"/>
      <c r="U648" s="325"/>
      <c r="V648" s="325"/>
      <c r="W648" s="325"/>
      <c r="X648" s="325"/>
      <c r="Y648" s="325"/>
      <c r="Z648" s="325"/>
    </row>
    <row r="649" ht="13.5" customHeight="1">
      <c r="A649" s="325"/>
      <c r="B649" s="325"/>
      <c r="C649" s="325"/>
      <c r="D649" s="561"/>
      <c r="E649" s="325"/>
      <c r="F649" s="325"/>
      <c r="G649" s="325"/>
      <c r="H649" s="325"/>
      <c r="I649" s="325"/>
      <c r="J649" s="325"/>
      <c r="K649" s="325"/>
      <c r="L649" s="325"/>
      <c r="M649" s="325"/>
      <c r="N649" s="325"/>
      <c r="O649" s="325"/>
      <c r="P649" s="325"/>
      <c r="Q649" s="325"/>
      <c r="R649" s="325"/>
      <c r="S649" s="325"/>
      <c r="T649" s="325"/>
      <c r="U649" s="325"/>
      <c r="V649" s="325"/>
      <c r="W649" s="325"/>
      <c r="X649" s="325"/>
      <c r="Y649" s="325"/>
      <c r="Z649" s="325"/>
    </row>
    <row r="650" ht="13.5" customHeight="1">
      <c r="A650" s="325"/>
      <c r="B650" s="325"/>
      <c r="C650" s="325"/>
      <c r="D650" s="561"/>
      <c r="E650" s="325"/>
      <c r="F650" s="325"/>
      <c r="G650" s="325"/>
      <c r="H650" s="325"/>
      <c r="I650" s="325"/>
      <c r="J650" s="325"/>
      <c r="K650" s="325"/>
      <c r="L650" s="325"/>
      <c r="M650" s="325"/>
      <c r="N650" s="325"/>
      <c r="O650" s="325"/>
      <c r="P650" s="325"/>
      <c r="Q650" s="325"/>
      <c r="R650" s="325"/>
      <c r="S650" s="325"/>
      <c r="T650" s="325"/>
      <c r="U650" s="325"/>
      <c r="V650" s="325"/>
      <c r="W650" s="325"/>
      <c r="X650" s="325"/>
      <c r="Y650" s="325"/>
      <c r="Z650" s="325"/>
    </row>
    <row r="651" ht="13.5" customHeight="1">
      <c r="A651" s="325"/>
      <c r="B651" s="325"/>
      <c r="C651" s="325"/>
      <c r="D651" s="561"/>
      <c r="E651" s="325"/>
      <c r="F651" s="325"/>
      <c r="G651" s="325"/>
      <c r="H651" s="325"/>
      <c r="I651" s="325"/>
      <c r="J651" s="325"/>
      <c r="K651" s="325"/>
      <c r="L651" s="325"/>
      <c r="M651" s="325"/>
      <c r="N651" s="325"/>
      <c r="O651" s="325"/>
      <c r="P651" s="325"/>
      <c r="Q651" s="325"/>
      <c r="R651" s="325"/>
      <c r="S651" s="325"/>
      <c r="T651" s="325"/>
      <c r="U651" s="325"/>
      <c r="V651" s="325"/>
      <c r="W651" s="325"/>
      <c r="X651" s="325"/>
      <c r="Y651" s="325"/>
      <c r="Z651" s="325"/>
    </row>
    <row r="652" ht="13.5" customHeight="1">
      <c r="A652" s="325"/>
      <c r="B652" s="325"/>
      <c r="C652" s="325"/>
      <c r="D652" s="561"/>
      <c r="E652" s="325"/>
      <c r="F652" s="325"/>
      <c r="G652" s="325"/>
      <c r="H652" s="325"/>
      <c r="I652" s="325"/>
      <c r="J652" s="325"/>
      <c r="K652" s="325"/>
      <c r="L652" s="325"/>
      <c r="M652" s="325"/>
      <c r="N652" s="325"/>
      <c r="O652" s="325"/>
      <c r="P652" s="325"/>
      <c r="Q652" s="325"/>
      <c r="R652" s="325"/>
      <c r="S652" s="325"/>
      <c r="T652" s="325"/>
      <c r="U652" s="325"/>
      <c r="V652" s="325"/>
      <c r="W652" s="325"/>
      <c r="X652" s="325"/>
      <c r="Y652" s="325"/>
      <c r="Z652" s="325"/>
    </row>
    <row r="653" ht="13.5" customHeight="1">
      <c r="A653" s="325"/>
      <c r="B653" s="325"/>
      <c r="C653" s="325"/>
      <c r="D653" s="561"/>
      <c r="E653" s="325"/>
      <c r="F653" s="325"/>
      <c r="G653" s="325"/>
      <c r="H653" s="325"/>
      <c r="I653" s="325"/>
      <c r="J653" s="325"/>
      <c r="K653" s="325"/>
      <c r="L653" s="325"/>
      <c r="M653" s="325"/>
      <c r="N653" s="325"/>
      <c r="O653" s="325"/>
      <c r="P653" s="325"/>
      <c r="Q653" s="325"/>
      <c r="R653" s="325"/>
      <c r="S653" s="325"/>
      <c r="T653" s="325"/>
      <c r="U653" s="325"/>
      <c r="V653" s="325"/>
      <c r="W653" s="325"/>
      <c r="X653" s="325"/>
      <c r="Y653" s="325"/>
      <c r="Z653" s="325"/>
    </row>
    <row r="654" ht="13.5" customHeight="1">
      <c r="A654" s="325"/>
      <c r="B654" s="325"/>
      <c r="C654" s="325"/>
      <c r="D654" s="561"/>
      <c r="E654" s="325"/>
      <c r="F654" s="325"/>
      <c r="G654" s="325"/>
      <c r="H654" s="325"/>
      <c r="I654" s="325"/>
      <c r="J654" s="325"/>
      <c r="K654" s="325"/>
      <c r="L654" s="325"/>
      <c r="M654" s="325"/>
      <c r="N654" s="325"/>
      <c r="O654" s="325"/>
      <c r="P654" s="325"/>
      <c r="Q654" s="325"/>
      <c r="R654" s="325"/>
      <c r="S654" s="325"/>
      <c r="T654" s="325"/>
      <c r="U654" s="325"/>
      <c r="V654" s="325"/>
      <c r="W654" s="325"/>
      <c r="X654" s="325"/>
      <c r="Y654" s="325"/>
      <c r="Z654" s="325"/>
    </row>
    <row r="655" ht="13.5" customHeight="1">
      <c r="A655" s="325"/>
      <c r="B655" s="325"/>
      <c r="C655" s="325"/>
      <c r="D655" s="561"/>
      <c r="E655" s="325"/>
      <c r="F655" s="325"/>
      <c r="G655" s="325"/>
      <c r="H655" s="325"/>
      <c r="I655" s="325"/>
      <c r="J655" s="325"/>
      <c r="K655" s="325"/>
      <c r="L655" s="325"/>
      <c r="M655" s="325"/>
      <c r="N655" s="325"/>
      <c r="O655" s="325"/>
      <c r="P655" s="325"/>
      <c r="Q655" s="325"/>
      <c r="R655" s="325"/>
      <c r="S655" s="325"/>
      <c r="T655" s="325"/>
      <c r="U655" s="325"/>
      <c r="V655" s="325"/>
      <c r="W655" s="325"/>
      <c r="X655" s="325"/>
      <c r="Y655" s="325"/>
      <c r="Z655" s="325"/>
    </row>
    <row r="656" ht="13.5" customHeight="1">
      <c r="A656" s="325"/>
      <c r="B656" s="325"/>
      <c r="C656" s="325"/>
      <c r="D656" s="561"/>
      <c r="E656" s="325"/>
      <c r="F656" s="325"/>
      <c r="G656" s="325"/>
      <c r="H656" s="325"/>
      <c r="I656" s="325"/>
      <c r="J656" s="325"/>
      <c r="K656" s="325"/>
      <c r="L656" s="325"/>
      <c r="M656" s="325"/>
      <c r="N656" s="325"/>
      <c r="O656" s="325"/>
      <c r="P656" s="325"/>
      <c r="Q656" s="325"/>
      <c r="R656" s="325"/>
      <c r="S656" s="325"/>
      <c r="T656" s="325"/>
      <c r="U656" s="325"/>
      <c r="V656" s="325"/>
      <c r="W656" s="325"/>
      <c r="X656" s="325"/>
      <c r="Y656" s="325"/>
      <c r="Z656" s="325"/>
    </row>
    <row r="657" ht="13.5" customHeight="1">
      <c r="A657" s="325"/>
      <c r="B657" s="325"/>
      <c r="C657" s="325"/>
      <c r="D657" s="561"/>
      <c r="E657" s="325"/>
      <c r="F657" s="325"/>
      <c r="G657" s="325"/>
      <c r="H657" s="325"/>
      <c r="I657" s="325"/>
      <c r="J657" s="325"/>
      <c r="K657" s="325"/>
      <c r="L657" s="325"/>
      <c r="M657" s="325"/>
      <c r="N657" s="325"/>
      <c r="O657" s="325"/>
      <c r="P657" s="325"/>
      <c r="Q657" s="325"/>
      <c r="R657" s="325"/>
      <c r="S657" s="325"/>
      <c r="T657" s="325"/>
      <c r="U657" s="325"/>
      <c r="V657" s="325"/>
      <c r="W657" s="325"/>
      <c r="X657" s="325"/>
      <c r="Y657" s="325"/>
      <c r="Z657" s="325"/>
    </row>
    <row r="658" ht="13.5" customHeight="1">
      <c r="A658" s="325"/>
      <c r="B658" s="325"/>
      <c r="C658" s="325"/>
      <c r="D658" s="561"/>
      <c r="E658" s="325"/>
      <c r="F658" s="325"/>
      <c r="G658" s="325"/>
      <c r="H658" s="325"/>
      <c r="I658" s="325"/>
      <c r="J658" s="325"/>
      <c r="K658" s="325"/>
      <c r="L658" s="325"/>
      <c r="M658" s="325"/>
      <c r="N658" s="325"/>
      <c r="O658" s="325"/>
      <c r="P658" s="325"/>
      <c r="Q658" s="325"/>
      <c r="R658" s="325"/>
      <c r="S658" s="325"/>
      <c r="T658" s="325"/>
      <c r="U658" s="325"/>
      <c r="V658" s="325"/>
      <c r="W658" s="325"/>
      <c r="X658" s="325"/>
      <c r="Y658" s="325"/>
      <c r="Z658" s="325"/>
    </row>
    <row r="659" ht="13.5" customHeight="1">
      <c r="A659" s="325"/>
      <c r="B659" s="325"/>
      <c r="C659" s="325"/>
      <c r="D659" s="561"/>
      <c r="E659" s="325"/>
      <c r="F659" s="325"/>
      <c r="G659" s="325"/>
      <c r="H659" s="325"/>
      <c r="I659" s="325"/>
      <c r="J659" s="325"/>
      <c r="K659" s="325"/>
      <c r="L659" s="325"/>
      <c r="M659" s="325"/>
      <c r="N659" s="325"/>
      <c r="O659" s="325"/>
      <c r="P659" s="325"/>
      <c r="Q659" s="325"/>
      <c r="R659" s="325"/>
      <c r="S659" s="325"/>
      <c r="T659" s="325"/>
      <c r="U659" s="325"/>
      <c r="V659" s="325"/>
      <c r="W659" s="325"/>
      <c r="X659" s="325"/>
      <c r="Y659" s="325"/>
      <c r="Z659" s="325"/>
    </row>
    <row r="660" ht="13.5" customHeight="1">
      <c r="A660" s="325"/>
      <c r="B660" s="325"/>
      <c r="C660" s="325"/>
      <c r="D660" s="561"/>
      <c r="E660" s="325"/>
      <c r="F660" s="325"/>
      <c r="G660" s="325"/>
      <c r="H660" s="325"/>
      <c r="I660" s="325"/>
      <c r="J660" s="325"/>
      <c r="K660" s="325"/>
      <c r="L660" s="325"/>
      <c r="M660" s="325"/>
      <c r="N660" s="325"/>
      <c r="O660" s="325"/>
      <c r="P660" s="325"/>
      <c r="Q660" s="325"/>
      <c r="R660" s="325"/>
      <c r="S660" s="325"/>
      <c r="T660" s="325"/>
      <c r="U660" s="325"/>
      <c r="V660" s="325"/>
      <c r="W660" s="325"/>
      <c r="X660" s="325"/>
      <c r="Y660" s="325"/>
      <c r="Z660" s="325"/>
    </row>
    <row r="661" ht="13.5" customHeight="1">
      <c r="A661" s="325"/>
      <c r="B661" s="325"/>
      <c r="C661" s="325"/>
      <c r="D661" s="561"/>
      <c r="E661" s="325"/>
      <c r="F661" s="325"/>
      <c r="G661" s="325"/>
      <c r="H661" s="325"/>
      <c r="I661" s="325"/>
      <c r="J661" s="325"/>
      <c r="K661" s="325"/>
      <c r="L661" s="325"/>
      <c r="M661" s="325"/>
      <c r="N661" s="325"/>
      <c r="O661" s="325"/>
      <c r="P661" s="325"/>
      <c r="Q661" s="325"/>
      <c r="R661" s="325"/>
      <c r="S661" s="325"/>
      <c r="T661" s="325"/>
      <c r="U661" s="325"/>
      <c r="V661" s="325"/>
      <c r="W661" s="325"/>
      <c r="X661" s="325"/>
      <c r="Y661" s="325"/>
      <c r="Z661" s="325"/>
    </row>
    <row r="662" ht="13.5" customHeight="1">
      <c r="A662" s="325"/>
      <c r="B662" s="325"/>
      <c r="C662" s="325"/>
      <c r="D662" s="561"/>
      <c r="E662" s="325"/>
      <c r="F662" s="325"/>
      <c r="G662" s="325"/>
      <c r="H662" s="325"/>
      <c r="I662" s="325"/>
      <c r="J662" s="325"/>
      <c r="K662" s="325"/>
      <c r="L662" s="325"/>
      <c r="M662" s="325"/>
      <c r="N662" s="325"/>
      <c r="O662" s="325"/>
      <c r="P662" s="325"/>
      <c r="Q662" s="325"/>
      <c r="R662" s="325"/>
      <c r="S662" s="325"/>
      <c r="T662" s="325"/>
      <c r="U662" s="325"/>
      <c r="V662" s="325"/>
      <c r="W662" s="325"/>
      <c r="X662" s="325"/>
      <c r="Y662" s="325"/>
      <c r="Z662" s="325"/>
    </row>
    <row r="663" ht="13.5" customHeight="1">
      <c r="A663" s="325"/>
      <c r="B663" s="325"/>
      <c r="C663" s="325"/>
      <c r="D663" s="561"/>
      <c r="E663" s="325"/>
      <c r="F663" s="325"/>
      <c r="G663" s="325"/>
      <c r="H663" s="325"/>
      <c r="I663" s="325"/>
      <c r="J663" s="325"/>
      <c r="K663" s="325"/>
      <c r="L663" s="325"/>
      <c r="M663" s="325"/>
      <c r="N663" s="325"/>
      <c r="O663" s="325"/>
      <c r="P663" s="325"/>
      <c r="Q663" s="325"/>
      <c r="R663" s="325"/>
      <c r="S663" s="325"/>
      <c r="T663" s="325"/>
      <c r="U663" s="325"/>
      <c r="V663" s="325"/>
      <c r="W663" s="325"/>
      <c r="X663" s="325"/>
      <c r="Y663" s="325"/>
      <c r="Z663" s="325"/>
    </row>
    <row r="664" ht="13.5" customHeight="1">
      <c r="A664" s="325"/>
      <c r="B664" s="325"/>
      <c r="C664" s="325"/>
      <c r="D664" s="561"/>
      <c r="E664" s="325"/>
      <c r="F664" s="325"/>
      <c r="G664" s="325"/>
      <c r="H664" s="325"/>
      <c r="I664" s="325"/>
      <c r="J664" s="325"/>
      <c r="K664" s="325"/>
      <c r="L664" s="325"/>
      <c r="M664" s="325"/>
      <c r="N664" s="325"/>
      <c r="O664" s="325"/>
      <c r="P664" s="325"/>
      <c r="Q664" s="325"/>
      <c r="R664" s="325"/>
      <c r="S664" s="325"/>
      <c r="T664" s="325"/>
      <c r="U664" s="325"/>
      <c r="V664" s="325"/>
      <c r="W664" s="325"/>
      <c r="X664" s="325"/>
      <c r="Y664" s="325"/>
      <c r="Z664" s="325"/>
    </row>
    <row r="665" ht="13.5" customHeight="1">
      <c r="A665" s="325"/>
      <c r="B665" s="325"/>
      <c r="C665" s="325"/>
      <c r="D665" s="561"/>
      <c r="E665" s="325"/>
      <c r="F665" s="325"/>
      <c r="G665" s="325"/>
      <c r="H665" s="325"/>
      <c r="I665" s="325"/>
      <c r="J665" s="325"/>
      <c r="K665" s="325"/>
      <c r="L665" s="325"/>
      <c r="M665" s="325"/>
      <c r="N665" s="325"/>
      <c r="O665" s="325"/>
      <c r="P665" s="325"/>
      <c r="Q665" s="325"/>
      <c r="R665" s="325"/>
      <c r="S665" s="325"/>
      <c r="T665" s="325"/>
      <c r="U665" s="325"/>
      <c r="V665" s="325"/>
      <c r="W665" s="325"/>
      <c r="X665" s="325"/>
      <c r="Y665" s="325"/>
      <c r="Z665" s="325"/>
    </row>
    <row r="666" ht="13.5" customHeight="1">
      <c r="A666" s="325"/>
      <c r="B666" s="325"/>
      <c r="C666" s="325"/>
      <c r="D666" s="561"/>
      <c r="E666" s="325"/>
      <c r="F666" s="325"/>
      <c r="G666" s="325"/>
      <c r="H666" s="325"/>
      <c r="I666" s="325"/>
      <c r="J666" s="325"/>
      <c r="K666" s="325"/>
      <c r="L666" s="325"/>
      <c r="M666" s="325"/>
      <c r="N666" s="325"/>
      <c r="O666" s="325"/>
      <c r="P666" s="325"/>
      <c r="Q666" s="325"/>
      <c r="R666" s="325"/>
      <c r="S666" s="325"/>
      <c r="T666" s="325"/>
      <c r="U666" s="325"/>
      <c r="V666" s="325"/>
      <c r="W666" s="325"/>
      <c r="X666" s="325"/>
      <c r="Y666" s="325"/>
      <c r="Z666" s="325"/>
    </row>
    <row r="667" ht="13.5" customHeight="1">
      <c r="A667" s="325"/>
      <c r="B667" s="325"/>
      <c r="C667" s="325"/>
      <c r="D667" s="561"/>
      <c r="E667" s="325"/>
      <c r="F667" s="325"/>
      <c r="G667" s="325"/>
      <c r="H667" s="325"/>
      <c r="I667" s="325"/>
      <c r="J667" s="325"/>
      <c r="K667" s="325"/>
      <c r="L667" s="325"/>
      <c r="M667" s="325"/>
      <c r="N667" s="325"/>
      <c r="O667" s="325"/>
      <c r="P667" s="325"/>
      <c r="Q667" s="325"/>
      <c r="R667" s="325"/>
      <c r="S667" s="325"/>
      <c r="T667" s="325"/>
      <c r="U667" s="325"/>
      <c r="V667" s="325"/>
      <c r="W667" s="325"/>
      <c r="X667" s="325"/>
      <c r="Y667" s="325"/>
      <c r="Z667" s="325"/>
    </row>
    <row r="668" ht="13.5" customHeight="1">
      <c r="A668" s="325"/>
      <c r="B668" s="325"/>
      <c r="C668" s="325"/>
      <c r="D668" s="561"/>
      <c r="E668" s="325"/>
      <c r="F668" s="325"/>
      <c r="G668" s="325"/>
      <c r="H668" s="325"/>
      <c r="I668" s="325"/>
      <c r="J668" s="325"/>
      <c r="K668" s="325"/>
      <c r="L668" s="325"/>
      <c r="M668" s="325"/>
      <c r="N668" s="325"/>
      <c r="O668" s="325"/>
      <c r="P668" s="325"/>
      <c r="Q668" s="325"/>
      <c r="R668" s="325"/>
      <c r="S668" s="325"/>
      <c r="T668" s="325"/>
      <c r="U668" s="325"/>
      <c r="V668" s="325"/>
      <c r="W668" s="325"/>
      <c r="X668" s="325"/>
      <c r="Y668" s="325"/>
      <c r="Z668" s="325"/>
    </row>
    <row r="669" ht="13.5" customHeight="1">
      <c r="A669" s="325"/>
      <c r="B669" s="325"/>
      <c r="C669" s="325"/>
      <c r="D669" s="561"/>
      <c r="E669" s="325"/>
      <c r="F669" s="325"/>
      <c r="G669" s="325"/>
      <c r="H669" s="325"/>
      <c r="I669" s="325"/>
      <c r="J669" s="325"/>
      <c r="K669" s="325"/>
      <c r="L669" s="325"/>
      <c r="M669" s="325"/>
      <c r="N669" s="325"/>
      <c r="O669" s="325"/>
      <c r="P669" s="325"/>
      <c r="Q669" s="325"/>
      <c r="R669" s="325"/>
      <c r="S669" s="325"/>
      <c r="T669" s="325"/>
      <c r="U669" s="325"/>
      <c r="V669" s="325"/>
      <c r="W669" s="325"/>
      <c r="X669" s="325"/>
      <c r="Y669" s="325"/>
      <c r="Z669" s="325"/>
    </row>
    <row r="670" ht="13.5" customHeight="1">
      <c r="A670" s="325"/>
      <c r="B670" s="325"/>
      <c r="C670" s="325"/>
      <c r="D670" s="561"/>
      <c r="E670" s="325"/>
      <c r="F670" s="325"/>
      <c r="G670" s="325"/>
      <c r="H670" s="325"/>
      <c r="I670" s="325"/>
      <c r="J670" s="325"/>
      <c r="K670" s="325"/>
      <c r="L670" s="325"/>
      <c r="M670" s="325"/>
      <c r="N670" s="325"/>
      <c r="O670" s="325"/>
      <c r="P670" s="325"/>
      <c r="Q670" s="325"/>
      <c r="R670" s="325"/>
      <c r="S670" s="325"/>
      <c r="T670" s="325"/>
      <c r="U670" s="325"/>
      <c r="V670" s="325"/>
      <c r="W670" s="325"/>
      <c r="X670" s="325"/>
      <c r="Y670" s="325"/>
      <c r="Z670" s="325"/>
    </row>
    <row r="671" ht="13.5" customHeight="1">
      <c r="A671" s="325"/>
      <c r="B671" s="325"/>
      <c r="C671" s="325"/>
      <c r="D671" s="561"/>
      <c r="E671" s="325"/>
      <c r="F671" s="325"/>
      <c r="G671" s="325"/>
      <c r="H671" s="325"/>
      <c r="I671" s="325"/>
      <c r="J671" s="325"/>
      <c r="K671" s="325"/>
      <c r="L671" s="325"/>
      <c r="M671" s="325"/>
      <c r="N671" s="325"/>
      <c r="O671" s="325"/>
      <c r="P671" s="325"/>
      <c r="Q671" s="325"/>
      <c r="R671" s="325"/>
      <c r="S671" s="325"/>
      <c r="T671" s="325"/>
      <c r="U671" s="325"/>
      <c r="V671" s="325"/>
      <c r="W671" s="325"/>
      <c r="X671" s="325"/>
      <c r="Y671" s="325"/>
      <c r="Z671" s="325"/>
    </row>
    <row r="672" ht="13.5" customHeight="1">
      <c r="A672" s="325"/>
      <c r="B672" s="325"/>
      <c r="C672" s="325"/>
      <c r="D672" s="561"/>
      <c r="E672" s="325"/>
      <c r="F672" s="325"/>
      <c r="G672" s="325"/>
      <c r="H672" s="325"/>
      <c r="I672" s="325"/>
      <c r="J672" s="325"/>
      <c r="K672" s="325"/>
      <c r="L672" s="325"/>
      <c r="M672" s="325"/>
      <c r="N672" s="325"/>
      <c r="O672" s="325"/>
      <c r="P672" s="325"/>
      <c r="Q672" s="325"/>
      <c r="R672" s="325"/>
      <c r="S672" s="325"/>
      <c r="T672" s="325"/>
      <c r="U672" s="325"/>
      <c r="V672" s="325"/>
      <c r="W672" s="325"/>
      <c r="X672" s="325"/>
      <c r="Y672" s="325"/>
      <c r="Z672" s="325"/>
    </row>
    <row r="673" ht="13.5" customHeight="1">
      <c r="A673" s="325"/>
      <c r="B673" s="325"/>
      <c r="C673" s="325"/>
      <c r="D673" s="561"/>
      <c r="E673" s="325"/>
      <c r="F673" s="325"/>
      <c r="G673" s="325"/>
      <c r="H673" s="325"/>
      <c r="I673" s="325"/>
      <c r="J673" s="325"/>
      <c r="K673" s="325"/>
      <c r="L673" s="325"/>
      <c r="M673" s="325"/>
      <c r="N673" s="325"/>
      <c r="O673" s="325"/>
      <c r="P673" s="325"/>
      <c r="Q673" s="325"/>
      <c r="R673" s="325"/>
      <c r="S673" s="325"/>
      <c r="T673" s="325"/>
      <c r="U673" s="325"/>
      <c r="V673" s="325"/>
      <c r="W673" s="325"/>
      <c r="X673" s="325"/>
      <c r="Y673" s="325"/>
      <c r="Z673" s="325"/>
    </row>
    <row r="674" ht="13.5" customHeight="1">
      <c r="A674" s="325"/>
      <c r="B674" s="325"/>
      <c r="C674" s="325"/>
      <c r="D674" s="561"/>
      <c r="E674" s="325"/>
      <c r="F674" s="325"/>
      <c r="G674" s="325"/>
      <c r="H674" s="325"/>
      <c r="I674" s="325"/>
      <c r="J674" s="325"/>
      <c r="K674" s="325"/>
      <c r="L674" s="325"/>
      <c r="M674" s="325"/>
      <c r="N674" s="325"/>
      <c r="O674" s="325"/>
      <c r="P674" s="325"/>
      <c r="Q674" s="325"/>
      <c r="R674" s="325"/>
      <c r="S674" s="325"/>
      <c r="T674" s="325"/>
      <c r="U674" s="325"/>
      <c r="V674" s="325"/>
      <c r="W674" s="325"/>
      <c r="X674" s="325"/>
      <c r="Y674" s="325"/>
      <c r="Z674" s="325"/>
    </row>
    <row r="675" ht="13.5" customHeight="1">
      <c r="A675" s="325"/>
      <c r="B675" s="325"/>
      <c r="C675" s="325"/>
      <c r="D675" s="561"/>
      <c r="E675" s="325"/>
      <c r="F675" s="325"/>
      <c r="G675" s="325"/>
      <c r="H675" s="325"/>
      <c r="I675" s="325"/>
      <c r="J675" s="325"/>
      <c r="K675" s="325"/>
      <c r="L675" s="325"/>
      <c r="M675" s="325"/>
      <c r="N675" s="325"/>
      <c r="O675" s="325"/>
      <c r="P675" s="325"/>
      <c r="Q675" s="325"/>
      <c r="R675" s="325"/>
      <c r="S675" s="325"/>
      <c r="T675" s="325"/>
      <c r="U675" s="325"/>
      <c r="V675" s="325"/>
      <c r="W675" s="325"/>
      <c r="X675" s="325"/>
      <c r="Y675" s="325"/>
      <c r="Z675" s="325"/>
    </row>
    <row r="676" ht="13.5" customHeight="1">
      <c r="A676" s="325"/>
      <c r="B676" s="325"/>
      <c r="C676" s="325"/>
      <c r="D676" s="561"/>
      <c r="E676" s="325"/>
      <c r="F676" s="325"/>
      <c r="G676" s="325"/>
      <c r="H676" s="325"/>
      <c r="I676" s="325"/>
      <c r="J676" s="325"/>
      <c r="K676" s="325"/>
      <c r="L676" s="325"/>
      <c r="M676" s="325"/>
      <c r="N676" s="325"/>
      <c r="O676" s="325"/>
      <c r="P676" s="325"/>
      <c r="Q676" s="325"/>
      <c r="R676" s="325"/>
      <c r="S676" s="325"/>
      <c r="T676" s="325"/>
      <c r="U676" s="325"/>
      <c r="V676" s="325"/>
      <c r="W676" s="325"/>
      <c r="X676" s="325"/>
      <c r="Y676" s="325"/>
      <c r="Z676" s="325"/>
    </row>
    <row r="677" ht="13.5" customHeight="1">
      <c r="A677" s="325"/>
      <c r="B677" s="325"/>
      <c r="C677" s="325"/>
      <c r="D677" s="561"/>
      <c r="E677" s="325"/>
      <c r="F677" s="325"/>
      <c r="G677" s="325"/>
      <c r="H677" s="325"/>
      <c r="I677" s="325"/>
      <c r="J677" s="325"/>
      <c r="K677" s="325"/>
      <c r="L677" s="325"/>
      <c r="M677" s="325"/>
      <c r="N677" s="325"/>
      <c r="O677" s="325"/>
      <c r="P677" s="325"/>
      <c r="Q677" s="325"/>
      <c r="R677" s="325"/>
      <c r="S677" s="325"/>
      <c r="T677" s="325"/>
      <c r="U677" s="325"/>
      <c r="V677" s="325"/>
      <c r="W677" s="325"/>
      <c r="X677" s="325"/>
      <c r="Y677" s="325"/>
      <c r="Z677" s="325"/>
    </row>
    <row r="678" ht="13.5" customHeight="1">
      <c r="A678" s="325"/>
      <c r="B678" s="325"/>
      <c r="C678" s="325"/>
      <c r="D678" s="561"/>
      <c r="E678" s="325"/>
      <c r="F678" s="325"/>
      <c r="G678" s="325"/>
      <c r="H678" s="325"/>
      <c r="I678" s="325"/>
      <c r="J678" s="325"/>
      <c r="K678" s="325"/>
      <c r="L678" s="325"/>
      <c r="M678" s="325"/>
      <c r="N678" s="325"/>
      <c r="O678" s="325"/>
      <c r="P678" s="325"/>
      <c r="Q678" s="325"/>
      <c r="R678" s="325"/>
      <c r="S678" s="325"/>
      <c r="T678" s="325"/>
      <c r="U678" s="325"/>
      <c r="V678" s="325"/>
      <c r="W678" s="325"/>
      <c r="X678" s="325"/>
      <c r="Y678" s="325"/>
      <c r="Z678" s="325"/>
    </row>
    <row r="679" ht="13.5" customHeight="1">
      <c r="A679" s="325"/>
      <c r="B679" s="325"/>
      <c r="C679" s="325"/>
      <c r="D679" s="561"/>
      <c r="E679" s="325"/>
      <c r="F679" s="325"/>
      <c r="G679" s="325"/>
      <c r="H679" s="325"/>
      <c r="I679" s="325"/>
      <c r="J679" s="325"/>
      <c r="K679" s="325"/>
      <c r="L679" s="325"/>
      <c r="M679" s="325"/>
      <c r="N679" s="325"/>
      <c r="O679" s="325"/>
      <c r="P679" s="325"/>
      <c r="Q679" s="325"/>
      <c r="R679" s="325"/>
      <c r="S679" s="325"/>
      <c r="T679" s="325"/>
      <c r="U679" s="325"/>
      <c r="V679" s="325"/>
      <c r="W679" s="325"/>
      <c r="X679" s="325"/>
      <c r="Y679" s="325"/>
      <c r="Z679" s="325"/>
    </row>
    <row r="680" ht="13.5" customHeight="1">
      <c r="A680" s="325"/>
      <c r="B680" s="325"/>
      <c r="C680" s="325"/>
      <c r="D680" s="561"/>
      <c r="E680" s="325"/>
      <c r="F680" s="325"/>
      <c r="G680" s="325"/>
      <c r="H680" s="325"/>
      <c r="I680" s="325"/>
      <c r="J680" s="325"/>
      <c r="K680" s="325"/>
      <c r="L680" s="325"/>
      <c r="M680" s="325"/>
      <c r="N680" s="325"/>
      <c r="O680" s="325"/>
      <c r="P680" s="325"/>
      <c r="Q680" s="325"/>
      <c r="R680" s="325"/>
      <c r="S680" s="325"/>
      <c r="T680" s="325"/>
      <c r="U680" s="325"/>
      <c r="V680" s="325"/>
      <c r="W680" s="325"/>
      <c r="X680" s="325"/>
      <c r="Y680" s="325"/>
      <c r="Z680" s="325"/>
    </row>
    <row r="681" ht="13.5" customHeight="1">
      <c r="A681" s="325"/>
      <c r="B681" s="325"/>
      <c r="C681" s="325"/>
      <c r="D681" s="561"/>
      <c r="E681" s="325"/>
      <c r="F681" s="325"/>
      <c r="G681" s="325"/>
      <c r="H681" s="325"/>
      <c r="I681" s="325"/>
      <c r="J681" s="325"/>
      <c r="K681" s="325"/>
      <c r="L681" s="325"/>
      <c r="M681" s="325"/>
      <c r="N681" s="325"/>
      <c r="O681" s="325"/>
      <c r="P681" s="325"/>
      <c r="Q681" s="325"/>
      <c r="R681" s="325"/>
      <c r="S681" s="325"/>
      <c r="T681" s="325"/>
      <c r="U681" s="325"/>
      <c r="V681" s="325"/>
      <c r="W681" s="325"/>
      <c r="X681" s="325"/>
      <c r="Y681" s="325"/>
      <c r="Z681" s="325"/>
    </row>
    <row r="682" ht="13.5" customHeight="1">
      <c r="A682" s="325"/>
      <c r="B682" s="325"/>
      <c r="C682" s="325"/>
      <c r="D682" s="561"/>
      <c r="E682" s="325"/>
      <c r="F682" s="325"/>
      <c r="G682" s="325"/>
      <c r="H682" s="325"/>
      <c r="I682" s="325"/>
      <c r="J682" s="325"/>
      <c r="K682" s="325"/>
      <c r="L682" s="325"/>
      <c r="M682" s="325"/>
      <c r="N682" s="325"/>
      <c r="O682" s="325"/>
      <c r="P682" s="325"/>
      <c r="Q682" s="325"/>
      <c r="R682" s="325"/>
      <c r="S682" s="325"/>
      <c r="T682" s="325"/>
      <c r="U682" s="325"/>
      <c r="V682" s="325"/>
      <c r="W682" s="325"/>
      <c r="X682" s="325"/>
      <c r="Y682" s="325"/>
      <c r="Z682" s="325"/>
    </row>
    <row r="683" ht="13.5" customHeight="1">
      <c r="A683" s="325"/>
      <c r="B683" s="325"/>
      <c r="C683" s="325"/>
      <c r="D683" s="561"/>
      <c r="E683" s="325"/>
      <c r="F683" s="325"/>
      <c r="G683" s="325"/>
      <c r="H683" s="325"/>
      <c r="I683" s="325"/>
      <c r="J683" s="325"/>
      <c r="K683" s="325"/>
      <c r="L683" s="325"/>
      <c r="M683" s="325"/>
      <c r="N683" s="325"/>
      <c r="O683" s="325"/>
      <c r="P683" s="325"/>
      <c r="Q683" s="325"/>
      <c r="R683" s="325"/>
      <c r="S683" s="325"/>
      <c r="T683" s="325"/>
      <c r="U683" s="325"/>
      <c r="V683" s="325"/>
      <c r="W683" s="325"/>
      <c r="X683" s="325"/>
      <c r="Y683" s="325"/>
      <c r="Z683" s="325"/>
    </row>
    <row r="684" ht="13.5" customHeight="1">
      <c r="A684" s="325"/>
      <c r="B684" s="325"/>
      <c r="C684" s="325"/>
      <c r="D684" s="561"/>
      <c r="E684" s="325"/>
      <c r="F684" s="325"/>
      <c r="G684" s="325"/>
      <c r="H684" s="325"/>
      <c r="I684" s="325"/>
      <c r="J684" s="325"/>
      <c r="K684" s="325"/>
      <c r="L684" s="325"/>
      <c r="M684" s="325"/>
      <c r="N684" s="325"/>
      <c r="O684" s="325"/>
      <c r="P684" s="325"/>
      <c r="Q684" s="325"/>
      <c r="R684" s="325"/>
      <c r="S684" s="325"/>
      <c r="T684" s="325"/>
      <c r="U684" s="325"/>
      <c r="V684" s="325"/>
      <c r="W684" s="325"/>
      <c r="X684" s="325"/>
      <c r="Y684" s="325"/>
      <c r="Z684" s="325"/>
    </row>
    <row r="685" ht="13.5" customHeight="1">
      <c r="A685" s="325"/>
      <c r="B685" s="325"/>
      <c r="C685" s="325"/>
      <c r="D685" s="561"/>
      <c r="E685" s="325"/>
      <c r="F685" s="325"/>
      <c r="G685" s="325"/>
      <c r="H685" s="325"/>
      <c r="I685" s="325"/>
      <c r="J685" s="325"/>
      <c r="K685" s="325"/>
      <c r="L685" s="325"/>
      <c r="M685" s="325"/>
      <c r="N685" s="325"/>
      <c r="O685" s="325"/>
      <c r="P685" s="325"/>
      <c r="Q685" s="325"/>
      <c r="R685" s="325"/>
      <c r="S685" s="325"/>
      <c r="T685" s="325"/>
      <c r="U685" s="325"/>
      <c r="V685" s="325"/>
      <c r="W685" s="325"/>
      <c r="X685" s="325"/>
      <c r="Y685" s="325"/>
      <c r="Z685" s="325"/>
    </row>
    <row r="686" ht="13.5" customHeight="1">
      <c r="A686" s="325"/>
      <c r="B686" s="325"/>
      <c r="C686" s="325"/>
      <c r="D686" s="561"/>
      <c r="E686" s="325"/>
      <c r="F686" s="325"/>
      <c r="G686" s="325"/>
      <c r="H686" s="325"/>
      <c r="I686" s="325"/>
      <c r="J686" s="325"/>
      <c r="K686" s="325"/>
      <c r="L686" s="325"/>
      <c r="M686" s="325"/>
      <c r="N686" s="325"/>
      <c r="O686" s="325"/>
      <c r="P686" s="325"/>
      <c r="Q686" s="325"/>
      <c r="R686" s="325"/>
      <c r="S686" s="325"/>
      <c r="T686" s="325"/>
      <c r="U686" s="325"/>
      <c r="V686" s="325"/>
      <c r="W686" s="325"/>
      <c r="X686" s="325"/>
      <c r="Y686" s="325"/>
      <c r="Z686" s="325"/>
    </row>
    <row r="687" ht="13.5" customHeight="1">
      <c r="A687" s="325"/>
      <c r="B687" s="325"/>
      <c r="C687" s="325"/>
      <c r="D687" s="561"/>
      <c r="E687" s="325"/>
      <c r="F687" s="325"/>
      <c r="G687" s="325"/>
      <c r="H687" s="325"/>
      <c r="I687" s="325"/>
      <c r="J687" s="325"/>
      <c r="K687" s="325"/>
      <c r="L687" s="325"/>
      <c r="M687" s="325"/>
      <c r="N687" s="325"/>
      <c r="O687" s="325"/>
      <c r="P687" s="325"/>
      <c r="Q687" s="325"/>
      <c r="R687" s="325"/>
      <c r="S687" s="325"/>
      <c r="T687" s="325"/>
      <c r="U687" s="325"/>
      <c r="V687" s="325"/>
      <c r="W687" s="325"/>
      <c r="X687" s="325"/>
      <c r="Y687" s="325"/>
      <c r="Z687" s="325"/>
    </row>
    <row r="688" ht="13.5" customHeight="1">
      <c r="A688" s="325"/>
      <c r="B688" s="325"/>
      <c r="C688" s="325"/>
      <c r="D688" s="561"/>
      <c r="E688" s="325"/>
      <c r="F688" s="325"/>
      <c r="G688" s="325"/>
      <c r="H688" s="325"/>
      <c r="I688" s="325"/>
      <c r="J688" s="325"/>
      <c r="K688" s="325"/>
      <c r="L688" s="325"/>
      <c r="M688" s="325"/>
      <c r="N688" s="325"/>
      <c r="O688" s="325"/>
      <c r="P688" s="325"/>
      <c r="Q688" s="325"/>
      <c r="R688" s="325"/>
      <c r="S688" s="325"/>
      <c r="T688" s="325"/>
      <c r="U688" s="325"/>
      <c r="V688" s="325"/>
      <c r="W688" s="325"/>
      <c r="X688" s="325"/>
      <c r="Y688" s="325"/>
      <c r="Z688" s="325"/>
    </row>
    <row r="689" ht="13.5" customHeight="1">
      <c r="A689" s="325"/>
      <c r="B689" s="325"/>
      <c r="C689" s="325"/>
      <c r="D689" s="561"/>
      <c r="E689" s="325"/>
      <c r="F689" s="325"/>
      <c r="G689" s="325"/>
      <c r="H689" s="325"/>
      <c r="I689" s="325"/>
      <c r="J689" s="325"/>
      <c r="K689" s="325"/>
      <c r="L689" s="325"/>
      <c r="M689" s="325"/>
      <c r="N689" s="325"/>
      <c r="O689" s="325"/>
      <c r="P689" s="325"/>
      <c r="Q689" s="325"/>
      <c r="R689" s="325"/>
      <c r="S689" s="325"/>
      <c r="T689" s="325"/>
      <c r="U689" s="325"/>
      <c r="V689" s="325"/>
      <c r="W689" s="325"/>
      <c r="X689" s="325"/>
      <c r="Y689" s="325"/>
      <c r="Z689" s="325"/>
    </row>
    <row r="690" ht="13.5" customHeight="1">
      <c r="A690" s="325"/>
      <c r="B690" s="325"/>
      <c r="C690" s="325"/>
      <c r="D690" s="561"/>
      <c r="E690" s="325"/>
      <c r="F690" s="325"/>
      <c r="G690" s="325"/>
      <c r="H690" s="325"/>
      <c r="I690" s="325"/>
      <c r="J690" s="325"/>
      <c r="K690" s="325"/>
      <c r="L690" s="325"/>
      <c r="M690" s="325"/>
      <c r="N690" s="325"/>
      <c r="O690" s="325"/>
      <c r="P690" s="325"/>
      <c r="Q690" s="325"/>
      <c r="R690" s="325"/>
      <c r="S690" s="325"/>
      <c r="T690" s="325"/>
      <c r="U690" s="325"/>
      <c r="V690" s="325"/>
      <c r="W690" s="325"/>
      <c r="X690" s="325"/>
      <c r="Y690" s="325"/>
      <c r="Z690" s="325"/>
    </row>
    <row r="691" ht="13.5" customHeight="1">
      <c r="A691" s="325"/>
      <c r="B691" s="325"/>
      <c r="C691" s="325"/>
      <c r="D691" s="561"/>
      <c r="E691" s="325"/>
      <c r="F691" s="325"/>
      <c r="G691" s="325"/>
      <c r="H691" s="325"/>
      <c r="I691" s="325"/>
      <c r="J691" s="325"/>
      <c r="K691" s="325"/>
      <c r="L691" s="325"/>
      <c r="M691" s="325"/>
      <c r="N691" s="325"/>
      <c r="O691" s="325"/>
      <c r="P691" s="325"/>
      <c r="Q691" s="325"/>
      <c r="R691" s="325"/>
      <c r="S691" s="325"/>
      <c r="T691" s="325"/>
      <c r="U691" s="325"/>
      <c r="V691" s="325"/>
      <c r="W691" s="325"/>
      <c r="X691" s="325"/>
      <c r="Y691" s="325"/>
      <c r="Z691" s="325"/>
    </row>
    <row r="692" ht="13.5" customHeight="1">
      <c r="A692" s="325"/>
      <c r="B692" s="325"/>
      <c r="C692" s="325"/>
      <c r="D692" s="561"/>
      <c r="E692" s="325"/>
      <c r="F692" s="325"/>
      <c r="G692" s="325"/>
      <c r="H692" s="325"/>
      <c r="I692" s="325"/>
      <c r="J692" s="325"/>
      <c r="K692" s="325"/>
      <c r="L692" s="325"/>
      <c r="M692" s="325"/>
      <c r="N692" s="325"/>
      <c r="O692" s="325"/>
      <c r="P692" s="325"/>
      <c r="Q692" s="325"/>
      <c r="R692" s="325"/>
      <c r="S692" s="325"/>
      <c r="T692" s="325"/>
      <c r="U692" s="325"/>
      <c r="V692" s="325"/>
      <c r="W692" s="325"/>
      <c r="X692" s="325"/>
      <c r="Y692" s="325"/>
      <c r="Z692" s="325"/>
    </row>
    <row r="693" ht="13.5" customHeight="1">
      <c r="A693" s="325"/>
      <c r="B693" s="325"/>
      <c r="C693" s="325"/>
      <c r="D693" s="561"/>
      <c r="E693" s="325"/>
      <c r="F693" s="325"/>
      <c r="G693" s="325"/>
      <c r="H693" s="325"/>
      <c r="I693" s="325"/>
      <c r="J693" s="325"/>
      <c r="K693" s="325"/>
      <c r="L693" s="325"/>
      <c r="M693" s="325"/>
      <c r="N693" s="325"/>
      <c r="O693" s="325"/>
      <c r="P693" s="325"/>
      <c r="Q693" s="325"/>
      <c r="R693" s="325"/>
      <c r="S693" s="325"/>
      <c r="T693" s="325"/>
      <c r="U693" s="325"/>
      <c r="V693" s="325"/>
      <c r="W693" s="325"/>
      <c r="X693" s="325"/>
      <c r="Y693" s="325"/>
      <c r="Z693" s="325"/>
    </row>
    <row r="694" ht="13.5" customHeight="1">
      <c r="A694" s="325"/>
      <c r="B694" s="325"/>
      <c r="C694" s="325"/>
      <c r="D694" s="561"/>
      <c r="E694" s="325"/>
      <c r="F694" s="325"/>
      <c r="G694" s="325"/>
      <c r="H694" s="325"/>
      <c r="I694" s="325"/>
      <c r="J694" s="325"/>
      <c r="K694" s="325"/>
      <c r="L694" s="325"/>
      <c r="M694" s="325"/>
      <c r="N694" s="325"/>
      <c r="O694" s="325"/>
      <c r="P694" s="325"/>
      <c r="Q694" s="325"/>
      <c r="R694" s="325"/>
      <c r="S694" s="325"/>
      <c r="T694" s="325"/>
      <c r="U694" s="325"/>
      <c r="V694" s="325"/>
      <c r="W694" s="325"/>
      <c r="X694" s="325"/>
      <c r="Y694" s="325"/>
      <c r="Z694" s="325"/>
    </row>
    <row r="695" ht="13.5" customHeight="1">
      <c r="A695" s="325"/>
      <c r="B695" s="325"/>
      <c r="C695" s="325"/>
      <c r="D695" s="561"/>
      <c r="E695" s="325"/>
      <c r="F695" s="325"/>
      <c r="G695" s="325"/>
      <c r="H695" s="325"/>
      <c r="I695" s="325"/>
      <c r="J695" s="325"/>
      <c r="K695" s="325"/>
      <c r="L695" s="325"/>
      <c r="M695" s="325"/>
      <c r="N695" s="325"/>
      <c r="O695" s="325"/>
      <c r="P695" s="325"/>
      <c r="Q695" s="325"/>
      <c r="R695" s="325"/>
      <c r="S695" s="325"/>
      <c r="T695" s="325"/>
      <c r="U695" s="325"/>
      <c r="V695" s="325"/>
      <c r="W695" s="325"/>
      <c r="X695" s="325"/>
      <c r="Y695" s="325"/>
      <c r="Z695" s="325"/>
    </row>
    <row r="696" ht="13.5" customHeight="1">
      <c r="A696" s="325"/>
      <c r="B696" s="325"/>
      <c r="C696" s="325"/>
      <c r="D696" s="561"/>
      <c r="E696" s="325"/>
      <c r="F696" s="325"/>
      <c r="G696" s="325"/>
      <c r="H696" s="325"/>
      <c r="I696" s="325"/>
      <c r="J696" s="325"/>
      <c r="K696" s="325"/>
      <c r="L696" s="325"/>
      <c r="M696" s="325"/>
      <c r="N696" s="325"/>
      <c r="O696" s="325"/>
      <c r="P696" s="325"/>
      <c r="Q696" s="325"/>
      <c r="R696" s="325"/>
      <c r="S696" s="325"/>
      <c r="T696" s="325"/>
      <c r="U696" s="325"/>
      <c r="V696" s="325"/>
      <c r="W696" s="325"/>
      <c r="X696" s="325"/>
      <c r="Y696" s="325"/>
      <c r="Z696" s="325"/>
    </row>
    <row r="697" ht="13.5" customHeight="1">
      <c r="A697" s="325"/>
      <c r="B697" s="325"/>
      <c r="C697" s="325"/>
      <c r="D697" s="561"/>
      <c r="E697" s="325"/>
      <c r="F697" s="325"/>
      <c r="G697" s="325"/>
      <c r="H697" s="325"/>
      <c r="I697" s="325"/>
      <c r="J697" s="325"/>
      <c r="K697" s="325"/>
      <c r="L697" s="325"/>
      <c r="M697" s="325"/>
      <c r="N697" s="325"/>
      <c r="O697" s="325"/>
      <c r="P697" s="325"/>
      <c r="Q697" s="325"/>
      <c r="R697" s="325"/>
      <c r="S697" s="325"/>
      <c r="T697" s="325"/>
      <c r="U697" s="325"/>
      <c r="V697" s="325"/>
      <c r="W697" s="325"/>
      <c r="X697" s="325"/>
      <c r="Y697" s="325"/>
      <c r="Z697" s="325"/>
    </row>
    <row r="698" ht="13.5" customHeight="1">
      <c r="A698" s="325"/>
      <c r="B698" s="325"/>
      <c r="C698" s="325"/>
      <c r="D698" s="561"/>
      <c r="E698" s="325"/>
      <c r="F698" s="325"/>
      <c r="G698" s="325"/>
      <c r="H698" s="325"/>
      <c r="I698" s="325"/>
      <c r="J698" s="325"/>
      <c r="K698" s="325"/>
      <c r="L698" s="325"/>
      <c r="M698" s="325"/>
      <c r="N698" s="325"/>
      <c r="O698" s="325"/>
      <c r="P698" s="325"/>
      <c r="Q698" s="325"/>
      <c r="R698" s="325"/>
      <c r="S698" s="325"/>
      <c r="T698" s="325"/>
      <c r="U698" s="325"/>
      <c r="V698" s="325"/>
      <c r="W698" s="325"/>
      <c r="X698" s="325"/>
      <c r="Y698" s="325"/>
      <c r="Z698" s="325"/>
    </row>
    <row r="699" ht="13.5" customHeight="1">
      <c r="A699" s="325"/>
      <c r="B699" s="325"/>
      <c r="C699" s="325"/>
      <c r="D699" s="561"/>
      <c r="E699" s="325"/>
      <c r="F699" s="325"/>
      <c r="G699" s="325"/>
      <c r="H699" s="325"/>
      <c r="I699" s="325"/>
      <c r="J699" s="325"/>
      <c r="K699" s="325"/>
      <c r="L699" s="325"/>
      <c r="M699" s="325"/>
      <c r="N699" s="325"/>
      <c r="O699" s="325"/>
      <c r="P699" s="325"/>
      <c r="Q699" s="325"/>
      <c r="R699" s="325"/>
      <c r="S699" s="325"/>
      <c r="T699" s="325"/>
      <c r="U699" s="325"/>
      <c r="V699" s="325"/>
      <c r="W699" s="325"/>
      <c r="X699" s="325"/>
      <c r="Y699" s="325"/>
      <c r="Z699" s="325"/>
    </row>
    <row r="700" ht="13.5" customHeight="1">
      <c r="A700" s="325"/>
      <c r="B700" s="325"/>
      <c r="C700" s="325"/>
      <c r="D700" s="561"/>
      <c r="E700" s="325"/>
      <c r="F700" s="325"/>
      <c r="G700" s="325"/>
      <c r="H700" s="325"/>
      <c r="I700" s="325"/>
      <c r="J700" s="325"/>
      <c r="K700" s="325"/>
      <c r="L700" s="325"/>
      <c r="M700" s="325"/>
      <c r="N700" s="325"/>
      <c r="O700" s="325"/>
      <c r="P700" s="325"/>
      <c r="Q700" s="325"/>
      <c r="R700" s="325"/>
      <c r="S700" s="325"/>
      <c r="T700" s="325"/>
      <c r="U700" s="325"/>
      <c r="V700" s="325"/>
      <c r="W700" s="325"/>
      <c r="X700" s="325"/>
      <c r="Y700" s="325"/>
      <c r="Z700" s="325"/>
    </row>
    <row r="701" ht="13.5" customHeight="1">
      <c r="A701" s="325"/>
      <c r="B701" s="325"/>
      <c r="C701" s="325"/>
      <c r="D701" s="561"/>
      <c r="E701" s="325"/>
      <c r="F701" s="325"/>
      <c r="G701" s="325"/>
      <c r="H701" s="325"/>
      <c r="I701" s="325"/>
      <c r="J701" s="325"/>
      <c r="K701" s="325"/>
      <c r="L701" s="325"/>
      <c r="M701" s="325"/>
      <c r="N701" s="325"/>
      <c r="O701" s="325"/>
      <c r="P701" s="325"/>
      <c r="Q701" s="325"/>
      <c r="R701" s="325"/>
      <c r="S701" s="325"/>
      <c r="T701" s="325"/>
      <c r="U701" s="325"/>
      <c r="V701" s="325"/>
      <c r="W701" s="325"/>
      <c r="X701" s="325"/>
      <c r="Y701" s="325"/>
      <c r="Z701" s="325"/>
    </row>
    <row r="702" ht="13.5" customHeight="1">
      <c r="A702" s="325"/>
      <c r="B702" s="325"/>
      <c r="C702" s="325"/>
      <c r="D702" s="561"/>
      <c r="E702" s="325"/>
      <c r="F702" s="325"/>
      <c r="G702" s="325"/>
      <c r="H702" s="325"/>
      <c r="I702" s="325"/>
      <c r="J702" s="325"/>
      <c r="K702" s="325"/>
      <c r="L702" s="325"/>
      <c r="M702" s="325"/>
      <c r="N702" s="325"/>
      <c r="O702" s="325"/>
      <c r="P702" s="325"/>
      <c r="Q702" s="325"/>
      <c r="R702" s="325"/>
      <c r="S702" s="325"/>
      <c r="T702" s="325"/>
      <c r="U702" s="325"/>
      <c r="V702" s="325"/>
      <c r="W702" s="325"/>
      <c r="X702" s="325"/>
      <c r="Y702" s="325"/>
      <c r="Z702" s="325"/>
    </row>
    <row r="703" ht="13.5" customHeight="1">
      <c r="A703" s="325"/>
      <c r="B703" s="325"/>
      <c r="C703" s="325"/>
      <c r="D703" s="561"/>
      <c r="E703" s="325"/>
      <c r="F703" s="325"/>
      <c r="G703" s="325"/>
      <c r="H703" s="325"/>
      <c r="I703" s="325"/>
      <c r="J703" s="325"/>
      <c r="K703" s="325"/>
      <c r="L703" s="325"/>
      <c r="M703" s="325"/>
      <c r="N703" s="325"/>
      <c r="O703" s="325"/>
      <c r="P703" s="325"/>
      <c r="Q703" s="325"/>
      <c r="R703" s="325"/>
      <c r="S703" s="325"/>
      <c r="T703" s="325"/>
      <c r="U703" s="325"/>
      <c r="V703" s="325"/>
      <c r="W703" s="325"/>
      <c r="X703" s="325"/>
      <c r="Y703" s="325"/>
      <c r="Z703" s="325"/>
    </row>
    <row r="704" ht="13.5" customHeight="1">
      <c r="A704" s="325"/>
      <c r="B704" s="325"/>
      <c r="C704" s="325"/>
      <c r="D704" s="561"/>
      <c r="E704" s="325"/>
      <c r="F704" s="325"/>
      <c r="G704" s="325"/>
      <c r="H704" s="325"/>
      <c r="I704" s="325"/>
      <c r="J704" s="325"/>
      <c r="K704" s="325"/>
      <c r="L704" s="325"/>
      <c r="M704" s="325"/>
      <c r="N704" s="325"/>
      <c r="O704" s="325"/>
      <c r="P704" s="325"/>
      <c r="Q704" s="325"/>
      <c r="R704" s="325"/>
      <c r="S704" s="325"/>
      <c r="T704" s="325"/>
      <c r="U704" s="325"/>
      <c r="V704" s="325"/>
      <c r="W704" s="325"/>
      <c r="X704" s="325"/>
      <c r="Y704" s="325"/>
      <c r="Z704" s="325"/>
    </row>
    <row r="705" ht="13.5" customHeight="1">
      <c r="A705" s="325"/>
      <c r="B705" s="325"/>
      <c r="C705" s="325"/>
      <c r="D705" s="561"/>
      <c r="E705" s="325"/>
      <c r="F705" s="325"/>
      <c r="G705" s="325"/>
      <c r="H705" s="325"/>
      <c r="I705" s="325"/>
      <c r="J705" s="325"/>
      <c r="K705" s="325"/>
      <c r="L705" s="325"/>
      <c r="M705" s="325"/>
      <c r="N705" s="325"/>
      <c r="O705" s="325"/>
      <c r="P705" s="325"/>
      <c r="Q705" s="325"/>
      <c r="R705" s="325"/>
      <c r="S705" s="325"/>
      <c r="T705" s="325"/>
      <c r="U705" s="325"/>
      <c r="V705" s="325"/>
      <c r="W705" s="325"/>
      <c r="X705" s="325"/>
      <c r="Y705" s="325"/>
      <c r="Z705" s="325"/>
    </row>
    <row r="706" ht="13.5" customHeight="1">
      <c r="A706" s="325"/>
      <c r="B706" s="325"/>
      <c r="C706" s="325"/>
      <c r="D706" s="561"/>
      <c r="E706" s="325"/>
      <c r="F706" s="325"/>
      <c r="G706" s="325"/>
      <c r="H706" s="325"/>
      <c r="I706" s="325"/>
      <c r="J706" s="325"/>
      <c r="K706" s="325"/>
      <c r="L706" s="325"/>
      <c r="M706" s="325"/>
      <c r="N706" s="325"/>
      <c r="O706" s="325"/>
      <c r="P706" s="325"/>
      <c r="Q706" s="325"/>
      <c r="R706" s="325"/>
      <c r="S706" s="325"/>
      <c r="T706" s="325"/>
      <c r="U706" s="325"/>
      <c r="V706" s="325"/>
      <c r="W706" s="325"/>
      <c r="X706" s="325"/>
      <c r="Y706" s="325"/>
      <c r="Z706" s="325"/>
    </row>
    <row r="707" ht="13.5" customHeight="1">
      <c r="A707" s="325"/>
      <c r="B707" s="325"/>
      <c r="C707" s="325"/>
      <c r="D707" s="561"/>
      <c r="E707" s="325"/>
      <c r="F707" s="325"/>
      <c r="G707" s="325"/>
      <c r="H707" s="325"/>
      <c r="I707" s="325"/>
      <c r="J707" s="325"/>
      <c r="K707" s="325"/>
      <c r="L707" s="325"/>
      <c r="M707" s="325"/>
      <c r="N707" s="325"/>
      <c r="O707" s="325"/>
      <c r="P707" s="325"/>
      <c r="Q707" s="325"/>
      <c r="R707" s="325"/>
      <c r="S707" s="325"/>
      <c r="T707" s="325"/>
      <c r="U707" s="325"/>
      <c r="V707" s="325"/>
      <c r="W707" s="325"/>
      <c r="X707" s="325"/>
      <c r="Y707" s="325"/>
      <c r="Z707" s="325"/>
    </row>
    <row r="708" ht="13.5" customHeight="1">
      <c r="A708" s="325"/>
      <c r="B708" s="325"/>
      <c r="C708" s="325"/>
      <c r="D708" s="561"/>
      <c r="E708" s="325"/>
      <c r="F708" s="325"/>
      <c r="G708" s="325"/>
      <c r="H708" s="325"/>
      <c r="I708" s="325"/>
      <c r="J708" s="325"/>
      <c r="K708" s="325"/>
      <c r="L708" s="325"/>
      <c r="M708" s="325"/>
      <c r="N708" s="325"/>
      <c r="O708" s="325"/>
      <c r="P708" s="325"/>
      <c r="Q708" s="325"/>
      <c r="R708" s="325"/>
      <c r="S708" s="325"/>
      <c r="T708" s="325"/>
      <c r="U708" s="325"/>
      <c r="V708" s="325"/>
      <c r="W708" s="325"/>
      <c r="X708" s="325"/>
      <c r="Y708" s="325"/>
      <c r="Z708" s="325"/>
    </row>
    <row r="709" ht="13.5" customHeight="1">
      <c r="A709" s="325"/>
      <c r="B709" s="325"/>
      <c r="C709" s="325"/>
      <c r="D709" s="561"/>
      <c r="E709" s="325"/>
      <c r="F709" s="325"/>
      <c r="G709" s="325"/>
      <c r="H709" s="325"/>
      <c r="I709" s="325"/>
      <c r="J709" s="325"/>
      <c r="K709" s="325"/>
      <c r="L709" s="325"/>
      <c r="M709" s="325"/>
      <c r="N709" s="325"/>
      <c r="O709" s="325"/>
      <c r="P709" s="325"/>
      <c r="Q709" s="325"/>
      <c r="R709" s="325"/>
      <c r="S709" s="325"/>
      <c r="T709" s="325"/>
      <c r="U709" s="325"/>
      <c r="V709" s="325"/>
      <c r="W709" s="325"/>
      <c r="X709" s="325"/>
      <c r="Y709" s="325"/>
      <c r="Z709" s="325"/>
    </row>
    <row r="710" ht="13.5" customHeight="1">
      <c r="A710" s="325"/>
      <c r="B710" s="325"/>
      <c r="C710" s="325"/>
      <c r="D710" s="561"/>
      <c r="E710" s="325"/>
      <c r="F710" s="325"/>
      <c r="G710" s="325"/>
      <c r="H710" s="325"/>
      <c r="I710" s="325"/>
      <c r="J710" s="325"/>
      <c r="K710" s="325"/>
      <c r="L710" s="325"/>
      <c r="M710" s="325"/>
      <c r="N710" s="325"/>
      <c r="O710" s="325"/>
      <c r="P710" s="325"/>
      <c r="Q710" s="325"/>
      <c r="R710" s="325"/>
      <c r="S710" s="325"/>
      <c r="T710" s="325"/>
      <c r="U710" s="325"/>
      <c r="V710" s="325"/>
      <c r="W710" s="325"/>
      <c r="X710" s="325"/>
      <c r="Y710" s="325"/>
      <c r="Z710" s="325"/>
    </row>
    <row r="711" ht="13.5" customHeight="1">
      <c r="A711" s="325"/>
      <c r="B711" s="325"/>
      <c r="C711" s="325"/>
      <c r="D711" s="561"/>
      <c r="E711" s="325"/>
      <c r="F711" s="325"/>
      <c r="G711" s="325"/>
      <c r="H711" s="325"/>
      <c r="I711" s="325"/>
      <c r="J711" s="325"/>
      <c r="K711" s="325"/>
      <c r="L711" s="325"/>
      <c r="M711" s="325"/>
      <c r="N711" s="325"/>
      <c r="O711" s="325"/>
      <c r="P711" s="325"/>
      <c r="Q711" s="325"/>
      <c r="R711" s="325"/>
      <c r="S711" s="325"/>
      <c r="T711" s="325"/>
      <c r="U711" s="325"/>
      <c r="V711" s="325"/>
      <c r="W711" s="325"/>
      <c r="X711" s="325"/>
      <c r="Y711" s="325"/>
      <c r="Z711" s="325"/>
    </row>
    <row r="712" ht="13.5" customHeight="1">
      <c r="A712" s="325"/>
      <c r="B712" s="325"/>
      <c r="C712" s="325"/>
      <c r="D712" s="561"/>
      <c r="E712" s="325"/>
      <c r="F712" s="325"/>
      <c r="G712" s="325"/>
      <c r="H712" s="325"/>
      <c r="I712" s="325"/>
      <c r="J712" s="325"/>
      <c r="K712" s="325"/>
      <c r="L712" s="325"/>
      <c r="M712" s="325"/>
      <c r="N712" s="325"/>
      <c r="O712" s="325"/>
      <c r="P712" s="325"/>
      <c r="Q712" s="325"/>
      <c r="R712" s="325"/>
      <c r="S712" s="325"/>
      <c r="T712" s="325"/>
      <c r="U712" s="325"/>
      <c r="V712" s="325"/>
      <c r="W712" s="325"/>
      <c r="X712" s="325"/>
      <c r="Y712" s="325"/>
      <c r="Z712" s="325"/>
    </row>
    <row r="713" ht="13.5" customHeight="1">
      <c r="A713" s="325"/>
      <c r="B713" s="325"/>
      <c r="C713" s="325"/>
      <c r="D713" s="561"/>
      <c r="E713" s="325"/>
      <c r="F713" s="325"/>
      <c r="G713" s="325"/>
      <c r="H713" s="325"/>
      <c r="I713" s="325"/>
      <c r="J713" s="325"/>
      <c r="K713" s="325"/>
      <c r="L713" s="325"/>
      <c r="M713" s="325"/>
      <c r="N713" s="325"/>
      <c r="O713" s="325"/>
      <c r="P713" s="325"/>
      <c r="Q713" s="325"/>
      <c r="R713" s="325"/>
      <c r="S713" s="325"/>
      <c r="T713" s="325"/>
      <c r="U713" s="325"/>
      <c r="V713" s="325"/>
      <c r="W713" s="325"/>
      <c r="X713" s="325"/>
      <c r="Y713" s="325"/>
      <c r="Z713" s="325"/>
    </row>
    <row r="714" ht="13.5" customHeight="1">
      <c r="A714" s="325"/>
      <c r="B714" s="325"/>
      <c r="C714" s="325"/>
      <c r="D714" s="561"/>
      <c r="E714" s="325"/>
      <c r="F714" s="325"/>
      <c r="G714" s="325"/>
      <c r="H714" s="325"/>
      <c r="I714" s="325"/>
      <c r="J714" s="325"/>
      <c r="K714" s="325"/>
      <c r="L714" s="325"/>
      <c r="M714" s="325"/>
      <c r="N714" s="325"/>
      <c r="O714" s="325"/>
      <c r="P714" s="325"/>
      <c r="Q714" s="325"/>
      <c r="R714" s="325"/>
      <c r="S714" s="325"/>
      <c r="T714" s="325"/>
      <c r="U714" s="325"/>
      <c r="V714" s="325"/>
      <c r="W714" s="325"/>
      <c r="X714" s="325"/>
      <c r="Y714" s="325"/>
      <c r="Z714" s="325"/>
    </row>
    <row r="715" ht="13.5" customHeight="1">
      <c r="A715" s="325"/>
      <c r="B715" s="325"/>
      <c r="C715" s="325"/>
      <c r="D715" s="561"/>
      <c r="E715" s="325"/>
      <c r="F715" s="325"/>
      <c r="G715" s="325"/>
      <c r="H715" s="325"/>
      <c r="I715" s="325"/>
      <c r="J715" s="325"/>
      <c r="K715" s="325"/>
      <c r="L715" s="325"/>
      <c r="M715" s="325"/>
      <c r="N715" s="325"/>
      <c r="O715" s="325"/>
      <c r="P715" s="325"/>
      <c r="Q715" s="325"/>
      <c r="R715" s="325"/>
      <c r="S715" s="325"/>
      <c r="T715" s="325"/>
      <c r="U715" s="325"/>
      <c r="V715" s="325"/>
      <c r="W715" s="325"/>
      <c r="X715" s="325"/>
      <c r="Y715" s="325"/>
      <c r="Z715" s="325"/>
    </row>
    <row r="716" ht="13.5" customHeight="1">
      <c r="A716" s="325"/>
      <c r="B716" s="325"/>
      <c r="C716" s="325"/>
      <c r="D716" s="561"/>
      <c r="E716" s="325"/>
      <c r="F716" s="325"/>
      <c r="G716" s="325"/>
      <c r="H716" s="325"/>
      <c r="I716" s="325"/>
      <c r="J716" s="325"/>
      <c r="K716" s="325"/>
      <c r="L716" s="325"/>
      <c r="M716" s="325"/>
      <c r="N716" s="325"/>
      <c r="O716" s="325"/>
      <c r="P716" s="325"/>
      <c r="Q716" s="325"/>
      <c r="R716" s="325"/>
      <c r="S716" s="325"/>
      <c r="T716" s="325"/>
      <c r="U716" s="325"/>
      <c r="V716" s="325"/>
      <c r="W716" s="325"/>
      <c r="X716" s="325"/>
      <c r="Y716" s="325"/>
      <c r="Z716" s="325"/>
    </row>
    <row r="717" ht="13.5" customHeight="1">
      <c r="A717" s="325"/>
      <c r="B717" s="325"/>
      <c r="C717" s="325"/>
      <c r="D717" s="561"/>
      <c r="E717" s="325"/>
      <c r="F717" s="325"/>
      <c r="G717" s="325"/>
      <c r="H717" s="325"/>
      <c r="I717" s="325"/>
      <c r="J717" s="325"/>
      <c r="K717" s="325"/>
      <c r="L717" s="325"/>
      <c r="M717" s="325"/>
      <c r="N717" s="325"/>
      <c r="O717" s="325"/>
      <c r="P717" s="325"/>
      <c r="Q717" s="325"/>
      <c r="R717" s="325"/>
      <c r="S717" s="325"/>
      <c r="T717" s="325"/>
      <c r="U717" s="325"/>
      <c r="V717" s="325"/>
      <c r="W717" s="325"/>
      <c r="X717" s="325"/>
      <c r="Y717" s="325"/>
      <c r="Z717" s="325"/>
    </row>
    <row r="718" ht="13.5" customHeight="1">
      <c r="A718" s="325"/>
      <c r="B718" s="325"/>
      <c r="C718" s="325"/>
      <c r="D718" s="561"/>
      <c r="E718" s="325"/>
      <c r="F718" s="325"/>
      <c r="G718" s="325"/>
      <c r="H718" s="325"/>
      <c r="I718" s="325"/>
      <c r="J718" s="325"/>
      <c r="K718" s="325"/>
      <c r="L718" s="325"/>
      <c r="M718" s="325"/>
      <c r="N718" s="325"/>
      <c r="O718" s="325"/>
      <c r="P718" s="325"/>
      <c r="Q718" s="325"/>
      <c r="R718" s="325"/>
      <c r="S718" s="325"/>
      <c r="T718" s="325"/>
      <c r="U718" s="325"/>
      <c r="V718" s="325"/>
      <c r="W718" s="325"/>
      <c r="X718" s="325"/>
      <c r="Y718" s="325"/>
      <c r="Z718" s="325"/>
    </row>
    <row r="719" ht="13.5" customHeight="1">
      <c r="A719" s="325"/>
      <c r="B719" s="325"/>
      <c r="C719" s="325"/>
      <c r="D719" s="561"/>
      <c r="E719" s="325"/>
      <c r="F719" s="325"/>
      <c r="G719" s="325"/>
      <c r="H719" s="325"/>
      <c r="I719" s="325"/>
      <c r="J719" s="325"/>
      <c r="K719" s="325"/>
      <c r="L719" s="325"/>
      <c r="M719" s="325"/>
      <c r="N719" s="325"/>
      <c r="O719" s="325"/>
      <c r="P719" s="325"/>
      <c r="Q719" s="325"/>
      <c r="R719" s="325"/>
      <c r="S719" s="325"/>
      <c r="T719" s="325"/>
      <c r="U719" s="325"/>
      <c r="V719" s="325"/>
      <c r="W719" s="325"/>
      <c r="X719" s="325"/>
      <c r="Y719" s="325"/>
      <c r="Z719" s="325"/>
    </row>
    <row r="720" ht="13.5" customHeight="1">
      <c r="A720" s="325"/>
      <c r="B720" s="325"/>
      <c r="C720" s="325"/>
      <c r="D720" s="561"/>
      <c r="E720" s="325"/>
      <c r="F720" s="325"/>
      <c r="G720" s="325"/>
      <c r="H720" s="325"/>
      <c r="I720" s="325"/>
      <c r="J720" s="325"/>
      <c r="K720" s="325"/>
      <c r="L720" s="325"/>
      <c r="M720" s="325"/>
      <c r="N720" s="325"/>
      <c r="O720" s="325"/>
      <c r="P720" s="325"/>
      <c r="Q720" s="325"/>
      <c r="R720" s="325"/>
      <c r="S720" s="325"/>
      <c r="T720" s="325"/>
      <c r="U720" s="325"/>
      <c r="V720" s="325"/>
      <c r="W720" s="325"/>
      <c r="X720" s="325"/>
      <c r="Y720" s="325"/>
      <c r="Z720" s="325"/>
    </row>
    <row r="721" ht="13.5" customHeight="1">
      <c r="A721" s="325"/>
      <c r="B721" s="325"/>
      <c r="C721" s="325"/>
      <c r="D721" s="561"/>
      <c r="E721" s="325"/>
      <c r="F721" s="325"/>
      <c r="G721" s="325"/>
      <c r="H721" s="325"/>
      <c r="I721" s="325"/>
      <c r="J721" s="325"/>
      <c r="K721" s="325"/>
      <c r="L721" s="325"/>
      <c r="M721" s="325"/>
      <c r="N721" s="325"/>
      <c r="O721" s="325"/>
      <c r="P721" s="325"/>
      <c r="Q721" s="325"/>
      <c r="R721" s="325"/>
      <c r="S721" s="325"/>
      <c r="T721" s="325"/>
      <c r="U721" s="325"/>
      <c r="V721" s="325"/>
      <c r="W721" s="325"/>
      <c r="X721" s="325"/>
      <c r="Y721" s="325"/>
      <c r="Z721" s="325"/>
    </row>
    <row r="722" ht="13.5" customHeight="1">
      <c r="A722" s="325"/>
      <c r="B722" s="325"/>
      <c r="C722" s="325"/>
      <c r="D722" s="561"/>
      <c r="E722" s="325"/>
      <c r="F722" s="325"/>
      <c r="G722" s="325"/>
      <c r="H722" s="325"/>
      <c r="I722" s="325"/>
      <c r="J722" s="325"/>
      <c r="K722" s="325"/>
      <c r="L722" s="325"/>
      <c r="M722" s="325"/>
      <c r="N722" s="325"/>
      <c r="O722" s="325"/>
      <c r="P722" s="325"/>
      <c r="Q722" s="325"/>
      <c r="R722" s="325"/>
      <c r="S722" s="325"/>
      <c r="T722" s="325"/>
      <c r="U722" s="325"/>
      <c r="V722" s="325"/>
      <c r="W722" s="325"/>
      <c r="X722" s="325"/>
      <c r="Y722" s="325"/>
      <c r="Z722" s="325"/>
    </row>
    <row r="723" ht="13.5" customHeight="1">
      <c r="A723" s="325"/>
      <c r="B723" s="325"/>
      <c r="C723" s="325"/>
      <c r="D723" s="561"/>
      <c r="E723" s="325"/>
      <c r="F723" s="325"/>
      <c r="G723" s="325"/>
      <c r="H723" s="325"/>
      <c r="I723" s="325"/>
      <c r="J723" s="325"/>
      <c r="K723" s="325"/>
      <c r="L723" s="325"/>
      <c r="M723" s="325"/>
      <c r="N723" s="325"/>
      <c r="O723" s="325"/>
      <c r="P723" s="325"/>
      <c r="Q723" s="325"/>
      <c r="R723" s="325"/>
      <c r="S723" s="325"/>
      <c r="T723" s="325"/>
      <c r="U723" s="325"/>
      <c r="V723" s="325"/>
      <c r="W723" s="325"/>
      <c r="X723" s="325"/>
      <c r="Y723" s="325"/>
      <c r="Z723" s="325"/>
    </row>
    <row r="724" ht="13.5" customHeight="1">
      <c r="A724" s="325"/>
      <c r="B724" s="325"/>
      <c r="C724" s="325"/>
      <c r="D724" s="561"/>
      <c r="E724" s="325"/>
      <c r="F724" s="325"/>
      <c r="G724" s="325"/>
      <c r="H724" s="325"/>
      <c r="I724" s="325"/>
      <c r="J724" s="325"/>
      <c r="K724" s="325"/>
      <c r="L724" s="325"/>
      <c r="M724" s="325"/>
      <c r="N724" s="325"/>
      <c r="O724" s="325"/>
      <c r="P724" s="325"/>
      <c r="Q724" s="325"/>
      <c r="R724" s="325"/>
      <c r="S724" s="325"/>
      <c r="T724" s="325"/>
      <c r="U724" s="325"/>
      <c r="V724" s="325"/>
      <c r="W724" s="325"/>
      <c r="X724" s="325"/>
      <c r="Y724" s="325"/>
      <c r="Z724" s="325"/>
    </row>
    <row r="725" ht="13.5" customHeight="1">
      <c r="A725" s="325"/>
      <c r="B725" s="325"/>
      <c r="C725" s="325"/>
      <c r="D725" s="561"/>
      <c r="E725" s="325"/>
      <c r="F725" s="325"/>
      <c r="G725" s="325"/>
      <c r="H725" s="325"/>
      <c r="I725" s="325"/>
      <c r="J725" s="325"/>
      <c r="K725" s="325"/>
      <c r="L725" s="325"/>
      <c r="M725" s="325"/>
      <c r="N725" s="325"/>
      <c r="O725" s="325"/>
      <c r="P725" s="325"/>
      <c r="Q725" s="325"/>
      <c r="R725" s="325"/>
      <c r="S725" s="325"/>
      <c r="T725" s="325"/>
      <c r="U725" s="325"/>
      <c r="V725" s="325"/>
      <c r="W725" s="325"/>
      <c r="X725" s="325"/>
      <c r="Y725" s="325"/>
      <c r="Z725" s="325"/>
    </row>
    <row r="726" ht="13.5" customHeight="1">
      <c r="A726" s="325"/>
      <c r="B726" s="325"/>
      <c r="C726" s="325"/>
      <c r="D726" s="561"/>
      <c r="E726" s="325"/>
      <c r="F726" s="325"/>
      <c r="G726" s="325"/>
      <c r="H726" s="325"/>
      <c r="I726" s="325"/>
      <c r="J726" s="325"/>
      <c r="K726" s="325"/>
      <c r="L726" s="325"/>
      <c r="M726" s="325"/>
      <c r="N726" s="325"/>
      <c r="O726" s="325"/>
      <c r="P726" s="325"/>
      <c r="Q726" s="325"/>
      <c r="R726" s="325"/>
      <c r="S726" s="325"/>
      <c r="T726" s="325"/>
      <c r="U726" s="325"/>
      <c r="V726" s="325"/>
      <c r="W726" s="325"/>
      <c r="X726" s="325"/>
      <c r="Y726" s="325"/>
      <c r="Z726" s="325"/>
    </row>
    <row r="727" ht="13.5" customHeight="1">
      <c r="A727" s="325"/>
      <c r="B727" s="325"/>
      <c r="C727" s="325"/>
      <c r="D727" s="561"/>
      <c r="E727" s="325"/>
      <c r="F727" s="325"/>
      <c r="G727" s="325"/>
      <c r="H727" s="325"/>
      <c r="I727" s="325"/>
      <c r="J727" s="325"/>
      <c r="K727" s="325"/>
      <c r="L727" s="325"/>
      <c r="M727" s="325"/>
      <c r="N727" s="325"/>
      <c r="O727" s="325"/>
      <c r="P727" s="325"/>
      <c r="Q727" s="325"/>
      <c r="R727" s="325"/>
      <c r="S727" s="325"/>
      <c r="T727" s="325"/>
      <c r="U727" s="325"/>
      <c r="V727" s="325"/>
      <c r="W727" s="325"/>
      <c r="X727" s="325"/>
      <c r="Y727" s="325"/>
      <c r="Z727" s="325"/>
    </row>
    <row r="728" ht="13.5" customHeight="1">
      <c r="A728" s="325"/>
      <c r="B728" s="325"/>
      <c r="C728" s="325"/>
      <c r="D728" s="561"/>
      <c r="E728" s="325"/>
      <c r="F728" s="325"/>
      <c r="G728" s="325"/>
      <c r="H728" s="325"/>
      <c r="I728" s="325"/>
      <c r="J728" s="325"/>
      <c r="K728" s="325"/>
      <c r="L728" s="325"/>
      <c r="M728" s="325"/>
      <c r="N728" s="325"/>
      <c r="O728" s="325"/>
      <c r="P728" s="325"/>
      <c r="Q728" s="325"/>
      <c r="R728" s="325"/>
      <c r="S728" s="325"/>
      <c r="T728" s="325"/>
      <c r="U728" s="325"/>
      <c r="V728" s="325"/>
      <c r="W728" s="325"/>
      <c r="X728" s="325"/>
      <c r="Y728" s="325"/>
      <c r="Z728" s="325"/>
    </row>
    <row r="729" ht="13.5" customHeight="1">
      <c r="A729" s="325"/>
      <c r="B729" s="325"/>
      <c r="C729" s="325"/>
      <c r="D729" s="561"/>
      <c r="E729" s="325"/>
      <c r="F729" s="325"/>
      <c r="G729" s="325"/>
      <c r="H729" s="325"/>
      <c r="I729" s="325"/>
      <c r="J729" s="325"/>
      <c r="K729" s="325"/>
      <c r="L729" s="325"/>
      <c r="M729" s="325"/>
      <c r="N729" s="325"/>
      <c r="O729" s="325"/>
      <c r="P729" s="325"/>
      <c r="Q729" s="325"/>
      <c r="R729" s="325"/>
      <c r="S729" s="325"/>
      <c r="T729" s="325"/>
      <c r="U729" s="325"/>
      <c r="V729" s="325"/>
      <c r="W729" s="325"/>
      <c r="X729" s="325"/>
      <c r="Y729" s="325"/>
      <c r="Z729" s="325"/>
    </row>
    <row r="730" ht="13.5" customHeight="1">
      <c r="A730" s="325"/>
      <c r="B730" s="325"/>
      <c r="C730" s="325"/>
      <c r="D730" s="561"/>
      <c r="E730" s="325"/>
      <c r="F730" s="325"/>
      <c r="G730" s="325"/>
      <c r="H730" s="325"/>
      <c r="I730" s="325"/>
      <c r="J730" s="325"/>
      <c r="K730" s="325"/>
      <c r="L730" s="325"/>
      <c r="M730" s="325"/>
      <c r="N730" s="325"/>
      <c r="O730" s="325"/>
      <c r="P730" s="325"/>
      <c r="Q730" s="325"/>
      <c r="R730" s="325"/>
      <c r="S730" s="325"/>
      <c r="T730" s="325"/>
      <c r="U730" s="325"/>
      <c r="V730" s="325"/>
      <c r="W730" s="325"/>
      <c r="X730" s="325"/>
      <c r="Y730" s="325"/>
      <c r="Z730" s="325"/>
    </row>
    <row r="731" ht="13.5" customHeight="1">
      <c r="A731" s="325"/>
      <c r="B731" s="325"/>
      <c r="C731" s="325"/>
      <c r="D731" s="561"/>
      <c r="E731" s="325"/>
      <c r="F731" s="325"/>
      <c r="G731" s="325"/>
      <c r="H731" s="325"/>
      <c r="I731" s="325"/>
      <c r="J731" s="325"/>
      <c r="K731" s="325"/>
      <c r="L731" s="325"/>
      <c r="M731" s="325"/>
      <c r="N731" s="325"/>
      <c r="O731" s="325"/>
      <c r="P731" s="325"/>
      <c r="Q731" s="325"/>
      <c r="R731" s="325"/>
      <c r="S731" s="325"/>
      <c r="T731" s="325"/>
      <c r="U731" s="325"/>
      <c r="V731" s="325"/>
      <c r="W731" s="325"/>
      <c r="X731" s="325"/>
      <c r="Y731" s="325"/>
      <c r="Z731" s="325"/>
    </row>
    <row r="732" ht="13.5" customHeight="1">
      <c r="A732" s="325"/>
      <c r="B732" s="325"/>
      <c r="C732" s="325"/>
      <c r="D732" s="561"/>
      <c r="E732" s="325"/>
      <c r="F732" s="325"/>
      <c r="G732" s="325"/>
      <c r="H732" s="325"/>
      <c r="I732" s="325"/>
      <c r="J732" s="325"/>
      <c r="K732" s="325"/>
      <c r="L732" s="325"/>
      <c r="M732" s="325"/>
      <c r="N732" s="325"/>
      <c r="O732" s="325"/>
      <c r="P732" s="325"/>
      <c r="Q732" s="325"/>
      <c r="R732" s="325"/>
      <c r="S732" s="325"/>
      <c r="T732" s="325"/>
      <c r="U732" s="325"/>
      <c r="V732" s="325"/>
      <c r="W732" s="325"/>
      <c r="X732" s="325"/>
      <c r="Y732" s="325"/>
      <c r="Z732" s="325"/>
    </row>
    <row r="733" ht="13.5" customHeight="1">
      <c r="A733" s="325"/>
      <c r="B733" s="325"/>
      <c r="C733" s="325"/>
      <c r="D733" s="561"/>
      <c r="E733" s="325"/>
      <c r="F733" s="325"/>
      <c r="G733" s="325"/>
      <c r="H733" s="325"/>
      <c r="I733" s="325"/>
      <c r="J733" s="325"/>
      <c r="K733" s="325"/>
      <c r="L733" s="325"/>
      <c r="M733" s="325"/>
      <c r="N733" s="325"/>
      <c r="O733" s="325"/>
      <c r="P733" s="325"/>
      <c r="Q733" s="325"/>
      <c r="R733" s="325"/>
      <c r="S733" s="325"/>
      <c r="T733" s="325"/>
      <c r="U733" s="325"/>
      <c r="V733" s="325"/>
      <c r="W733" s="325"/>
      <c r="X733" s="325"/>
      <c r="Y733" s="325"/>
      <c r="Z733" s="325"/>
    </row>
    <row r="734" ht="13.5" customHeight="1">
      <c r="A734" s="325"/>
      <c r="B734" s="325"/>
      <c r="C734" s="325"/>
      <c r="D734" s="561"/>
      <c r="E734" s="325"/>
      <c r="F734" s="325"/>
      <c r="G734" s="325"/>
      <c r="H734" s="325"/>
      <c r="I734" s="325"/>
      <c r="J734" s="325"/>
      <c r="K734" s="325"/>
      <c r="L734" s="325"/>
      <c r="M734" s="325"/>
      <c r="N734" s="325"/>
      <c r="O734" s="325"/>
      <c r="P734" s="325"/>
      <c r="Q734" s="325"/>
      <c r="R734" s="325"/>
      <c r="S734" s="325"/>
      <c r="T734" s="325"/>
      <c r="U734" s="325"/>
      <c r="V734" s="325"/>
      <c r="W734" s="325"/>
      <c r="X734" s="325"/>
      <c r="Y734" s="325"/>
      <c r="Z734" s="325"/>
    </row>
    <row r="735" ht="13.5" customHeight="1">
      <c r="A735" s="325"/>
      <c r="B735" s="325"/>
      <c r="C735" s="325"/>
      <c r="D735" s="561"/>
      <c r="E735" s="325"/>
      <c r="F735" s="325"/>
      <c r="G735" s="325"/>
      <c r="H735" s="325"/>
      <c r="I735" s="325"/>
      <c r="J735" s="325"/>
      <c r="K735" s="325"/>
      <c r="L735" s="325"/>
      <c r="M735" s="325"/>
      <c r="N735" s="325"/>
      <c r="O735" s="325"/>
      <c r="P735" s="325"/>
      <c r="Q735" s="325"/>
      <c r="R735" s="325"/>
      <c r="S735" s="325"/>
      <c r="T735" s="325"/>
      <c r="U735" s="325"/>
      <c r="V735" s="325"/>
      <c r="W735" s="325"/>
      <c r="X735" s="325"/>
      <c r="Y735" s="325"/>
      <c r="Z735" s="325"/>
    </row>
    <row r="736" ht="13.5" customHeight="1">
      <c r="A736" s="325"/>
      <c r="B736" s="325"/>
      <c r="C736" s="325"/>
      <c r="D736" s="561"/>
      <c r="E736" s="325"/>
      <c r="F736" s="325"/>
      <c r="G736" s="325"/>
      <c r="H736" s="325"/>
      <c r="I736" s="325"/>
      <c r="J736" s="325"/>
      <c r="K736" s="325"/>
      <c r="L736" s="325"/>
      <c r="M736" s="325"/>
      <c r="N736" s="325"/>
      <c r="O736" s="325"/>
      <c r="P736" s="325"/>
      <c r="Q736" s="325"/>
      <c r="R736" s="325"/>
      <c r="S736" s="325"/>
      <c r="T736" s="325"/>
      <c r="U736" s="325"/>
      <c r="V736" s="325"/>
      <c r="W736" s="325"/>
      <c r="X736" s="325"/>
      <c r="Y736" s="325"/>
      <c r="Z736" s="325"/>
    </row>
    <row r="737" ht="13.5" customHeight="1">
      <c r="A737" s="325"/>
      <c r="B737" s="325"/>
      <c r="C737" s="325"/>
      <c r="D737" s="561"/>
      <c r="E737" s="325"/>
      <c r="F737" s="325"/>
      <c r="G737" s="325"/>
      <c r="H737" s="325"/>
      <c r="I737" s="325"/>
      <c r="J737" s="325"/>
      <c r="K737" s="325"/>
      <c r="L737" s="325"/>
      <c r="M737" s="325"/>
      <c r="N737" s="325"/>
      <c r="O737" s="325"/>
      <c r="P737" s="325"/>
      <c r="Q737" s="325"/>
      <c r="R737" s="325"/>
      <c r="S737" s="325"/>
      <c r="T737" s="325"/>
      <c r="U737" s="325"/>
      <c r="V737" s="325"/>
      <c r="W737" s="325"/>
      <c r="X737" s="325"/>
      <c r="Y737" s="325"/>
      <c r="Z737" s="325"/>
    </row>
    <row r="738" ht="13.5" customHeight="1">
      <c r="A738" s="325"/>
      <c r="B738" s="325"/>
      <c r="C738" s="325"/>
      <c r="D738" s="561"/>
      <c r="E738" s="325"/>
      <c r="F738" s="325"/>
      <c r="G738" s="325"/>
      <c r="H738" s="325"/>
      <c r="I738" s="325"/>
      <c r="J738" s="325"/>
      <c r="K738" s="325"/>
      <c r="L738" s="325"/>
      <c r="M738" s="325"/>
      <c r="N738" s="325"/>
      <c r="O738" s="325"/>
      <c r="P738" s="325"/>
      <c r="Q738" s="325"/>
      <c r="R738" s="325"/>
      <c r="S738" s="325"/>
      <c r="T738" s="325"/>
      <c r="U738" s="325"/>
      <c r="V738" s="325"/>
      <c r="W738" s="325"/>
      <c r="X738" s="325"/>
      <c r="Y738" s="325"/>
      <c r="Z738" s="325"/>
    </row>
    <row r="739" ht="13.5" customHeight="1">
      <c r="A739" s="325"/>
      <c r="B739" s="325"/>
      <c r="C739" s="325"/>
      <c r="D739" s="561"/>
      <c r="E739" s="325"/>
      <c r="F739" s="325"/>
      <c r="G739" s="325"/>
      <c r="H739" s="325"/>
      <c r="I739" s="325"/>
      <c r="J739" s="325"/>
      <c r="K739" s="325"/>
      <c r="L739" s="325"/>
      <c r="M739" s="325"/>
      <c r="N739" s="325"/>
      <c r="O739" s="325"/>
      <c r="P739" s="325"/>
      <c r="Q739" s="325"/>
      <c r="R739" s="325"/>
      <c r="S739" s="325"/>
      <c r="T739" s="325"/>
      <c r="U739" s="325"/>
      <c r="V739" s="325"/>
      <c r="W739" s="325"/>
      <c r="X739" s="325"/>
      <c r="Y739" s="325"/>
      <c r="Z739" s="325"/>
    </row>
    <row r="740" ht="13.5" customHeight="1">
      <c r="A740" s="325"/>
      <c r="B740" s="325"/>
      <c r="C740" s="325"/>
      <c r="D740" s="561"/>
      <c r="E740" s="325"/>
      <c r="F740" s="325"/>
      <c r="G740" s="325"/>
      <c r="H740" s="325"/>
      <c r="I740" s="325"/>
      <c r="J740" s="325"/>
      <c r="K740" s="325"/>
      <c r="L740" s="325"/>
      <c r="M740" s="325"/>
      <c r="N740" s="325"/>
      <c r="O740" s="325"/>
      <c r="P740" s="325"/>
      <c r="Q740" s="325"/>
      <c r="R740" s="325"/>
      <c r="S740" s="325"/>
      <c r="T740" s="325"/>
      <c r="U740" s="325"/>
      <c r="V740" s="325"/>
      <c r="W740" s="325"/>
      <c r="X740" s="325"/>
      <c r="Y740" s="325"/>
      <c r="Z740" s="325"/>
    </row>
    <row r="741" ht="13.5" customHeight="1">
      <c r="A741" s="325"/>
      <c r="B741" s="325"/>
      <c r="C741" s="325"/>
      <c r="D741" s="561"/>
      <c r="E741" s="325"/>
      <c r="F741" s="325"/>
      <c r="G741" s="325"/>
      <c r="H741" s="325"/>
      <c r="I741" s="325"/>
      <c r="J741" s="325"/>
      <c r="K741" s="325"/>
      <c r="L741" s="325"/>
      <c r="M741" s="325"/>
      <c r="N741" s="325"/>
      <c r="O741" s="325"/>
      <c r="P741" s="325"/>
      <c r="Q741" s="325"/>
      <c r="R741" s="325"/>
      <c r="S741" s="325"/>
      <c r="T741" s="325"/>
      <c r="U741" s="325"/>
      <c r="V741" s="325"/>
      <c r="W741" s="325"/>
      <c r="X741" s="325"/>
      <c r="Y741" s="325"/>
      <c r="Z741" s="325"/>
    </row>
    <row r="742" ht="13.5" customHeight="1">
      <c r="A742" s="325"/>
      <c r="B742" s="325"/>
      <c r="C742" s="325"/>
      <c r="D742" s="561"/>
      <c r="E742" s="325"/>
      <c r="F742" s="325"/>
      <c r="G742" s="325"/>
      <c r="H742" s="325"/>
      <c r="I742" s="325"/>
      <c r="J742" s="325"/>
      <c r="K742" s="325"/>
      <c r="L742" s="325"/>
      <c r="M742" s="325"/>
      <c r="N742" s="325"/>
      <c r="O742" s="325"/>
      <c r="P742" s="325"/>
      <c r="Q742" s="325"/>
      <c r="R742" s="325"/>
      <c r="S742" s="325"/>
      <c r="T742" s="325"/>
      <c r="U742" s="325"/>
      <c r="V742" s="325"/>
      <c r="W742" s="325"/>
      <c r="X742" s="325"/>
      <c r="Y742" s="325"/>
      <c r="Z742" s="325"/>
    </row>
    <row r="743" ht="13.5" customHeight="1">
      <c r="A743" s="325"/>
      <c r="B743" s="325"/>
      <c r="C743" s="325"/>
      <c r="D743" s="561"/>
      <c r="E743" s="325"/>
      <c r="F743" s="325"/>
      <c r="G743" s="325"/>
      <c r="H743" s="325"/>
      <c r="I743" s="325"/>
      <c r="J743" s="325"/>
      <c r="K743" s="325"/>
      <c r="L743" s="325"/>
      <c r="M743" s="325"/>
      <c r="N743" s="325"/>
      <c r="O743" s="325"/>
      <c r="P743" s="325"/>
      <c r="Q743" s="325"/>
      <c r="R743" s="325"/>
      <c r="S743" s="325"/>
      <c r="T743" s="325"/>
      <c r="U743" s="325"/>
      <c r="V743" s="325"/>
      <c r="W743" s="325"/>
      <c r="X743" s="325"/>
      <c r="Y743" s="325"/>
      <c r="Z743" s="325"/>
    </row>
    <row r="744" ht="13.5" customHeight="1">
      <c r="A744" s="325"/>
      <c r="B744" s="325"/>
      <c r="C744" s="325"/>
      <c r="D744" s="561"/>
      <c r="E744" s="325"/>
      <c r="F744" s="325"/>
      <c r="G744" s="325"/>
      <c r="H744" s="325"/>
      <c r="I744" s="325"/>
      <c r="J744" s="325"/>
      <c r="K744" s="325"/>
      <c r="L744" s="325"/>
      <c r="M744" s="325"/>
      <c r="N744" s="325"/>
      <c r="O744" s="325"/>
      <c r="P744" s="325"/>
      <c r="Q744" s="325"/>
      <c r="R744" s="325"/>
      <c r="S744" s="325"/>
      <c r="T744" s="325"/>
      <c r="U744" s="325"/>
      <c r="V744" s="325"/>
      <c r="W744" s="325"/>
      <c r="X744" s="325"/>
      <c r="Y744" s="325"/>
      <c r="Z744" s="325"/>
    </row>
    <row r="745" ht="13.5" customHeight="1">
      <c r="A745" s="325"/>
      <c r="B745" s="325"/>
      <c r="C745" s="325"/>
      <c r="D745" s="561"/>
      <c r="E745" s="325"/>
      <c r="F745" s="325"/>
      <c r="G745" s="325"/>
      <c r="H745" s="325"/>
      <c r="I745" s="325"/>
      <c r="J745" s="325"/>
      <c r="K745" s="325"/>
      <c r="L745" s="325"/>
      <c r="M745" s="325"/>
      <c r="N745" s="325"/>
      <c r="O745" s="325"/>
      <c r="P745" s="325"/>
      <c r="Q745" s="325"/>
      <c r="R745" s="325"/>
      <c r="S745" s="325"/>
      <c r="T745" s="325"/>
      <c r="U745" s="325"/>
      <c r="V745" s="325"/>
      <c r="W745" s="325"/>
      <c r="X745" s="325"/>
      <c r="Y745" s="325"/>
      <c r="Z745" s="325"/>
    </row>
    <row r="746" ht="13.5" customHeight="1">
      <c r="A746" s="325"/>
      <c r="B746" s="325"/>
      <c r="C746" s="325"/>
      <c r="D746" s="561"/>
      <c r="E746" s="325"/>
      <c r="F746" s="325"/>
      <c r="G746" s="325"/>
      <c r="H746" s="325"/>
      <c r="I746" s="325"/>
      <c r="J746" s="325"/>
      <c r="K746" s="325"/>
      <c r="L746" s="325"/>
      <c r="M746" s="325"/>
      <c r="N746" s="325"/>
      <c r="O746" s="325"/>
      <c r="P746" s="325"/>
      <c r="Q746" s="325"/>
      <c r="R746" s="325"/>
      <c r="S746" s="325"/>
      <c r="T746" s="325"/>
      <c r="U746" s="325"/>
      <c r="V746" s="325"/>
      <c r="W746" s="325"/>
      <c r="X746" s="325"/>
      <c r="Y746" s="325"/>
      <c r="Z746" s="325"/>
    </row>
    <row r="747" ht="13.5" customHeight="1">
      <c r="A747" s="325"/>
      <c r="B747" s="325"/>
      <c r="C747" s="325"/>
      <c r="D747" s="561"/>
      <c r="E747" s="325"/>
      <c r="F747" s="325"/>
      <c r="G747" s="325"/>
      <c r="H747" s="325"/>
      <c r="I747" s="325"/>
      <c r="J747" s="325"/>
      <c r="K747" s="325"/>
      <c r="L747" s="325"/>
      <c r="M747" s="325"/>
      <c r="N747" s="325"/>
      <c r="O747" s="325"/>
      <c r="P747" s="325"/>
      <c r="Q747" s="325"/>
      <c r="R747" s="325"/>
      <c r="S747" s="325"/>
      <c r="T747" s="325"/>
      <c r="U747" s="325"/>
      <c r="V747" s="325"/>
      <c r="W747" s="325"/>
      <c r="X747" s="325"/>
      <c r="Y747" s="325"/>
      <c r="Z747" s="325"/>
    </row>
    <row r="748" ht="13.5" customHeight="1">
      <c r="A748" s="325"/>
      <c r="B748" s="325"/>
      <c r="C748" s="325"/>
      <c r="D748" s="561"/>
      <c r="E748" s="325"/>
      <c r="F748" s="325"/>
      <c r="G748" s="325"/>
      <c r="H748" s="325"/>
      <c r="I748" s="325"/>
      <c r="J748" s="325"/>
      <c r="K748" s="325"/>
      <c r="L748" s="325"/>
      <c r="M748" s="325"/>
      <c r="N748" s="325"/>
      <c r="O748" s="325"/>
      <c r="P748" s="325"/>
      <c r="Q748" s="325"/>
      <c r="R748" s="325"/>
      <c r="S748" s="325"/>
      <c r="T748" s="325"/>
      <c r="U748" s="325"/>
      <c r="V748" s="325"/>
      <c r="W748" s="325"/>
      <c r="X748" s="325"/>
      <c r="Y748" s="325"/>
      <c r="Z748" s="325"/>
    </row>
    <row r="749" ht="13.5" customHeight="1">
      <c r="A749" s="325"/>
      <c r="B749" s="325"/>
      <c r="C749" s="325"/>
      <c r="D749" s="561"/>
      <c r="E749" s="325"/>
      <c r="F749" s="325"/>
      <c r="G749" s="325"/>
      <c r="H749" s="325"/>
      <c r="I749" s="325"/>
      <c r="J749" s="325"/>
      <c r="K749" s="325"/>
      <c r="L749" s="325"/>
      <c r="M749" s="325"/>
      <c r="N749" s="325"/>
      <c r="O749" s="325"/>
      <c r="P749" s="325"/>
      <c r="Q749" s="325"/>
      <c r="R749" s="325"/>
      <c r="S749" s="325"/>
      <c r="T749" s="325"/>
      <c r="U749" s="325"/>
      <c r="V749" s="325"/>
      <c r="W749" s="325"/>
      <c r="X749" s="325"/>
      <c r="Y749" s="325"/>
      <c r="Z749" s="325"/>
    </row>
    <row r="750" ht="13.5" customHeight="1">
      <c r="A750" s="325"/>
      <c r="B750" s="325"/>
      <c r="C750" s="325"/>
      <c r="D750" s="561"/>
      <c r="E750" s="325"/>
      <c r="F750" s="325"/>
      <c r="G750" s="325"/>
      <c r="H750" s="325"/>
      <c r="I750" s="325"/>
      <c r="J750" s="325"/>
      <c r="K750" s="325"/>
      <c r="L750" s="325"/>
      <c r="M750" s="325"/>
      <c r="N750" s="325"/>
      <c r="O750" s="325"/>
      <c r="P750" s="325"/>
      <c r="Q750" s="325"/>
      <c r="R750" s="325"/>
      <c r="S750" s="325"/>
      <c r="T750" s="325"/>
      <c r="U750" s="325"/>
      <c r="V750" s="325"/>
      <c r="W750" s="325"/>
      <c r="X750" s="325"/>
      <c r="Y750" s="325"/>
      <c r="Z750" s="325"/>
    </row>
    <row r="751" ht="13.5" customHeight="1">
      <c r="A751" s="325"/>
      <c r="B751" s="325"/>
      <c r="C751" s="325"/>
      <c r="D751" s="561"/>
      <c r="E751" s="325"/>
      <c r="F751" s="325"/>
      <c r="G751" s="325"/>
      <c r="H751" s="325"/>
      <c r="I751" s="325"/>
      <c r="J751" s="325"/>
      <c r="K751" s="325"/>
      <c r="L751" s="325"/>
      <c r="M751" s="325"/>
      <c r="N751" s="325"/>
      <c r="O751" s="325"/>
      <c r="P751" s="325"/>
      <c r="Q751" s="325"/>
      <c r="R751" s="325"/>
      <c r="S751" s="325"/>
      <c r="T751" s="325"/>
      <c r="U751" s="325"/>
      <c r="V751" s="325"/>
      <c r="W751" s="325"/>
      <c r="X751" s="325"/>
      <c r="Y751" s="325"/>
      <c r="Z751" s="325"/>
    </row>
    <row r="752" ht="13.5" customHeight="1">
      <c r="A752" s="325"/>
      <c r="B752" s="325"/>
      <c r="C752" s="325"/>
      <c r="D752" s="561"/>
      <c r="E752" s="325"/>
      <c r="F752" s="325"/>
      <c r="G752" s="325"/>
      <c r="H752" s="325"/>
      <c r="I752" s="325"/>
      <c r="J752" s="325"/>
      <c r="K752" s="325"/>
      <c r="L752" s="325"/>
      <c r="M752" s="325"/>
      <c r="N752" s="325"/>
      <c r="O752" s="325"/>
      <c r="P752" s="325"/>
      <c r="Q752" s="325"/>
      <c r="R752" s="325"/>
      <c r="S752" s="325"/>
      <c r="T752" s="325"/>
      <c r="U752" s="325"/>
      <c r="V752" s="325"/>
      <c r="W752" s="325"/>
      <c r="X752" s="325"/>
      <c r="Y752" s="325"/>
      <c r="Z752" s="325"/>
    </row>
    <row r="753" ht="13.5" customHeight="1">
      <c r="A753" s="325"/>
      <c r="B753" s="325"/>
      <c r="C753" s="325"/>
      <c r="D753" s="561"/>
      <c r="E753" s="325"/>
      <c r="F753" s="325"/>
      <c r="G753" s="325"/>
      <c r="H753" s="325"/>
      <c r="I753" s="325"/>
      <c r="J753" s="325"/>
      <c r="K753" s="325"/>
      <c r="L753" s="325"/>
      <c r="M753" s="325"/>
      <c r="N753" s="325"/>
      <c r="O753" s="325"/>
      <c r="P753" s="325"/>
      <c r="Q753" s="325"/>
      <c r="R753" s="325"/>
      <c r="S753" s="325"/>
      <c r="T753" s="325"/>
      <c r="U753" s="325"/>
      <c r="V753" s="325"/>
      <c r="W753" s="325"/>
      <c r="X753" s="325"/>
      <c r="Y753" s="325"/>
      <c r="Z753" s="325"/>
    </row>
    <row r="754" ht="13.5" customHeight="1">
      <c r="A754" s="325"/>
      <c r="B754" s="325"/>
      <c r="C754" s="325"/>
      <c r="D754" s="561"/>
      <c r="E754" s="325"/>
      <c r="F754" s="325"/>
      <c r="G754" s="325"/>
      <c r="H754" s="325"/>
      <c r="I754" s="325"/>
      <c r="J754" s="325"/>
      <c r="K754" s="325"/>
      <c r="L754" s="325"/>
      <c r="M754" s="325"/>
      <c r="N754" s="325"/>
      <c r="O754" s="325"/>
      <c r="P754" s="325"/>
      <c r="Q754" s="325"/>
      <c r="R754" s="325"/>
      <c r="S754" s="325"/>
      <c r="T754" s="325"/>
      <c r="U754" s="325"/>
      <c r="V754" s="325"/>
      <c r="W754" s="325"/>
      <c r="X754" s="325"/>
      <c r="Y754" s="325"/>
      <c r="Z754" s="325"/>
    </row>
    <row r="755" ht="13.5" customHeight="1">
      <c r="A755" s="325"/>
      <c r="B755" s="325"/>
      <c r="C755" s="325"/>
      <c r="D755" s="561"/>
      <c r="E755" s="325"/>
      <c r="F755" s="325"/>
      <c r="G755" s="325"/>
      <c r="H755" s="325"/>
      <c r="I755" s="325"/>
      <c r="J755" s="325"/>
      <c r="K755" s="325"/>
      <c r="L755" s="325"/>
      <c r="M755" s="325"/>
      <c r="N755" s="325"/>
      <c r="O755" s="325"/>
      <c r="P755" s="325"/>
      <c r="Q755" s="325"/>
      <c r="R755" s="325"/>
      <c r="S755" s="325"/>
      <c r="T755" s="325"/>
      <c r="U755" s="325"/>
      <c r="V755" s="325"/>
      <c r="W755" s="325"/>
      <c r="X755" s="325"/>
      <c r="Y755" s="325"/>
      <c r="Z755" s="325"/>
    </row>
    <row r="756" ht="13.5" customHeight="1">
      <c r="A756" s="325"/>
      <c r="B756" s="325"/>
      <c r="C756" s="325"/>
      <c r="D756" s="561"/>
      <c r="E756" s="325"/>
      <c r="F756" s="325"/>
      <c r="G756" s="325"/>
      <c r="H756" s="325"/>
      <c r="I756" s="325"/>
      <c r="J756" s="325"/>
      <c r="K756" s="325"/>
      <c r="L756" s="325"/>
      <c r="M756" s="325"/>
      <c r="N756" s="325"/>
      <c r="O756" s="325"/>
      <c r="P756" s="325"/>
      <c r="Q756" s="325"/>
      <c r="R756" s="325"/>
      <c r="S756" s="325"/>
      <c r="T756" s="325"/>
      <c r="U756" s="325"/>
      <c r="V756" s="325"/>
      <c r="W756" s="325"/>
      <c r="X756" s="325"/>
      <c r="Y756" s="325"/>
      <c r="Z756" s="325"/>
    </row>
    <row r="757" ht="13.5" customHeight="1">
      <c r="A757" s="325"/>
      <c r="B757" s="325"/>
      <c r="C757" s="325"/>
      <c r="D757" s="561"/>
      <c r="E757" s="325"/>
      <c r="F757" s="325"/>
      <c r="G757" s="325"/>
      <c r="H757" s="325"/>
      <c r="I757" s="325"/>
      <c r="J757" s="325"/>
      <c r="K757" s="325"/>
      <c r="L757" s="325"/>
      <c r="M757" s="325"/>
      <c r="N757" s="325"/>
      <c r="O757" s="325"/>
      <c r="P757" s="325"/>
      <c r="Q757" s="325"/>
      <c r="R757" s="325"/>
      <c r="S757" s="325"/>
      <c r="T757" s="325"/>
      <c r="U757" s="325"/>
      <c r="V757" s="325"/>
      <c r="W757" s="325"/>
      <c r="X757" s="325"/>
      <c r="Y757" s="325"/>
      <c r="Z757" s="325"/>
    </row>
    <row r="758" ht="13.5" customHeight="1">
      <c r="A758" s="325"/>
      <c r="B758" s="325"/>
      <c r="C758" s="325"/>
      <c r="D758" s="561"/>
      <c r="E758" s="325"/>
      <c r="F758" s="325"/>
      <c r="G758" s="325"/>
      <c r="H758" s="325"/>
      <c r="I758" s="325"/>
      <c r="J758" s="325"/>
      <c r="K758" s="325"/>
      <c r="L758" s="325"/>
      <c r="M758" s="325"/>
      <c r="N758" s="325"/>
      <c r="O758" s="325"/>
      <c r="P758" s="325"/>
      <c r="Q758" s="325"/>
      <c r="R758" s="325"/>
      <c r="S758" s="325"/>
      <c r="T758" s="325"/>
      <c r="U758" s="325"/>
      <c r="V758" s="325"/>
      <c r="W758" s="325"/>
      <c r="X758" s="325"/>
      <c r="Y758" s="325"/>
      <c r="Z758" s="325"/>
    </row>
    <row r="759" ht="13.5" customHeight="1">
      <c r="A759" s="325"/>
      <c r="B759" s="325"/>
      <c r="C759" s="325"/>
      <c r="D759" s="561"/>
      <c r="E759" s="325"/>
      <c r="F759" s="325"/>
      <c r="G759" s="325"/>
      <c r="H759" s="325"/>
      <c r="I759" s="325"/>
      <c r="J759" s="325"/>
      <c r="K759" s="325"/>
      <c r="L759" s="325"/>
      <c r="M759" s="325"/>
      <c r="N759" s="325"/>
      <c r="O759" s="325"/>
      <c r="P759" s="325"/>
      <c r="Q759" s="325"/>
      <c r="R759" s="325"/>
      <c r="S759" s="325"/>
      <c r="T759" s="325"/>
      <c r="U759" s="325"/>
      <c r="V759" s="325"/>
      <c r="W759" s="325"/>
      <c r="X759" s="325"/>
      <c r="Y759" s="325"/>
      <c r="Z759" s="325"/>
    </row>
    <row r="760" ht="13.5" customHeight="1">
      <c r="A760" s="325"/>
      <c r="B760" s="325"/>
      <c r="C760" s="325"/>
      <c r="D760" s="561"/>
      <c r="E760" s="325"/>
      <c r="F760" s="325"/>
      <c r="G760" s="325"/>
      <c r="H760" s="325"/>
      <c r="I760" s="325"/>
      <c r="J760" s="325"/>
      <c r="K760" s="325"/>
      <c r="L760" s="325"/>
      <c r="M760" s="325"/>
      <c r="N760" s="325"/>
      <c r="O760" s="325"/>
      <c r="P760" s="325"/>
      <c r="Q760" s="325"/>
      <c r="R760" s="325"/>
      <c r="S760" s="325"/>
      <c r="T760" s="325"/>
      <c r="U760" s="325"/>
      <c r="V760" s="325"/>
      <c r="W760" s="325"/>
      <c r="X760" s="325"/>
      <c r="Y760" s="325"/>
      <c r="Z760" s="325"/>
    </row>
    <row r="761" ht="13.5" customHeight="1">
      <c r="A761" s="325"/>
      <c r="B761" s="325"/>
      <c r="C761" s="325"/>
      <c r="D761" s="561"/>
      <c r="E761" s="325"/>
      <c r="F761" s="325"/>
      <c r="G761" s="325"/>
      <c r="H761" s="325"/>
      <c r="I761" s="325"/>
      <c r="J761" s="325"/>
      <c r="K761" s="325"/>
      <c r="L761" s="325"/>
      <c r="M761" s="325"/>
      <c r="N761" s="325"/>
      <c r="O761" s="325"/>
      <c r="P761" s="325"/>
      <c r="Q761" s="325"/>
      <c r="R761" s="325"/>
      <c r="S761" s="325"/>
      <c r="T761" s="325"/>
      <c r="U761" s="325"/>
      <c r="V761" s="325"/>
      <c r="W761" s="325"/>
      <c r="X761" s="325"/>
      <c r="Y761" s="325"/>
      <c r="Z761" s="325"/>
    </row>
    <row r="762" ht="13.5" customHeight="1">
      <c r="A762" s="325"/>
      <c r="B762" s="325"/>
      <c r="C762" s="325"/>
      <c r="D762" s="561"/>
      <c r="E762" s="325"/>
      <c r="F762" s="325"/>
      <c r="G762" s="325"/>
      <c r="H762" s="325"/>
      <c r="I762" s="325"/>
      <c r="J762" s="325"/>
      <c r="K762" s="325"/>
      <c r="L762" s="325"/>
      <c r="M762" s="325"/>
      <c r="N762" s="325"/>
      <c r="O762" s="325"/>
      <c r="P762" s="325"/>
      <c r="Q762" s="325"/>
      <c r="R762" s="325"/>
      <c r="S762" s="325"/>
      <c r="T762" s="325"/>
      <c r="U762" s="325"/>
      <c r="V762" s="325"/>
      <c r="W762" s="325"/>
      <c r="X762" s="325"/>
      <c r="Y762" s="325"/>
      <c r="Z762" s="325"/>
    </row>
    <row r="763" ht="13.5" customHeight="1">
      <c r="A763" s="325"/>
      <c r="B763" s="325"/>
      <c r="C763" s="325"/>
      <c r="D763" s="561"/>
      <c r="E763" s="325"/>
      <c r="F763" s="325"/>
      <c r="G763" s="325"/>
      <c r="H763" s="325"/>
      <c r="I763" s="325"/>
      <c r="J763" s="325"/>
      <c r="K763" s="325"/>
      <c r="L763" s="325"/>
      <c r="M763" s="325"/>
      <c r="N763" s="325"/>
      <c r="O763" s="325"/>
      <c r="P763" s="325"/>
      <c r="Q763" s="325"/>
      <c r="R763" s="325"/>
      <c r="S763" s="325"/>
      <c r="T763" s="325"/>
      <c r="U763" s="325"/>
      <c r="V763" s="325"/>
      <c r="W763" s="325"/>
      <c r="X763" s="325"/>
      <c r="Y763" s="325"/>
      <c r="Z763" s="325"/>
    </row>
    <row r="764" ht="13.5" customHeight="1">
      <c r="A764" s="325"/>
      <c r="B764" s="325"/>
      <c r="C764" s="325"/>
      <c r="D764" s="561"/>
      <c r="E764" s="325"/>
      <c r="F764" s="325"/>
      <c r="G764" s="325"/>
      <c r="H764" s="325"/>
      <c r="I764" s="325"/>
      <c r="J764" s="325"/>
      <c r="K764" s="325"/>
      <c r="L764" s="325"/>
      <c r="M764" s="325"/>
      <c r="N764" s="325"/>
      <c r="O764" s="325"/>
      <c r="P764" s="325"/>
      <c r="Q764" s="325"/>
      <c r="R764" s="325"/>
      <c r="S764" s="325"/>
      <c r="T764" s="325"/>
      <c r="U764" s="325"/>
      <c r="V764" s="325"/>
      <c r="W764" s="325"/>
      <c r="X764" s="325"/>
      <c r="Y764" s="325"/>
      <c r="Z764" s="325"/>
    </row>
    <row r="765" ht="13.5" customHeight="1">
      <c r="A765" s="325"/>
      <c r="B765" s="325"/>
      <c r="C765" s="325"/>
      <c r="D765" s="561"/>
      <c r="E765" s="325"/>
      <c r="F765" s="325"/>
      <c r="G765" s="325"/>
      <c r="H765" s="325"/>
      <c r="I765" s="325"/>
      <c r="J765" s="325"/>
      <c r="K765" s="325"/>
      <c r="L765" s="325"/>
      <c r="M765" s="325"/>
      <c r="N765" s="325"/>
      <c r="O765" s="325"/>
      <c r="P765" s="325"/>
      <c r="Q765" s="325"/>
      <c r="R765" s="325"/>
      <c r="S765" s="325"/>
      <c r="T765" s="325"/>
      <c r="U765" s="325"/>
      <c r="V765" s="325"/>
      <c r="W765" s="325"/>
      <c r="X765" s="325"/>
      <c r="Y765" s="325"/>
      <c r="Z765" s="325"/>
    </row>
    <row r="766" ht="13.5" customHeight="1">
      <c r="A766" s="325"/>
      <c r="B766" s="325"/>
      <c r="C766" s="325"/>
      <c r="D766" s="561"/>
      <c r="E766" s="325"/>
      <c r="F766" s="325"/>
      <c r="G766" s="325"/>
      <c r="H766" s="325"/>
      <c r="I766" s="325"/>
      <c r="J766" s="325"/>
      <c r="K766" s="325"/>
      <c r="L766" s="325"/>
      <c r="M766" s="325"/>
      <c r="N766" s="325"/>
      <c r="O766" s="325"/>
      <c r="P766" s="325"/>
      <c r="Q766" s="325"/>
      <c r="R766" s="325"/>
      <c r="S766" s="325"/>
      <c r="T766" s="325"/>
      <c r="U766" s="325"/>
      <c r="V766" s="325"/>
      <c r="W766" s="325"/>
      <c r="X766" s="325"/>
      <c r="Y766" s="325"/>
      <c r="Z766" s="325"/>
    </row>
    <row r="767" ht="13.5" customHeight="1">
      <c r="A767" s="325"/>
      <c r="B767" s="325"/>
      <c r="C767" s="325"/>
      <c r="D767" s="561"/>
      <c r="E767" s="325"/>
      <c r="F767" s="325"/>
      <c r="G767" s="325"/>
      <c r="H767" s="325"/>
      <c r="I767" s="325"/>
      <c r="J767" s="325"/>
      <c r="K767" s="325"/>
      <c r="L767" s="325"/>
      <c r="M767" s="325"/>
      <c r="N767" s="325"/>
      <c r="O767" s="325"/>
      <c r="P767" s="325"/>
      <c r="Q767" s="325"/>
      <c r="R767" s="325"/>
      <c r="S767" s="325"/>
      <c r="T767" s="325"/>
      <c r="U767" s="325"/>
      <c r="V767" s="325"/>
      <c r="W767" s="325"/>
      <c r="X767" s="325"/>
      <c r="Y767" s="325"/>
      <c r="Z767" s="325"/>
    </row>
    <row r="768" ht="13.5" customHeight="1">
      <c r="A768" s="325"/>
      <c r="B768" s="325"/>
      <c r="C768" s="325"/>
      <c r="D768" s="561"/>
      <c r="E768" s="325"/>
      <c r="F768" s="325"/>
      <c r="G768" s="325"/>
      <c r="H768" s="325"/>
      <c r="I768" s="325"/>
      <c r="J768" s="325"/>
      <c r="K768" s="325"/>
      <c r="L768" s="325"/>
      <c r="M768" s="325"/>
      <c r="N768" s="325"/>
      <c r="O768" s="325"/>
      <c r="P768" s="325"/>
      <c r="Q768" s="325"/>
      <c r="R768" s="325"/>
      <c r="S768" s="325"/>
      <c r="T768" s="325"/>
      <c r="U768" s="325"/>
      <c r="V768" s="325"/>
      <c r="W768" s="325"/>
      <c r="X768" s="325"/>
      <c r="Y768" s="325"/>
      <c r="Z768" s="325"/>
    </row>
    <row r="769" ht="13.5" customHeight="1">
      <c r="A769" s="325"/>
      <c r="B769" s="325"/>
      <c r="C769" s="325"/>
      <c r="D769" s="561"/>
      <c r="E769" s="325"/>
      <c r="F769" s="325"/>
      <c r="G769" s="325"/>
      <c r="H769" s="325"/>
      <c r="I769" s="325"/>
      <c r="J769" s="325"/>
      <c r="K769" s="325"/>
      <c r="L769" s="325"/>
      <c r="M769" s="325"/>
      <c r="N769" s="325"/>
      <c r="O769" s="325"/>
      <c r="P769" s="325"/>
      <c r="Q769" s="325"/>
      <c r="R769" s="325"/>
      <c r="S769" s="325"/>
      <c r="T769" s="325"/>
      <c r="U769" s="325"/>
      <c r="V769" s="325"/>
      <c r="W769" s="325"/>
      <c r="X769" s="325"/>
      <c r="Y769" s="325"/>
      <c r="Z769" s="325"/>
    </row>
    <row r="770" ht="13.5" customHeight="1">
      <c r="A770" s="325"/>
      <c r="B770" s="325"/>
      <c r="C770" s="325"/>
      <c r="D770" s="561"/>
      <c r="E770" s="325"/>
      <c r="F770" s="325"/>
      <c r="G770" s="325"/>
      <c r="H770" s="325"/>
      <c r="I770" s="325"/>
      <c r="J770" s="325"/>
      <c r="K770" s="325"/>
      <c r="L770" s="325"/>
      <c r="M770" s="325"/>
      <c r="N770" s="325"/>
      <c r="O770" s="325"/>
      <c r="P770" s="325"/>
      <c r="Q770" s="325"/>
      <c r="R770" s="325"/>
      <c r="S770" s="325"/>
      <c r="T770" s="325"/>
      <c r="U770" s="325"/>
      <c r="V770" s="325"/>
      <c r="W770" s="325"/>
      <c r="X770" s="325"/>
      <c r="Y770" s="325"/>
      <c r="Z770" s="325"/>
    </row>
    <row r="771" ht="13.5" customHeight="1">
      <c r="A771" s="325"/>
      <c r="B771" s="325"/>
      <c r="C771" s="325"/>
      <c r="D771" s="561"/>
      <c r="E771" s="325"/>
      <c r="F771" s="325"/>
      <c r="G771" s="325"/>
      <c r="H771" s="325"/>
      <c r="I771" s="325"/>
      <c r="J771" s="325"/>
      <c r="K771" s="325"/>
      <c r="L771" s="325"/>
      <c r="M771" s="325"/>
      <c r="N771" s="325"/>
      <c r="O771" s="325"/>
      <c r="P771" s="325"/>
      <c r="Q771" s="325"/>
      <c r="R771" s="325"/>
      <c r="S771" s="325"/>
      <c r="T771" s="325"/>
      <c r="U771" s="325"/>
      <c r="V771" s="325"/>
      <c r="W771" s="325"/>
      <c r="X771" s="325"/>
      <c r="Y771" s="325"/>
      <c r="Z771" s="325"/>
    </row>
    <row r="772" ht="13.5" customHeight="1">
      <c r="A772" s="325"/>
      <c r="B772" s="325"/>
      <c r="C772" s="325"/>
      <c r="D772" s="561"/>
      <c r="E772" s="325"/>
      <c r="F772" s="325"/>
      <c r="G772" s="325"/>
      <c r="H772" s="325"/>
      <c r="I772" s="325"/>
      <c r="J772" s="325"/>
      <c r="K772" s="325"/>
      <c r="L772" s="325"/>
      <c r="M772" s="325"/>
      <c r="N772" s="325"/>
      <c r="O772" s="325"/>
      <c r="P772" s="325"/>
      <c r="Q772" s="325"/>
      <c r="R772" s="325"/>
      <c r="S772" s="325"/>
      <c r="T772" s="325"/>
      <c r="U772" s="325"/>
      <c r="V772" s="325"/>
      <c r="W772" s="325"/>
      <c r="X772" s="325"/>
      <c r="Y772" s="325"/>
      <c r="Z772" s="325"/>
    </row>
    <row r="773" ht="13.5" customHeight="1">
      <c r="A773" s="325"/>
      <c r="B773" s="325"/>
      <c r="C773" s="325"/>
      <c r="D773" s="561"/>
      <c r="E773" s="325"/>
      <c r="F773" s="325"/>
      <c r="G773" s="325"/>
      <c r="H773" s="325"/>
      <c r="I773" s="325"/>
      <c r="J773" s="325"/>
      <c r="K773" s="325"/>
      <c r="L773" s="325"/>
      <c r="M773" s="325"/>
      <c r="N773" s="325"/>
      <c r="O773" s="325"/>
      <c r="P773" s="325"/>
      <c r="Q773" s="325"/>
      <c r="R773" s="325"/>
      <c r="S773" s="325"/>
      <c r="T773" s="325"/>
      <c r="U773" s="325"/>
      <c r="V773" s="325"/>
      <c r="W773" s="325"/>
      <c r="X773" s="325"/>
      <c r="Y773" s="325"/>
      <c r="Z773" s="325"/>
    </row>
    <row r="774" ht="13.5" customHeight="1">
      <c r="A774" s="325"/>
      <c r="B774" s="325"/>
      <c r="C774" s="325"/>
      <c r="D774" s="561"/>
      <c r="E774" s="325"/>
      <c r="F774" s="325"/>
      <c r="G774" s="325"/>
      <c r="H774" s="325"/>
      <c r="I774" s="325"/>
      <c r="J774" s="325"/>
      <c r="K774" s="325"/>
      <c r="L774" s="325"/>
      <c r="M774" s="325"/>
      <c r="N774" s="325"/>
      <c r="O774" s="325"/>
      <c r="P774" s="325"/>
      <c r="Q774" s="325"/>
      <c r="R774" s="325"/>
      <c r="S774" s="325"/>
      <c r="T774" s="325"/>
      <c r="U774" s="325"/>
      <c r="V774" s="325"/>
      <c r="W774" s="325"/>
      <c r="X774" s="325"/>
      <c r="Y774" s="325"/>
      <c r="Z774" s="325"/>
    </row>
    <row r="775" ht="13.5" customHeight="1">
      <c r="A775" s="325"/>
      <c r="B775" s="325"/>
      <c r="C775" s="325"/>
      <c r="D775" s="561"/>
      <c r="E775" s="325"/>
      <c r="F775" s="325"/>
      <c r="G775" s="325"/>
      <c r="H775" s="325"/>
      <c r="I775" s="325"/>
      <c r="J775" s="325"/>
      <c r="K775" s="325"/>
      <c r="L775" s="325"/>
      <c r="M775" s="325"/>
      <c r="N775" s="325"/>
      <c r="O775" s="325"/>
      <c r="P775" s="325"/>
      <c r="Q775" s="325"/>
      <c r="R775" s="325"/>
      <c r="S775" s="325"/>
      <c r="T775" s="325"/>
      <c r="U775" s="325"/>
      <c r="V775" s="325"/>
      <c r="W775" s="325"/>
      <c r="X775" s="325"/>
      <c r="Y775" s="325"/>
      <c r="Z775" s="325"/>
    </row>
    <row r="776" ht="13.5" customHeight="1">
      <c r="A776" s="325"/>
      <c r="B776" s="325"/>
      <c r="C776" s="325"/>
      <c r="D776" s="561"/>
      <c r="E776" s="325"/>
      <c r="F776" s="325"/>
      <c r="G776" s="325"/>
      <c r="H776" s="325"/>
      <c r="I776" s="325"/>
      <c r="J776" s="325"/>
      <c r="K776" s="325"/>
      <c r="L776" s="325"/>
      <c r="M776" s="325"/>
      <c r="N776" s="325"/>
      <c r="O776" s="325"/>
      <c r="P776" s="325"/>
      <c r="Q776" s="325"/>
      <c r="R776" s="325"/>
      <c r="S776" s="325"/>
      <c r="T776" s="325"/>
      <c r="U776" s="325"/>
      <c r="V776" s="325"/>
      <c r="W776" s="325"/>
      <c r="X776" s="325"/>
      <c r="Y776" s="325"/>
      <c r="Z776" s="325"/>
    </row>
    <row r="777" ht="13.5" customHeight="1">
      <c r="A777" s="325"/>
      <c r="B777" s="325"/>
      <c r="C777" s="325"/>
      <c r="D777" s="561"/>
      <c r="E777" s="325"/>
      <c r="F777" s="325"/>
      <c r="G777" s="325"/>
      <c r="H777" s="325"/>
      <c r="I777" s="325"/>
      <c r="J777" s="325"/>
      <c r="K777" s="325"/>
      <c r="L777" s="325"/>
      <c r="M777" s="325"/>
      <c r="N777" s="325"/>
      <c r="O777" s="325"/>
      <c r="P777" s="325"/>
      <c r="Q777" s="325"/>
      <c r="R777" s="325"/>
      <c r="S777" s="325"/>
      <c r="T777" s="325"/>
      <c r="U777" s="325"/>
      <c r="V777" s="325"/>
      <c r="W777" s="325"/>
      <c r="X777" s="325"/>
      <c r="Y777" s="325"/>
      <c r="Z777" s="325"/>
    </row>
    <row r="778" ht="13.5" customHeight="1">
      <c r="A778" s="325"/>
      <c r="B778" s="325"/>
      <c r="C778" s="325"/>
      <c r="D778" s="561"/>
      <c r="E778" s="325"/>
      <c r="F778" s="325"/>
      <c r="G778" s="325"/>
      <c r="H778" s="325"/>
      <c r="I778" s="325"/>
      <c r="J778" s="325"/>
      <c r="K778" s="325"/>
      <c r="L778" s="325"/>
      <c r="M778" s="325"/>
      <c r="N778" s="325"/>
      <c r="O778" s="325"/>
      <c r="P778" s="325"/>
      <c r="Q778" s="325"/>
      <c r="R778" s="325"/>
      <c r="S778" s="325"/>
      <c r="T778" s="325"/>
      <c r="U778" s="325"/>
      <c r="V778" s="325"/>
      <c r="W778" s="325"/>
      <c r="X778" s="325"/>
      <c r="Y778" s="325"/>
      <c r="Z778" s="325"/>
    </row>
    <row r="779" ht="13.5" customHeight="1">
      <c r="A779" s="325"/>
      <c r="B779" s="325"/>
      <c r="C779" s="325"/>
      <c r="D779" s="561"/>
      <c r="E779" s="325"/>
      <c r="F779" s="325"/>
      <c r="G779" s="325"/>
      <c r="H779" s="325"/>
      <c r="I779" s="325"/>
      <c r="J779" s="325"/>
      <c r="K779" s="325"/>
      <c r="L779" s="325"/>
      <c r="M779" s="325"/>
      <c r="N779" s="325"/>
      <c r="O779" s="325"/>
      <c r="P779" s="325"/>
      <c r="Q779" s="325"/>
      <c r="R779" s="325"/>
      <c r="S779" s="325"/>
      <c r="T779" s="325"/>
      <c r="U779" s="325"/>
      <c r="V779" s="325"/>
      <c r="W779" s="325"/>
      <c r="X779" s="325"/>
      <c r="Y779" s="325"/>
      <c r="Z779" s="325"/>
    </row>
    <row r="780" ht="13.5" customHeight="1">
      <c r="A780" s="325"/>
      <c r="B780" s="325"/>
      <c r="C780" s="325"/>
      <c r="D780" s="561"/>
      <c r="E780" s="325"/>
      <c r="F780" s="325"/>
      <c r="G780" s="325"/>
      <c r="H780" s="325"/>
      <c r="I780" s="325"/>
      <c r="J780" s="325"/>
      <c r="K780" s="325"/>
      <c r="L780" s="325"/>
      <c r="M780" s="325"/>
      <c r="N780" s="325"/>
      <c r="O780" s="325"/>
      <c r="P780" s="325"/>
      <c r="Q780" s="325"/>
      <c r="R780" s="325"/>
      <c r="S780" s="325"/>
      <c r="T780" s="325"/>
      <c r="U780" s="325"/>
      <c r="V780" s="325"/>
      <c r="W780" s="325"/>
      <c r="X780" s="325"/>
      <c r="Y780" s="325"/>
      <c r="Z780" s="325"/>
    </row>
    <row r="781" ht="13.5" customHeight="1">
      <c r="A781" s="325"/>
      <c r="B781" s="325"/>
      <c r="C781" s="325"/>
      <c r="D781" s="561"/>
      <c r="E781" s="325"/>
      <c r="F781" s="325"/>
      <c r="G781" s="325"/>
      <c r="H781" s="325"/>
      <c r="I781" s="325"/>
      <c r="J781" s="325"/>
      <c r="K781" s="325"/>
      <c r="L781" s="325"/>
      <c r="M781" s="325"/>
      <c r="N781" s="325"/>
      <c r="O781" s="325"/>
      <c r="P781" s="325"/>
      <c r="Q781" s="325"/>
      <c r="R781" s="325"/>
      <c r="S781" s="325"/>
      <c r="T781" s="325"/>
      <c r="U781" s="325"/>
      <c r="V781" s="325"/>
      <c r="W781" s="325"/>
      <c r="X781" s="325"/>
      <c r="Y781" s="325"/>
      <c r="Z781" s="325"/>
    </row>
    <row r="782" ht="13.5" customHeight="1">
      <c r="A782" s="325"/>
      <c r="B782" s="325"/>
      <c r="C782" s="325"/>
      <c r="D782" s="561"/>
      <c r="E782" s="325"/>
      <c r="F782" s="325"/>
      <c r="G782" s="325"/>
      <c r="H782" s="325"/>
      <c r="I782" s="325"/>
      <c r="J782" s="325"/>
      <c r="K782" s="325"/>
      <c r="L782" s="325"/>
      <c r="M782" s="325"/>
      <c r="N782" s="325"/>
      <c r="O782" s="325"/>
      <c r="P782" s="325"/>
      <c r="Q782" s="325"/>
      <c r="R782" s="325"/>
      <c r="S782" s="325"/>
      <c r="T782" s="325"/>
      <c r="U782" s="325"/>
      <c r="V782" s="325"/>
      <c r="W782" s="325"/>
      <c r="X782" s="325"/>
      <c r="Y782" s="325"/>
      <c r="Z782" s="325"/>
    </row>
    <row r="783" ht="13.5" customHeight="1">
      <c r="A783" s="325"/>
      <c r="B783" s="325"/>
      <c r="C783" s="325"/>
      <c r="D783" s="561"/>
      <c r="E783" s="325"/>
      <c r="F783" s="325"/>
      <c r="G783" s="325"/>
      <c r="H783" s="325"/>
      <c r="I783" s="325"/>
      <c r="J783" s="325"/>
      <c r="K783" s="325"/>
      <c r="L783" s="325"/>
      <c r="M783" s="325"/>
      <c r="N783" s="325"/>
      <c r="O783" s="325"/>
      <c r="P783" s="325"/>
      <c r="Q783" s="325"/>
      <c r="R783" s="325"/>
      <c r="S783" s="325"/>
      <c r="T783" s="325"/>
      <c r="U783" s="325"/>
      <c r="V783" s="325"/>
      <c r="W783" s="325"/>
      <c r="X783" s="325"/>
      <c r="Y783" s="325"/>
      <c r="Z783" s="325"/>
    </row>
    <row r="784" ht="13.5" customHeight="1">
      <c r="A784" s="325"/>
      <c r="B784" s="325"/>
      <c r="C784" s="325"/>
      <c r="D784" s="561"/>
      <c r="E784" s="325"/>
      <c r="F784" s="325"/>
      <c r="G784" s="325"/>
      <c r="H784" s="325"/>
      <c r="I784" s="325"/>
      <c r="J784" s="325"/>
      <c r="K784" s="325"/>
      <c r="L784" s="325"/>
      <c r="M784" s="325"/>
      <c r="N784" s="325"/>
      <c r="O784" s="325"/>
      <c r="P784" s="325"/>
      <c r="Q784" s="325"/>
      <c r="R784" s="325"/>
      <c r="S784" s="325"/>
      <c r="T784" s="325"/>
      <c r="U784" s="325"/>
      <c r="V784" s="325"/>
      <c r="W784" s="325"/>
      <c r="X784" s="325"/>
      <c r="Y784" s="325"/>
      <c r="Z784" s="325"/>
    </row>
    <row r="785" ht="13.5" customHeight="1">
      <c r="A785" s="325"/>
      <c r="B785" s="325"/>
      <c r="C785" s="325"/>
      <c r="D785" s="561"/>
      <c r="E785" s="325"/>
      <c r="F785" s="325"/>
      <c r="G785" s="325"/>
      <c r="H785" s="325"/>
      <c r="I785" s="325"/>
      <c r="J785" s="325"/>
      <c r="K785" s="325"/>
      <c r="L785" s="325"/>
      <c r="M785" s="325"/>
      <c r="N785" s="325"/>
      <c r="O785" s="325"/>
      <c r="P785" s="325"/>
      <c r="Q785" s="325"/>
      <c r="R785" s="325"/>
      <c r="S785" s="325"/>
      <c r="T785" s="325"/>
      <c r="U785" s="325"/>
      <c r="V785" s="325"/>
      <c r="W785" s="325"/>
      <c r="X785" s="325"/>
      <c r="Y785" s="325"/>
      <c r="Z785" s="325"/>
    </row>
    <row r="786" ht="13.5" customHeight="1">
      <c r="A786" s="325"/>
      <c r="B786" s="325"/>
      <c r="C786" s="325"/>
      <c r="D786" s="561"/>
      <c r="E786" s="325"/>
      <c r="F786" s="325"/>
      <c r="G786" s="325"/>
      <c r="H786" s="325"/>
      <c r="I786" s="325"/>
      <c r="J786" s="325"/>
      <c r="K786" s="325"/>
      <c r="L786" s="325"/>
      <c r="M786" s="325"/>
      <c r="N786" s="325"/>
      <c r="O786" s="325"/>
      <c r="P786" s="325"/>
      <c r="Q786" s="325"/>
      <c r="R786" s="325"/>
      <c r="S786" s="325"/>
      <c r="T786" s="325"/>
      <c r="U786" s="325"/>
      <c r="V786" s="325"/>
      <c r="W786" s="325"/>
      <c r="X786" s="325"/>
      <c r="Y786" s="325"/>
      <c r="Z786" s="325"/>
    </row>
    <row r="787" ht="13.5" customHeight="1">
      <c r="A787" s="325"/>
      <c r="B787" s="325"/>
      <c r="C787" s="325"/>
      <c r="D787" s="561"/>
      <c r="E787" s="325"/>
      <c r="F787" s="325"/>
      <c r="G787" s="325"/>
      <c r="H787" s="325"/>
      <c r="I787" s="325"/>
      <c r="J787" s="325"/>
      <c r="K787" s="325"/>
      <c r="L787" s="325"/>
      <c r="M787" s="325"/>
      <c r="N787" s="325"/>
      <c r="O787" s="325"/>
      <c r="P787" s="325"/>
      <c r="Q787" s="325"/>
      <c r="R787" s="325"/>
      <c r="S787" s="325"/>
      <c r="T787" s="325"/>
      <c r="U787" s="325"/>
      <c r="V787" s="325"/>
      <c r="W787" s="325"/>
      <c r="X787" s="325"/>
      <c r="Y787" s="325"/>
      <c r="Z787" s="325"/>
    </row>
    <row r="788" ht="13.5" customHeight="1">
      <c r="A788" s="325"/>
      <c r="B788" s="325"/>
      <c r="C788" s="325"/>
      <c r="D788" s="561"/>
      <c r="E788" s="325"/>
      <c r="F788" s="325"/>
      <c r="G788" s="325"/>
      <c r="H788" s="325"/>
      <c r="I788" s="325"/>
      <c r="J788" s="325"/>
      <c r="K788" s="325"/>
      <c r="L788" s="325"/>
      <c r="M788" s="325"/>
      <c r="N788" s="325"/>
      <c r="O788" s="325"/>
      <c r="P788" s="325"/>
      <c r="Q788" s="325"/>
      <c r="R788" s="325"/>
      <c r="S788" s="325"/>
      <c r="T788" s="325"/>
      <c r="U788" s="325"/>
      <c r="V788" s="325"/>
      <c r="W788" s="325"/>
      <c r="X788" s="325"/>
      <c r="Y788" s="325"/>
      <c r="Z788" s="325"/>
    </row>
    <row r="789" ht="13.5" customHeight="1">
      <c r="A789" s="325"/>
      <c r="B789" s="325"/>
      <c r="C789" s="325"/>
      <c r="D789" s="561"/>
      <c r="E789" s="325"/>
      <c r="F789" s="325"/>
      <c r="G789" s="325"/>
      <c r="H789" s="325"/>
      <c r="I789" s="325"/>
      <c r="J789" s="325"/>
      <c r="K789" s="325"/>
      <c r="L789" s="325"/>
      <c r="M789" s="325"/>
      <c r="N789" s="325"/>
      <c r="O789" s="325"/>
      <c r="P789" s="325"/>
      <c r="Q789" s="325"/>
      <c r="R789" s="325"/>
      <c r="S789" s="325"/>
      <c r="T789" s="325"/>
      <c r="U789" s="325"/>
      <c r="V789" s="325"/>
      <c r="W789" s="325"/>
      <c r="X789" s="325"/>
      <c r="Y789" s="325"/>
      <c r="Z789" s="325"/>
    </row>
    <row r="790" ht="13.5" customHeight="1">
      <c r="A790" s="325"/>
      <c r="B790" s="325"/>
      <c r="C790" s="325"/>
      <c r="D790" s="561"/>
      <c r="E790" s="325"/>
      <c r="F790" s="325"/>
      <c r="G790" s="325"/>
      <c r="H790" s="325"/>
      <c r="I790" s="325"/>
      <c r="J790" s="325"/>
      <c r="K790" s="325"/>
      <c r="L790" s="325"/>
      <c r="M790" s="325"/>
      <c r="N790" s="325"/>
      <c r="O790" s="325"/>
      <c r="P790" s="325"/>
      <c r="Q790" s="325"/>
      <c r="R790" s="325"/>
      <c r="S790" s="325"/>
      <c r="T790" s="325"/>
      <c r="U790" s="325"/>
      <c r="V790" s="325"/>
      <c r="W790" s="325"/>
      <c r="X790" s="325"/>
      <c r="Y790" s="325"/>
      <c r="Z790" s="325"/>
    </row>
    <row r="791" ht="13.5" customHeight="1">
      <c r="A791" s="325"/>
      <c r="B791" s="325"/>
      <c r="C791" s="325"/>
      <c r="D791" s="561"/>
      <c r="E791" s="325"/>
      <c r="F791" s="325"/>
      <c r="G791" s="325"/>
      <c r="H791" s="325"/>
      <c r="I791" s="325"/>
      <c r="J791" s="325"/>
      <c r="K791" s="325"/>
      <c r="L791" s="325"/>
      <c r="M791" s="325"/>
      <c r="N791" s="325"/>
      <c r="O791" s="325"/>
      <c r="P791" s="325"/>
      <c r="Q791" s="325"/>
      <c r="R791" s="325"/>
      <c r="S791" s="325"/>
      <c r="T791" s="325"/>
      <c r="U791" s="325"/>
      <c r="V791" s="325"/>
      <c r="W791" s="325"/>
      <c r="X791" s="325"/>
      <c r="Y791" s="325"/>
      <c r="Z791" s="325"/>
    </row>
    <row r="792" ht="13.5" customHeight="1">
      <c r="A792" s="325"/>
      <c r="B792" s="325"/>
      <c r="C792" s="325"/>
      <c r="D792" s="561"/>
      <c r="E792" s="325"/>
      <c r="F792" s="325"/>
      <c r="G792" s="325"/>
      <c r="H792" s="325"/>
      <c r="I792" s="325"/>
      <c r="J792" s="325"/>
      <c r="K792" s="325"/>
      <c r="L792" s="325"/>
      <c r="M792" s="325"/>
      <c r="N792" s="325"/>
      <c r="O792" s="325"/>
      <c r="P792" s="325"/>
      <c r="Q792" s="325"/>
      <c r="R792" s="325"/>
      <c r="S792" s="325"/>
      <c r="T792" s="325"/>
      <c r="U792" s="325"/>
      <c r="V792" s="325"/>
      <c r="W792" s="325"/>
      <c r="X792" s="325"/>
      <c r="Y792" s="325"/>
      <c r="Z792" s="325"/>
    </row>
    <row r="793" ht="13.5" customHeight="1">
      <c r="A793" s="325"/>
      <c r="B793" s="325"/>
      <c r="C793" s="325"/>
      <c r="D793" s="561"/>
      <c r="E793" s="325"/>
      <c r="F793" s="325"/>
      <c r="G793" s="325"/>
      <c r="H793" s="325"/>
      <c r="I793" s="325"/>
      <c r="J793" s="325"/>
      <c r="K793" s="325"/>
      <c r="L793" s="325"/>
      <c r="M793" s="325"/>
      <c r="N793" s="325"/>
      <c r="O793" s="325"/>
      <c r="P793" s="325"/>
      <c r="Q793" s="325"/>
      <c r="R793" s="325"/>
      <c r="S793" s="325"/>
      <c r="T793" s="325"/>
      <c r="U793" s="325"/>
      <c r="V793" s="325"/>
      <c r="W793" s="325"/>
      <c r="X793" s="325"/>
      <c r="Y793" s="325"/>
      <c r="Z793" s="325"/>
    </row>
    <row r="794" ht="13.5" customHeight="1">
      <c r="A794" s="325"/>
      <c r="B794" s="325"/>
      <c r="C794" s="325"/>
      <c r="D794" s="561"/>
      <c r="E794" s="325"/>
      <c r="F794" s="325"/>
      <c r="G794" s="325"/>
      <c r="H794" s="325"/>
      <c r="I794" s="325"/>
      <c r="J794" s="325"/>
      <c r="K794" s="325"/>
      <c r="L794" s="325"/>
      <c r="M794" s="325"/>
      <c r="N794" s="325"/>
      <c r="O794" s="325"/>
      <c r="P794" s="325"/>
      <c r="Q794" s="325"/>
      <c r="R794" s="325"/>
      <c r="S794" s="325"/>
      <c r="T794" s="325"/>
      <c r="U794" s="325"/>
      <c r="V794" s="325"/>
      <c r="W794" s="325"/>
      <c r="X794" s="325"/>
      <c r="Y794" s="325"/>
      <c r="Z794" s="325"/>
    </row>
    <row r="795" ht="13.5" customHeight="1">
      <c r="A795" s="325"/>
      <c r="B795" s="325"/>
      <c r="C795" s="325"/>
      <c r="D795" s="561"/>
      <c r="E795" s="325"/>
      <c r="F795" s="325"/>
      <c r="G795" s="325"/>
      <c r="H795" s="325"/>
      <c r="I795" s="325"/>
      <c r="J795" s="325"/>
      <c r="K795" s="325"/>
      <c r="L795" s="325"/>
      <c r="M795" s="325"/>
      <c r="N795" s="325"/>
      <c r="O795" s="325"/>
      <c r="P795" s="325"/>
      <c r="Q795" s="325"/>
      <c r="R795" s="325"/>
      <c r="S795" s="325"/>
      <c r="T795" s="325"/>
      <c r="U795" s="325"/>
      <c r="V795" s="325"/>
      <c r="W795" s="325"/>
      <c r="X795" s="325"/>
      <c r="Y795" s="325"/>
      <c r="Z795" s="325"/>
    </row>
    <row r="796" ht="13.5" customHeight="1">
      <c r="A796" s="325"/>
      <c r="B796" s="325"/>
      <c r="C796" s="325"/>
      <c r="D796" s="561"/>
      <c r="E796" s="325"/>
      <c r="F796" s="325"/>
      <c r="G796" s="325"/>
      <c r="H796" s="325"/>
      <c r="I796" s="325"/>
      <c r="J796" s="325"/>
      <c r="K796" s="325"/>
      <c r="L796" s="325"/>
      <c r="M796" s="325"/>
      <c r="N796" s="325"/>
      <c r="O796" s="325"/>
      <c r="P796" s="325"/>
      <c r="Q796" s="325"/>
      <c r="R796" s="325"/>
      <c r="S796" s="325"/>
      <c r="T796" s="325"/>
      <c r="U796" s="325"/>
      <c r="V796" s="325"/>
      <c r="W796" s="325"/>
      <c r="X796" s="325"/>
      <c r="Y796" s="325"/>
      <c r="Z796" s="325"/>
    </row>
    <row r="797" ht="13.5" customHeight="1">
      <c r="A797" s="325"/>
      <c r="B797" s="325"/>
      <c r="C797" s="325"/>
      <c r="D797" s="561"/>
      <c r="E797" s="325"/>
      <c r="F797" s="325"/>
      <c r="G797" s="325"/>
      <c r="H797" s="325"/>
      <c r="I797" s="325"/>
      <c r="J797" s="325"/>
      <c r="K797" s="325"/>
      <c r="L797" s="325"/>
      <c r="M797" s="325"/>
      <c r="N797" s="325"/>
      <c r="O797" s="325"/>
      <c r="P797" s="325"/>
      <c r="Q797" s="325"/>
      <c r="R797" s="325"/>
      <c r="S797" s="325"/>
      <c r="T797" s="325"/>
      <c r="U797" s="325"/>
      <c r="V797" s="325"/>
      <c r="W797" s="325"/>
      <c r="X797" s="325"/>
      <c r="Y797" s="325"/>
      <c r="Z797" s="325"/>
    </row>
    <row r="798" ht="13.5" customHeight="1">
      <c r="A798" s="325"/>
      <c r="B798" s="325"/>
      <c r="C798" s="325"/>
      <c r="D798" s="561"/>
      <c r="E798" s="325"/>
      <c r="F798" s="325"/>
      <c r="G798" s="325"/>
      <c r="H798" s="325"/>
      <c r="I798" s="325"/>
      <c r="J798" s="325"/>
      <c r="K798" s="325"/>
      <c r="L798" s="325"/>
      <c r="M798" s="325"/>
      <c r="N798" s="325"/>
      <c r="O798" s="325"/>
      <c r="P798" s="325"/>
      <c r="Q798" s="325"/>
      <c r="R798" s="325"/>
      <c r="S798" s="325"/>
      <c r="T798" s="325"/>
      <c r="U798" s="325"/>
      <c r="V798" s="325"/>
      <c r="W798" s="325"/>
      <c r="X798" s="325"/>
      <c r="Y798" s="325"/>
      <c r="Z798" s="325"/>
    </row>
    <row r="799" ht="13.5" customHeight="1">
      <c r="A799" s="325"/>
      <c r="B799" s="325"/>
      <c r="C799" s="325"/>
      <c r="D799" s="561"/>
      <c r="E799" s="325"/>
      <c r="F799" s="325"/>
      <c r="G799" s="325"/>
      <c r="H799" s="325"/>
      <c r="I799" s="325"/>
      <c r="J799" s="325"/>
      <c r="K799" s="325"/>
      <c r="L799" s="325"/>
      <c r="M799" s="325"/>
      <c r="N799" s="325"/>
      <c r="O799" s="325"/>
      <c r="P799" s="325"/>
      <c r="Q799" s="325"/>
      <c r="R799" s="325"/>
      <c r="S799" s="325"/>
      <c r="T799" s="325"/>
      <c r="U799" s="325"/>
      <c r="V799" s="325"/>
      <c r="W799" s="325"/>
      <c r="X799" s="325"/>
      <c r="Y799" s="325"/>
      <c r="Z799" s="325"/>
    </row>
    <row r="800" ht="13.5" customHeight="1">
      <c r="A800" s="325"/>
      <c r="B800" s="325"/>
      <c r="C800" s="325"/>
      <c r="D800" s="561"/>
      <c r="E800" s="325"/>
      <c r="F800" s="325"/>
      <c r="G800" s="325"/>
      <c r="H800" s="325"/>
      <c r="I800" s="325"/>
      <c r="J800" s="325"/>
      <c r="K800" s="325"/>
      <c r="L800" s="325"/>
      <c r="M800" s="325"/>
      <c r="N800" s="325"/>
      <c r="O800" s="325"/>
      <c r="P800" s="325"/>
      <c r="Q800" s="325"/>
      <c r="R800" s="325"/>
      <c r="S800" s="325"/>
      <c r="T800" s="325"/>
      <c r="U800" s="325"/>
      <c r="V800" s="325"/>
      <c r="W800" s="325"/>
      <c r="X800" s="325"/>
      <c r="Y800" s="325"/>
      <c r="Z800" s="325"/>
    </row>
    <row r="801" ht="13.5" customHeight="1">
      <c r="A801" s="325"/>
      <c r="B801" s="325"/>
      <c r="C801" s="325"/>
      <c r="D801" s="561"/>
      <c r="E801" s="325"/>
      <c r="F801" s="325"/>
      <c r="G801" s="325"/>
      <c r="H801" s="325"/>
      <c r="I801" s="325"/>
      <c r="J801" s="325"/>
      <c r="K801" s="325"/>
      <c r="L801" s="325"/>
      <c r="M801" s="325"/>
      <c r="N801" s="325"/>
      <c r="O801" s="325"/>
      <c r="P801" s="325"/>
      <c r="Q801" s="325"/>
      <c r="R801" s="325"/>
      <c r="S801" s="325"/>
      <c r="T801" s="325"/>
      <c r="U801" s="325"/>
      <c r="V801" s="325"/>
      <c r="W801" s="325"/>
      <c r="X801" s="325"/>
      <c r="Y801" s="325"/>
      <c r="Z801" s="325"/>
    </row>
    <row r="802" ht="13.5" customHeight="1">
      <c r="A802" s="325"/>
      <c r="B802" s="325"/>
      <c r="C802" s="325"/>
      <c r="D802" s="561"/>
      <c r="E802" s="325"/>
      <c r="F802" s="325"/>
      <c r="G802" s="325"/>
      <c r="H802" s="325"/>
      <c r="I802" s="325"/>
      <c r="J802" s="325"/>
      <c r="K802" s="325"/>
      <c r="L802" s="325"/>
      <c r="M802" s="325"/>
      <c r="N802" s="325"/>
      <c r="O802" s="325"/>
      <c r="P802" s="325"/>
      <c r="Q802" s="325"/>
      <c r="R802" s="325"/>
      <c r="S802" s="325"/>
      <c r="T802" s="325"/>
      <c r="U802" s="325"/>
      <c r="V802" s="325"/>
      <c r="W802" s="325"/>
      <c r="X802" s="325"/>
      <c r="Y802" s="325"/>
      <c r="Z802" s="325"/>
    </row>
    <row r="803" ht="13.5" customHeight="1">
      <c r="A803" s="325"/>
      <c r="B803" s="325"/>
      <c r="C803" s="325"/>
      <c r="D803" s="561"/>
      <c r="E803" s="325"/>
      <c r="F803" s="325"/>
      <c r="G803" s="325"/>
      <c r="H803" s="325"/>
      <c r="I803" s="325"/>
      <c r="J803" s="325"/>
      <c r="K803" s="325"/>
      <c r="L803" s="325"/>
      <c r="M803" s="325"/>
      <c r="N803" s="325"/>
      <c r="O803" s="325"/>
      <c r="P803" s="325"/>
      <c r="Q803" s="325"/>
      <c r="R803" s="325"/>
      <c r="S803" s="325"/>
      <c r="T803" s="325"/>
      <c r="U803" s="325"/>
      <c r="V803" s="325"/>
      <c r="W803" s="325"/>
      <c r="X803" s="325"/>
      <c r="Y803" s="325"/>
      <c r="Z803" s="325"/>
    </row>
    <row r="804" ht="13.5" customHeight="1">
      <c r="A804" s="325"/>
      <c r="B804" s="325"/>
      <c r="C804" s="325"/>
      <c r="D804" s="561"/>
      <c r="E804" s="325"/>
      <c r="F804" s="325"/>
      <c r="G804" s="325"/>
      <c r="H804" s="325"/>
      <c r="I804" s="325"/>
      <c r="J804" s="325"/>
      <c r="K804" s="325"/>
      <c r="L804" s="325"/>
      <c r="M804" s="325"/>
      <c r="N804" s="325"/>
      <c r="O804" s="325"/>
      <c r="P804" s="325"/>
      <c r="Q804" s="325"/>
      <c r="R804" s="325"/>
      <c r="S804" s="325"/>
      <c r="T804" s="325"/>
      <c r="U804" s="325"/>
      <c r="V804" s="325"/>
      <c r="W804" s="325"/>
      <c r="X804" s="325"/>
      <c r="Y804" s="325"/>
      <c r="Z804" s="325"/>
    </row>
    <row r="805" ht="13.5" customHeight="1">
      <c r="A805" s="325"/>
      <c r="B805" s="325"/>
      <c r="C805" s="325"/>
      <c r="D805" s="561"/>
      <c r="E805" s="325"/>
      <c r="F805" s="325"/>
      <c r="G805" s="325"/>
      <c r="H805" s="325"/>
      <c r="I805" s="325"/>
      <c r="J805" s="325"/>
      <c r="K805" s="325"/>
      <c r="L805" s="325"/>
      <c r="M805" s="325"/>
      <c r="N805" s="325"/>
      <c r="O805" s="325"/>
      <c r="P805" s="325"/>
      <c r="Q805" s="325"/>
      <c r="R805" s="325"/>
      <c r="S805" s="325"/>
      <c r="T805" s="325"/>
      <c r="U805" s="325"/>
      <c r="V805" s="325"/>
      <c r="W805" s="325"/>
      <c r="X805" s="325"/>
      <c r="Y805" s="325"/>
      <c r="Z805" s="325"/>
    </row>
    <row r="806" ht="13.5" customHeight="1">
      <c r="A806" s="325"/>
      <c r="B806" s="325"/>
      <c r="C806" s="325"/>
      <c r="D806" s="561"/>
      <c r="E806" s="325"/>
      <c r="F806" s="325"/>
      <c r="G806" s="325"/>
      <c r="H806" s="325"/>
      <c r="I806" s="325"/>
      <c r="J806" s="325"/>
      <c r="K806" s="325"/>
      <c r="L806" s="325"/>
      <c r="M806" s="325"/>
      <c r="N806" s="325"/>
      <c r="O806" s="325"/>
      <c r="P806" s="325"/>
      <c r="Q806" s="325"/>
      <c r="R806" s="325"/>
      <c r="S806" s="325"/>
      <c r="T806" s="325"/>
      <c r="U806" s="325"/>
      <c r="V806" s="325"/>
      <c r="W806" s="325"/>
      <c r="X806" s="325"/>
      <c r="Y806" s="325"/>
      <c r="Z806" s="325"/>
    </row>
    <row r="807" ht="13.5" customHeight="1">
      <c r="A807" s="325"/>
      <c r="B807" s="325"/>
      <c r="C807" s="325"/>
      <c r="D807" s="561"/>
      <c r="E807" s="325"/>
      <c r="F807" s="325"/>
      <c r="G807" s="325"/>
      <c r="H807" s="325"/>
      <c r="I807" s="325"/>
      <c r="J807" s="325"/>
      <c r="K807" s="325"/>
      <c r="L807" s="325"/>
      <c r="M807" s="325"/>
      <c r="N807" s="325"/>
      <c r="O807" s="325"/>
      <c r="P807" s="325"/>
      <c r="Q807" s="325"/>
      <c r="R807" s="325"/>
      <c r="S807" s="325"/>
      <c r="T807" s="325"/>
      <c r="U807" s="325"/>
      <c r="V807" s="325"/>
      <c r="W807" s="325"/>
      <c r="X807" s="325"/>
      <c r="Y807" s="325"/>
      <c r="Z807" s="325"/>
    </row>
    <row r="808" ht="13.5" customHeight="1">
      <c r="A808" s="325"/>
      <c r="B808" s="325"/>
      <c r="C808" s="325"/>
      <c r="D808" s="561"/>
      <c r="E808" s="325"/>
      <c r="F808" s="325"/>
      <c r="G808" s="325"/>
      <c r="H808" s="325"/>
      <c r="I808" s="325"/>
      <c r="J808" s="325"/>
      <c r="K808" s="325"/>
      <c r="L808" s="325"/>
      <c r="M808" s="325"/>
      <c r="N808" s="325"/>
      <c r="O808" s="325"/>
      <c r="P808" s="325"/>
      <c r="Q808" s="325"/>
      <c r="R808" s="325"/>
      <c r="S808" s="325"/>
      <c r="T808" s="325"/>
      <c r="U808" s="325"/>
      <c r="V808" s="325"/>
      <c r="W808" s="325"/>
      <c r="X808" s="325"/>
      <c r="Y808" s="325"/>
      <c r="Z808" s="325"/>
    </row>
    <row r="809" ht="13.5" customHeight="1">
      <c r="A809" s="325"/>
      <c r="B809" s="325"/>
      <c r="C809" s="325"/>
      <c r="D809" s="561"/>
      <c r="E809" s="325"/>
      <c r="F809" s="325"/>
      <c r="G809" s="325"/>
      <c r="H809" s="325"/>
      <c r="I809" s="325"/>
      <c r="J809" s="325"/>
      <c r="K809" s="325"/>
      <c r="L809" s="325"/>
      <c r="M809" s="325"/>
      <c r="N809" s="325"/>
      <c r="O809" s="325"/>
      <c r="P809" s="325"/>
      <c r="Q809" s="325"/>
      <c r="R809" s="325"/>
      <c r="S809" s="325"/>
      <c r="T809" s="325"/>
      <c r="U809" s="325"/>
      <c r="V809" s="325"/>
      <c r="W809" s="325"/>
      <c r="X809" s="325"/>
      <c r="Y809" s="325"/>
      <c r="Z809" s="325"/>
    </row>
    <row r="810" ht="13.5" customHeight="1">
      <c r="A810" s="325"/>
      <c r="B810" s="325"/>
      <c r="C810" s="325"/>
      <c r="D810" s="561"/>
      <c r="E810" s="325"/>
      <c r="F810" s="325"/>
      <c r="G810" s="325"/>
      <c r="H810" s="325"/>
      <c r="I810" s="325"/>
      <c r="J810" s="325"/>
      <c r="K810" s="325"/>
      <c r="L810" s="325"/>
      <c r="M810" s="325"/>
      <c r="N810" s="325"/>
      <c r="O810" s="325"/>
      <c r="P810" s="325"/>
      <c r="Q810" s="325"/>
      <c r="R810" s="325"/>
      <c r="S810" s="325"/>
      <c r="T810" s="325"/>
      <c r="U810" s="325"/>
      <c r="V810" s="325"/>
      <c r="W810" s="325"/>
      <c r="X810" s="325"/>
      <c r="Y810" s="325"/>
      <c r="Z810" s="325"/>
    </row>
    <row r="811" ht="13.5" customHeight="1">
      <c r="A811" s="325"/>
      <c r="B811" s="325"/>
      <c r="C811" s="325"/>
      <c r="D811" s="561"/>
      <c r="E811" s="325"/>
      <c r="F811" s="325"/>
      <c r="G811" s="325"/>
      <c r="H811" s="325"/>
      <c r="I811" s="325"/>
      <c r="J811" s="325"/>
      <c r="K811" s="325"/>
      <c r="L811" s="325"/>
      <c r="M811" s="325"/>
      <c r="N811" s="325"/>
      <c r="O811" s="325"/>
      <c r="P811" s="325"/>
      <c r="Q811" s="325"/>
      <c r="R811" s="325"/>
      <c r="S811" s="325"/>
      <c r="T811" s="325"/>
      <c r="U811" s="325"/>
      <c r="V811" s="325"/>
      <c r="W811" s="325"/>
      <c r="X811" s="325"/>
      <c r="Y811" s="325"/>
      <c r="Z811" s="325"/>
    </row>
    <row r="812" ht="13.5" customHeight="1">
      <c r="A812" s="325"/>
      <c r="B812" s="325"/>
      <c r="C812" s="325"/>
      <c r="D812" s="561"/>
      <c r="E812" s="325"/>
      <c r="F812" s="325"/>
      <c r="G812" s="325"/>
      <c r="H812" s="325"/>
      <c r="I812" s="325"/>
      <c r="J812" s="325"/>
      <c r="K812" s="325"/>
      <c r="L812" s="325"/>
      <c r="M812" s="325"/>
      <c r="N812" s="325"/>
      <c r="O812" s="325"/>
      <c r="P812" s="325"/>
      <c r="Q812" s="325"/>
      <c r="R812" s="325"/>
      <c r="S812" s="325"/>
      <c r="T812" s="325"/>
      <c r="U812" s="325"/>
      <c r="V812" s="325"/>
      <c r="W812" s="325"/>
      <c r="X812" s="325"/>
      <c r="Y812" s="325"/>
      <c r="Z812" s="325"/>
    </row>
    <row r="813" ht="13.5" customHeight="1">
      <c r="A813" s="325"/>
      <c r="B813" s="325"/>
      <c r="C813" s="325"/>
      <c r="D813" s="561"/>
      <c r="E813" s="325"/>
      <c r="F813" s="325"/>
      <c r="G813" s="325"/>
      <c r="H813" s="325"/>
      <c r="I813" s="325"/>
      <c r="J813" s="325"/>
      <c r="K813" s="325"/>
      <c r="L813" s="325"/>
      <c r="M813" s="325"/>
      <c r="N813" s="325"/>
      <c r="O813" s="325"/>
      <c r="P813" s="325"/>
      <c r="Q813" s="325"/>
      <c r="R813" s="325"/>
      <c r="S813" s="325"/>
      <c r="T813" s="325"/>
      <c r="U813" s="325"/>
      <c r="V813" s="325"/>
      <c r="W813" s="325"/>
      <c r="X813" s="325"/>
      <c r="Y813" s="325"/>
      <c r="Z813" s="325"/>
    </row>
    <row r="814" ht="13.5" customHeight="1">
      <c r="A814" s="325"/>
      <c r="B814" s="325"/>
      <c r="C814" s="325"/>
      <c r="D814" s="561"/>
      <c r="E814" s="325"/>
      <c r="F814" s="325"/>
      <c r="G814" s="325"/>
      <c r="H814" s="325"/>
      <c r="I814" s="325"/>
      <c r="J814" s="325"/>
      <c r="K814" s="325"/>
      <c r="L814" s="325"/>
      <c r="M814" s="325"/>
      <c r="N814" s="325"/>
      <c r="O814" s="325"/>
      <c r="P814" s="325"/>
      <c r="Q814" s="325"/>
      <c r="R814" s="325"/>
      <c r="S814" s="325"/>
      <c r="T814" s="325"/>
      <c r="U814" s="325"/>
      <c r="V814" s="325"/>
      <c r="W814" s="325"/>
      <c r="X814" s="325"/>
      <c r="Y814" s="325"/>
      <c r="Z814" s="325"/>
    </row>
    <row r="815" ht="13.5" customHeight="1">
      <c r="A815" s="325"/>
      <c r="B815" s="325"/>
      <c r="C815" s="325"/>
      <c r="D815" s="561"/>
      <c r="E815" s="325"/>
      <c r="F815" s="325"/>
      <c r="G815" s="325"/>
      <c r="H815" s="325"/>
      <c r="I815" s="325"/>
      <c r="J815" s="325"/>
      <c r="K815" s="325"/>
      <c r="L815" s="325"/>
      <c r="M815" s="325"/>
      <c r="N815" s="325"/>
      <c r="O815" s="325"/>
      <c r="P815" s="325"/>
      <c r="Q815" s="325"/>
      <c r="R815" s="325"/>
      <c r="S815" s="325"/>
      <c r="T815" s="325"/>
      <c r="U815" s="325"/>
      <c r="V815" s="325"/>
      <c r="W815" s="325"/>
      <c r="X815" s="325"/>
      <c r="Y815" s="325"/>
      <c r="Z815" s="325"/>
    </row>
    <row r="816" ht="13.5" customHeight="1">
      <c r="A816" s="325"/>
      <c r="B816" s="325"/>
      <c r="C816" s="325"/>
      <c r="D816" s="561"/>
      <c r="E816" s="325"/>
      <c r="F816" s="325"/>
      <c r="G816" s="325"/>
      <c r="H816" s="325"/>
      <c r="I816" s="325"/>
      <c r="J816" s="325"/>
      <c r="K816" s="325"/>
      <c r="L816" s="325"/>
      <c r="M816" s="325"/>
      <c r="N816" s="325"/>
      <c r="O816" s="325"/>
      <c r="P816" s="325"/>
      <c r="Q816" s="325"/>
      <c r="R816" s="325"/>
      <c r="S816" s="325"/>
      <c r="T816" s="325"/>
      <c r="U816" s="325"/>
      <c r="V816" s="325"/>
      <c r="W816" s="325"/>
      <c r="X816" s="325"/>
      <c r="Y816" s="325"/>
      <c r="Z816" s="325"/>
    </row>
    <row r="817" ht="13.5" customHeight="1">
      <c r="A817" s="325"/>
      <c r="B817" s="325"/>
      <c r="C817" s="325"/>
      <c r="D817" s="561"/>
      <c r="E817" s="325"/>
      <c r="F817" s="325"/>
      <c r="G817" s="325"/>
      <c r="H817" s="325"/>
      <c r="I817" s="325"/>
      <c r="J817" s="325"/>
      <c r="K817" s="325"/>
      <c r="L817" s="325"/>
      <c r="M817" s="325"/>
      <c r="N817" s="325"/>
      <c r="O817" s="325"/>
      <c r="P817" s="325"/>
      <c r="Q817" s="325"/>
      <c r="R817" s="325"/>
      <c r="S817" s="325"/>
      <c r="T817" s="325"/>
      <c r="U817" s="325"/>
      <c r="V817" s="325"/>
      <c r="W817" s="325"/>
      <c r="X817" s="325"/>
      <c r="Y817" s="325"/>
      <c r="Z817" s="325"/>
    </row>
    <row r="818" ht="13.5" customHeight="1">
      <c r="A818" s="325"/>
      <c r="B818" s="325"/>
      <c r="C818" s="325"/>
      <c r="D818" s="561"/>
      <c r="E818" s="325"/>
      <c r="F818" s="325"/>
      <c r="G818" s="325"/>
      <c r="H818" s="325"/>
      <c r="I818" s="325"/>
      <c r="J818" s="325"/>
      <c r="K818" s="325"/>
      <c r="L818" s="325"/>
      <c r="M818" s="325"/>
      <c r="N818" s="325"/>
      <c r="O818" s="325"/>
      <c r="P818" s="325"/>
      <c r="Q818" s="325"/>
      <c r="R818" s="325"/>
      <c r="S818" s="325"/>
      <c r="T818" s="325"/>
      <c r="U818" s="325"/>
      <c r="V818" s="325"/>
      <c r="W818" s="325"/>
      <c r="X818" s="325"/>
      <c r="Y818" s="325"/>
      <c r="Z818" s="325"/>
    </row>
    <row r="819" ht="13.5" customHeight="1">
      <c r="A819" s="325"/>
      <c r="B819" s="325"/>
      <c r="C819" s="325"/>
      <c r="D819" s="561"/>
      <c r="E819" s="325"/>
      <c r="F819" s="325"/>
      <c r="G819" s="325"/>
      <c r="H819" s="325"/>
      <c r="I819" s="325"/>
      <c r="J819" s="325"/>
      <c r="K819" s="325"/>
      <c r="L819" s="325"/>
      <c r="M819" s="325"/>
      <c r="N819" s="325"/>
      <c r="O819" s="325"/>
      <c r="P819" s="325"/>
      <c r="Q819" s="325"/>
      <c r="R819" s="325"/>
      <c r="S819" s="325"/>
      <c r="T819" s="325"/>
      <c r="U819" s="325"/>
      <c r="V819" s="325"/>
      <c r="W819" s="325"/>
      <c r="X819" s="325"/>
      <c r="Y819" s="325"/>
      <c r="Z819" s="325"/>
    </row>
    <row r="820" ht="13.5" customHeight="1">
      <c r="A820" s="325"/>
      <c r="B820" s="325"/>
      <c r="C820" s="325"/>
      <c r="D820" s="561"/>
      <c r="E820" s="325"/>
      <c r="F820" s="325"/>
      <c r="G820" s="325"/>
      <c r="H820" s="325"/>
      <c r="I820" s="325"/>
      <c r="J820" s="325"/>
      <c r="K820" s="325"/>
      <c r="L820" s="325"/>
      <c r="M820" s="325"/>
      <c r="N820" s="325"/>
      <c r="O820" s="325"/>
      <c r="P820" s="325"/>
      <c r="Q820" s="325"/>
      <c r="R820" s="325"/>
      <c r="S820" s="325"/>
      <c r="T820" s="325"/>
      <c r="U820" s="325"/>
      <c r="V820" s="325"/>
      <c r="W820" s="325"/>
      <c r="X820" s="325"/>
      <c r="Y820" s="325"/>
      <c r="Z820" s="325"/>
    </row>
    <row r="821" ht="13.5" customHeight="1">
      <c r="A821" s="325"/>
      <c r="B821" s="325"/>
      <c r="C821" s="325"/>
      <c r="D821" s="561"/>
      <c r="E821" s="325"/>
      <c r="F821" s="325"/>
      <c r="G821" s="325"/>
      <c r="H821" s="325"/>
      <c r="I821" s="325"/>
      <c r="J821" s="325"/>
      <c r="K821" s="325"/>
      <c r="L821" s="325"/>
      <c r="M821" s="325"/>
      <c r="N821" s="325"/>
      <c r="O821" s="325"/>
      <c r="P821" s="325"/>
      <c r="Q821" s="325"/>
      <c r="R821" s="325"/>
      <c r="S821" s="325"/>
      <c r="T821" s="325"/>
      <c r="U821" s="325"/>
      <c r="V821" s="325"/>
      <c r="W821" s="325"/>
      <c r="X821" s="325"/>
      <c r="Y821" s="325"/>
      <c r="Z821" s="325"/>
    </row>
    <row r="822" ht="13.5" customHeight="1">
      <c r="A822" s="325"/>
      <c r="B822" s="325"/>
      <c r="C822" s="325"/>
      <c r="D822" s="561"/>
      <c r="E822" s="325"/>
      <c r="F822" s="325"/>
      <c r="G822" s="325"/>
      <c r="H822" s="325"/>
      <c r="I822" s="325"/>
      <c r="J822" s="325"/>
      <c r="K822" s="325"/>
      <c r="L822" s="325"/>
      <c r="M822" s="325"/>
      <c r="N822" s="325"/>
      <c r="O822" s="325"/>
      <c r="P822" s="325"/>
      <c r="Q822" s="325"/>
      <c r="R822" s="325"/>
      <c r="S822" s="325"/>
      <c r="T822" s="325"/>
      <c r="U822" s="325"/>
      <c r="V822" s="325"/>
      <c r="W822" s="325"/>
      <c r="X822" s="325"/>
      <c r="Y822" s="325"/>
      <c r="Z822" s="325"/>
    </row>
    <row r="823" ht="13.5" customHeight="1">
      <c r="A823" s="325"/>
      <c r="B823" s="325"/>
      <c r="C823" s="325"/>
      <c r="D823" s="561"/>
      <c r="E823" s="325"/>
      <c r="F823" s="325"/>
      <c r="G823" s="325"/>
      <c r="H823" s="325"/>
      <c r="I823" s="325"/>
      <c r="J823" s="325"/>
      <c r="K823" s="325"/>
      <c r="L823" s="325"/>
      <c r="M823" s="325"/>
      <c r="N823" s="325"/>
      <c r="O823" s="325"/>
      <c r="P823" s="325"/>
      <c r="Q823" s="325"/>
      <c r="R823" s="325"/>
      <c r="S823" s="325"/>
      <c r="T823" s="325"/>
      <c r="U823" s="325"/>
      <c r="V823" s="325"/>
      <c r="W823" s="325"/>
      <c r="X823" s="325"/>
      <c r="Y823" s="325"/>
      <c r="Z823" s="325"/>
    </row>
    <row r="824" ht="13.5" customHeight="1">
      <c r="A824" s="325"/>
      <c r="B824" s="325"/>
      <c r="C824" s="325"/>
      <c r="D824" s="561"/>
      <c r="E824" s="325"/>
      <c r="F824" s="325"/>
      <c r="G824" s="325"/>
      <c r="H824" s="325"/>
      <c r="I824" s="325"/>
      <c r="J824" s="325"/>
      <c r="K824" s="325"/>
      <c r="L824" s="325"/>
      <c r="M824" s="325"/>
      <c r="N824" s="325"/>
      <c r="O824" s="325"/>
      <c r="P824" s="325"/>
      <c r="Q824" s="325"/>
      <c r="R824" s="325"/>
      <c r="S824" s="325"/>
      <c r="T824" s="325"/>
      <c r="U824" s="325"/>
      <c r="V824" s="325"/>
      <c r="W824" s="325"/>
      <c r="X824" s="325"/>
      <c r="Y824" s="325"/>
      <c r="Z824" s="325"/>
    </row>
    <row r="825" ht="13.5" customHeight="1">
      <c r="A825" s="325"/>
      <c r="B825" s="325"/>
      <c r="C825" s="325"/>
      <c r="D825" s="561"/>
      <c r="E825" s="325"/>
      <c r="F825" s="325"/>
      <c r="G825" s="325"/>
      <c r="H825" s="325"/>
      <c r="I825" s="325"/>
      <c r="J825" s="325"/>
      <c r="K825" s="325"/>
      <c r="L825" s="325"/>
      <c r="M825" s="325"/>
      <c r="N825" s="325"/>
      <c r="O825" s="325"/>
      <c r="P825" s="325"/>
      <c r="Q825" s="325"/>
      <c r="R825" s="325"/>
      <c r="S825" s="325"/>
      <c r="T825" s="325"/>
      <c r="U825" s="325"/>
      <c r="V825" s="325"/>
      <c r="W825" s="325"/>
      <c r="X825" s="325"/>
      <c r="Y825" s="325"/>
      <c r="Z825" s="325"/>
    </row>
    <row r="826" ht="13.5" customHeight="1">
      <c r="A826" s="325"/>
      <c r="B826" s="325"/>
      <c r="C826" s="325"/>
      <c r="D826" s="561"/>
      <c r="E826" s="325"/>
      <c r="F826" s="325"/>
      <c r="G826" s="325"/>
      <c r="H826" s="325"/>
      <c r="I826" s="325"/>
      <c r="J826" s="325"/>
      <c r="K826" s="325"/>
      <c r="L826" s="325"/>
      <c r="M826" s="325"/>
      <c r="N826" s="325"/>
      <c r="O826" s="325"/>
      <c r="P826" s="325"/>
      <c r="Q826" s="325"/>
      <c r="R826" s="325"/>
      <c r="S826" s="325"/>
      <c r="T826" s="325"/>
      <c r="U826" s="325"/>
      <c r="V826" s="325"/>
      <c r="W826" s="325"/>
      <c r="X826" s="325"/>
      <c r="Y826" s="325"/>
      <c r="Z826" s="325"/>
    </row>
    <row r="827" ht="13.5" customHeight="1">
      <c r="A827" s="325"/>
      <c r="B827" s="325"/>
      <c r="C827" s="325"/>
      <c r="D827" s="561"/>
      <c r="E827" s="325"/>
      <c r="F827" s="325"/>
      <c r="G827" s="325"/>
      <c r="H827" s="325"/>
      <c r="I827" s="325"/>
      <c r="J827" s="325"/>
      <c r="K827" s="325"/>
      <c r="L827" s="325"/>
      <c r="M827" s="325"/>
      <c r="N827" s="325"/>
      <c r="O827" s="325"/>
      <c r="P827" s="325"/>
      <c r="Q827" s="325"/>
      <c r="R827" s="325"/>
      <c r="S827" s="325"/>
      <c r="T827" s="325"/>
      <c r="U827" s="325"/>
      <c r="V827" s="325"/>
      <c r="W827" s="325"/>
      <c r="X827" s="325"/>
      <c r="Y827" s="325"/>
      <c r="Z827" s="325"/>
    </row>
    <row r="828" ht="13.5" customHeight="1">
      <c r="A828" s="325"/>
      <c r="B828" s="325"/>
      <c r="C828" s="325"/>
      <c r="D828" s="561"/>
      <c r="E828" s="325"/>
      <c r="F828" s="325"/>
      <c r="G828" s="325"/>
      <c r="H828" s="325"/>
      <c r="I828" s="325"/>
      <c r="J828" s="325"/>
      <c r="K828" s="325"/>
      <c r="L828" s="325"/>
      <c r="M828" s="325"/>
      <c r="N828" s="325"/>
      <c r="O828" s="325"/>
      <c r="P828" s="325"/>
      <c r="Q828" s="325"/>
      <c r="R828" s="325"/>
      <c r="S828" s="325"/>
      <c r="T828" s="325"/>
      <c r="U828" s="325"/>
      <c r="V828" s="325"/>
      <c r="W828" s="325"/>
      <c r="X828" s="325"/>
      <c r="Y828" s="325"/>
      <c r="Z828" s="325"/>
    </row>
    <row r="829" ht="13.5" customHeight="1">
      <c r="A829" s="325"/>
      <c r="B829" s="325"/>
      <c r="C829" s="325"/>
      <c r="D829" s="561"/>
      <c r="E829" s="325"/>
      <c r="F829" s="325"/>
      <c r="G829" s="325"/>
      <c r="H829" s="325"/>
      <c r="I829" s="325"/>
      <c r="J829" s="325"/>
      <c r="K829" s="325"/>
      <c r="L829" s="325"/>
      <c r="M829" s="325"/>
      <c r="N829" s="325"/>
      <c r="O829" s="325"/>
      <c r="P829" s="325"/>
      <c r="Q829" s="325"/>
      <c r="R829" s="325"/>
      <c r="S829" s="325"/>
      <c r="T829" s="325"/>
      <c r="U829" s="325"/>
      <c r="V829" s="325"/>
      <c r="W829" s="325"/>
      <c r="X829" s="325"/>
      <c r="Y829" s="325"/>
      <c r="Z829" s="325"/>
    </row>
    <row r="830" ht="13.5" customHeight="1">
      <c r="A830" s="325"/>
      <c r="B830" s="325"/>
      <c r="C830" s="325"/>
      <c r="D830" s="561"/>
      <c r="E830" s="325"/>
      <c r="F830" s="325"/>
      <c r="G830" s="325"/>
      <c r="H830" s="325"/>
      <c r="I830" s="325"/>
      <c r="J830" s="325"/>
      <c r="K830" s="325"/>
      <c r="L830" s="325"/>
      <c r="M830" s="325"/>
      <c r="N830" s="325"/>
      <c r="O830" s="325"/>
      <c r="P830" s="325"/>
      <c r="Q830" s="325"/>
      <c r="R830" s="325"/>
      <c r="S830" s="325"/>
      <c r="T830" s="325"/>
      <c r="U830" s="325"/>
      <c r="V830" s="325"/>
      <c r="W830" s="325"/>
      <c r="X830" s="325"/>
      <c r="Y830" s="325"/>
      <c r="Z830" s="325"/>
    </row>
    <row r="831" ht="13.5" customHeight="1">
      <c r="A831" s="325"/>
      <c r="B831" s="325"/>
      <c r="C831" s="325"/>
      <c r="D831" s="561"/>
      <c r="E831" s="325"/>
      <c r="F831" s="325"/>
      <c r="G831" s="325"/>
      <c r="H831" s="325"/>
      <c r="I831" s="325"/>
      <c r="J831" s="325"/>
      <c r="K831" s="325"/>
      <c r="L831" s="325"/>
      <c r="M831" s="325"/>
      <c r="N831" s="325"/>
      <c r="O831" s="325"/>
      <c r="P831" s="325"/>
      <c r="Q831" s="325"/>
      <c r="R831" s="325"/>
      <c r="S831" s="325"/>
      <c r="T831" s="325"/>
      <c r="U831" s="325"/>
      <c r="V831" s="325"/>
      <c r="W831" s="325"/>
      <c r="X831" s="325"/>
      <c r="Y831" s="325"/>
      <c r="Z831" s="325"/>
    </row>
    <row r="832" ht="13.5" customHeight="1">
      <c r="A832" s="325"/>
      <c r="B832" s="325"/>
      <c r="C832" s="325"/>
      <c r="D832" s="561"/>
      <c r="E832" s="325"/>
      <c r="F832" s="325"/>
      <c r="G832" s="325"/>
      <c r="H832" s="325"/>
      <c r="I832" s="325"/>
      <c r="J832" s="325"/>
      <c r="K832" s="325"/>
      <c r="L832" s="325"/>
      <c r="M832" s="325"/>
      <c r="N832" s="325"/>
      <c r="O832" s="325"/>
      <c r="P832" s="325"/>
      <c r="Q832" s="325"/>
      <c r="R832" s="325"/>
      <c r="S832" s="325"/>
      <c r="T832" s="325"/>
      <c r="U832" s="325"/>
      <c r="V832" s="325"/>
      <c r="W832" s="325"/>
      <c r="X832" s="325"/>
      <c r="Y832" s="325"/>
      <c r="Z832" s="325"/>
    </row>
    <row r="833" ht="13.5" customHeight="1">
      <c r="A833" s="325"/>
      <c r="B833" s="325"/>
      <c r="C833" s="325"/>
      <c r="D833" s="561"/>
      <c r="E833" s="325"/>
      <c r="F833" s="325"/>
      <c r="G833" s="325"/>
      <c r="H833" s="325"/>
      <c r="I833" s="325"/>
      <c r="J833" s="325"/>
      <c r="K833" s="325"/>
      <c r="L833" s="325"/>
      <c r="M833" s="325"/>
      <c r="N833" s="325"/>
      <c r="O833" s="325"/>
      <c r="P833" s="325"/>
      <c r="Q833" s="325"/>
      <c r="R833" s="325"/>
      <c r="S833" s="325"/>
      <c r="T833" s="325"/>
      <c r="U833" s="325"/>
      <c r="V833" s="325"/>
      <c r="W833" s="325"/>
      <c r="X833" s="325"/>
      <c r="Y833" s="325"/>
      <c r="Z833" s="325"/>
    </row>
    <row r="834" ht="13.5" customHeight="1">
      <c r="A834" s="325"/>
      <c r="B834" s="325"/>
      <c r="C834" s="325"/>
      <c r="D834" s="561"/>
      <c r="E834" s="325"/>
      <c r="F834" s="325"/>
      <c r="G834" s="325"/>
      <c r="H834" s="325"/>
      <c r="I834" s="325"/>
      <c r="J834" s="325"/>
      <c r="K834" s="325"/>
      <c r="L834" s="325"/>
      <c r="M834" s="325"/>
      <c r="N834" s="325"/>
      <c r="O834" s="325"/>
      <c r="P834" s="325"/>
      <c r="Q834" s="325"/>
      <c r="R834" s="325"/>
      <c r="S834" s="325"/>
      <c r="T834" s="325"/>
      <c r="U834" s="325"/>
      <c r="V834" s="325"/>
      <c r="W834" s="325"/>
      <c r="X834" s="325"/>
      <c r="Y834" s="325"/>
      <c r="Z834" s="325"/>
    </row>
    <row r="835" ht="13.5" customHeight="1">
      <c r="A835" s="325"/>
      <c r="B835" s="325"/>
      <c r="C835" s="325"/>
      <c r="D835" s="561"/>
      <c r="E835" s="325"/>
      <c r="F835" s="325"/>
      <c r="G835" s="325"/>
      <c r="H835" s="325"/>
      <c r="I835" s="325"/>
      <c r="J835" s="325"/>
      <c r="K835" s="325"/>
      <c r="L835" s="325"/>
      <c r="M835" s="325"/>
      <c r="N835" s="325"/>
      <c r="O835" s="325"/>
      <c r="P835" s="325"/>
      <c r="Q835" s="325"/>
      <c r="R835" s="325"/>
      <c r="S835" s="325"/>
      <c r="T835" s="325"/>
      <c r="U835" s="325"/>
      <c r="V835" s="325"/>
      <c r="W835" s="325"/>
      <c r="X835" s="325"/>
      <c r="Y835" s="325"/>
      <c r="Z835" s="325"/>
    </row>
    <row r="836" ht="13.5" customHeight="1">
      <c r="A836" s="325"/>
      <c r="B836" s="325"/>
      <c r="C836" s="325"/>
      <c r="D836" s="561"/>
      <c r="E836" s="325"/>
      <c r="F836" s="325"/>
      <c r="G836" s="325"/>
      <c r="H836" s="325"/>
      <c r="I836" s="325"/>
      <c r="J836" s="325"/>
      <c r="K836" s="325"/>
      <c r="L836" s="325"/>
      <c r="M836" s="325"/>
      <c r="N836" s="325"/>
      <c r="O836" s="325"/>
      <c r="P836" s="325"/>
      <c r="Q836" s="325"/>
      <c r="R836" s="325"/>
      <c r="S836" s="325"/>
      <c r="T836" s="325"/>
      <c r="U836" s="325"/>
      <c r="V836" s="325"/>
      <c r="W836" s="325"/>
      <c r="X836" s="325"/>
      <c r="Y836" s="325"/>
      <c r="Z836" s="325"/>
    </row>
    <row r="837" ht="13.5" customHeight="1">
      <c r="A837" s="325"/>
      <c r="B837" s="325"/>
      <c r="C837" s="325"/>
      <c r="D837" s="561"/>
      <c r="E837" s="325"/>
      <c r="F837" s="325"/>
      <c r="G837" s="325"/>
      <c r="H837" s="325"/>
      <c r="I837" s="325"/>
      <c r="J837" s="325"/>
      <c r="K837" s="325"/>
      <c r="L837" s="325"/>
      <c r="M837" s="325"/>
      <c r="N837" s="325"/>
      <c r="O837" s="325"/>
      <c r="P837" s="325"/>
      <c r="Q837" s="325"/>
      <c r="R837" s="325"/>
      <c r="S837" s="325"/>
      <c r="T837" s="325"/>
      <c r="U837" s="325"/>
      <c r="V837" s="325"/>
      <c r="W837" s="325"/>
      <c r="X837" s="325"/>
      <c r="Y837" s="325"/>
      <c r="Z837" s="325"/>
    </row>
    <row r="838" ht="13.5" customHeight="1">
      <c r="A838" s="325"/>
      <c r="B838" s="325"/>
      <c r="C838" s="325"/>
      <c r="D838" s="561"/>
      <c r="E838" s="325"/>
      <c r="F838" s="325"/>
      <c r="G838" s="325"/>
      <c r="H838" s="325"/>
      <c r="I838" s="325"/>
      <c r="J838" s="325"/>
      <c r="K838" s="325"/>
      <c r="L838" s="325"/>
      <c r="M838" s="325"/>
      <c r="N838" s="325"/>
      <c r="O838" s="325"/>
      <c r="P838" s="325"/>
      <c r="Q838" s="325"/>
      <c r="R838" s="325"/>
      <c r="S838" s="325"/>
      <c r="T838" s="325"/>
      <c r="U838" s="325"/>
      <c r="V838" s="325"/>
      <c r="W838" s="325"/>
      <c r="X838" s="325"/>
      <c r="Y838" s="325"/>
      <c r="Z838" s="325"/>
    </row>
    <row r="839" ht="13.5" customHeight="1">
      <c r="A839" s="325"/>
      <c r="B839" s="325"/>
      <c r="C839" s="325"/>
      <c r="D839" s="561"/>
      <c r="E839" s="325"/>
      <c r="F839" s="325"/>
      <c r="G839" s="325"/>
      <c r="H839" s="325"/>
      <c r="I839" s="325"/>
      <c r="J839" s="325"/>
      <c r="K839" s="325"/>
      <c r="L839" s="325"/>
      <c r="M839" s="325"/>
      <c r="N839" s="325"/>
      <c r="O839" s="325"/>
      <c r="P839" s="325"/>
      <c r="Q839" s="325"/>
      <c r="R839" s="325"/>
      <c r="S839" s="325"/>
      <c r="T839" s="325"/>
      <c r="U839" s="325"/>
      <c r="V839" s="325"/>
      <c r="W839" s="325"/>
      <c r="X839" s="325"/>
      <c r="Y839" s="325"/>
      <c r="Z839" s="325"/>
    </row>
    <row r="840" ht="13.5" customHeight="1">
      <c r="A840" s="325"/>
      <c r="B840" s="325"/>
      <c r="C840" s="325"/>
      <c r="D840" s="561"/>
      <c r="E840" s="325"/>
      <c r="F840" s="325"/>
      <c r="G840" s="325"/>
      <c r="H840" s="325"/>
      <c r="I840" s="325"/>
      <c r="J840" s="325"/>
      <c r="K840" s="325"/>
      <c r="L840" s="325"/>
      <c r="M840" s="325"/>
      <c r="N840" s="325"/>
      <c r="O840" s="325"/>
      <c r="P840" s="325"/>
      <c r="Q840" s="325"/>
      <c r="R840" s="325"/>
      <c r="S840" s="325"/>
      <c r="T840" s="325"/>
      <c r="U840" s="325"/>
      <c r="V840" s="325"/>
      <c r="W840" s="325"/>
      <c r="X840" s="325"/>
      <c r="Y840" s="325"/>
      <c r="Z840" s="325"/>
    </row>
    <row r="841" ht="13.5" customHeight="1">
      <c r="A841" s="325"/>
      <c r="B841" s="325"/>
      <c r="C841" s="325"/>
      <c r="D841" s="561"/>
      <c r="E841" s="325"/>
      <c r="F841" s="325"/>
      <c r="G841" s="325"/>
      <c r="H841" s="325"/>
      <c r="I841" s="325"/>
      <c r="J841" s="325"/>
      <c r="K841" s="325"/>
      <c r="L841" s="325"/>
      <c r="M841" s="325"/>
      <c r="N841" s="325"/>
      <c r="O841" s="325"/>
      <c r="P841" s="325"/>
      <c r="Q841" s="325"/>
      <c r="R841" s="325"/>
      <c r="S841" s="325"/>
      <c r="T841" s="325"/>
      <c r="U841" s="325"/>
      <c r="V841" s="325"/>
      <c r="W841" s="325"/>
      <c r="X841" s="325"/>
      <c r="Y841" s="325"/>
      <c r="Z841" s="325"/>
    </row>
    <row r="842" ht="13.5" customHeight="1">
      <c r="A842" s="325"/>
      <c r="B842" s="325"/>
      <c r="C842" s="325"/>
      <c r="D842" s="561"/>
      <c r="E842" s="325"/>
      <c r="F842" s="325"/>
      <c r="G842" s="325"/>
      <c r="H842" s="325"/>
      <c r="I842" s="325"/>
      <c r="J842" s="325"/>
      <c r="K842" s="325"/>
      <c r="L842" s="325"/>
      <c r="M842" s="325"/>
      <c r="N842" s="325"/>
      <c r="O842" s="325"/>
      <c r="P842" s="325"/>
      <c r="Q842" s="325"/>
      <c r="R842" s="325"/>
      <c r="S842" s="325"/>
      <c r="T842" s="325"/>
      <c r="U842" s="325"/>
      <c r="V842" s="325"/>
      <c r="W842" s="325"/>
      <c r="X842" s="325"/>
      <c r="Y842" s="325"/>
      <c r="Z842" s="325"/>
    </row>
    <row r="843" ht="13.5" customHeight="1">
      <c r="A843" s="325"/>
      <c r="B843" s="325"/>
      <c r="C843" s="325"/>
      <c r="D843" s="561"/>
      <c r="E843" s="325"/>
      <c r="F843" s="325"/>
      <c r="G843" s="325"/>
      <c r="H843" s="325"/>
      <c r="I843" s="325"/>
      <c r="J843" s="325"/>
      <c r="K843" s="325"/>
      <c r="L843" s="325"/>
      <c r="M843" s="325"/>
      <c r="N843" s="325"/>
      <c r="O843" s="325"/>
      <c r="P843" s="325"/>
      <c r="Q843" s="325"/>
      <c r="R843" s="325"/>
      <c r="S843" s="325"/>
      <c r="T843" s="325"/>
      <c r="U843" s="325"/>
      <c r="V843" s="325"/>
      <c r="W843" s="325"/>
      <c r="X843" s="325"/>
      <c r="Y843" s="325"/>
      <c r="Z843" s="325"/>
    </row>
    <row r="844" ht="13.5" customHeight="1">
      <c r="A844" s="325"/>
      <c r="B844" s="325"/>
      <c r="C844" s="325"/>
      <c r="D844" s="561"/>
      <c r="E844" s="325"/>
      <c r="F844" s="325"/>
      <c r="G844" s="325"/>
      <c r="H844" s="325"/>
      <c r="I844" s="325"/>
      <c r="J844" s="325"/>
      <c r="K844" s="325"/>
      <c r="L844" s="325"/>
      <c r="M844" s="325"/>
      <c r="N844" s="325"/>
      <c r="O844" s="325"/>
      <c r="P844" s="325"/>
      <c r="Q844" s="325"/>
      <c r="R844" s="325"/>
      <c r="S844" s="325"/>
      <c r="T844" s="325"/>
      <c r="U844" s="325"/>
      <c r="V844" s="325"/>
      <c r="W844" s="325"/>
      <c r="X844" s="325"/>
      <c r="Y844" s="325"/>
      <c r="Z844" s="325"/>
    </row>
    <row r="845" ht="13.5" customHeight="1">
      <c r="A845" s="325"/>
      <c r="B845" s="325"/>
      <c r="C845" s="325"/>
      <c r="D845" s="561"/>
      <c r="E845" s="325"/>
      <c r="F845" s="325"/>
      <c r="G845" s="325"/>
      <c r="H845" s="325"/>
      <c r="I845" s="325"/>
      <c r="J845" s="325"/>
      <c r="K845" s="325"/>
      <c r="L845" s="325"/>
      <c r="M845" s="325"/>
      <c r="N845" s="325"/>
      <c r="O845" s="325"/>
      <c r="P845" s="325"/>
      <c r="Q845" s="325"/>
      <c r="R845" s="325"/>
      <c r="S845" s="325"/>
      <c r="T845" s="325"/>
      <c r="U845" s="325"/>
      <c r="V845" s="325"/>
      <c r="W845" s="325"/>
      <c r="X845" s="325"/>
      <c r="Y845" s="325"/>
      <c r="Z845" s="325"/>
    </row>
    <row r="846" ht="13.5" customHeight="1">
      <c r="A846" s="325"/>
      <c r="B846" s="325"/>
      <c r="C846" s="325"/>
      <c r="D846" s="561"/>
      <c r="E846" s="325"/>
      <c r="F846" s="325"/>
      <c r="G846" s="325"/>
      <c r="H846" s="325"/>
      <c r="I846" s="325"/>
      <c r="J846" s="325"/>
      <c r="K846" s="325"/>
      <c r="L846" s="325"/>
      <c r="M846" s="325"/>
      <c r="N846" s="325"/>
      <c r="O846" s="325"/>
      <c r="P846" s="325"/>
      <c r="Q846" s="325"/>
      <c r="R846" s="325"/>
      <c r="S846" s="325"/>
      <c r="T846" s="325"/>
      <c r="U846" s="325"/>
      <c r="V846" s="325"/>
      <c r="W846" s="325"/>
      <c r="X846" s="325"/>
      <c r="Y846" s="325"/>
      <c r="Z846" s="325"/>
    </row>
    <row r="847" ht="13.5" customHeight="1">
      <c r="A847" s="325"/>
      <c r="B847" s="325"/>
      <c r="C847" s="325"/>
      <c r="D847" s="561"/>
      <c r="E847" s="325"/>
      <c r="F847" s="325"/>
      <c r="G847" s="325"/>
      <c r="H847" s="325"/>
      <c r="I847" s="325"/>
      <c r="J847" s="325"/>
      <c r="K847" s="325"/>
      <c r="L847" s="325"/>
      <c r="M847" s="325"/>
      <c r="N847" s="325"/>
      <c r="O847" s="325"/>
      <c r="P847" s="325"/>
      <c r="Q847" s="325"/>
      <c r="R847" s="325"/>
      <c r="S847" s="325"/>
      <c r="T847" s="325"/>
      <c r="U847" s="325"/>
      <c r="V847" s="325"/>
      <c r="W847" s="325"/>
      <c r="X847" s="325"/>
      <c r="Y847" s="325"/>
      <c r="Z847" s="325"/>
    </row>
    <row r="848" ht="13.5" customHeight="1">
      <c r="A848" s="325"/>
      <c r="B848" s="325"/>
      <c r="C848" s="325"/>
      <c r="D848" s="561"/>
      <c r="E848" s="325"/>
      <c r="F848" s="325"/>
      <c r="G848" s="325"/>
      <c r="H848" s="325"/>
      <c r="I848" s="325"/>
      <c r="J848" s="325"/>
      <c r="K848" s="325"/>
      <c r="L848" s="325"/>
      <c r="M848" s="325"/>
      <c r="N848" s="325"/>
      <c r="O848" s="325"/>
      <c r="P848" s="325"/>
      <c r="Q848" s="325"/>
      <c r="R848" s="325"/>
      <c r="S848" s="325"/>
      <c r="T848" s="325"/>
      <c r="U848" s="325"/>
      <c r="V848" s="325"/>
      <c r="W848" s="325"/>
      <c r="X848" s="325"/>
      <c r="Y848" s="325"/>
      <c r="Z848" s="325"/>
    </row>
    <row r="849" ht="13.5" customHeight="1">
      <c r="A849" s="325"/>
      <c r="B849" s="325"/>
      <c r="C849" s="325"/>
      <c r="D849" s="561"/>
      <c r="E849" s="325"/>
      <c r="F849" s="325"/>
      <c r="G849" s="325"/>
      <c r="H849" s="325"/>
      <c r="I849" s="325"/>
      <c r="J849" s="325"/>
      <c r="K849" s="325"/>
      <c r="L849" s="325"/>
      <c r="M849" s="325"/>
      <c r="N849" s="325"/>
      <c r="O849" s="325"/>
      <c r="P849" s="325"/>
      <c r="Q849" s="325"/>
      <c r="R849" s="325"/>
      <c r="S849" s="325"/>
      <c r="T849" s="325"/>
      <c r="U849" s="325"/>
      <c r="V849" s="325"/>
      <c r="W849" s="325"/>
      <c r="X849" s="325"/>
      <c r="Y849" s="325"/>
      <c r="Z849" s="325"/>
    </row>
    <row r="850" ht="13.5" customHeight="1">
      <c r="A850" s="325"/>
      <c r="B850" s="325"/>
      <c r="C850" s="325"/>
      <c r="D850" s="561"/>
      <c r="E850" s="325"/>
      <c r="F850" s="325"/>
      <c r="G850" s="325"/>
      <c r="H850" s="325"/>
      <c r="I850" s="325"/>
      <c r="J850" s="325"/>
      <c r="K850" s="325"/>
      <c r="L850" s="325"/>
      <c r="M850" s="325"/>
      <c r="N850" s="325"/>
      <c r="O850" s="325"/>
      <c r="P850" s="325"/>
      <c r="Q850" s="325"/>
      <c r="R850" s="325"/>
      <c r="S850" s="325"/>
      <c r="T850" s="325"/>
      <c r="U850" s="325"/>
      <c r="V850" s="325"/>
      <c r="W850" s="325"/>
      <c r="X850" s="325"/>
      <c r="Y850" s="325"/>
      <c r="Z850" s="325"/>
    </row>
    <row r="851" ht="13.5" customHeight="1">
      <c r="A851" s="325"/>
      <c r="B851" s="325"/>
      <c r="C851" s="325"/>
      <c r="D851" s="561"/>
      <c r="E851" s="325"/>
      <c r="F851" s="325"/>
      <c r="G851" s="325"/>
      <c r="H851" s="325"/>
      <c r="I851" s="325"/>
      <c r="J851" s="325"/>
      <c r="K851" s="325"/>
      <c r="L851" s="325"/>
      <c r="M851" s="325"/>
      <c r="N851" s="325"/>
      <c r="O851" s="325"/>
      <c r="P851" s="325"/>
      <c r="Q851" s="325"/>
      <c r="R851" s="325"/>
      <c r="S851" s="325"/>
      <c r="T851" s="325"/>
      <c r="U851" s="325"/>
      <c r="V851" s="325"/>
      <c r="W851" s="325"/>
      <c r="X851" s="325"/>
      <c r="Y851" s="325"/>
      <c r="Z851" s="325"/>
    </row>
    <row r="852" ht="13.5" customHeight="1">
      <c r="A852" s="325"/>
      <c r="B852" s="325"/>
      <c r="C852" s="325"/>
      <c r="D852" s="561"/>
      <c r="E852" s="325"/>
      <c r="F852" s="325"/>
      <c r="G852" s="325"/>
      <c r="H852" s="325"/>
      <c r="I852" s="325"/>
      <c r="J852" s="325"/>
      <c r="K852" s="325"/>
      <c r="L852" s="325"/>
      <c r="M852" s="325"/>
      <c r="N852" s="325"/>
      <c r="O852" s="325"/>
      <c r="P852" s="325"/>
      <c r="Q852" s="325"/>
      <c r="R852" s="325"/>
      <c r="S852" s="325"/>
      <c r="T852" s="325"/>
      <c r="U852" s="325"/>
      <c r="V852" s="325"/>
      <c r="W852" s="325"/>
      <c r="X852" s="325"/>
      <c r="Y852" s="325"/>
      <c r="Z852" s="325"/>
    </row>
    <row r="853" ht="13.5" customHeight="1">
      <c r="A853" s="325"/>
      <c r="B853" s="325"/>
      <c r="C853" s="325"/>
      <c r="D853" s="561"/>
      <c r="E853" s="325"/>
      <c r="F853" s="325"/>
      <c r="G853" s="325"/>
      <c r="H853" s="325"/>
      <c r="I853" s="325"/>
      <c r="J853" s="325"/>
      <c r="K853" s="325"/>
      <c r="L853" s="325"/>
      <c r="M853" s="325"/>
      <c r="N853" s="325"/>
      <c r="O853" s="325"/>
      <c r="P853" s="325"/>
      <c r="Q853" s="325"/>
      <c r="R853" s="325"/>
      <c r="S853" s="325"/>
      <c r="T853" s="325"/>
      <c r="U853" s="325"/>
      <c r="V853" s="325"/>
      <c r="W853" s="325"/>
      <c r="X853" s="325"/>
      <c r="Y853" s="325"/>
      <c r="Z853" s="325"/>
    </row>
    <row r="854" ht="13.5" customHeight="1">
      <c r="A854" s="325"/>
      <c r="B854" s="325"/>
      <c r="C854" s="325"/>
      <c r="D854" s="561"/>
      <c r="E854" s="325"/>
      <c r="F854" s="325"/>
      <c r="G854" s="325"/>
      <c r="H854" s="325"/>
      <c r="I854" s="325"/>
      <c r="J854" s="325"/>
      <c r="K854" s="325"/>
      <c r="L854" s="325"/>
      <c r="M854" s="325"/>
      <c r="N854" s="325"/>
      <c r="O854" s="325"/>
      <c r="P854" s="325"/>
      <c r="Q854" s="325"/>
      <c r="R854" s="325"/>
      <c r="S854" s="325"/>
      <c r="T854" s="325"/>
      <c r="U854" s="325"/>
      <c r="V854" s="325"/>
      <c r="W854" s="325"/>
      <c r="X854" s="325"/>
      <c r="Y854" s="325"/>
      <c r="Z854" s="325"/>
    </row>
    <row r="855" ht="13.5" customHeight="1">
      <c r="A855" s="325"/>
      <c r="B855" s="325"/>
      <c r="C855" s="325"/>
      <c r="D855" s="561"/>
      <c r="E855" s="325"/>
      <c r="F855" s="325"/>
      <c r="G855" s="325"/>
      <c r="H855" s="325"/>
      <c r="I855" s="325"/>
      <c r="J855" s="325"/>
      <c r="K855" s="325"/>
      <c r="L855" s="325"/>
      <c r="M855" s="325"/>
      <c r="N855" s="325"/>
      <c r="O855" s="325"/>
      <c r="P855" s="325"/>
      <c r="Q855" s="325"/>
      <c r="R855" s="325"/>
      <c r="S855" s="325"/>
      <c r="T855" s="325"/>
      <c r="U855" s="325"/>
      <c r="V855" s="325"/>
      <c r="W855" s="325"/>
      <c r="X855" s="325"/>
      <c r="Y855" s="325"/>
      <c r="Z855" s="325"/>
    </row>
    <row r="856" ht="13.5" customHeight="1">
      <c r="A856" s="325"/>
      <c r="B856" s="325"/>
      <c r="C856" s="325"/>
      <c r="D856" s="561"/>
      <c r="E856" s="325"/>
      <c r="F856" s="325"/>
      <c r="G856" s="325"/>
      <c r="H856" s="325"/>
      <c r="I856" s="325"/>
      <c r="J856" s="325"/>
      <c r="K856" s="325"/>
      <c r="L856" s="325"/>
      <c r="M856" s="325"/>
      <c r="N856" s="325"/>
      <c r="O856" s="325"/>
      <c r="P856" s="325"/>
      <c r="Q856" s="325"/>
      <c r="R856" s="325"/>
      <c r="S856" s="325"/>
      <c r="T856" s="325"/>
      <c r="U856" s="325"/>
      <c r="V856" s="325"/>
      <c r="W856" s="325"/>
      <c r="X856" s="325"/>
      <c r="Y856" s="325"/>
      <c r="Z856" s="325"/>
    </row>
    <row r="857" ht="13.5" customHeight="1">
      <c r="A857" s="325"/>
      <c r="B857" s="325"/>
      <c r="C857" s="325"/>
      <c r="D857" s="561"/>
      <c r="E857" s="325"/>
      <c r="F857" s="325"/>
      <c r="G857" s="325"/>
      <c r="H857" s="325"/>
      <c r="I857" s="325"/>
      <c r="J857" s="325"/>
      <c r="K857" s="325"/>
      <c r="L857" s="325"/>
      <c r="M857" s="325"/>
      <c r="N857" s="325"/>
      <c r="O857" s="325"/>
      <c r="P857" s="325"/>
      <c r="Q857" s="325"/>
      <c r="R857" s="325"/>
      <c r="S857" s="325"/>
      <c r="T857" s="325"/>
      <c r="U857" s="325"/>
      <c r="V857" s="325"/>
      <c r="W857" s="325"/>
      <c r="X857" s="325"/>
      <c r="Y857" s="325"/>
      <c r="Z857" s="325"/>
    </row>
    <row r="858" ht="13.5" customHeight="1">
      <c r="A858" s="325"/>
      <c r="B858" s="325"/>
      <c r="C858" s="325"/>
      <c r="D858" s="561"/>
      <c r="E858" s="325"/>
      <c r="F858" s="325"/>
      <c r="G858" s="325"/>
      <c r="H858" s="325"/>
      <c r="I858" s="325"/>
      <c r="J858" s="325"/>
      <c r="K858" s="325"/>
      <c r="L858" s="325"/>
      <c r="M858" s="325"/>
      <c r="N858" s="325"/>
      <c r="O858" s="325"/>
      <c r="P858" s="325"/>
      <c r="Q858" s="325"/>
      <c r="R858" s="325"/>
      <c r="S858" s="325"/>
      <c r="T858" s="325"/>
      <c r="U858" s="325"/>
      <c r="V858" s="325"/>
      <c r="W858" s="325"/>
      <c r="X858" s="325"/>
      <c r="Y858" s="325"/>
      <c r="Z858" s="325"/>
    </row>
    <row r="859" ht="13.5" customHeight="1">
      <c r="A859" s="325"/>
      <c r="B859" s="325"/>
      <c r="C859" s="325"/>
      <c r="D859" s="561"/>
      <c r="E859" s="325"/>
      <c r="F859" s="325"/>
      <c r="G859" s="325"/>
      <c r="H859" s="325"/>
      <c r="I859" s="325"/>
      <c r="J859" s="325"/>
      <c r="K859" s="325"/>
      <c r="L859" s="325"/>
      <c r="M859" s="325"/>
      <c r="N859" s="325"/>
      <c r="O859" s="325"/>
      <c r="P859" s="325"/>
      <c r="Q859" s="325"/>
      <c r="R859" s="325"/>
      <c r="S859" s="325"/>
      <c r="T859" s="325"/>
      <c r="U859" s="325"/>
      <c r="V859" s="325"/>
      <c r="W859" s="325"/>
      <c r="X859" s="325"/>
      <c r="Y859" s="325"/>
      <c r="Z859" s="325"/>
    </row>
    <row r="860" ht="13.5" customHeight="1">
      <c r="A860" s="325"/>
      <c r="B860" s="325"/>
      <c r="C860" s="325"/>
      <c r="D860" s="561"/>
      <c r="E860" s="325"/>
      <c r="F860" s="325"/>
      <c r="G860" s="325"/>
      <c r="H860" s="325"/>
      <c r="I860" s="325"/>
      <c r="J860" s="325"/>
      <c r="K860" s="325"/>
      <c r="L860" s="325"/>
      <c r="M860" s="325"/>
      <c r="N860" s="325"/>
      <c r="O860" s="325"/>
      <c r="P860" s="325"/>
      <c r="Q860" s="325"/>
      <c r="R860" s="325"/>
      <c r="S860" s="325"/>
      <c r="T860" s="325"/>
      <c r="U860" s="325"/>
      <c r="V860" s="325"/>
      <c r="W860" s="325"/>
      <c r="X860" s="325"/>
      <c r="Y860" s="325"/>
      <c r="Z860" s="325"/>
    </row>
    <row r="861" ht="13.5" customHeight="1">
      <c r="A861" s="325"/>
      <c r="B861" s="325"/>
      <c r="C861" s="325"/>
      <c r="D861" s="561"/>
      <c r="E861" s="325"/>
      <c r="F861" s="325"/>
      <c r="G861" s="325"/>
      <c r="H861" s="325"/>
      <c r="I861" s="325"/>
      <c r="J861" s="325"/>
      <c r="K861" s="325"/>
      <c r="L861" s="325"/>
      <c r="M861" s="325"/>
      <c r="N861" s="325"/>
      <c r="O861" s="325"/>
      <c r="P861" s="325"/>
      <c r="Q861" s="325"/>
      <c r="R861" s="325"/>
      <c r="S861" s="325"/>
      <c r="T861" s="325"/>
      <c r="U861" s="325"/>
      <c r="V861" s="325"/>
      <c r="W861" s="325"/>
      <c r="X861" s="325"/>
      <c r="Y861" s="325"/>
      <c r="Z861" s="325"/>
    </row>
    <row r="862" ht="13.5" customHeight="1">
      <c r="A862" s="325"/>
      <c r="B862" s="325"/>
      <c r="C862" s="325"/>
      <c r="D862" s="561"/>
      <c r="E862" s="325"/>
      <c r="F862" s="325"/>
      <c r="G862" s="325"/>
      <c r="H862" s="325"/>
      <c r="I862" s="325"/>
      <c r="J862" s="325"/>
      <c r="K862" s="325"/>
      <c r="L862" s="325"/>
      <c r="M862" s="325"/>
      <c r="N862" s="325"/>
      <c r="O862" s="325"/>
      <c r="P862" s="325"/>
      <c r="Q862" s="325"/>
      <c r="R862" s="325"/>
      <c r="S862" s="325"/>
      <c r="T862" s="325"/>
      <c r="U862" s="325"/>
      <c r="V862" s="325"/>
      <c r="W862" s="325"/>
      <c r="X862" s="325"/>
      <c r="Y862" s="325"/>
      <c r="Z862" s="325"/>
    </row>
    <row r="863" ht="13.5" customHeight="1">
      <c r="A863" s="325"/>
      <c r="B863" s="325"/>
      <c r="C863" s="325"/>
      <c r="D863" s="561"/>
      <c r="E863" s="325"/>
      <c r="F863" s="325"/>
      <c r="G863" s="325"/>
      <c r="H863" s="325"/>
      <c r="I863" s="325"/>
      <c r="J863" s="325"/>
      <c r="K863" s="325"/>
      <c r="L863" s="325"/>
      <c r="M863" s="325"/>
      <c r="N863" s="325"/>
      <c r="O863" s="325"/>
      <c r="P863" s="325"/>
      <c r="Q863" s="325"/>
      <c r="R863" s="325"/>
      <c r="S863" s="325"/>
      <c r="T863" s="325"/>
      <c r="U863" s="325"/>
      <c r="V863" s="325"/>
      <c r="W863" s="325"/>
      <c r="X863" s="325"/>
      <c r="Y863" s="325"/>
      <c r="Z863" s="325"/>
    </row>
    <row r="864" ht="13.5" customHeight="1">
      <c r="A864" s="325"/>
      <c r="B864" s="325"/>
      <c r="C864" s="325"/>
      <c r="D864" s="561"/>
      <c r="E864" s="325"/>
      <c r="F864" s="325"/>
      <c r="G864" s="325"/>
      <c r="H864" s="325"/>
      <c r="I864" s="325"/>
      <c r="J864" s="325"/>
      <c r="K864" s="325"/>
      <c r="L864" s="325"/>
      <c r="M864" s="325"/>
      <c r="N864" s="325"/>
      <c r="O864" s="325"/>
      <c r="P864" s="325"/>
      <c r="Q864" s="325"/>
      <c r="R864" s="325"/>
      <c r="S864" s="325"/>
      <c r="T864" s="325"/>
      <c r="U864" s="325"/>
      <c r="V864" s="325"/>
      <c r="W864" s="325"/>
      <c r="X864" s="325"/>
      <c r="Y864" s="325"/>
      <c r="Z864" s="325"/>
    </row>
    <row r="865" ht="13.5" customHeight="1">
      <c r="A865" s="325"/>
      <c r="B865" s="325"/>
      <c r="C865" s="325"/>
      <c r="D865" s="561"/>
      <c r="E865" s="325"/>
      <c r="F865" s="325"/>
      <c r="G865" s="325"/>
      <c r="H865" s="325"/>
      <c r="I865" s="325"/>
      <c r="J865" s="325"/>
      <c r="K865" s="325"/>
      <c r="L865" s="325"/>
      <c r="M865" s="325"/>
      <c r="N865" s="325"/>
      <c r="O865" s="325"/>
      <c r="P865" s="325"/>
      <c r="Q865" s="325"/>
      <c r="R865" s="325"/>
      <c r="S865" s="325"/>
      <c r="T865" s="325"/>
      <c r="U865" s="325"/>
      <c r="V865" s="325"/>
      <c r="W865" s="325"/>
      <c r="X865" s="325"/>
      <c r="Y865" s="325"/>
      <c r="Z865" s="325"/>
    </row>
    <row r="866" ht="13.5" customHeight="1">
      <c r="A866" s="325"/>
      <c r="B866" s="325"/>
      <c r="C866" s="325"/>
      <c r="D866" s="561"/>
      <c r="E866" s="325"/>
      <c r="F866" s="325"/>
      <c r="G866" s="325"/>
      <c r="H866" s="325"/>
      <c r="I866" s="325"/>
      <c r="J866" s="325"/>
      <c r="K866" s="325"/>
      <c r="L866" s="325"/>
      <c r="M866" s="325"/>
      <c r="N866" s="325"/>
      <c r="O866" s="325"/>
      <c r="P866" s="325"/>
      <c r="Q866" s="325"/>
      <c r="R866" s="325"/>
      <c r="S866" s="325"/>
      <c r="T866" s="325"/>
      <c r="U866" s="325"/>
      <c r="V866" s="325"/>
      <c r="W866" s="325"/>
      <c r="X866" s="325"/>
      <c r="Y866" s="325"/>
      <c r="Z866" s="325"/>
    </row>
    <row r="867" ht="13.5" customHeight="1">
      <c r="A867" s="325"/>
      <c r="B867" s="325"/>
      <c r="C867" s="325"/>
      <c r="D867" s="561"/>
      <c r="E867" s="325"/>
      <c r="F867" s="325"/>
      <c r="G867" s="325"/>
      <c r="H867" s="325"/>
      <c r="I867" s="325"/>
      <c r="J867" s="325"/>
      <c r="K867" s="325"/>
      <c r="L867" s="325"/>
      <c r="M867" s="325"/>
      <c r="N867" s="325"/>
      <c r="O867" s="325"/>
      <c r="P867" s="325"/>
      <c r="Q867" s="325"/>
      <c r="R867" s="325"/>
      <c r="S867" s="325"/>
      <c r="T867" s="325"/>
      <c r="U867" s="325"/>
      <c r="V867" s="325"/>
      <c r="W867" s="325"/>
      <c r="X867" s="325"/>
      <c r="Y867" s="325"/>
      <c r="Z867" s="325"/>
    </row>
    <row r="868" ht="13.5" customHeight="1">
      <c r="A868" s="325"/>
      <c r="B868" s="325"/>
      <c r="C868" s="325"/>
      <c r="D868" s="561"/>
      <c r="E868" s="325"/>
      <c r="F868" s="325"/>
      <c r="G868" s="325"/>
      <c r="H868" s="325"/>
      <c r="I868" s="325"/>
      <c r="J868" s="325"/>
      <c r="K868" s="325"/>
      <c r="L868" s="325"/>
      <c r="M868" s="325"/>
      <c r="N868" s="325"/>
      <c r="O868" s="325"/>
      <c r="P868" s="325"/>
      <c r="Q868" s="325"/>
      <c r="R868" s="325"/>
      <c r="S868" s="325"/>
      <c r="T868" s="325"/>
      <c r="U868" s="325"/>
      <c r="V868" s="325"/>
      <c r="W868" s="325"/>
      <c r="X868" s="325"/>
      <c r="Y868" s="325"/>
      <c r="Z868" s="325"/>
    </row>
    <row r="869" ht="13.5" customHeight="1">
      <c r="A869" s="325"/>
      <c r="B869" s="325"/>
      <c r="C869" s="325"/>
      <c r="D869" s="561"/>
      <c r="E869" s="325"/>
      <c r="F869" s="325"/>
      <c r="G869" s="325"/>
      <c r="H869" s="325"/>
      <c r="I869" s="325"/>
      <c r="J869" s="325"/>
      <c r="K869" s="325"/>
      <c r="L869" s="325"/>
      <c r="M869" s="325"/>
      <c r="N869" s="325"/>
      <c r="O869" s="325"/>
      <c r="P869" s="325"/>
      <c r="Q869" s="325"/>
      <c r="R869" s="325"/>
      <c r="S869" s="325"/>
      <c r="T869" s="325"/>
      <c r="U869" s="325"/>
      <c r="V869" s="325"/>
      <c r="W869" s="325"/>
      <c r="X869" s="325"/>
      <c r="Y869" s="325"/>
      <c r="Z869" s="325"/>
    </row>
    <row r="870" ht="13.5" customHeight="1">
      <c r="A870" s="325"/>
      <c r="B870" s="325"/>
      <c r="C870" s="325"/>
      <c r="D870" s="561"/>
      <c r="E870" s="325"/>
      <c r="F870" s="325"/>
      <c r="G870" s="325"/>
      <c r="H870" s="325"/>
      <c r="I870" s="325"/>
      <c r="J870" s="325"/>
      <c r="K870" s="325"/>
      <c r="L870" s="325"/>
      <c r="M870" s="325"/>
      <c r="N870" s="325"/>
      <c r="O870" s="325"/>
      <c r="P870" s="325"/>
      <c r="Q870" s="325"/>
      <c r="R870" s="325"/>
      <c r="S870" s="325"/>
      <c r="T870" s="325"/>
      <c r="U870" s="325"/>
      <c r="V870" s="325"/>
      <c r="W870" s="325"/>
      <c r="X870" s="325"/>
      <c r="Y870" s="325"/>
      <c r="Z870" s="325"/>
    </row>
    <row r="871" ht="13.5" customHeight="1">
      <c r="A871" s="325"/>
      <c r="B871" s="325"/>
      <c r="C871" s="325"/>
      <c r="D871" s="561"/>
      <c r="E871" s="325"/>
      <c r="F871" s="325"/>
      <c r="G871" s="325"/>
      <c r="H871" s="325"/>
      <c r="I871" s="325"/>
      <c r="J871" s="325"/>
      <c r="K871" s="325"/>
      <c r="L871" s="325"/>
      <c r="M871" s="325"/>
      <c r="N871" s="325"/>
      <c r="O871" s="325"/>
      <c r="P871" s="325"/>
      <c r="Q871" s="325"/>
      <c r="R871" s="325"/>
      <c r="S871" s="325"/>
      <c r="T871" s="325"/>
      <c r="U871" s="325"/>
      <c r="V871" s="325"/>
      <c r="W871" s="325"/>
      <c r="X871" s="325"/>
      <c r="Y871" s="325"/>
      <c r="Z871" s="325"/>
    </row>
    <row r="872" ht="13.5" customHeight="1">
      <c r="A872" s="325"/>
      <c r="B872" s="325"/>
      <c r="C872" s="325"/>
      <c r="D872" s="561"/>
      <c r="E872" s="325"/>
      <c r="F872" s="325"/>
      <c r="G872" s="325"/>
      <c r="H872" s="325"/>
      <c r="I872" s="325"/>
      <c r="J872" s="325"/>
      <c r="K872" s="325"/>
      <c r="L872" s="325"/>
      <c r="M872" s="325"/>
      <c r="N872" s="325"/>
      <c r="O872" s="325"/>
      <c r="P872" s="325"/>
      <c r="Q872" s="325"/>
      <c r="R872" s="325"/>
      <c r="S872" s="325"/>
      <c r="T872" s="325"/>
      <c r="U872" s="325"/>
      <c r="V872" s="325"/>
      <c r="W872" s="325"/>
      <c r="X872" s="325"/>
      <c r="Y872" s="325"/>
      <c r="Z872" s="325"/>
    </row>
    <row r="873" ht="13.5" customHeight="1">
      <c r="A873" s="325"/>
      <c r="B873" s="325"/>
      <c r="C873" s="325"/>
      <c r="D873" s="561"/>
      <c r="E873" s="325"/>
      <c r="F873" s="325"/>
      <c r="G873" s="325"/>
      <c r="H873" s="325"/>
      <c r="I873" s="325"/>
      <c r="J873" s="325"/>
      <c r="K873" s="325"/>
      <c r="L873" s="325"/>
      <c r="M873" s="325"/>
      <c r="N873" s="325"/>
      <c r="O873" s="325"/>
      <c r="P873" s="325"/>
      <c r="Q873" s="325"/>
      <c r="R873" s="325"/>
      <c r="S873" s="325"/>
      <c r="T873" s="325"/>
      <c r="U873" s="325"/>
      <c r="V873" s="325"/>
      <c r="W873" s="325"/>
      <c r="X873" s="325"/>
      <c r="Y873" s="325"/>
      <c r="Z873" s="325"/>
    </row>
    <row r="874" ht="13.5" customHeight="1">
      <c r="A874" s="325"/>
      <c r="B874" s="325"/>
      <c r="C874" s="325"/>
      <c r="D874" s="561"/>
      <c r="E874" s="325"/>
      <c r="F874" s="325"/>
      <c r="G874" s="325"/>
      <c r="H874" s="325"/>
      <c r="I874" s="325"/>
      <c r="J874" s="325"/>
      <c r="K874" s="325"/>
      <c r="L874" s="325"/>
      <c r="M874" s="325"/>
      <c r="N874" s="325"/>
      <c r="O874" s="325"/>
      <c r="P874" s="325"/>
      <c r="Q874" s="325"/>
      <c r="R874" s="325"/>
      <c r="S874" s="325"/>
      <c r="T874" s="325"/>
      <c r="U874" s="325"/>
      <c r="V874" s="325"/>
      <c r="W874" s="325"/>
      <c r="X874" s="325"/>
      <c r="Y874" s="325"/>
      <c r="Z874" s="325"/>
    </row>
    <row r="875" ht="13.5" customHeight="1">
      <c r="A875" s="325"/>
      <c r="B875" s="325"/>
      <c r="C875" s="325"/>
      <c r="D875" s="561"/>
      <c r="E875" s="325"/>
      <c r="F875" s="325"/>
      <c r="G875" s="325"/>
      <c r="H875" s="325"/>
      <c r="I875" s="325"/>
      <c r="J875" s="325"/>
      <c r="K875" s="325"/>
      <c r="L875" s="325"/>
      <c r="M875" s="325"/>
      <c r="N875" s="325"/>
      <c r="O875" s="325"/>
      <c r="P875" s="325"/>
      <c r="Q875" s="325"/>
      <c r="R875" s="325"/>
      <c r="S875" s="325"/>
      <c r="T875" s="325"/>
      <c r="U875" s="325"/>
      <c r="V875" s="325"/>
      <c r="W875" s="325"/>
      <c r="X875" s="325"/>
      <c r="Y875" s="325"/>
      <c r="Z875" s="325"/>
    </row>
    <row r="876" ht="13.5" customHeight="1">
      <c r="A876" s="325"/>
      <c r="B876" s="325"/>
      <c r="C876" s="325"/>
      <c r="D876" s="561"/>
      <c r="E876" s="325"/>
      <c r="F876" s="325"/>
      <c r="G876" s="325"/>
      <c r="H876" s="325"/>
      <c r="I876" s="325"/>
      <c r="J876" s="325"/>
      <c r="K876" s="325"/>
      <c r="L876" s="325"/>
      <c r="M876" s="325"/>
      <c r="N876" s="325"/>
      <c r="O876" s="325"/>
      <c r="P876" s="325"/>
      <c r="Q876" s="325"/>
      <c r="R876" s="325"/>
      <c r="S876" s="325"/>
      <c r="T876" s="325"/>
      <c r="U876" s="325"/>
      <c r="V876" s="325"/>
      <c r="W876" s="325"/>
      <c r="X876" s="325"/>
      <c r="Y876" s="325"/>
      <c r="Z876" s="325"/>
    </row>
    <row r="877" ht="13.5" customHeight="1">
      <c r="A877" s="325"/>
      <c r="B877" s="325"/>
      <c r="C877" s="325"/>
      <c r="D877" s="561"/>
      <c r="E877" s="325"/>
      <c r="F877" s="325"/>
      <c r="G877" s="325"/>
      <c r="H877" s="325"/>
      <c r="I877" s="325"/>
      <c r="J877" s="325"/>
      <c r="K877" s="325"/>
      <c r="L877" s="325"/>
      <c r="M877" s="325"/>
      <c r="N877" s="325"/>
      <c r="O877" s="325"/>
      <c r="P877" s="325"/>
      <c r="Q877" s="325"/>
      <c r="R877" s="325"/>
      <c r="S877" s="325"/>
      <c r="T877" s="325"/>
      <c r="U877" s="325"/>
      <c r="V877" s="325"/>
      <c r="W877" s="325"/>
      <c r="X877" s="325"/>
      <c r="Y877" s="325"/>
      <c r="Z877" s="325"/>
    </row>
    <row r="878" ht="13.5" customHeight="1">
      <c r="A878" s="325"/>
      <c r="B878" s="325"/>
      <c r="C878" s="325"/>
      <c r="D878" s="561"/>
      <c r="E878" s="325"/>
      <c r="F878" s="325"/>
      <c r="G878" s="325"/>
      <c r="H878" s="325"/>
      <c r="I878" s="325"/>
      <c r="J878" s="325"/>
      <c r="K878" s="325"/>
      <c r="L878" s="325"/>
      <c r="M878" s="325"/>
      <c r="N878" s="325"/>
      <c r="O878" s="325"/>
      <c r="P878" s="325"/>
      <c r="Q878" s="325"/>
      <c r="R878" s="325"/>
      <c r="S878" s="325"/>
      <c r="T878" s="325"/>
      <c r="U878" s="325"/>
      <c r="V878" s="325"/>
      <c r="W878" s="325"/>
      <c r="X878" s="325"/>
      <c r="Y878" s="325"/>
      <c r="Z878" s="325"/>
    </row>
    <row r="879" ht="13.5" customHeight="1">
      <c r="A879" s="325"/>
      <c r="B879" s="325"/>
      <c r="C879" s="325"/>
      <c r="D879" s="561"/>
      <c r="E879" s="325"/>
      <c r="F879" s="325"/>
      <c r="G879" s="325"/>
      <c r="H879" s="325"/>
      <c r="I879" s="325"/>
      <c r="J879" s="325"/>
      <c r="K879" s="325"/>
      <c r="L879" s="325"/>
      <c r="M879" s="325"/>
      <c r="N879" s="325"/>
      <c r="O879" s="325"/>
      <c r="P879" s="325"/>
      <c r="Q879" s="325"/>
      <c r="R879" s="325"/>
      <c r="S879" s="325"/>
      <c r="T879" s="325"/>
      <c r="U879" s="325"/>
      <c r="V879" s="325"/>
      <c r="W879" s="325"/>
      <c r="X879" s="325"/>
      <c r="Y879" s="325"/>
      <c r="Z879" s="325"/>
    </row>
    <row r="880" ht="13.5" customHeight="1">
      <c r="A880" s="325"/>
      <c r="B880" s="325"/>
      <c r="C880" s="325"/>
      <c r="D880" s="561"/>
      <c r="E880" s="325"/>
      <c r="F880" s="325"/>
      <c r="G880" s="325"/>
      <c r="H880" s="325"/>
      <c r="I880" s="325"/>
      <c r="J880" s="325"/>
      <c r="K880" s="325"/>
      <c r="L880" s="325"/>
      <c r="M880" s="325"/>
      <c r="N880" s="325"/>
      <c r="O880" s="325"/>
      <c r="P880" s="325"/>
      <c r="Q880" s="325"/>
      <c r="R880" s="325"/>
      <c r="S880" s="325"/>
      <c r="T880" s="325"/>
      <c r="U880" s="325"/>
      <c r="V880" s="325"/>
      <c r="W880" s="325"/>
      <c r="X880" s="325"/>
      <c r="Y880" s="325"/>
      <c r="Z880" s="325"/>
    </row>
    <row r="881" ht="13.5" customHeight="1">
      <c r="A881" s="325"/>
      <c r="B881" s="325"/>
      <c r="C881" s="325"/>
      <c r="D881" s="561"/>
      <c r="E881" s="325"/>
      <c r="F881" s="325"/>
      <c r="G881" s="325"/>
      <c r="H881" s="325"/>
      <c r="I881" s="325"/>
      <c r="J881" s="325"/>
      <c r="K881" s="325"/>
      <c r="L881" s="325"/>
      <c r="M881" s="325"/>
      <c r="N881" s="325"/>
      <c r="O881" s="325"/>
      <c r="P881" s="325"/>
      <c r="Q881" s="325"/>
      <c r="R881" s="325"/>
      <c r="S881" s="325"/>
      <c r="T881" s="325"/>
      <c r="U881" s="325"/>
      <c r="V881" s="325"/>
      <c r="W881" s="325"/>
      <c r="X881" s="325"/>
      <c r="Y881" s="325"/>
      <c r="Z881" s="325"/>
    </row>
    <row r="882" ht="13.5" customHeight="1">
      <c r="A882" s="325"/>
      <c r="B882" s="325"/>
      <c r="C882" s="325"/>
      <c r="D882" s="561"/>
      <c r="E882" s="325"/>
      <c r="F882" s="325"/>
      <c r="G882" s="325"/>
      <c r="H882" s="325"/>
      <c r="I882" s="325"/>
      <c r="J882" s="325"/>
      <c r="K882" s="325"/>
      <c r="L882" s="325"/>
      <c r="M882" s="325"/>
      <c r="N882" s="325"/>
      <c r="O882" s="325"/>
      <c r="P882" s="325"/>
      <c r="Q882" s="325"/>
      <c r="R882" s="325"/>
      <c r="S882" s="325"/>
      <c r="T882" s="325"/>
      <c r="U882" s="325"/>
      <c r="V882" s="325"/>
      <c r="W882" s="325"/>
      <c r="X882" s="325"/>
      <c r="Y882" s="325"/>
      <c r="Z882" s="325"/>
    </row>
    <row r="883" ht="13.5" customHeight="1">
      <c r="A883" s="325"/>
      <c r="B883" s="325"/>
      <c r="C883" s="325"/>
      <c r="D883" s="561"/>
      <c r="E883" s="325"/>
      <c r="F883" s="325"/>
      <c r="G883" s="325"/>
      <c r="H883" s="325"/>
      <c r="I883" s="325"/>
      <c r="J883" s="325"/>
      <c r="K883" s="325"/>
      <c r="L883" s="325"/>
      <c r="M883" s="325"/>
      <c r="N883" s="325"/>
      <c r="O883" s="325"/>
      <c r="P883" s="325"/>
      <c r="Q883" s="325"/>
      <c r="R883" s="325"/>
      <c r="S883" s="325"/>
      <c r="T883" s="325"/>
      <c r="U883" s="325"/>
      <c r="V883" s="325"/>
      <c r="W883" s="325"/>
      <c r="X883" s="325"/>
      <c r="Y883" s="325"/>
      <c r="Z883" s="325"/>
    </row>
    <row r="884" ht="13.5" customHeight="1">
      <c r="A884" s="325"/>
      <c r="B884" s="325"/>
      <c r="C884" s="325"/>
      <c r="D884" s="561"/>
      <c r="E884" s="325"/>
      <c r="F884" s="325"/>
      <c r="G884" s="325"/>
      <c r="H884" s="325"/>
      <c r="I884" s="325"/>
      <c r="J884" s="325"/>
      <c r="K884" s="325"/>
      <c r="L884" s="325"/>
      <c r="M884" s="325"/>
      <c r="N884" s="325"/>
      <c r="O884" s="325"/>
      <c r="P884" s="325"/>
      <c r="Q884" s="325"/>
      <c r="R884" s="325"/>
      <c r="S884" s="325"/>
      <c r="T884" s="325"/>
      <c r="U884" s="325"/>
      <c r="V884" s="325"/>
      <c r="W884" s="325"/>
      <c r="X884" s="325"/>
      <c r="Y884" s="325"/>
      <c r="Z884" s="325"/>
    </row>
    <row r="885" ht="13.5" customHeight="1">
      <c r="A885" s="325"/>
      <c r="B885" s="325"/>
      <c r="C885" s="325"/>
      <c r="D885" s="561"/>
      <c r="E885" s="325"/>
      <c r="F885" s="325"/>
      <c r="G885" s="325"/>
      <c r="H885" s="325"/>
      <c r="I885" s="325"/>
      <c r="J885" s="325"/>
      <c r="K885" s="325"/>
      <c r="L885" s="325"/>
      <c r="M885" s="325"/>
      <c r="N885" s="325"/>
      <c r="O885" s="325"/>
      <c r="P885" s="325"/>
      <c r="Q885" s="325"/>
      <c r="R885" s="325"/>
      <c r="S885" s="325"/>
      <c r="T885" s="325"/>
      <c r="U885" s="325"/>
      <c r="V885" s="325"/>
      <c r="W885" s="325"/>
      <c r="X885" s="325"/>
      <c r="Y885" s="325"/>
      <c r="Z885" s="325"/>
    </row>
    <row r="886" ht="13.5" customHeight="1">
      <c r="A886" s="325"/>
      <c r="B886" s="325"/>
      <c r="C886" s="325"/>
      <c r="D886" s="561"/>
      <c r="E886" s="325"/>
      <c r="F886" s="325"/>
      <c r="G886" s="325"/>
      <c r="H886" s="325"/>
      <c r="I886" s="325"/>
      <c r="J886" s="325"/>
      <c r="K886" s="325"/>
      <c r="L886" s="325"/>
      <c r="M886" s="325"/>
      <c r="N886" s="325"/>
      <c r="O886" s="325"/>
      <c r="P886" s="325"/>
      <c r="Q886" s="325"/>
      <c r="R886" s="325"/>
      <c r="S886" s="325"/>
      <c r="T886" s="325"/>
      <c r="U886" s="325"/>
      <c r="V886" s="325"/>
      <c r="W886" s="325"/>
      <c r="X886" s="325"/>
      <c r="Y886" s="325"/>
      <c r="Z886" s="325"/>
    </row>
    <row r="887" ht="13.5" customHeight="1">
      <c r="A887" s="325"/>
      <c r="B887" s="325"/>
      <c r="C887" s="325"/>
      <c r="D887" s="561"/>
      <c r="E887" s="325"/>
      <c r="F887" s="325"/>
      <c r="G887" s="325"/>
      <c r="H887" s="325"/>
      <c r="I887" s="325"/>
      <c r="J887" s="325"/>
      <c r="K887" s="325"/>
      <c r="L887" s="325"/>
      <c r="M887" s="325"/>
      <c r="N887" s="325"/>
      <c r="O887" s="325"/>
      <c r="P887" s="325"/>
      <c r="Q887" s="325"/>
      <c r="R887" s="325"/>
      <c r="S887" s="325"/>
      <c r="T887" s="325"/>
      <c r="U887" s="325"/>
      <c r="V887" s="325"/>
      <c r="W887" s="325"/>
      <c r="X887" s="325"/>
      <c r="Y887" s="325"/>
      <c r="Z887" s="325"/>
    </row>
    <row r="888" ht="13.5" customHeight="1">
      <c r="A888" s="325"/>
      <c r="B888" s="325"/>
      <c r="C888" s="325"/>
      <c r="D888" s="561"/>
      <c r="E888" s="325"/>
      <c r="F888" s="325"/>
      <c r="G888" s="325"/>
      <c r="H888" s="325"/>
      <c r="I888" s="325"/>
      <c r="J888" s="325"/>
      <c r="K888" s="325"/>
      <c r="L888" s="325"/>
      <c r="M888" s="325"/>
      <c r="N888" s="325"/>
      <c r="O888" s="325"/>
      <c r="P888" s="325"/>
      <c r="Q888" s="325"/>
      <c r="R888" s="325"/>
      <c r="S888" s="325"/>
      <c r="T888" s="325"/>
      <c r="U888" s="325"/>
      <c r="V888" s="325"/>
      <c r="W888" s="325"/>
      <c r="X888" s="325"/>
      <c r="Y888" s="325"/>
      <c r="Z888" s="325"/>
    </row>
    <row r="889" ht="13.5" customHeight="1">
      <c r="A889" s="325"/>
      <c r="B889" s="325"/>
      <c r="C889" s="325"/>
      <c r="D889" s="561"/>
      <c r="E889" s="325"/>
      <c r="F889" s="325"/>
      <c r="G889" s="325"/>
      <c r="H889" s="325"/>
      <c r="I889" s="325"/>
      <c r="J889" s="325"/>
      <c r="K889" s="325"/>
      <c r="L889" s="325"/>
      <c r="M889" s="325"/>
      <c r="N889" s="325"/>
      <c r="O889" s="325"/>
      <c r="P889" s="325"/>
      <c r="Q889" s="325"/>
      <c r="R889" s="325"/>
      <c r="S889" s="325"/>
      <c r="T889" s="325"/>
      <c r="U889" s="325"/>
      <c r="V889" s="325"/>
      <c r="W889" s="325"/>
      <c r="X889" s="325"/>
      <c r="Y889" s="325"/>
      <c r="Z889" s="325"/>
    </row>
    <row r="890" ht="13.5" customHeight="1">
      <c r="A890" s="325"/>
      <c r="B890" s="325"/>
      <c r="C890" s="325"/>
      <c r="D890" s="561"/>
      <c r="E890" s="325"/>
      <c r="F890" s="325"/>
      <c r="G890" s="325"/>
      <c r="H890" s="325"/>
      <c r="I890" s="325"/>
      <c r="J890" s="325"/>
      <c r="K890" s="325"/>
      <c r="L890" s="325"/>
      <c r="M890" s="325"/>
      <c r="N890" s="325"/>
      <c r="O890" s="325"/>
      <c r="P890" s="325"/>
      <c r="Q890" s="325"/>
      <c r="R890" s="325"/>
      <c r="S890" s="325"/>
      <c r="T890" s="325"/>
      <c r="U890" s="325"/>
      <c r="V890" s="325"/>
      <c r="W890" s="325"/>
      <c r="X890" s="325"/>
      <c r="Y890" s="325"/>
      <c r="Z890" s="325"/>
    </row>
    <row r="891" ht="13.5" customHeight="1">
      <c r="A891" s="325"/>
      <c r="B891" s="325"/>
      <c r="C891" s="325"/>
      <c r="D891" s="561"/>
      <c r="E891" s="325"/>
      <c r="F891" s="325"/>
      <c r="G891" s="325"/>
      <c r="H891" s="325"/>
      <c r="I891" s="325"/>
      <c r="J891" s="325"/>
      <c r="K891" s="325"/>
      <c r="L891" s="325"/>
      <c r="M891" s="325"/>
      <c r="N891" s="325"/>
      <c r="O891" s="325"/>
      <c r="P891" s="325"/>
      <c r="Q891" s="325"/>
      <c r="R891" s="325"/>
      <c r="S891" s="325"/>
      <c r="T891" s="325"/>
      <c r="U891" s="325"/>
      <c r="V891" s="325"/>
      <c r="W891" s="325"/>
      <c r="X891" s="325"/>
      <c r="Y891" s="325"/>
      <c r="Z891" s="325"/>
    </row>
    <row r="892" ht="13.5" customHeight="1">
      <c r="A892" s="325"/>
      <c r="B892" s="325"/>
      <c r="C892" s="325"/>
      <c r="D892" s="561"/>
      <c r="E892" s="325"/>
      <c r="F892" s="325"/>
      <c r="G892" s="325"/>
      <c r="H892" s="325"/>
      <c r="I892" s="325"/>
      <c r="J892" s="325"/>
      <c r="K892" s="325"/>
      <c r="L892" s="325"/>
      <c r="M892" s="325"/>
      <c r="N892" s="325"/>
      <c r="O892" s="325"/>
      <c r="P892" s="325"/>
      <c r="Q892" s="325"/>
      <c r="R892" s="325"/>
      <c r="S892" s="325"/>
      <c r="T892" s="325"/>
      <c r="U892" s="325"/>
      <c r="V892" s="325"/>
      <c r="W892" s="325"/>
      <c r="X892" s="325"/>
      <c r="Y892" s="325"/>
      <c r="Z892" s="325"/>
    </row>
    <row r="893" ht="13.5" customHeight="1">
      <c r="A893" s="325"/>
      <c r="B893" s="325"/>
      <c r="C893" s="325"/>
      <c r="D893" s="561"/>
      <c r="E893" s="325"/>
      <c r="F893" s="325"/>
      <c r="G893" s="325"/>
      <c r="H893" s="325"/>
      <c r="I893" s="325"/>
      <c r="J893" s="325"/>
      <c r="K893" s="325"/>
      <c r="L893" s="325"/>
      <c r="M893" s="325"/>
      <c r="N893" s="325"/>
      <c r="O893" s="325"/>
      <c r="P893" s="325"/>
      <c r="Q893" s="325"/>
      <c r="R893" s="325"/>
      <c r="S893" s="325"/>
      <c r="T893" s="325"/>
      <c r="U893" s="325"/>
      <c r="V893" s="325"/>
      <c r="W893" s="325"/>
      <c r="X893" s="325"/>
      <c r="Y893" s="325"/>
      <c r="Z893" s="325"/>
    </row>
    <row r="894" ht="13.5" customHeight="1">
      <c r="A894" s="325"/>
      <c r="B894" s="325"/>
      <c r="C894" s="325"/>
      <c r="D894" s="561"/>
      <c r="E894" s="325"/>
      <c r="F894" s="325"/>
      <c r="G894" s="325"/>
      <c r="H894" s="325"/>
      <c r="I894" s="325"/>
      <c r="J894" s="325"/>
      <c r="K894" s="325"/>
      <c r="L894" s="325"/>
      <c r="M894" s="325"/>
      <c r="N894" s="325"/>
      <c r="O894" s="325"/>
      <c r="P894" s="325"/>
      <c r="Q894" s="325"/>
      <c r="R894" s="325"/>
      <c r="S894" s="325"/>
      <c r="T894" s="325"/>
      <c r="U894" s="325"/>
      <c r="V894" s="325"/>
      <c r="W894" s="325"/>
      <c r="X894" s="325"/>
      <c r="Y894" s="325"/>
      <c r="Z894" s="325"/>
    </row>
    <row r="895" ht="13.5" customHeight="1">
      <c r="A895" s="325"/>
      <c r="B895" s="325"/>
      <c r="C895" s="325"/>
      <c r="D895" s="561"/>
      <c r="E895" s="325"/>
      <c r="F895" s="325"/>
      <c r="G895" s="325"/>
      <c r="H895" s="325"/>
      <c r="I895" s="325"/>
      <c r="J895" s="325"/>
      <c r="K895" s="325"/>
      <c r="L895" s="325"/>
      <c r="M895" s="325"/>
      <c r="N895" s="325"/>
      <c r="O895" s="325"/>
      <c r="P895" s="325"/>
      <c r="Q895" s="325"/>
      <c r="R895" s="325"/>
      <c r="S895" s="325"/>
      <c r="T895" s="325"/>
      <c r="U895" s="325"/>
      <c r="V895" s="325"/>
      <c r="W895" s="325"/>
      <c r="X895" s="325"/>
      <c r="Y895" s="325"/>
      <c r="Z895" s="325"/>
    </row>
    <row r="896" ht="13.5" customHeight="1">
      <c r="A896" s="325"/>
      <c r="B896" s="325"/>
      <c r="C896" s="325"/>
      <c r="D896" s="561"/>
      <c r="E896" s="325"/>
      <c r="F896" s="325"/>
      <c r="G896" s="325"/>
      <c r="H896" s="325"/>
      <c r="I896" s="325"/>
      <c r="J896" s="325"/>
      <c r="K896" s="325"/>
      <c r="L896" s="325"/>
      <c r="M896" s="325"/>
      <c r="N896" s="325"/>
      <c r="O896" s="325"/>
      <c r="P896" s="325"/>
      <c r="Q896" s="325"/>
      <c r="R896" s="325"/>
      <c r="S896" s="325"/>
      <c r="T896" s="325"/>
      <c r="U896" s="325"/>
      <c r="V896" s="325"/>
      <c r="W896" s="325"/>
      <c r="X896" s="325"/>
      <c r="Y896" s="325"/>
      <c r="Z896" s="325"/>
    </row>
    <row r="897" ht="13.5" customHeight="1">
      <c r="A897" s="325"/>
      <c r="B897" s="325"/>
      <c r="C897" s="325"/>
      <c r="D897" s="561"/>
      <c r="E897" s="325"/>
      <c r="F897" s="325"/>
      <c r="G897" s="325"/>
      <c r="H897" s="325"/>
      <c r="I897" s="325"/>
      <c r="J897" s="325"/>
      <c r="K897" s="325"/>
      <c r="L897" s="325"/>
      <c r="M897" s="325"/>
      <c r="N897" s="325"/>
      <c r="O897" s="325"/>
      <c r="P897" s="325"/>
      <c r="Q897" s="325"/>
      <c r="R897" s="325"/>
      <c r="S897" s="325"/>
      <c r="T897" s="325"/>
      <c r="U897" s="325"/>
      <c r="V897" s="325"/>
      <c r="W897" s="325"/>
      <c r="X897" s="325"/>
      <c r="Y897" s="325"/>
      <c r="Z897" s="325"/>
    </row>
    <row r="898" ht="13.5" customHeight="1">
      <c r="A898" s="325"/>
      <c r="B898" s="325"/>
      <c r="C898" s="325"/>
      <c r="D898" s="561"/>
      <c r="E898" s="325"/>
      <c r="F898" s="325"/>
      <c r="G898" s="325"/>
      <c r="H898" s="325"/>
      <c r="I898" s="325"/>
      <c r="J898" s="325"/>
      <c r="K898" s="325"/>
      <c r="L898" s="325"/>
      <c r="M898" s="325"/>
      <c r="N898" s="325"/>
      <c r="O898" s="325"/>
      <c r="P898" s="325"/>
      <c r="Q898" s="325"/>
      <c r="R898" s="325"/>
      <c r="S898" s="325"/>
      <c r="T898" s="325"/>
      <c r="U898" s="325"/>
      <c r="V898" s="325"/>
      <c r="W898" s="325"/>
      <c r="X898" s="325"/>
      <c r="Y898" s="325"/>
      <c r="Z898" s="325"/>
    </row>
    <row r="899" ht="13.5" customHeight="1">
      <c r="A899" s="325"/>
      <c r="B899" s="325"/>
      <c r="C899" s="325"/>
      <c r="D899" s="561"/>
      <c r="E899" s="325"/>
      <c r="F899" s="325"/>
      <c r="G899" s="325"/>
      <c r="H899" s="325"/>
      <c r="I899" s="325"/>
      <c r="J899" s="325"/>
      <c r="K899" s="325"/>
      <c r="L899" s="325"/>
      <c r="M899" s="325"/>
      <c r="N899" s="325"/>
      <c r="O899" s="325"/>
      <c r="P899" s="325"/>
      <c r="Q899" s="325"/>
      <c r="R899" s="325"/>
      <c r="S899" s="325"/>
      <c r="T899" s="325"/>
      <c r="U899" s="325"/>
      <c r="V899" s="325"/>
      <c r="W899" s="325"/>
      <c r="X899" s="325"/>
      <c r="Y899" s="325"/>
      <c r="Z899" s="325"/>
    </row>
    <row r="900" ht="13.5" customHeight="1">
      <c r="A900" s="325"/>
      <c r="B900" s="325"/>
      <c r="C900" s="325"/>
      <c r="D900" s="561"/>
      <c r="E900" s="325"/>
      <c r="F900" s="325"/>
      <c r="G900" s="325"/>
      <c r="H900" s="325"/>
      <c r="I900" s="325"/>
      <c r="J900" s="325"/>
      <c r="K900" s="325"/>
      <c r="L900" s="325"/>
      <c r="M900" s="325"/>
      <c r="N900" s="325"/>
      <c r="O900" s="325"/>
      <c r="P900" s="325"/>
      <c r="Q900" s="325"/>
      <c r="R900" s="325"/>
      <c r="S900" s="325"/>
      <c r="T900" s="325"/>
      <c r="U900" s="325"/>
      <c r="V900" s="325"/>
      <c r="W900" s="325"/>
      <c r="X900" s="325"/>
      <c r="Y900" s="325"/>
      <c r="Z900" s="325"/>
    </row>
    <row r="901" ht="13.5" customHeight="1">
      <c r="A901" s="325"/>
      <c r="B901" s="325"/>
      <c r="C901" s="325"/>
      <c r="D901" s="561"/>
      <c r="E901" s="325"/>
      <c r="F901" s="325"/>
      <c r="G901" s="325"/>
      <c r="H901" s="325"/>
      <c r="I901" s="325"/>
      <c r="J901" s="325"/>
      <c r="K901" s="325"/>
      <c r="L901" s="325"/>
      <c r="M901" s="325"/>
      <c r="N901" s="325"/>
      <c r="O901" s="325"/>
      <c r="P901" s="325"/>
      <c r="Q901" s="325"/>
      <c r="R901" s="325"/>
      <c r="S901" s="325"/>
      <c r="T901" s="325"/>
      <c r="U901" s="325"/>
      <c r="V901" s="325"/>
      <c r="W901" s="325"/>
      <c r="X901" s="325"/>
      <c r="Y901" s="325"/>
      <c r="Z901" s="325"/>
    </row>
    <row r="902" ht="13.5" customHeight="1">
      <c r="A902" s="325"/>
      <c r="B902" s="325"/>
      <c r="C902" s="325"/>
      <c r="D902" s="561"/>
      <c r="E902" s="325"/>
      <c r="F902" s="325"/>
      <c r="G902" s="325"/>
      <c r="H902" s="325"/>
      <c r="I902" s="325"/>
      <c r="J902" s="325"/>
      <c r="K902" s="325"/>
      <c r="L902" s="325"/>
      <c r="M902" s="325"/>
      <c r="N902" s="325"/>
      <c r="O902" s="325"/>
      <c r="P902" s="325"/>
      <c r="Q902" s="325"/>
      <c r="R902" s="325"/>
      <c r="S902" s="325"/>
      <c r="T902" s="325"/>
      <c r="U902" s="325"/>
      <c r="V902" s="325"/>
      <c r="W902" s="325"/>
      <c r="X902" s="325"/>
      <c r="Y902" s="325"/>
      <c r="Z902" s="325"/>
    </row>
    <row r="903" ht="13.5" customHeight="1">
      <c r="A903" s="325"/>
      <c r="B903" s="325"/>
      <c r="C903" s="325"/>
      <c r="D903" s="561"/>
      <c r="E903" s="325"/>
      <c r="F903" s="325"/>
      <c r="G903" s="325"/>
      <c r="H903" s="325"/>
      <c r="I903" s="325"/>
      <c r="J903" s="325"/>
      <c r="K903" s="325"/>
      <c r="L903" s="325"/>
      <c r="M903" s="325"/>
      <c r="N903" s="325"/>
      <c r="O903" s="325"/>
      <c r="P903" s="325"/>
      <c r="Q903" s="325"/>
      <c r="R903" s="325"/>
      <c r="S903" s="325"/>
      <c r="T903" s="325"/>
      <c r="U903" s="325"/>
      <c r="V903" s="325"/>
      <c r="W903" s="325"/>
      <c r="X903" s="325"/>
      <c r="Y903" s="325"/>
      <c r="Z903" s="325"/>
    </row>
    <row r="904" ht="13.5" customHeight="1">
      <c r="A904" s="325"/>
      <c r="B904" s="325"/>
      <c r="C904" s="325"/>
      <c r="D904" s="561"/>
      <c r="E904" s="325"/>
      <c r="F904" s="325"/>
      <c r="G904" s="325"/>
      <c r="H904" s="325"/>
      <c r="I904" s="325"/>
      <c r="J904" s="325"/>
      <c r="K904" s="325"/>
      <c r="L904" s="325"/>
      <c r="M904" s="325"/>
      <c r="N904" s="325"/>
      <c r="O904" s="325"/>
      <c r="P904" s="325"/>
      <c r="Q904" s="325"/>
      <c r="R904" s="325"/>
      <c r="S904" s="325"/>
      <c r="T904" s="325"/>
      <c r="U904" s="325"/>
      <c r="V904" s="325"/>
      <c r="W904" s="325"/>
      <c r="X904" s="325"/>
      <c r="Y904" s="325"/>
      <c r="Z904" s="325"/>
    </row>
    <row r="905" ht="13.5" customHeight="1">
      <c r="A905" s="325"/>
      <c r="B905" s="325"/>
      <c r="C905" s="325"/>
      <c r="D905" s="561"/>
      <c r="E905" s="325"/>
      <c r="F905" s="325"/>
      <c r="G905" s="325"/>
      <c r="H905" s="325"/>
      <c r="I905" s="325"/>
      <c r="J905" s="325"/>
      <c r="K905" s="325"/>
      <c r="L905" s="325"/>
      <c r="M905" s="325"/>
      <c r="N905" s="325"/>
      <c r="O905" s="325"/>
      <c r="P905" s="325"/>
      <c r="Q905" s="325"/>
      <c r="R905" s="325"/>
      <c r="S905" s="325"/>
      <c r="T905" s="325"/>
      <c r="U905" s="325"/>
      <c r="V905" s="325"/>
      <c r="W905" s="325"/>
      <c r="X905" s="325"/>
      <c r="Y905" s="325"/>
      <c r="Z905" s="325"/>
    </row>
    <row r="906" ht="13.5" customHeight="1">
      <c r="A906" s="325"/>
      <c r="B906" s="325"/>
      <c r="C906" s="325"/>
      <c r="D906" s="561"/>
      <c r="E906" s="325"/>
      <c r="F906" s="325"/>
      <c r="G906" s="325"/>
      <c r="H906" s="325"/>
      <c r="I906" s="325"/>
      <c r="J906" s="325"/>
      <c r="K906" s="325"/>
      <c r="L906" s="325"/>
      <c r="M906" s="325"/>
      <c r="N906" s="325"/>
      <c r="O906" s="325"/>
      <c r="P906" s="325"/>
      <c r="Q906" s="325"/>
      <c r="R906" s="325"/>
      <c r="S906" s="325"/>
      <c r="T906" s="325"/>
      <c r="U906" s="325"/>
      <c r="V906" s="325"/>
      <c r="W906" s="325"/>
      <c r="X906" s="325"/>
      <c r="Y906" s="325"/>
      <c r="Z906" s="325"/>
    </row>
    <row r="907" ht="13.5" customHeight="1">
      <c r="A907" s="325"/>
      <c r="B907" s="325"/>
      <c r="C907" s="325"/>
      <c r="D907" s="561"/>
      <c r="E907" s="325"/>
      <c r="F907" s="325"/>
      <c r="G907" s="325"/>
      <c r="H907" s="325"/>
      <c r="I907" s="325"/>
      <c r="J907" s="325"/>
      <c r="K907" s="325"/>
      <c r="L907" s="325"/>
      <c r="M907" s="325"/>
      <c r="N907" s="325"/>
      <c r="O907" s="325"/>
      <c r="P907" s="325"/>
      <c r="Q907" s="325"/>
      <c r="R907" s="325"/>
      <c r="S907" s="325"/>
      <c r="T907" s="325"/>
      <c r="U907" s="325"/>
      <c r="V907" s="325"/>
      <c r="W907" s="325"/>
      <c r="X907" s="325"/>
      <c r="Y907" s="325"/>
      <c r="Z907" s="325"/>
    </row>
    <row r="908" ht="13.5" customHeight="1">
      <c r="A908" s="325"/>
      <c r="B908" s="325"/>
      <c r="C908" s="325"/>
      <c r="D908" s="561"/>
      <c r="E908" s="325"/>
      <c r="F908" s="325"/>
      <c r="G908" s="325"/>
      <c r="H908" s="325"/>
      <c r="I908" s="325"/>
      <c r="J908" s="325"/>
      <c r="K908" s="325"/>
      <c r="L908" s="325"/>
      <c r="M908" s="325"/>
      <c r="N908" s="325"/>
      <c r="O908" s="325"/>
      <c r="P908" s="325"/>
      <c r="Q908" s="325"/>
      <c r="R908" s="325"/>
      <c r="S908" s="325"/>
      <c r="T908" s="325"/>
      <c r="U908" s="325"/>
      <c r="V908" s="325"/>
      <c r="W908" s="325"/>
      <c r="X908" s="325"/>
      <c r="Y908" s="325"/>
      <c r="Z908" s="325"/>
    </row>
    <row r="909" ht="13.5" customHeight="1">
      <c r="A909" s="325"/>
      <c r="B909" s="325"/>
      <c r="C909" s="325"/>
      <c r="D909" s="561"/>
      <c r="E909" s="325"/>
      <c r="F909" s="325"/>
      <c r="G909" s="325"/>
      <c r="H909" s="325"/>
      <c r="I909" s="325"/>
      <c r="J909" s="325"/>
      <c r="K909" s="325"/>
      <c r="L909" s="325"/>
      <c r="M909" s="325"/>
      <c r="N909" s="325"/>
      <c r="O909" s="325"/>
      <c r="P909" s="325"/>
      <c r="Q909" s="325"/>
      <c r="R909" s="325"/>
      <c r="S909" s="325"/>
      <c r="T909" s="325"/>
      <c r="U909" s="325"/>
      <c r="V909" s="325"/>
      <c r="W909" s="325"/>
      <c r="X909" s="325"/>
      <c r="Y909" s="325"/>
      <c r="Z909" s="325"/>
    </row>
    <row r="910" ht="13.5" customHeight="1">
      <c r="A910" s="325"/>
      <c r="B910" s="325"/>
      <c r="C910" s="325"/>
      <c r="D910" s="561"/>
      <c r="E910" s="325"/>
      <c r="F910" s="325"/>
      <c r="G910" s="325"/>
      <c r="H910" s="325"/>
      <c r="I910" s="325"/>
      <c r="J910" s="325"/>
      <c r="K910" s="325"/>
      <c r="L910" s="325"/>
      <c r="M910" s="325"/>
      <c r="N910" s="325"/>
      <c r="O910" s="325"/>
      <c r="P910" s="325"/>
      <c r="Q910" s="325"/>
      <c r="R910" s="325"/>
      <c r="S910" s="325"/>
      <c r="T910" s="325"/>
      <c r="U910" s="325"/>
      <c r="V910" s="325"/>
      <c r="W910" s="325"/>
      <c r="X910" s="325"/>
      <c r="Y910" s="325"/>
      <c r="Z910" s="325"/>
    </row>
    <row r="911" ht="13.5" customHeight="1">
      <c r="A911" s="325"/>
      <c r="B911" s="325"/>
      <c r="C911" s="325"/>
      <c r="D911" s="561"/>
      <c r="E911" s="325"/>
      <c r="F911" s="325"/>
      <c r="G911" s="325"/>
      <c r="H911" s="325"/>
      <c r="I911" s="325"/>
      <c r="J911" s="325"/>
      <c r="K911" s="325"/>
      <c r="L911" s="325"/>
      <c r="M911" s="325"/>
      <c r="N911" s="325"/>
      <c r="O911" s="325"/>
      <c r="P911" s="325"/>
      <c r="Q911" s="325"/>
      <c r="R911" s="325"/>
      <c r="S911" s="325"/>
      <c r="T911" s="325"/>
      <c r="U911" s="325"/>
      <c r="V911" s="325"/>
      <c r="W911" s="325"/>
      <c r="X911" s="325"/>
      <c r="Y911" s="325"/>
      <c r="Z911" s="325"/>
    </row>
    <row r="912" ht="13.5" customHeight="1">
      <c r="A912" s="325"/>
      <c r="B912" s="325"/>
      <c r="C912" s="325"/>
      <c r="D912" s="561"/>
      <c r="E912" s="325"/>
      <c r="F912" s="325"/>
      <c r="G912" s="325"/>
      <c r="H912" s="325"/>
      <c r="I912" s="325"/>
      <c r="J912" s="325"/>
      <c r="K912" s="325"/>
      <c r="L912" s="325"/>
      <c r="M912" s="325"/>
      <c r="N912" s="325"/>
      <c r="O912" s="325"/>
      <c r="P912" s="325"/>
      <c r="Q912" s="325"/>
      <c r="R912" s="325"/>
      <c r="S912" s="325"/>
      <c r="T912" s="325"/>
      <c r="U912" s="325"/>
      <c r="V912" s="325"/>
      <c r="W912" s="325"/>
      <c r="X912" s="325"/>
      <c r="Y912" s="325"/>
      <c r="Z912" s="325"/>
    </row>
    <row r="913" ht="13.5" customHeight="1">
      <c r="A913" s="325"/>
      <c r="B913" s="325"/>
      <c r="C913" s="325"/>
      <c r="D913" s="561"/>
      <c r="E913" s="325"/>
      <c r="F913" s="325"/>
      <c r="G913" s="325"/>
      <c r="H913" s="325"/>
      <c r="I913" s="325"/>
      <c r="J913" s="325"/>
      <c r="K913" s="325"/>
      <c r="L913" s="325"/>
      <c r="M913" s="325"/>
      <c r="N913" s="325"/>
      <c r="O913" s="325"/>
      <c r="P913" s="325"/>
      <c r="Q913" s="325"/>
      <c r="R913" s="325"/>
      <c r="S913" s="325"/>
      <c r="T913" s="325"/>
      <c r="U913" s="325"/>
      <c r="V913" s="325"/>
      <c r="W913" s="325"/>
      <c r="X913" s="325"/>
      <c r="Y913" s="325"/>
      <c r="Z913" s="325"/>
    </row>
    <row r="914" ht="13.5" customHeight="1">
      <c r="A914" s="325"/>
      <c r="B914" s="325"/>
      <c r="C914" s="325"/>
      <c r="D914" s="561"/>
      <c r="E914" s="325"/>
      <c r="F914" s="325"/>
      <c r="G914" s="325"/>
      <c r="H914" s="325"/>
      <c r="I914" s="325"/>
      <c r="J914" s="325"/>
      <c r="K914" s="325"/>
      <c r="L914" s="325"/>
      <c r="M914" s="325"/>
      <c r="N914" s="325"/>
      <c r="O914" s="325"/>
      <c r="P914" s="325"/>
      <c r="Q914" s="325"/>
      <c r="R914" s="325"/>
      <c r="S914" s="325"/>
      <c r="T914" s="325"/>
      <c r="U914" s="325"/>
      <c r="V914" s="325"/>
      <c r="W914" s="325"/>
      <c r="X914" s="325"/>
      <c r="Y914" s="325"/>
      <c r="Z914" s="325"/>
    </row>
    <row r="915" ht="13.5" customHeight="1">
      <c r="A915" s="325"/>
      <c r="B915" s="325"/>
      <c r="C915" s="325"/>
      <c r="D915" s="561"/>
      <c r="E915" s="325"/>
      <c r="F915" s="325"/>
      <c r="G915" s="325"/>
      <c r="H915" s="325"/>
      <c r="I915" s="325"/>
      <c r="J915" s="325"/>
      <c r="K915" s="325"/>
      <c r="L915" s="325"/>
      <c r="M915" s="325"/>
      <c r="N915" s="325"/>
      <c r="O915" s="325"/>
      <c r="P915" s="325"/>
      <c r="Q915" s="325"/>
      <c r="R915" s="325"/>
      <c r="S915" s="325"/>
      <c r="T915" s="325"/>
      <c r="U915" s="325"/>
      <c r="V915" s="325"/>
      <c r="W915" s="325"/>
      <c r="X915" s="325"/>
      <c r="Y915" s="325"/>
      <c r="Z915" s="325"/>
    </row>
    <row r="916" ht="13.5" customHeight="1">
      <c r="A916" s="325"/>
      <c r="B916" s="325"/>
      <c r="C916" s="325"/>
      <c r="D916" s="561"/>
      <c r="E916" s="325"/>
      <c r="F916" s="325"/>
      <c r="G916" s="325"/>
      <c r="H916" s="325"/>
      <c r="I916" s="325"/>
      <c r="J916" s="325"/>
      <c r="K916" s="325"/>
      <c r="L916" s="325"/>
      <c r="M916" s="325"/>
      <c r="N916" s="325"/>
      <c r="O916" s="325"/>
      <c r="P916" s="325"/>
      <c r="Q916" s="325"/>
      <c r="R916" s="325"/>
      <c r="S916" s="325"/>
      <c r="T916" s="325"/>
      <c r="U916" s="325"/>
      <c r="V916" s="325"/>
      <c r="W916" s="325"/>
      <c r="X916" s="325"/>
      <c r="Y916" s="325"/>
      <c r="Z916" s="325"/>
    </row>
    <row r="917" ht="13.5" customHeight="1">
      <c r="A917" s="325"/>
      <c r="B917" s="325"/>
      <c r="C917" s="325"/>
      <c r="D917" s="561"/>
      <c r="E917" s="325"/>
      <c r="F917" s="325"/>
      <c r="G917" s="325"/>
      <c r="H917" s="325"/>
      <c r="I917" s="325"/>
      <c r="J917" s="325"/>
      <c r="K917" s="325"/>
      <c r="L917" s="325"/>
      <c r="M917" s="325"/>
      <c r="N917" s="325"/>
      <c r="O917" s="325"/>
      <c r="P917" s="325"/>
      <c r="Q917" s="325"/>
      <c r="R917" s="325"/>
      <c r="S917" s="325"/>
      <c r="T917" s="325"/>
      <c r="U917" s="325"/>
      <c r="V917" s="325"/>
      <c r="W917" s="325"/>
      <c r="X917" s="325"/>
      <c r="Y917" s="325"/>
      <c r="Z917" s="325"/>
    </row>
    <row r="918" ht="13.5" customHeight="1">
      <c r="A918" s="325"/>
      <c r="B918" s="325"/>
      <c r="C918" s="325"/>
      <c r="D918" s="561"/>
      <c r="E918" s="325"/>
      <c r="F918" s="325"/>
      <c r="G918" s="325"/>
      <c r="H918" s="325"/>
      <c r="I918" s="325"/>
      <c r="J918" s="325"/>
      <c r="K918" s="325"/>
      <c r="L918" s="325"/>
      <c r="M918" s="325"/>
      <c r="N918" s="325"/>
      <c r="O918" s="325"/>
      <c r="P918" s="325"/>
      <c r="Q918" s="325"/>
      <c r="R918" s="325"/>
      <c r="S918" s="325"/>
      <c r="T918" s="325"/>
      <c r="U918" s="325"/>
      <c r="V918" s="325"/>
      <c r="W918" s="325"/>
      <c r="X918" s="325"/>
      <c r="Y918" s="325"/>
      <c r="Z918" s="325"/>
    </row>
    <row r="919" ht="13.5" customHeight="1">
      <c r="A919" s="325"/>
      <c r="B919" s="325"/>
      <c r="C919" s="325"/>
      <c r="D919" s="561"/>
      <c r="E919" s="325"/>
      <c r="F919" s="325"/>
      <c r="G919" s="325"/>
      <c r="H919" s="325"/>
      <c r="I919" s="325"/>
      <c r="J919" s="325"/>
      <c r="K919" s="325"/>
      <c r="L919" s="325"/>
      <c r="M919" s="325"/>
      <c r="N919" s="325"/>
      <c r="O919" s="325"/>
      <c r="P919" s="325"/>
      <c r="Q919" s="325"/>
      <c r="R919" s="325"/>
      <c r="S919" s="325"/>
      <c r="T919" s="325"/>
      <c r="U919" s="325"/>
      <c r="V919" s="325"/>
      <c r="W919" s="325"/>
      <c r="X919" s="325"/>
      <c r="Y919" s="325"/>
      <c r="Z919" s="325"/>
    </row>
    <row r="920" ht="13.5" customHeight="1">
      <c r="A920" s="325"/>
      <c r="B920" s="325"/>
      <c r="C920" s="325"/>
      <c r="D920" s="561"/>
      <c r="E920" s="325"/>
      <c r="F920" s="325"/>
      <c r="G920" s="325"/>
      <c r="H920" s="325"/>
      <c r="I920" s="325"/>
      <c r="J920" s="325"/>
      <c r="K920" s="325"/>
      <c r="L920" s="325"/>
      <c r="M920" s="325"/>
      <c r="N920" s="325"/>
      <c r="O920" s="325"/>
      <c r="P920" s="325"/>
      <c r="Q920" s="325"/>
      <c r="R920" s="325"/>
      <c r="S920" s="325"/>
      <c r="T920" s="325"/>
      <c r="U920" s="325"/>
      <c r="V920" s="325"/>
      <c r="W920" s="325"/>
      <c r="X920" s="325"/>
      <c r="Y920" s="325"/>
      <c r="Z920" s="325"/>
    </row>
    <row r="921" ht="13.5" customHeight="1">
      <c r="A921" s="325"/>
      <c r="B921" s="325"/>
      <c r="C921" s="325"/>
      <c r="D921" s="561"/>
      <c r="E921" s="325"/>
      <c r="F921" s="325"/>
      <c r="G921" s="325"/>
      <c r="H921" s="325"/>
      <c r="I921" s="325"/>
      <c r="J921" s="325"/>
      <c r="K921" s="325"/>
      <c r="L921" s="325"/>
      <c r="M921" s="325"/>
      <c r="N921" s="325"/>
      <c r="O921" s="325"/>
      <c r="P921" s="325"/>
      <c r="Q921" s="325"/>
      <c r="R921" s="325"/>
      <c r="S921" s="325"/>
      <c r="T921" s="325"/>
      <c r="U921" s="325"/>
      <c r="V921" s="325"/>
      <c r="W921" s="325"/>
      <c r="X921" s="325"/>
      <c r="Y921" s="325"/>
      <c r="Z921" s="325"/>
    </row>
    <row r="922" ht="13.5" customHeight="1">
      <c r="A922" s="325"/>
      <c r="B922" s="325"/>
      <c r="C922" s="325"/>
      <c r="D922" s="561"/>
      <c r="E922" s="325"/>
      <c r="F922" s="325"/>
      <c r="G922" s="325"/>
      <c r="H922" s="325"/>
      <c r="I922" s="325"/>
      <c r="J922" s="325"/>
      <c r="K922" s="325"/>
      <c r="L922" s="325"/>
      <c r="M922" s="325"/>
      <c r="N922" s="325"/>
      <c r="O922" s="325"/>
      <c r="P922" s="325"/>
      <c r="Q922" s="325"/>
      <c r="R922" s="325"/>
      <c r="S922" s="325"/>
      <c r="T922" s="325"/>
      <c r="U922" s="325"/>
      <c r="V922" s="325"/>
      <c r="W922" s="325"/>
      <c r="X922" s="325"/>
      <c r="Y922" s="325"/>
      <c r="Z922" s="325"/>
    </row>
    <row r="923" ht="13.5" customHeight="1">
      <c r="A923" s="325"/>
      <c r="B923" s="325"/>
      <c r="C923" s="325"/>
      <c r="D923" s="561"/>
      <c r="E923" s="325"/>
      <c r="F923" s="325"/>
      <c r="G923" s="325"/>
      <c r="H923" s="325"/>
      <c r="I923" s="325"/>
      <c r="J923" s="325"/>
      <c r="K923" s="325"/>
      <c r="L923" s="325"/>
      <c r="M923" s="325"/>
      <c r="N923" s="325"/>
      <c r="O923" s="325"/>
      <c r="P923" s="325"/>
      <c r="Q923" s="325"/>
      <c r="R923" s="325"/>
      <c r="S923" s="325"/>
      <c r="T923" s="325"/>
      <c r="U923" s="325"/>
      <c r="V923" s="325"/>
      <c r="W923" s="325"/>
      <c r="X923" s="325"/>
      <c r="Y923" s="325"/>
      <c r="Z923" s="325"/>
    </row>
    <row r="924" ht="13.5" customHeight="1">
      <c r="A924" s="325"/>
      <c r="B924" s="325"/>
      <c r="C924" s="325"/>
      <c r="D924" s="561"/>
      <c r="E924" s="325"/>
      <c r="F924" s="325"/>
      <c r="G924" s="325"/>
      <c r="H924" s="325"/>
      <c r="I924" s="325"/>
      <c r="J924" s="325"/>
      <c r="K924" s="325"/>
      <c r="L924" s="325"/>
      <c r="M924" s="325"/>
      <c r="N924" s="325"/>
      <c r="O924" s="325"/>
      <c r="P924" s="325"/>
      <c r="Q924" s="325"/>
      <c r="R924" s="325"/>
      <c r="S924" s="325"/>
      <c r="T924" s="325"/>
      <c r="U924" s="325"/>
      <c r="V924" s="325"/>
      <c r="W924" s="325"/>
      <c r="X924" s="325"/>
      <c r="Y924" s="325"/>
      <c r="Z924" s="325"/>
    </row>
    <row r="925" ht="13.5" customHeight="1">
      <c r="A925" s="325"/>
      <c r="B925" s="325"/>
      <c r="C925" s="325"/>
      <c r="D925" s="561"/>
      <c r="E925" s="325"/>
      <c r="F925" s="325"/>
      <c r="G925" s="325"/>
      <c r="H925" s="325"/>
      <c r="I925" s="325"/>
      <c r="J925" s="325"/>
      <c r="K925" s="325"/>
      <c r="L925" s="325"/>
      <c r="M925" s="325"/>
      <c r="N925" s="325"/>
      <c r="O925" s="325"/>
      <c r="P925" s="325"/>
      <c r="Q925" s="325"/>
      <c r="R925" s="325"/>
      <c r="S925" s="325"/>
      <c r="T925" s="325"/>
      <c r="U925" s="325"/>
      <c r="V925" s="325"/>
      <c r="W925" s="325"/>
      <c r="X925" s="325"/>
      <c r="Y925" s="325"/>
      <c r="Z925" s="325"/>
    </row>
    <row r="926" ht="13.5" customHeight="1">
      <c r="A926" s="325"/>
      <c r="B926" s="325"/>
      <c r="C926" s="325"/>
      <c r="D926" s="561"/>
      <c r="E926" s="325"/>
      <c r="F926" s="325"/>
      <c r="G926" s="325"/>
      <c r="H926" s="325"/>
      <c r="I926" s="325"/>
      <c r="J926" s="325"/>
      <c r="K926" s="325"/>
      <c r="L926" s="325"/>
      <c r="M926" s="325"/>
      <c r="N926" s="325"/>
      <c r="O926" s="325"/>
      <c r="P926" s="325"/>
      <c r="Q926" s="325"/>
      <c r="R926" s="325"/>
      <c r="S926" s="325"/>
      <c r="T926" s="325"/>
      <c r="U926" s="325"/>
      <c r="V926" s="325"/>
      <c r="W926" s="325"/>
      <c r="X926" s="325"/>
      <c r="Y926" s="325"/>
      <c r="Z926" s="325"/>
    </row>
    <row r="927" ht="13.5" customHeight="1">
      <c r="A927" s="325"/>
      <c r="B927" s="325"/>
      <c r="C927" s="325"/>
      <c r="D927" s="561"/>
      <c r="E927" s="325"/>
      <c r="F927" s="325"/>
      <c r="G927" s="325"/>
      <c r="H927" s="325"/>
      <c r="I927" s="325"/>
      <c r="J927" s="325"/>
      <c r="K927" s="325"/>
      <c r="L927" s="325"/>
      <c r="M927" s="325"/>
      <c r="N927" s="325"/>
      <c r="O927" s="325"/>
      <c r="P927" s="325"/>
      <c r="Q927" s="325"/>
      <c r="R927" s="325"/>
      <c r="S927" s="325"/>
      <c r="T927" s="325"/>
      <c r="U927" s="325"/>
      <c r="V927" s="325"/>
      <c r="W927" s="325"/>
      <c r="X927" s="325"/>
      <c r="Y927" s="325"/>
      <c r="Z927" s="325"/>
    </row>
    <row r="928" ht="13.5" customHeight="1">
      <c r="A928" s="325"/>
      <c r="B928" s="325"/>
      <c r="C928" s="325"/>
      <c r="D928" s="561"/>
      <c r="E928" s="325"/>
      <c r="F928" s="325"/>
      <c r="G928" s="325"/>
      <c r="H928" s="325"/>
      <c r="I928" s="325"/>
      <c r="J928" s="325"/>
      <c r="K928" s="325"/>
      <c r="L928" s="325"/>
      <c r="M928" s="325"/>
      <c r="N928" s="325"/>
      <c r="O928" s="325"/>
      <c r="P928" s="325"/>
      <c r="Q928" s="325"/>
      <c r="R928" s="325"/>
      <c r="S928" s="325"/>
      <c r="T928" s="325"/>
      <c r="U928" s="325"/>
      <c r="V928" s="325"/>
      <c r="W928" s="325"/>
      <c r="X928" s="325"/>
      <c r="Y928" s="325"/>
      <c r="Z928" s="325"/>
    </row>
    <row r="929" ht="13.5" customHeight="1">
      <c r="A929" s="325"/>
      <c r="B929" s="325"/>
      <c r="C929" s="325"/>
      <c r="D929" s="561"/>
      <c r="E929" s="325"/>
      <c r="F929" s="325"/>
      <c r="G929" s="325"/>
      <c r="H929" s="325"/>
      <c r="I929" s="325"/>
      <c r="J929" s="325"/>
      <c r="K929" s="325"/>
      <c r="L929" s="325"/>
      <c r="M929" s="325"/>
      <c r="N929" s="325"/>
      <c r="O929" s="325"/>
      <c r="P929" s="325"/>
      <c r="Q929" s="325"/>
      <c r="R929" s="325"/>
      <c r="S929" s="325"/>
      <c r="T929" s="325"/>
      <c r="U929" s="325"/>
      <c r="V929" s="325"/>
      <c r="W929" s="325"/>
      <c r="X929" s="325"/>
      <c r="Y929" s="325"/>
      <c r="Z929" s="325"/>
    </row>
    <row r="930" ht="13.5" customHeight="1">
      <c r="A930" s="325"/>
      <c r="B930" s="325"/>
      <c r="C930" s="325"/>
      <c r="D930" s="561"/>
      <c r="E930" s="325"/>
      <c r="F930" s="325"/>
      <c r="G930" s="325"/>
      <c r="H930" s="325"/>
      <c r="I930" s="325"/>
      <c r="J930" s="325"/>
      <c r="K930" s="325"/>
      <c r="L930" s="325"/>
      <c r="M930" s="325"/>
      <c r="N930" s="325"/>
      <c r="O930" s="325"/>
      <c r="P930" s="325"/>
      <c r="Q930" s="325"/>
      <c r="R930" s="325"/>
      <c r="S930" s="325"/>
      <c r="T930" s="325"/>
      <c r="U930" s="325"/>
      <c r="V930" s="325"/>
      <c r="W930" s="325"/>
      <c r="X930" s="325"/>
      <c r="Y930" s="325"/>
      <c r="Z930" s="325"/>
    </row>
    <row r="931" ht="13.5" customHeight="1">
      <c r="A931" s="325"/>
      <c r="B931" s="325"/>
      <c r="C931" s="325"/>
      <c r="D931" s="561"/>
      <c r="E931" s="325"/>
      <c r="F931" s="325"/>
      <c r="G931" s="325"/>
      <c r="H931" s="325"/>
      <c r="I931" s="325"/>
      <c r="J931" s="325"/>
      <c r="K931" s="325"/>
      <c r="L931" s="325"/>
      <c r="M931" s="325"/>
      <c r="N931" s="325"/>
      <c r="O931" s="325"/>
      <c r="P931" s="325"/>
      <c r="Q931" s="325"/>
      <c r="R931" s="325"/>
      <c r="S931" s="325"/>
      <c r="T931" s="325"/>
      <c r="U931" s="325"/>
      <c r="V931" s="325"/>
      <c r="W931" s="325"/>
      <c r="X931" s="325"/>
      <c r="Y931" s="325"/>
      <c r="Z931" s="325"/>
    </row>
    <row r="932" ht="13.5" customHeight="1">
      <c r="A932" s="325"/>
      <c r="B932" s="325"/>
      <c r="C932" s="325"/>
      <c r="D932" s="561"/>
      <c r="E932" s="325"/>
      <c r="F932" s="325"/>
      <c r="G932" s="325"/>
      <c r="H932" s="325"/>
      <c r="I932" s="325"/>
      <c r="J932" s="325"/>
      <c r="K932" s="325"/>
      <c r="L932" s="325"/>
      <c r="M932" s="325"/>
      <c r="N932" s="325"/>
      <c r="O932" s="325"/>
      <c r="P932" s="325"/>
      <c r="Q932" s="325"/>
      <c r="R932" s="325"/>
      <c r="S932" s="325"/>
      <c r="T932" s="325"/>
      <c r="U932" s="325"/>
      <c r="V932" s="325"/>
      <c r="W932" s="325"/>
      <c r="X932" s="325"/>
      <c r="Y932" s="325"/>
      <c r="Z932" s="325"/>
    </row>
    <row r="933" ht="13.5" customHeight="1">
      <c r="A933" s="325"/>
      <c r="B933" s="325"/>
      <c r="C933" s="325"/>
      <c r="D933" s="561"/>
      <c r="E933" s="325"/>
      <c r="F933" s="325"/>
      <c r="G933" s="325"/>
      <c r="H933" s="325"/>
      <c r="I933" s="325"/>
      <c r="J933" s="325"/>
      <c r="K933" s="325"/>
      <c r="L933" s="325"/>
      <c r="M933" s="325"/>
      <c r="N933" s="325"/>
      <c r="O933" s="325"/>
      <c r="P933" s="325"/>
      <c r="Q933" s="325"/>
      <c r="R933" s="325"/>
      <c r="S933" s="325"/>
      <c r="T933" s="325"/>
      <c r="U933" s="325"/>
      <c r="V933" s="325"/>
      <c r="W933" s="325"/>
      <c r="X933" s="325"/>
      <c r="Y933" s="325"/>
      <c r="Z933" s="325"/>
    </row>
    <row r="934" ht="13.5" customHeight="1">
      <c r="A934" s="325"/>
      <c r="B934" s="325"/>
      <c r="C934" s="325"/>
      <c r="D934" s="561"/>
      <c r="E934" s="325"/>
      <c r="F934" s="325"/>
      <c r="G934" s="325"/>
      <c r="H934" s="325"/>
      <c r="I934" s="325"/>
      <c r="J934" s="325"/>
      <c r="K934" s="325"/>
      <c r="L934" s="325"/>
      <c r="M934" s="325"/>
      <c r="N934" s="325"/>
      <c r="O934" s="325"/>
      <c r="P934" s="325"/>
      <c r="Q934" s="325"/>
      <c r="R934" s="325"/>
      <c r="S934" s="325"/>
      <c r="T934" s="325"/>
      <c r="U934" s="325"/>
      <c r="V934" s="325"/>
      <c r="W934" s="325"/>
      <c r="X934" s="325"/>
      <c r="Y934" s="325"/>
      <c r="Z934" s="325"/>
    </row>
    <row r="935" ht="13.5" customHeight="1">
      <c r="A935" s="325"/>
      <c r="B935" s="325"/>
      <c r="C935" s="325"/>
      <c r="D935" s="561"/>
      <c r="E935" s="325"/>
      <c r="F935" s="325"/>
      <c r="G935" s="325"/>
      <c r="H935" s="325"/>
      <c r="I935" s="325"/>
      <c r="J935" s="325"/>
      <c r="K935" s="325"/>
      <c r="L935" s="325"/>
      <c r="M935" s="325"/>
      <c r="N935" s="325"/>
      <c r="O935" s="325"/>
      <c r="P935" s="325"/>
      <c r="Q935" s="325"/>
      <c r="R935" s="325"/>
      <c r="S935" s="325"/>
      <c r="T935" s="325"/>
      <c r="U935" s="325"/>
      <c r="V935" s="325"/>
      <c r="W935" s="325"/>
      <c r="X935" s="325"/>
      <c r="Y935" s="325"/>
      <c r="Z935" s="325"/>
    </row>
    <row r="936" ht="13.5" customHeight="1">
      <c r="A936" s="325"/>
      <c r="B936" s="325"/>
      <c r="C936" s="325"/>
      <c r="D936" s="561"/>
      <c r="E936" s="325"/>
      <c r="F936" s="325"/>
      <c r="G936" s="325"/>
      <c r="H936" s="325"/>
      <c r="I936" s="325"/>
      <c r="J936" s="325"/>
      <c r="K936" s="325"/>
      <c r="L936" s="325"/>
      <c r="M936" s="325"/>
      <c r="N936" s="325"/>
      <c r="O936" s="325"/>
      <c r="P936" s="325"/>
      <c r="Q936" s="325"/>
      <c r="R936" s="325"/>
      <c r="S936" s="325"/>
      <c r="T936" s="325"/>
      <c r="U936" s="325"/>
      <c r="V936" s="325"/>
      <c r="W936" s="325"/>
      <c r="X936" s="325"/>
      <c r="Y936" s="325"/>
      <c r="Z936" s="325"/>
    </row>
    <row r="937" ht="13.5" customHeight="1">
      <c r="A937" s="325"/>
      <c r="B937" s="325"/>
      <c r="C937" s="325"/>
      <c r="D937" s="561"/>
      <c r="E937" s="325"/>
      <c r="F937" s="325"/>
      <c r="G937" s="325"/>
      <c r="H937" s="325"/>
      <c r="I937" s="325"/>
      <c r="J937" s="325"/>
      <c r="K937" s="325"/>
      <c r="L937" s="325"/>
      <c r="M937" s="325"/>
      <c r="N937" s="325"/>
      <c r="O937" s="325"/>
      <c r="P937" s="325"/>
      <c r="Q937" s="325"/>
      <c r="R937" s="325"/>
      <c r="S937" s="325"/>
      <c r="T937" s="325"/>
      <c r="U937" s="325"/>
      <c r="V937" s="325"/>
      <c r="W937" s="325"/>
      <c r="X937" s="325"/>
      <c r="Y937" s="325"/>
      <c r="Z937" s="325"/>
    </row>
    <row r="938" ht="13.5" customHeight="1">
      <c r="A938" s="325"/>
      <c r="B938" s="325"/>
      <c r="C938" s="325"/>
      <c r="D938" s="561"/>
      <c r="E938" s="325"/>
      <c r="F938" s="325"/>
      <c r="G938" s="325"/>
      <c r="H938" s="325"/>
      <c r="I938" s="325"/>
      <c r="J938" s="325"/>
      <c r="K938" s="325"/>
      <c r="L938" s="325"/>
      <c r="M938" s="325"/>
      <c r="N938" s="325"/>
      <c r="O938" s="325"/>
      <c r="P938" s="325"/>
      <c r="Q938" s="325"/>
      <c r="R938" s="325"/>
      <c r="S938" s="325"/>
      <c r="T938" s="325"/>
      <c r="U938" s="325"/>
      <c r="V938" s="325"/>
      <c r="W938" s="325"/>
      <c r="X938" s="325"/>
      <c r="Y938" s="325"/>
      <c r="Z938" s="325"/>
    </row>
    <row r="939" ht="13.5" customHeight="1">
      <c r="A939" s="325"/>
      <c r="B939" s="325"/>
      <c r="C939" s="325"/>
      <c r="D939" s="561"/>
      <c r="E939" s="325"/>
      <c r="F939" s="325"/>
      <c r="G939" s="325"/>
      <c r="H939" s="325"/>
      <c r="I939" s="325"/>
      <c r="J939" s="325"/>
      <c r="K939" s="325"/>
      <c r="L939" s="325"/>
      <c r="M939" s="325"/>
      <c r="N939" s="325"/>
      <c r="O939" s="325"/>
      <c r="P939" s="325"/>
      <c r="Q939" s="325"/>
      <c r="R939" s="325"/>
      <c r="S939" s="325"/>
      <c r="T939" s="325"/>
      <c r="U939" s="325"/>
      <c r="V939" s="325"/>
      <c r="W939" s="325"/>
      <c r="X939" s="325"/>
      <c r="Y939" s="325"/>
      <c r="Z939" s="325"/>
    </row>
    <row r="940" ht="13.5" customHeight="1">
      <c r="A940" s="325"/>
      <c r="B940" s="325"/>
      <c r="C940" s="325"/>
      <c r="D940" s="561"/>
      <c r="E940" s="325"/>
      <c r="F940" s="325"/>
      <c r="G940" s="325"/>
      <c r="H940" s="325"/>
      <c r="I940" s="325"/>
      <c r="J940" s="325"/>
      <c r="K940" s="325"/>
      <c r="L940" s="325"/>
      <c r="M940" s="325"/>
      <c r="N940" s="325"/>
      <c r="O940" s="325"/>
      <c r="P940" s="325"/>
      <c r="Q940" s="325"/>
      <c r="R940" s="325"/>
      <c r="S940" s="325"/>
      <c r="T940" s="325"/>
      <c r="U940" s="325"/>
      <c r="V940" s="325"/>
      <c r="W940" s="325"/>
      <c r="X940" s="325"/>
      <c r="Y940" s="325"/>
      <c r="Z940" s="325"/>
    </row>
    <row r="941" ht="13.5" customHeight="1">
      <c r="A941" s="325"/>
      <c r="B941" s="325"/>
      <c r="C941" s="325"/>
      <c r="D941" s="561"/>
      <c r="E941" s="325"/>
      <c r="F941" s="325"/>
      <c r="G941" s="325"/>
      <c r="H941" s="325"/>
      <c r="I941" s="325"/>
      <c r="J941" s="325"/>
      <c r="K941" s="325"/>
      <c r="L941" s="325"/>
      <c r="M941" s="325"/>
      <c r="N941" s="325"/>
      <c r="O941" s="325"/>
      <c r="P941" s="325"/>
      <c r="Q941" s="325"/>
      <c r="R941" s="325"/>
      <c r="S941" s="325"/>
      <c r="T941" s="325"/>
      <c r="U941" s="325"/>
      <c r="V941" s="325"/>
      <c r="W941" s="325"/>
      <c r="X941" s="325"/>
      <c r="Y941" s="325"/>
      <c r="Z941" s="325"/>
    </row>
    <row r="942" ht="13.5" customHeight="1">
      <c r="A942" s="325"/>
      <c r="B942" s="325"/>
      <c r="C942" s="325"/>
      <c r="D942" s="561"/>
      <c r="E942" s="325"/>
      <c r="F942" s="325"/>
      <c r="G942" s="325"/>
      <c r="H942" s="325"/>
      <c r="I942" s="325"/>
      <c r="J942" s="325"/>
      <c r="K942" s="325"/>
      <c r="L942" s="325"/>
      <c r="M942" s="325"/>
      <c r="N942" s="325"/>
      <c r="O942" s="325"/>
      <c r="P942" s="325"/>
      <c r="Q942" s="325"/>
      <c r="R942" s="325"/>
      <c r="S942" s="325"/>
      <c r="T942" s="325"/>
      <c r="U942" s="325"/>
      <c r="V942" s="325"/>
      <c r="W942" s="325"/>
      <c r="X942" s="325"/>
      <c r="Y942" s="325"/>
      <c r="Z942" s="325"/>
    </row>
    <row r="943" ht="13.5" customHeight="1">
      <c r="A943" s="325"/>
      <c r="B943" s="325"/>
      <c r="C943" s="325"/>
      <c r="D943" s="561"/>
      <c r="E943" s="325"/>
      <c r="F943" s="325"/>
      <c r="G943" s="325"/>
      <c r="H943" s="325"/>
      <c r="I943" s="325"/>
      <c r="J943" s="325"/>
      <c r="K943" s="325"/>
      <c r="L943" s="325"/>
      <c r="M943" s="325"/>
      <c r="N943" s="325"/>
      <c r="O943" s="325"/>
      <c r="P943" s="325"/>
      <c r="Q943" s="325"/>
      <c r="R943" s="325"/>
      <c r="S943" s="325"/>
      <c r="T943" s="325"/>
      <c r="U943" s="325"/>
      <c r="V943" s="325"/>
      <c r="W943" s="325"/>
      <c r="X943" s="325"/>
      <c r="Y943" s="325"/>
      <c r="Z943" s="325"/>
    </row>
    <row r="944" ht="13.5" customHeight="1">
      <c r="A944" s="325"/>
      <c r="B944" s="325"/>
      <c r="C944" s="325"/>
      <c r="D944" s="561"/>
      <c r="E944" s="325"/>
      <c r="F944" s="325"/>
      <c r="G944" s="325"/>
      <c r="H944" s="325"/>
      <c r="I944" s="325"/>
      <c r="J944" s="325"/>
      <c r="K944" s="325"/>
      <c r="L944" s="325"/>
      <c r="M944" s="325"/>
      <c r="N944" s="325"/>
      <c r="O944" s="325"/>
      <c r="P944" s="325"/>
      <c r="Q944" s="325"/>
      <c r="R944" s="325"/>
      <c r="S944" s="325"/>
      <c r="T944" s="325"/>
      <c r="U944" s="325"/>
      <c r="V944" s="325"/>
      <c r="W944" s="325"/>
      <c r="X944" s="325"/>
      <c r="Y944" s="325"/>
      <c r="Z944" s="325"/>
    </row>
    <row r="945" ht="13.5" customHeight="1">
      <c r="A945" s="325"/>
      <c r="B945" s="325"/>
      <c r="C945" s="325"/>
      <c r="D945" s="561"/>
      <c r="E945" s="325"/>
      <c r="F945" s="325"/>
      <c r="G945" s="325"/>
      <c r="H945" s="325"/>
      <c r="I945" s="325"/>
      <c r="J945" s="325"/>
      <c r="K945" s="325"/>
      <c r="L945" s="325"/>
      <c r="M945" s="325"/>
      <c r="N945" s="325"/>
      <c r="O945" s="325"/>
      <c r="P945" s="325"/>
      <c r="Q945" s="325"/>
      <c r="R945" s="325"/>
      <c r="S945" s="325"/>
      <c r="T945" s="325"/>
      <c r="U945" s="325"/>
      <c r="V945" s="325"/>
      <c r="W945" s="325"/>
      <c r="X945" s="325"/>
      <c r="Y945" s="325"/>
      <c r="Z945" s="325"/>
    </row>
    <row r="946" ht="13.5" customHeight="1">
      <c r="A946" s="325"/>
      <c r="B946" s="325"/>
      <c r="C946" s="325"/>
      <c r="D946" s="561"/>
      <c r="E946" s="325"/>
      <c r="F946" s="325"/>
      <c r="G946" s="325"/>
      <c r="H946" s="325"/>
      <c r="I946" s="325"/>
      <c r="J946" s="325"/>
      <c r="K946" s="325"/>
      <c r="L946" s="325"/>
      <c r="M946" s="325"/>
      <c r="N946" s="325"/>
      <c r="O946" s="325"/>
      <c r="P946" s="325"/>
      <c r="Q946" s="325"/>
      <c r="R946" s="325"/>
      <c r="S946" s="325"/>
      <c r="T946" s="325"/>
      <c r="U946" s="325"/>
      <c r="V946" s="325"/>
      <c r="W946" s="325"/>
      <c r="X946" s="325"/>
      <c r="Y946" s="325"/>
      <c r="Z946" s="325"/>
    </row>
    <row r="947" ht="13.5" customHeight="1">
      <c r="A947" s="325"/>
      <c r="B947" s="325"/>
      <c r="C947" s="325"/>
      <c r="D947" s="561"/>
      <c r="E947" s="325"/>
      <c r="F947" s="325"/>
      <c r="G947" s="325"/>
      <c r="H947" s="325"/>
      <c r="I947" s="325"/>
      <c r="J947" s="325"/>
      <c r="K947" s="325"/>
      <c r="L947" s="325"/>
      <c r="M947" s="325"/>
      <c r="N947" s="325"/>
      <c r="O947" s="325"/>
      <c r="P947" s="325"/>
      <c r="Q947" s="325"/>
      <c r="R947" s="325"/>
      <c r="S947" s="325"/>
      <c r="T947" s="325"/>
      <c r="U947" s="325"/>
      <c r="V947" s="325"/>
      <c r="W947" s="325"/>
      <c r="X947" s="325"/>
      <c r="Y947" s="325"/>
      <c r="Z947" s="325"/>
    </row>
    <row r="948" ht="13.5" customHeight="1">
      <c r="A948" s="325"/>
      <c r="B948" s="325"/>
      <c r="C948" s="325"/>
      <c r="D948" s="561"/>
      <c r="E948" s="325"/>
      <c r="F948" s="325"/>
      <c r="G948" s="325"/>
      <c r="H948" s="325"/>
      <c r="I948" s="325"/>
      <c r="J948" s="325"/>
      <c r="K948" s="325"/>
      <c r="L948" s="325"/>
      <c r="M948" s="325"/>
      <c r="N948" s="325"/>
      <c r="O948" s="325"/>
      <c r="P948" s="325"/>
      <c r="Q948" s="325"/>
      <c r="R948" s="325"/>
      <c r="S948" s="325"/>
      <c r="T948" s="325"/>
      <c r="U948" s="325"/>
      <c r="V948" s="325"/>
      <c r="W948" s="325"/>
      <c r="X948" s="325"/>
      <c r="Y948" s="325"/>
      <c r="Z948" s="325"/>
    </row>
    <row r="949" ht="13.5" customHeight="1">
      <c r="A949" s="325"/>
      <c r="B949" s="325"/>
      <c r="C949" s="325"/>
      <c r="D949" s="561"/>
      <c r="E949" s="325"/>
      <c r="F949" s="325"/>
      <c r="G949" s="325"/>
      <c r="H949" s="325"/>
      <c r="I949" s="325"/>
      <c r="J949" s="325"/>
      <c r="K949" s="325"/>
      <c r="L949" s="325"/>
      <c r="M949" s="325"/>
      <c r="N949" s="325"/>
      <c r="O949" s="325"/>
      <c r="P949" s="325"/>
      <c r="Q949" s="325"/>
      <c r="R949" s="325"/>
      <c r="S949" s="325"/>
      <c r="T949" s="325"/>
      <c r="U949" s="325"/>
      <c r="V949" s="325"/>
      <c r="W949" s="325"/>
      <c r="X949" s="325"/>
      <c r="Y949" s="325"/>
      <c r="Z949" s="325"/>
    </row>
    <row r="950" ht="13.5" customHeight="1">
      <c r="A950" s="325"/>
      <c r="B950" s="325"/>
      <c r="C950" s="325"/>
      <c r="D950" s="561"/>
      <c r="E950" s="325"/>
      <c r="F950" s="325"/>
      <c r="G950" s="325"/>
      <c r="H950" s="325"/>
      <c r="I950" s="325"/>
      <c r="J950" s="325"/>
      <c r="K950" s="325"/>
      <c r="L950" s="325"/>
      <c r="M950" s="325"/>
      <c r="N950" s="325"/>
      <c r="O950" s="325"/>
      <c r="P950" s="325"/>
      <c r="Q950" s="325"/>
      <c r="R950" s="325"/>
      <c r="S950" s="325"/>
      <c r="T950" s="325"/>
      <c r="U950" s="325"/>
      <c r="V950" s="325"/>
      <c r="W950" s="325"/>
      <c r="X950" s="325"/>
      <c r="Y950" s="325"/>
      <c r="Z950" s="325"/>
    </row>
    <row r="951" ht="13.5" customHeight="1">
      <c r="A951" s="325"/>
      <c r="B951" s="325"/>
      <c r="C951" s="325"/>
      <c r="D951" s="561"/>
      <c r="E951" s="325"/>
      <c r="F951" s="325"/>
      <c r="G951" s="325"/>
      <c r="H951" s="325"/>
      <c r="I951" s="325"/>
      <c r="J951" s="325"/>
      <c r="K951" s="325"/>
      <c r="L951" s="325"/>
      <c r="M951" s="325"/>
      <c r="N951" s="325"/>
      <c r="O951" s="325"/>
      <c r="P951" s="325"/>
      <c r="Q951" s="325"/>
      <c r="R951" s="325"/>
      <c r="S951" s="325"/>
      <c r="T951" s="325"/>
      <c r="U951" s="325"/>
      <c r="V951" s="325"/>
      <c r="W951" s="325"/>
      <c r="X951" s="325"/>
      <c r="Y951" s="325"/>
      <c r="Z951" s="325"/>
    </row>
    <row r="952" ht="13.5" customHeight="1">
      <c r="A952" s="325"/>
      <c r="B952" s="325"/>
      <c r="C952" s="325"/>
      <c r="D952" s="561"/>
      <c r="E952" s="325"/>
      <c r="F952" s="325"/>
      <c r="G952" s="325"/>
      <c r="H952" s="325"/>
      <c r="I952" s="325"/>
      <c r="J952" s="325"/>
      <c r="K952" s="325"/>
      <c r="L952" s="325"/>
      <c r="M952" s="325"/>
      <c r="N952" s="325"/>
      <c r="O952" s="325"/>
      <c r="P952" s="325"/>
      <c r="Q952" s="325"/>
      <c r="R952" s="325"/>
      <c r="S952" s="325"/>
      <c r="T952" s="325"/>
      <c r="U952" s="325"/>
      <c r="V952" s="325"/>
      <c r="W952" s="325"/>
      <c r="X952" s="325"/>
      <c r="Y952" s="325"/>
      <c r="Z952" s="325"/>
    </row>
    <row r="953" ht="13.5" customHeight="1">
      <c r="A953" s="325"/>
      <c r="B953" s="325"/>
      <c r="C953" s="325"/>
      <c r="D953" s="561"/>
      <c r="E953" s="325"/>
      <c r="F953" s="325"/>
      <c r="G953" s="325"/>
      <c r="H953" s="325"/>
      <c r="I953" s="325"/>
      <c r="J953" s="325"/>
      <c r="K953" s="325"/>
      <c r="L953" s="325"/>
      <c r="M953" s="325"/>
      <c r="N953" s="325"/>
      <c r="O953" s="325"/>
      <c r="P953" s="325"/>
      <c r="Q953" s="325"/>
      <c r="R953" s="325"/>
      <c r="S953" s="325"/>
      <c r="T953" s="325"/>
      <c r="U953" s="325"/>
      <c r="V953" s="325"/>
      <c r="W953" s="325"/>
      <c r="X953" s="325"/>
      <c r="Y953" s="325"/>
      <c r="Z953" s="325"/>
    </row>
    <row r="954" ht="13.5" customHeight="1">
      <c r="A954" s="325"/>
      <c r="B954" s="325"/>
      <c r="C954" s="325"/>
      <c r="D954" s="561"/>
      <c r="E954" s="325"/>
      <c r="F954" s="325"/>
      <c r="G954" s="325"/>
      <c r="H954" s="325"/>
      <c r="I954" s="325"/>
      <c r="J954" s="325"/>
      <c r="K954" s="325"/>
      <c r="L954" s="325"/>
      <c r="M954" s="325"/>
      <c r="N954" s="325"/>
      <c r="O954" s="325"/>
      <c r="P954" s="325"/>
      <c r="Q954" s="325"/>
      <c r="R954" s="325"/>
      <c r="S954" s="325"/>
      <c r="T954" s="325"/>
      <c r="U954" s="325"/>
      <c r="V954" s="325"/>
      <c r="W954" s="325"/>
      <c r="X954" s="325"/>
      <c r="Y954" s="325"/>
      <c r="Z954" s="325"/>
    </row>
    <row r="955" ht="13.5" customHeight="1">
      <c r="A955" s="325"/>
      <c r="B955" s="325"/>
      <c r="C955" s="325"/>
      <c r="D955" s="561"/>
      <c r="E955" s="325"/>
      <c r="F955" s="325"/>
      <c r="G955" s="325"/>
      <c r="H955" s="325"/>
      <c r="I955" s="325"/>
      <c r="J955" s="325"/>
      <c r="K955" s="325"/>
      <c r="L955" s="325"/>
      <c r="M955" s="325"/>
      <c r="N955" s="325"/>
      <c r="O955" s="325"/>
      <c r="P955" s="325"/>
      <c r="Q955" s="325"/>
      <c r="R955" s="325"/>
      <c r="S955" s="325"/>
      <c r="T955" s="325"/>
      <c r="U955" s="325"/>
      <c r="V955" s="325"/>
      <c r="W955" s="325"/>
      <c r="X955" s="325"/>
      <c r="Y955" s="325"/>
      <c r="Z955" s="325"/>
    </row>
    <row r="956" ht="13.5" customHeight="1">
      <c r="A956" s="325"/>
      <c r="B956" s="325"/>
      <c r="C956" s="325"/>
      <c r="D956" s="561"/>
      <c r="E956" s="325"/>
      <c r="F956" s="325"/>
      <c r="G956" s="325"/>
      <c r="H956" s="325"/>
      <c r="I956" s="325"/>
      <c r="J956" s="325"/>
      <c r="K956" s="325"/>
      <c r="L956" s="325"/>
      <c r="M956" s="325"/>
      <c r="N956" s="325"/>
      <c r="O956" s="325"/>
      <c r="P956" s="325"/>
      <c r="Q956" s="325"/>
      <c r="R956" s="325"/>
      <c r="S956" s="325"/>
      <c r="T956" s="325"/>
      <c r="U956" s="325"/>
      <c r="V956" s="325"/>
      <c r="W956" s="325"/>
      <c r="X956" s="325"/>
      <c r="Y956" s="325"/>
      <c r="Z956" s="325"/>
    </row>
    <row r="957" ht="13.5" customHeight="1">
      <c r="A957" s="325"/>
      <c r="B957" s="325"/>
      <c r="C957" s="325"/>
      <c r="D957" s="561"/>
      <c r="E957" s="325"/>
      <c r="F957" s="325"/>
      <c r="G957" s="325"/>
      <c r="H957" s="325"/>
      <c r="I957" s="325"/>
      <c r="J957" s="325"/>
      <c r="K957" s="325"/>
      <c r="L957" s="325"/>
      <c r="M957" s="325"/>
      <c r="N957" s="325"/>
      <c r="O957" s="325"/>
      <c r="P957" s="325"/>
      <c r="Q957" s="325"/>
      <c r="R957" s="325"/>
      <c r="S957" s="325"/>
      <c r="T957" s="325"/>
      <c r="U957" s="325"/>
      <c r="V957" s="325"/>
      <c r="W957" s="325"/>
      <c r="X957" s="325"/>
      <c r="Y957" s="325"/>
      <c r="Z957" s="325"/>
    </row>
    <row r="958" ht="13.5" customHeight="1">
      <c r="A958" s="325"/>
      <c r="B958" s="325"/>
      <c r="C958" s="325"/>
      <c r="D958" s="561"/>
      <c r="E958" s="325"/>
      <c r="F958" s="325"/>
      <c r="G958" s="325"/>
      <c r="H958" s="325"/>
      <c r="I958" s="325"/>
      <c r="J958" s="325"/>
      <c r="K958" s="325"/>
      <c r="L958" s="325"/>
      <c r="M958" s="325"/>
      <c r="N958" s="325"/>
      <c r="O958" s="325"/>
      <c r="P958" s="325"/>
      <c r="Q958" s="325"/>
      <c r="R958" s="325"/>
      <c r="S958" s="325"/>
      <c r="T958" s="325"/>
      <c r="U958" s="325"/>
      <c r="V958" s="325"/>
      <c r="W958" s="325"/>
      <c r="X958" s="325"/>
      <c r="Y958" s="325"/>
      <c r="Z958" s="325"/>
    </row>
    <row r="959" ht="13.5" customHeight="1">
      <c r="A959" s="325"/>
      <c r="B959" s="325"/>
      <c r="C959" s="325"/>
      <c r="D959" s="561"/>
      <c r="E959" s="325"/>
      <c r="F959" s="325"/>
      <c r="G959" s="325"/>
      <c r="H959" s="325"/>
      <c r="I959" s="325"/>
      <c r="J959" s="325"/>
      <c r="K959" s="325"/>
      <c r="L959" s="325"/>
      <c r="M959" s="325"/>
      <c r="N959" s="325"/>
      <c r="O959" s="325"/>
      <c r="P959" s="325"/>
      <c r="Q959" s="325"/>
      <c r="R959" s="325"/>
      <c r="S959" s="325"/>
      <c r="T959" s="325"/>
      <c r="U959" s="325"/>
      <c r="V959" s="325"/>
      <c r="W959" s="325"/>
      <c r="X959" s="325"/>
      <c r="Y959" s="325"/>
      <c r="Z959" s="325"/>
    </row>
    <row r="960" ht="13.5" customHeight="1">
      <c r="A960" s="325"/>
      <c r="B960" s="325"/>
      <c r="C960" s="325"/>
      <c r="D960" s="561"/>
      <c r="E960" s="325"/>
      <c r="F960" s="325"/>
      <c r="G960" s="325"/>
      <c r="H960" s="325"/>
      <c r="I960" s="325"/>
      <c r="J960" s="325"/>
      <c r="K960" s="325"/>
      <c r="L960" s="325"/>
      <c r="M960" s="325"/>
      <c r="N960" s="325"/>
      <c r="O960" s="325"/>
      <c r="P960" s="325"/>
      <c r="Q960" s="325"/>
      <c r="R960" s="325"/>
      <c r="S960" s="325"/>
      <c r="T960" s="325"/>
      <c r="U960" s="325"/>
      <c r="V960" s="325"/>
      <c r="W960" s="325"/>
      <c r="X960" s="325"/>
      <c r="Y960" s="325"/>
      <c r="Z960" s="325"/>
    </row>
    <row r="961" ht="13.5" customHeight="1">
      <c r="A961" s="325"/>
      <c r="B961" s="325"/>
      <c r="C961" s="325"/>
      <c r="D961" s="561"/>
      <c r="E961" s="325"/>
      <c r="F961" s="325"/>
      <c r="G961" s="325"/>
      <c r="H961" s="325"/>
      <c r="I961" s="325"/>
      <c r="J961" s="325"/>
      <c r="K961" s="325"/>
      <c r="L961" s="325"/>
      <c r="M961" s="325"/>
      <c r="N961" s="325"/>
      <c r="O961" s="325"/>
      <c r="P961" s="325"/>
      <c r="Q961" s="325"/>
      <c r="R961" s="325"/>
      <c r="S961" s="325"/>
      <c r="T961" s="325"/>
      <c r="U961" s="325"/>
      <c r="V961" s="325"/>
      <c r="W961" s="325"/>
      <c r="X961" s="325"/>
      <c r="Y961" s="325"/>
      <c r="Z961" s="325"/>
    </row>
    <row r="962" ht="13.5" customHeight="1">
      <c r="A962" s="325"/>
      <c r="B962" s="325"/>
      <c r="C962" s="325"/>
      <c r="D962" s="561"/>
      <c r="E962" s="325"/>
      <c r="F962" s="325"/>
      <c r="G962" s="325"/>
      <c r="H962" s="325"/>
      <c r="I962" s="325"/>
      <c r="J962" s="325"/>
      <c r="K962" s="325"/>
      <c r="L962" s="325"/>
      <c r="M962" s="325"/>
      <c r="N962" s="325"/>
      <c r="O962" s="325"/>
      <c r="P962" s="325"/>
      <c r="Q962" s="325"/>
      <c r="R962" s="325"/>
      <c r="S962" s="325"/>
      <c r="T962" s="325"/>
      <c r="U962" s="325"/>
      <c r="V962" s="325"/>
      <c r="W962" s="325"/>
      <c r="X962" s="325"/>
      <c r="Y962" s="325"/>
      <c r="Z962" s="325"/>
    </row>
    <row r="963" ht="13.5" customHeight="1">
      <c r="A963" s="325"/>
      <c r="B963" s="325"/>
      <c r="C963" s="325"/>
      <c r="D963" s="561"/>
      <c r="E963" s="325"/>
      <c r="F963" s="325"/>
      <c r="G963" s="325"/>
      <c r="H963" s="325"/>
      <c r="I963" s="325"/>
      <c r="J963" s="325"/>
      <c r="K963" s="325"/>
      <c r="L963" s="325"/>
      <c r="M963" s="325"/>
      <c r="N963" s="325"/>
      <c r="O963" s="325"/>
      <c r="P963" s="325"/>
      <c r="Q963" s="325"/>
      <c r="R963" s="325"/>
      <c r="S963" s="325"/>
      <c r="T963" s="325"/>
      <c r="U963" s="325"/>
      <c r="V963" s="325"/>
      <c r="W963" s="325"/>
      <c r="X963" s="325"/>
      <c r="Y963" s="325"/>
      <c r="Z963" s="325"/>
    </row>
    <row r="964" ht="13.5" customHeight="1">
      <c r="A964" s="325"/>
      <c r="B964" s="325"/>
      <c r="C964" s="325"/>
      <c r="D964" s="561"/>
      <c r="E964" s="325"/>
      <c r="F964" s="325"/>
      <c r="G964" s="325"/>
      <c r="H964" s="325"/>
      <c r="I964" s="325"/>
      <c r="J964" s="325"/>
      <c r="K964" s="325"/>
      <c r="L964" s="325"/>
      <c r="M964" s="325"/>
      <c r="N964" s="325"/>
      <c r="O964" s="325"/>
      <c r="P964" s="325"/>
      <c r="Q964" s="325"/>
      <c r="R964" s="325"/>
      <c r="S964" s="325"/>
      <c r="T964" s="325"/>
      <c r="U964" s="325"/>
      <c r="V964" s="325"/>
      <c r="W964" s="325"/>
      <c r="X964" s="325"/>
      <c r="Y964" s="325"/>
      <c r="Z964" s="325"/>
    </row>
    <row r="965" ht="13.5" customHeight="1">
      <c r="A965" s="325"/>
      <c r="B965" s="325"/>
      <c r="C965" s="325"/>
      <c r="D965" s="561"/>
      <c r="E965" s="325"/>
      <c r="F965" s="325"/>
      <c r="G965" s="325"/>
      <c r="H965" s="325"/>
      <c r="I965" s="325"/>
      <c r="J965" s="325"/>
      <c r="K965" s="325"/>
      <c r="L965" s="325"/>
      <c r="M965" s="325"/>
      <c r="N965" s="325"/>
      <c r="O965" s="325"/>
      <c r="P965" s="325"/>
      <c r="Q965" s="325"/>
      <c r="R965" s="325"/>
      <c r="S965" s="325"/>
      <c r="T965" s="325"/>
      <c r="U965" s="325"/>
      <c r="V965" s="325"/>
      <c r="W965" s="325"/>
      <c r="X965" s="325"/>
      <c r="Y965" s="325"/>
      <c r="Z965" s="325"/>
    </row>
    <row r="966" ht="13.5" customHeight="1">
      <c r="A966" s="325"/>
      <c r="B966" s="325"/>
      <c r="C966" s="325"/>
      <c r="D966" s="561"/>
      <c r="E966" s="325"/>
      <c r="F966" s="325"/>
      <c r="G966" s="325"/>
      <c r="H966" s="325"/>
      <c r="I966" s="325"/>
      <c r="J966" s="325"/>
      <c r="K966" s="325"/>
      <c r="L966" s="325"/>
      <c r="M966" s="325"/>
      <c r="N966" s="325"/>
      <c r="O966" s="325"/>
      <c r="P966" s="325"/>
      <c r="Q966" s="325"/>
      <c r="R966" s="325"/>
      <c r="S966" s="325"/>
      <c r="T966" s="325"/>
      <c r="U966" s="325"/>
      <c r="V966" s="325"/>
      <c r="W966" s="325"/>
      <c r="X966" s="325"/>
      <c r="Y966" s="325"/>
      <c r="Z966" s="325"/>
    </row>
    <row r="967" ht="13.5" customHeight="1">
      <c r="A967" s="325"/>
      <c r="B967" s="325"/>
      <c r="C967" s="325"/>
      <c r="D967" s="561"/>
      <c r="E967" s="325"/>
      <c r="F967" s="325"/>
      <c r="G967" s="325"/>
      <c r="H967" s="325"/>
      <c r="I967" s="325"/>
      <c r="J967" s="325"/>
      <c r="K967" s="325"/>
      <c r="L967" s="325"/>
      <c r="M967" s="325"/>
      <c r="N967" s="325"/>
      <c r="O967" s="325"/>
      <c r="P967" s="325"/>
      <c r="Q967" s="325"/>
      <c r="R967" s="325"/>
      <c r="S967" s="325"/>
      <c r="T967" s="325"/>
      <c r="U967" s="325"/>
      <c r="V967" s="325"/>
      <c r="W967" s="325"/>
      <c r="X967" s="325"/>
      <c r="Y967" s="325"/>
      <c r="Z967" s="325"/>
    </row>
    <row r="968" ht="13.5" customHeight="1">
      <c r="A968" s="325"/>
      <c r="B968" s="325"/>
      <c r="C968" s="325"/>
      <c r="D968" s="561"/>
      <c r="E968" s="325"/>
      <c r="F968" s="325"/>
      <c r="G968" s="325"/>
      <c r="H968" s="325"/>
      <c r="I968" s="325"/>
      <c r="J968" s="325"/>
      <c r="K968" s="325"/>
      <c r="L968" s="325"/>
      <c r="M968" s="325"/>
      <c r="N968" s="325"/>
      <c r="O968" s="325"/>
      <c r="P968" s="325"/>
      <c r="Q968" s="325"/>
      <c r="R968" s="325"/>
      <c r="S968" s="325"/>
      <c r="T968" s="325"/>
      <c r="U968" s="325"/>
      <c r="V968" s="325"/>
      <c r="W968" s="325"/>
      <c r="X968" s="325"/>
      <c r="Y968" s="325"/>
      <c r="Z968" s="325"/>
    </row>
    <row r="969" ht="13.5" customHeight="1">
      <c r="A969" s="325"/>
      <c r="B969" s="325"/>
      <c r="C969" s="325"/>
      <c r="D969" s="561"/>
      <c r="E969" s="325"/>
      <c r="F969" s="325"/>
      <c r="G969" s="325"/>
      <c r="H969" s="325"/>
      <c r="I969" s="325"/>
      <c r="J969" s="325"/>
      <c r="K969" s="325"/>
      <c r="L969" s="325"/>
      <c r="M969" s="325"/>
      <c r="N969" s="325"/>
      <c r="O969" s="325"/>
      <c r="P969" s="325"/>
      <c r="Q969" s="325"/>
      <c r="R969" s="325"/>
      <c r="S969" s="325"/>
      <c r="T969" s="325"/>
      <c r="U969" s="325"/>
      <c r="V969" s="325"/>
      <c r="W969" s="325"/>
      <c r="X969" s="325"/>
      <c r="Y969" s="325"/>
      <c r="Z969" s="325"/>
    </row>
    <row r="970" ht="13.5" customHeight="1">
      <c r="A970" s="325"/>
      <c r="B970" s="325"/>
      <c r="C970" s="325"/>
      <c r="D970" s="561"/>
      <c r="E970" s="325"/>
      <c r="F970" s="325"/>
      <c r="G970" s="325"/>
      <c r="H970" s="325"/>
      <c r="I970" s="325"/>
      <c r="J970" s="325"/>
      <c r="K970" s="325"/>
      <c r="L970" s="325"/>
      <c r="M970" s="325"/>
      <c r="N970" s="325"/>
      <c r="O970" s="325"/>
      <c r="P970" s="325"/>
      <c r="Q970" s="325"/>
      <c r="R970" s="325"/>
      <c r="S970" s="325"/>
      <c r="T970" s="325"/>
      <c r="U970" s="325"/>
      <c r="V970" s="325"/>
      <c r="W970" s="325"/>
      <c r="X970" s="325"/>
      <c r="Y970" s="325"/>
      <c r="Z970" s="325"/>
    </row>
    <row r="971" ht="13.5" customHeight="1">
      <c r="A971" s="325"/>
      <c r="B971" s="325"/>
      <c r="C971" s="325"/>
      <c r="D971" s="561"/>
      <c r="E971" s="325"/>
      <c r="F971" s="325"/>
      <c r="G971" s="325"/>
      <c r="H971" s="325"/>
      <c r="I971" s="325"/>
      <c r="J971" s="325"/>
      <c r="K971" s="325"/>
      <c r="L971" s="325"/>
      <c r="M971" s="325"/>
      <c r="N971" s="325"/>
      <c r="O971" s="325"/>
      <c r="P971" s="325"/>
      <c r="Q971" s="325"/>
      <c r="R971" s="325"/>
      <c r="S971" s="325"/>
      <c r="T971" s="325"/>
      <c r="U971" s="325"/>
      <c r="V971" s="325"/>
      <c r="W971" s="325"/>
      <c r="X971" s="325"/>
      <c r="Y971" s="325"/>
      <c r="Z971" s="325"/>
    </row>
    <row r="972" ht="13.5" customHeight="1">
      <c r="A972" s="325"/>
      <c r="B972" s="325"/>
      <c r="C972" s="325"/>
      <c r="D972" s="561"/>
      <c r="E972" s="325"/>
      <c r="F972" s="325"/>
      <c r="G972" s="325"/>
      <c r="H972" s="325"/>
      <c r="I972" s="325"/>
      <c r="J972" s="325"/>
      <c r="K972" s="325"/>
      <c r="L972" s="325"/>
      <c r="M972" s="325"/>
      <c r="N972" s="325"/>
      <c r="O972" s="325"/>
      <c r="P972" s="325"/>
      <c r="Q972" s="325"/>
      <c r="R972" s="325"/>
      <c r="S972" s="325"/>
      <c r="T972" s="325"/>
      <c r="U972" s="325"/>
      <c r="V972" s="325"/>
      <c r="W972" s="325"/>
      <c r="X972" s="325"/>
      <c r="Y972" s="325"/>
      <c r="Z972" s="325"/>
    </row>
    <row r="973" ht="13.5" customHeight="1">
      <c r="A973" s="325"/>
      <c r="B973" s="325"/>
      <c r="C973" s="325"/>
      <c r="D973" s="561"/>
      <c r="E973" s="325"/>
      <c r="F973" s="325"/>
      <c r="G973" s="325"/>
      <c r="H973" s="325"/>
      <c r="I973" s="325"/>
      <c r="J973" s="325"/>
      <c r="K973" s="325"/>
      <c r="L973" s="325"/>
      <c r="M973" s="325"/>
      <c r="N973" s="325"/>
      <c r="O973" s="325"/>
      <c r="P973" s="325"/>
      <c r="Q973" s="325"/>
      <c r="R973" s="325"/>
      <c r="S973" s="325"/>
      <c r="T973" s="325"/>
      <c r="U973" s="325"/>
      <c r="V973" s="325"/>
      <c r="W973" s="325"/>
      <c r="X973" s="325"/>
      <c r="Y973" s="325"/>
      <c r="Z973" s="325"/>
    </row>
    <row r="974" ht="13.5" customHeight="1">
      <c r="A974" s="325"/>
      <c r="B974" s="325"/>
      <c r="C974" s="325"/>
      <c r="D974" s="561"/>
      <c r="E974" s="325"/>
      <c r="F974" s="325"/>
      <c r="G974" s="325"/>
      <c r="H974" s="325"/>
      <c r="I974" s="325"/>
      <c r="J974" s="325"/>
      <c r="K974" s="325"/>
      <c r="L974" s="325"/>
      <c r="M974" s="325"/>
      <c r="N974" s="325"/>
      <c r="O974" s="325"/>
      <c r="P974" s="325"/>
      <c r="Q974" s="325"/>
      <c r="R974" s="325"/>
      <c r="S974" s="325"/>
      <c r="T974" s="325"/>
      <c r="U974" s="325"/>
      <c r="V974" s="325"/>
      <c r="W974" s="325"/>
      <c r="X974" s="325"/>
      <c r="Y974" s="325"/>
      <c r="Z974" s="325"/>
    </row>
    <row r="975" ht="13.5" customHeight="1">
      <c r="A975" s="325"/>
      <c r="B975" s="325"/>
      <c r="C975" s="325"/>
      <c r="D975" s="561"/>
      <c r="E975" s="325"/>
      <c r="F975" s="325"/>
      <c r="G975" s="325"/>
      <c r="H975" s="325"/>
      <c r="I975" s="325"/>
      <c r="J975" s="325"/>
      <c r="K975" s="325"/>
      <c r="L975" s="325"/>
      <c r="M975" s="325"/>
      <c r="N975" s="325"/>
      <c r="O975" s="325"/>
      <c r="P975" s="325"/>
      <c r="Q975" s="325"/>
      <c r="R975" s="325"/>
      <c r="S975" s="325"/>
      <c r="T975" s="325"/>
      <c r="U975" s="325"/>
      <c r="V975" s="325"/>
      <c r="W975" s="325"/>
      <c r="X975" s="325"/>
      <c r="Y975" s="325"/>
      <c r="Z975" s="325"/>
    </row>
    <row r="976" ht="13.5" customHeight="1">
      <c r="A976" s="325"/>
      <c r="B976" s="325"/>
      <c r="C976" s="325"/>
      <c r="D976" s="561"/>
      <c r="E976" s="325"/>
      <c r="F976" s="325"/>
      <c r="G976" s="325"/>
      <c r="H976" s="325"/>
      <c r="I976" s="325"/>
      <c r="J976" s="325"/>
      <c r="K976" s="325"/>
      <c r="L976" s="325"/>
      <c r="M976" s="325"/>
      <c r="N976" s="325"/>
      <c r="O976" s="325"/>
      <c r="P976" s="325"/>
      <c r="Q976" s="325"/>
      <c r="R976" s="325"/>
      <c r="S976" s="325"/>
      <c r="T976" s="325"/>
      <c r="U976" s="325"/>
      <c r="V976" s="325"/>
      <c r="W976" s="325"/>
      <c r="X976" s="325"/>
      <c r="Y976" s="325"/>
      <c r="Z976" s="325"/>
    </row>
    <row r="977" ht="13.5" customHeight="1">
      <c r="A977" s="325"/>
      <c r="B977" s="325"/>
      <c r="C977" s="325"/>
      <c r="D977" s="561"/>
      <c r="E977" s="325"/>
      <c r="F977" s="325"/>
      <c r="G977" s="325"/>
      <c r="H977" s="325"/>
      <c r="I977" s="325"/>
      <c r="J977" s="325"/>
      <c r="K977" s="325"/>
      <c r="L977" s="325"/>
      <c r="M977" s="325"/>
      <c r="N977" s="325"/>
      <c r="O977" s="325"/>
      <c r="P977" s="325"/>
      <c r="Q977" s="325"/>
      <c r="R977" s="325"/>
      <c r="S977" s="325"/>
      <c r="T977" s="325"/>
      <c r="U977" s="325"/>
      <c r="V977" s="325"/>
      <c r="W977" s="325"/>
      <c r="X977" s="325"/>
      <c r="Y977" s="325"/>
      <c r="Z977" s="325"/>
    </row>
    <row r="978" ht="13.5" customHeight="1">
      <c r="A978" s="325"/>
      <c r="B978" s="325"/>
      <c r="C978" s="325"/>
      <c r="D978" s="561"/>
      <c r="E978" s="325"/>
      <c r="F978" s="325"/>
      <c r="G978" s="325"/>
      <c r="H978" s="325"/>
      <c r="I978" s="325"/>
      <c r="J978" s="325"/>
      <c r="K978" s="325"/>
      <c r="L978" s="325"/>
      <c r="M978" s="325"/>
      <c r="N978" s="325"/>
      <c r="O978" s="325"/>
      <c r="P978" s="325"/>
      <c r="Q978" s="325"/>
      <c r="R978" s="325"/>
      <c r="S978" s="325"/>
      <c r="T978" s="325"/>
      <c r="U978" s="325"/>
      <c r="V978" s="325"/>
      <c r="W978" s="325"/>
      <c r="X978" s="325"/>
      <c r="Y978" s="325"/>
      <c r="Z978" s="325"/>
    </row>
    <row r="979" ht="13.5" customHeight="1">
      <c r="A979" s="325"/>
      <c r="B979" s="325"/>
      <c r="C979" s="325"/>
      <c r="D979" s="561"/>
      <c r="E979" s="325"/>
      <c r="F979" s="325"/>
      <c r="G979" s="325"/>
      <c r="H979" s="325"/>
      <c r="I979" s="325"/>
      <c r="J979" s="325"/>
      <c r="K979" s="325"/>
      <c r="L979" s="325"/>
      <c r="M979" s="325"/>
      <c r="N979" s="325"/>
      <c r="O979" s="325"/>
      <c r="P979" s="325"/>
      <c r="Q979" s="325"/>
      <c r="R979" s="325"/>
      <c r="S979" s="325"/>
      <c r="T979" s="325"/>
      <c r="U979" s="325"/>
      <c r="V979" s="325"/>
      <c r="W979" s="325"/>
      <c r="X979" s="325"/>
      <c r="Y979" s="325"/>
      <c r="Z979" s="325"/>
    </row>
    <row r="980" ht="13.5" customHeight="1">
      <c r="A980" s="325"/>
      <c r="B980" s="325"/>
      <c r="C980" s="325"/>
      <c r="D980" s="561"/>
      <c r="E980" s="325"/>
      <c r="F980" s="325"/>
      <c r="G980" s="325"/>
      <c r="H980" s="325"/>
      <c r="I980" s="325"/>
      <c r="J980" s="325"/>
      <c r="K980" s="325"/>
      <c r="L980" s="325"/>
      <c r="M980" s="325"/>
      <c r="N980" s="325"/>
      <c r="O980" s="325"/>
      <c r="P980" s="325"/>
      <c r="Q980" s="325"/>
      <c r="R980" s="325"/>
      <c r="S980" s="325"/>
      <c r="T980" s="325"/>
      <c r="U980" s="325"/>
      <c r="V980" s="325"/>
      <c r="W980" s="325"/>
      <c r="X980" s="325"/>
      <c r="Y980" s="325"/>
      <c r="Z980" s="325"/>
    </row>
    <row r="981" ht="13.5" customHeight="1">
      <c r="A981" s="325"/>
      <c r="B981" s="325"/>
      <c r="C981" s="325"/>
      <c r="D981" s="561"/>
      <c r="E981" s="325"/>
      <c r="F981" s="325"/>
      <c r="G981" s="325"/>
      <c r="H981" s="325"/>
      <c r="I981" s="325"/>
      <c r="J981" s="325"/>
      <c r="K981" s="325"/>
      <c r="L981" s="325"/>
      <c r="M981" s="325"/>
      <c r="N981" s="325"/>
      <c r="O981" s="325"/>
      <c r="P981" s="325"/>
      <c r="Q981" s="325"/>
      <c r="R981" s="325"/>
      <c r="S981" s="325"/>
      <c r="T981" s="325"/>
      <c r="U981" s="325"/>
      <c r="V981" s="325"/>
      <c r="W981" s="325"/>
      <c r="X981" s="325"/>
      <c r="Y981" s="325"/>
      <c r="Z981" s="325"/>
    </row>
    <row r="982" ht="13.5" customHeight="1">
      <c r="A982" s="325"/>
      <c r="B982" s="325"/>
      <c r="C982" s="325"/>
      <c r="D982" s="561"/>
      <c r="E982" s="325"/>
      <c r="F982" s="325"/>
      <c r="G982" s="325"/>
      <c r="H982" s="325"/>
      <c r="I982" s="325"/>
      <c r="J982" s="325"/>
      <c r="K982" s="325"/>
      <c r="L982" s="325"/>
      <c r="M982" s="325"/>
      <c r="N982" s="325"/>
      <c r="O982" s="325"/>
      <c r="P982" s="325"/>
      <c r="Q982" s="325"/>
      <c r="R982" s="325"/>
      <c r="S982" s="325"/>
      <c r="T982" s="325"/>
      <c r="U982" s="325"/>
      <c r="V982" s="325"/>
      <c r="W982" s="325"/>
      <c r="X982" s="325"/>
      <c r="Y982" s="325"/>
      <c r="Z982" s="325"/>
    </row>
    <row r="983" ht="13.5" customHeight="1">
      <c r="A983" s="325"/>
      <c r="B983" s="325"/>
      <c r="C983" s="325"/>
      <c r="D983" s="561"/>
      <c r="E983" s="325"/>
      <c r="F983" s="325"/>
      <c r="G983" s="325"/>
      <c r="H983" s="325"/>
      <c r="I983" s="325"/>
      <c r="J983" s="325"/>
      <c r="K983" s="325"/>
      <c r="L983" s="325"/>
      <c r="M983" s="325"/>
      <c r="N983" s="325"/>
      <c r="O983" s="325"/>
      <c r="P983" s="325"/>
      <c r="Q983" s="325"/>
      <c r="R983" s="325"/>
      <c r="S983" s="325"/>
      <c r="T983" s="325"/>
      <c r="U983" s="325"/>
      <c r="V983" s="325"/>
      <c r="W983" s="325"/>
      <c r="X983" s="325"/>
      <c r="Y983" s="325"/>
      <c r="Z983" s="325"/>
    </row>
    <row r="984" ht="13.5" customHeight="1">
      <c r="A984" s="325"/>
      <c r="B984" s="325"/>
      <c r="C984" s="325"/>
      <c r="D984" s="561"/>
      <c r="E984" s="325"/>
      <c r="F984" s="325"/>
      <c r="G984" s="325"/>
      <c r="H984" s="325"/>
      <c r="I984" s="325"/>
      <c r="J984" s="325"/>
      <c r="K984" s="325"/>
      <c r="L984" s="325"/>
      <c r="M984" s="325"/>
      <c r="N984" s="325"/>
      <c r="O984" s="325"/>
      <c r="P984" s="325"/>
      <c r="Q984" s="325"/>
      <c r="R984" s="325"/>
      <c r="S984" s="325"/>
      <c r="T984" s="325"/>
      <c r="U984" s="325"/>
      <c r="V984" s="325"/>
      <c r="W984" s="325"/>
      <c r="X984" s="325"/>
      <c r="Y984" s="325"/>
      <c r="Z984" s="325"/>
    </row>
    <row r="985" ht="13.5" customHeight="1">
      <c r="A985" s="325"/>
      <c r="B985" s="325"/>
      <c r="C985" s="325"/>
      <c r="D985" s="561"/>
      <c r="E985" s="325"/>
      <c r="F985" s="325"/>
      <c r="G985" s="325"/>
      <c r="H985" s="325"/>
      <c r="I985" s="325"/>
      <c r="J985" s="325"/>
      <c r="K985" s="325"/>
      <c r="L985" s="325"/>
      <c r="M985" s="325"/>
      <c r="N985" s="325"/>
      <c r="O985" s="325"/>
      <c r="P985" s="325"/>
      <c r="Q985" s="325"/>
      <c r="R985" s="325"/>
      <c r="S985" s="325"/>
      <c r="T985" s="325"/>
      <c r="U985" s="325"/>
      <c r="V985" s="325"/>
      <c r="W985" s="325"/>
      <c r="X985" s="325"/>
      <c r="Y985" s="325"/>
      <c r="Z985" s="325"/>
    </row>
    <row r="986" ht="13.5" customHeight="1">
      <c r="A986" s="325"/>
      <c r="B986" s="325"/>
      <c r="C986" s="325"/>
      <c r="D986" s="561"/>
      <c r="E986" s="325"/>
      <c r="F986" s="325"/>
      <c r="G986" s="325"/>
      <c r="H986" s="325"/>
      <c r="I986" s="325"/>
      <c r="J986" s="325"/>
      <c r="K986" s="325"/>
      <c r="L986" s="325"/>
      <c r="M986" s="325"/>
      <c r="N986" s="325"/>
      <c r="O986" s="325"/>
      <c r="P986" s="325"/>
      <c r="Q986" s="325"/>
      <c r="R986" s="325"/>
      <c r="S986" s="325"/>
      <c r="T986" s="325"/>
      <c r="U986" s="325"/>
      <c r="V986" s="325"/>
      <c r="W986" s="325"/>
      <c r="X986" s="325"/>
      <c r="Y986" s="325"/>
      <c r="Z986" s="325"/>
    </row>
    <row r="987" ht="13.5" customHeight="1">
      <c r="A987" s="325"/>
      <c r="B987" s="325"/>
      <c r="C987" s="325"/>
      <c r="D987" s="561"/>
      <c r="E987" s="325"/>
      <c r="F987" s="325"/>
      <c r="G987" s="325"/>
      <c r="H987" s="325"/>
      <c r="I987" s="325"/>
      <c r="J987" s="325"/>
      <c r="K987" s="325"/>
      <c r="L987" s="325"/>
      <c r="M987" s="325"/>
      <c r="N987" s="325"/>
      <c r="O987" s="325"/>
      <c r="P987" s="325"/>
      <c r="Q987" s="325"/>
      <c r="R987" s="325"/>
      <c r="S987" s="325"/>
      <c r="T987" s="325"/>
      <c r="U987" s="325"/>
      <c r="V987" s="325"/>
      <c r="W987" s="325"/>
      <c r="X987" s="325"/>
      <c r="Y987" s="325"/>
      <c r="Z987" s="325"/>
    </row>
    <row r="988" ht="13.5" customHeight="1">
      <c r="A988" s="325"/>
      <c r="B988" s="325"/>
      <c r="C988" s="325"/>
      <c r="D988" s="561"/>
      <c r="E988" s="325"/>
      <c r="F988" s="325"/>
      <c r="G988" s="325"/>
      <c r="H988" s="325"/>
      <c r="I988" s="325"/>
      <c r="J988" s="325"/>
      <c r="K988" s="325"/>
      <c r="L988" s="325"/>
      <c r="M988" s="325"/>
      <c r="N988" s="325"/>
      <c r="O988" s="325"/>
      <c r="P988" s="325"/>
      <c r="Q988" s="325"/>
      <c r="R988" s="325"/>
      <c r="S988" s="325"/>
      <c r="T988" s="325"/>
      <c r="U988" s="325"/>
      <c r="V988" s="325"/>
      <c r="W988" s="325"/>
      <c r="X988" s="325"/>
      <c r="Y988" s="325"/>
      <c r="Z988" s="325"/>
    </row>
    <row r="989" ht="13.5" customHeight="1">
      <c r="A989" s="325"/>
      <c r="B989" s="325"/>
      <c r="C989" s="325"/>
      <c r="D989" s="561"/>
      <c r="E989" s="325"/>
      <c r="F989" s="325"/>
      <c r="G989" s="325"/>
      <c r="H989" s="325"/>
      <c r="I989" s="325"/>
      <c r="J989" s="325"/>
      <c r="K989" s="325"/>
      <c r="L989" s="325"/>
      <c r="M989" s="325"/>
      <c r="N989" s="325"/>
      <c r="O989" s="325"/>
      <c r="P989" s="325"/>
      <c r="Q989" s="325"/>
      <c r="R989" s="325"/>
      <c r="S989" s="325"/>
      <c r="T989" s="325"/>
      <c r="U989" s="325"/>
      <c r="V989" s="325"/>
      <c r="W989" s="325"/>
      <c r="X989" s="325"/>
      <c r="Y989" s="325"/>
      <c r="Z989" s="325"/>
    </row>
    <row r="990" ht="13.5" customHeight="1">
      <c r="A990" s="325"/>
      <c r="B990" s="325"/>
      <c r="C990" s="325"/>
      <c r="D990" s="561"/>
      <c r="E990" s="325"/>
      <c r="F990" s="325"/>
      <c r="G990" s="325"/>
      <c r="H990" s="325"/>
      <c r="I990" s="325"/>
      <c r="J990" s="325"/>
      <c r="K990" s="325"/>
      <c r="L990" s="325"/>
      <c r="M990" s="325"/>
      <c r="N990" s="325"/>
      <c r="O990" s="325"/>
      <c r="P990" s="325"/>
      <c r="Q990" s="325"/>
      <c r="R990" s="325"/>
      <c r="S990" s="325"/>
      <c r="T990" s="325"/>
      <c r="U990" s="325"/>
      <c r="V990" s="325"/>
      <c r="W990" s="325"/>
      <c r="X990" s="325"/>
      <c r="Y990" s="325"/>
      <c r="Z990" s="325"/>
    </row>
    <row r="991" ht="13.5" customHeight="1">
      <c r="A991" s="325"/>
      <c r="B991" s="325"/>
      <c r="C991" s="325"/>
      <c r="D991" s="561"/>
      <c r="E991" s="325"/>
      <c r="F991" s="325"/>
      <c r="G991" s="325"/>
      <c r="H991" s="325"/>
      <c r="I991" s="325"/>
      <c r="J991" s="325"/>
      <c r="K991" s="325"/>
      <c r="L991" s="325"/>
      <c r="M991" s="325"/>
      <c r="N991" s="325"/>
      <c r="O991" s="325"/>
      <c r="P991" s="325"/>
      <c r="Q991" s="325"/>
      <c r="R991" s="325"/>
      <c r="S991" s="325"/>
      <c r="T991" s="325"/>
      <c r="U991" s="325"/>
      <c r="V991" s="325"/>
      <c r="W991" s="325"/>
      <c r="X991" s="325"/>
      <c r="Y991" s="325"/>
      <c r="Z991" s="325"/>
    </row>
    <row r="992" ht="13.5" customHeight="1">
      <c r="A992" s="325"/>
      <c r="B992" s="325"/>
      <c r="C992" s="325"/>
      <c r="D992" s="561"/>
      <c r="E992" s="325"/>
      <c r="F992" s="325"/>
      <c r="G992" s="325"/>
      <c r="H992" s="325"/>
      <c r="I992" s="325"/>
      <c r="J992" s="325"/>
      <c r="K992" s="325"/>
      <c r="L992" s="325"/>
      <c r="M992" s="325"/>
      <c r="N992" s="325"/>
      <c r="O992" s="325"/>
      <c r="P992" s="325"/>
      <c r="Q992" s="325"/>
      <c r="R992" s="325"/>
      <c r="S992" s="325"/>
      <c r="T992" s="325"/>
      <c r="U992" s="325"/>
      <c r="V992" s="325"/>
      <c r="W992" s="325"/>
      <c r="X992" s="325"/>
      <c r="Y992" s="325"/>
      <c r="Z992" s="325"/>
    </row>
    <row r="993" ht="13.5" customHeight="1">
      <c r="A993" s="325"/>
      <c r="B993" s="325"/>
      <c r="C993" s="325"/>
      <c r="D993" s="561"/>
      <c r="E993" s="325"/>
      <c r="F993" s="325"/>
      <c r="G993" s="325"/>
      <c r="H993" s="325"/>
      <c r="I993" s="325"/>
      <c r="J993" s="325"/>
      <c r="K993" s="325"/>
      <c r="L993" s="325"/>
      <c r="M993" s="325"/>
      <c r="N993" s="325"/>
      <c r="O993" s="325"/>
      <c r="P993" s="325"/>
      <c r="Q993" s="325"/>
      <c r="R993" s="325"/>
      <c r="S993" s="325"/>
      <c r="T993" s="325"/>
      <c r="U993" s="325"/>
      <c r="V993" s="325"/>
      <c r="W993" s="325"/>
      <c r="X993" s="325"/>
      <c r="Y993" s="325"/>
      <c r="Z993" s="325"/>
    </row>
    <row r="994" ht="13.5" customHeight="1">
      <c r="A994" s="325"/>
      <c r="B994" s="325"/>
      <c r="C994" s="325"/>
      <c r="D994" s="561"/>
      <c r="E994" s="325"/>
      <c r="F994" s="325"/>
      <c r="G994" s="325"/>
      <c r="H994" s="325"/>
      <c r="I994" s="325"/>
      <c r="J994" s="325"/>
      <c r="K994" s="325"/>
      <c r="L994" s="325"/>
      <c r="M994" s="325"/>
      <c r="N994" s="325"/>
      <c r="O994" s="325"/>
      <c r="P994" s="325"/>
      <c r="Q994" s="325"/>
      <c r="R994" s="325"/>
      <c r="S994" s="325"/>
      <c r="T994" s="325"/>
      <c r="U994" s="325"/>
      <c r="V994" s="325"/>
      <c r="W994" s="325"/>
      <c r="X994" s="325"/>
      <c r="Y994" s="325"/>
      <c r="Z994" s="325"/>
    </row>
    <row r="995" ht="13.5" customHeight="1">
      <c r="A995" s="325"/>
      <c r="B995" s="325"/>
      <c r="C995" s="325"/>
      <c r="D995" s="561"/>
      <c r="E995" s="325"/>
      <c r="F995" s="325"/>
      <c r="G995" s="325"/>
      <c r="H995" s="325"/>
      <c r="I995" s="325"/>
      <c r="J995" s="325"/>
      <c r="K995" s="325"/>
      <c r="L995" s="325"/>
      <c r="M995" s="325"/>
      <c r="N995" s="325"/>
      <c r="O995" s="325"/>
      <c r="P995" s="325"/>
      <c r="Q995" s="325"/>
      <c r="R995" s="325"/>
      <c r="S995" s="325"/>
      <c r="T995" s="325"/>
      <c r="U995" s="325"/>
      <c r="V995" s="325"/>
      <c r="W995" s="325"/>
      <c r="X995" s="325"/>
      <c r="Y995" s="325"/>
      <c r="Z995" s="325"/>
    </row>
    <row r="996" ht="13.5" customHeight="1">
      <c r="A996" s="325"/>
      <c r="B996" s="325"/>
      <c r="C996" s="325"/>
      <c r="D996" s="561"/>
      <c r="E996" s="325"/>
      <c r="F996" s="325"/>
      <c r="G996" s="325"/>
      <c r="H996" s="325"/>
      <c r="I996" s="325"/>
      <c r="J996" s="325"/>
      <c r="K996" s="325"/>
      <c r="L996" s="325"/>
      <c r="M996" s="325"/>
      <c r="N996" s="325"/>
      <c r="O996" s="325"/>
      <c r="P996" s="325"/>
      <c r="Q996" s="325"/>
      <c r="R996" s="325"/>
      <c r="S996" s="325"/>
      <c r="T996" s="325"/>
      <c r="U996" s="325"/>
      <c r="V996" s="325"/>
      <c r="W996" s="325"/>
      <c r="X996" s="325"/>
      <c r="Y996" s="325"/>
      <c r="Z996" s="325"/>
    </row>
    <row r="997" ht="13.5" customHeight="1">
      <c r="A997" s="325"/>
      <c r="B997" s="325"/>
      <c r="C997" s="325"/>
      <c r="D997" s="561"/>
      <c r="E997" s="325"/>
      <c r="F997" s="325"/>
      <c r="G997" s="325"/>
      <c r="H997" s="325"/>
      <c r="I997" s="325"/>
      <c r="J997" s="325"/>
      <c r="K997" s="325"/>
      <c r="L997" s="325"/>
      <c r="M997" s="325"/>
      <c r="N997" s="325"/>
      <c r="O997" s="325"/>
      <c r="P997" s="325"/>
      <c r="Q997" s="325"/>
      <c r="R997" s="325"/>
      <c r="S997" s="325"/>
      <c r="T997" s="325"/>
      <c r="U997" s="325"/>
      <c r="V997" s="325"/>
      <c r="W997" s="325"/>
      <c r="X997" s="325"/>
      <c r="Y997" s="325"/>
      <c r="Z997" s="325"/>
    </row>
    <row r="998" ht="13.5" customHeight="1">
      <c r="A998" s="325"/>
      <c r="B998" s="325"/>
      <c r="C998" s="325"/>
      <c r="D998" s="561"/>
      <c r="E998" s="325"/>
      <c r="F998" s="325"/>
      <c r="G998" s="325"/>
      <c r="H998" s="325"/>
      <c r="I998" s="325"/>
      <c r="J998" s="325"/>
      <c r="K998" s="325"/>
      <c r="L998" s="325"/>
      <c r="M998" s="325"/>
      <c r="N998" s="325"/>
      <c r="O998" s="325"/>
      <c r="P998" s="325"/>
      <c r="Q998" s="325"/>
      <c r="R998" s="325"/>
      <c r="S998" s="325"/>
      <c r="T998" s="325"/>
      <c r="U998" s="325"/>
      <c r="V998" s="325"/>
      <c r="W998" s="325"/>
      <c r="X998" s="325"/>
      <c r="Y998" s="325"/>
      <c r="Z998" s="325"/>
    </row>
    <row r="999" ht="13.5" customHeight="1">
      <c r="A999" s="325"/>
      <c r="B999" s="325"/>
      <c r="C999" s="325"/>
      <c r="D999" s="561"/>
      <c r="E999" s="325"/>
      <c r="F999" s="325"/>
      <c r="G999" s="325"/>
      <c r="H999" s="325"/>
      <c r="I999" s="325"/>
      <c r="J999" s="325"/>
      <c r="K999" s="325"/>
      <c r="L999" s="325"/>
      <c r="M999" s="325"/>
      <c r="N999" s="325"/>
      <c r="O999" s="325"/>
      <c r="P999" s="325"/>
      <c r="Q999" s="325"/>
      <c r="R999" s="325"/>
      <c r="S999" s="325"/>
      <c r="T999" s="325"/>
      <c r="U999" s="325"/>
      <c r="V999" s="325"/>
      <c r="W999" s="325"/>
      <c r="X999" s="325"/>
      <c r="Y999" s="325"/>
      <c r="Z999" s="325"/>
    </row>
    <row r="1000" ht="13.5" customHeight="1">
      <c r="A1000" s="325"/>
      <c r="B1000" s="325"/>
      <c r="C1000" s="325"/>
      <c r="D1000" s="561"/>
      <c r="E1000" s="325"/>
      <c r="F1000" s="325"/>
      <c r="G1000" s="325"/>
      <c r="H1000" s="325"/>
      <c r="I1000" s="325"/>
      <c r="J1000" s="325"/>
      <c r="K1000" s="325"/>
      <c r="L1000" s="325"/>
      <c r="M1000" s="325"/>
      <c r="N1000" s="325"/>
      <c r="O1000" s="325"/>
      <c r="P1000" s="325"/>
      <c r="Q1000" s="325"/>
      <c r="R1000" s="325"/>
      <c r="S1000" s="325"/>
      <c r="T1000" s="325"/>
      <c r="U1000" s="325"/>
      <c r="V1000" s="325"/>
      <c r="W1000" s="325"/>
      <c r="X1000" s="325"/>
      <c r="Y1000" s="325"/>
      <c r="Z1000" s="325"/>
    </row>
  </sheetData>
  <autoFilter ref="$A$2:$U$120">
    <filterColumn colId="4">
      <filters>
        <filter val="Si"/>
      </filters>
    </filterColumn>
  </autoFilter>
  <mergeCells count="4">
    <mergeCell ref="C1:D1"/>
    <mergeCell ref="E1:I1"/>
    <mergeCell ref="J1:Q1"/>
    <mergeCell ref="R1:U1"/>
  </mergeCells>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2" width="43.38"/>
    <col customWidth="1" min="3" max="8" width="14.0"/>
    <col customWidth="1" min="9" max="9" width="17.5"/>
    <col customWidth="1" min="10" max="10" width="14.13"/>
    <col customWidth="1" min="11" max="11" width="16.88"/>
    <col customWidth="1" min="12" max="12" width="16.38"/>
    <col customWidth="1" min="13" max="14" width="15.0"/>
    <col customWidth="1" min="15" max="16" width="19.5"/>
    <col customWidth="1" min="17" max="17" width="14.13"/>
    <col customWidth="1" min="18" max="26" width="10.63"/>
  </cols>
  <sheetData>
    <row r="1" ht="12.75" customHeight="1">
      <c r="A1" s="564" t="s">
        <v>2461</v>
      </c>
      <c r="B1" s="564" t="s">
        <v>0</v>
      </c>
      <c r="C1" s="564" t="s">
        <v>3614</v>
      </c>
      <c r="D1" s="564" t="s">
        <v>3615</v>
      </c>
      <c r="E1" s="564" t="s">
        <v>3616</v>
      </c>
      <c r="F1" s="564" t="s">
        <v>3617</v>
      </c>
      <c r="G1" s="564" t="s">
        <v>3618</v>
      </c>
      <c r="H1" s="564" t="s">
        <v>3619</v>
      </c>
      <c r="I1" s="564" t="s">
        <v>3620</v>
      </c>
      <c r="J1" s="564" t="s">
        <v>3621</v>
      </c>
      <c r="K1" s="564" t="s">
        <v>3622</v>
      </c>
      <c r="L1" s="564" t="s">
        <v>3623</v>
      </c>
      <c r="M1" s="564" t="s">
        <v>3624</v>
      </c>
      <c r="N1" s="564" t="s">
        <v>3625</v>
      </c>
      <c r="O1" s="564" t="s">
        <v>3614</v>
      </c>
      <c r="P1" s="564" t="s">
        <v>3626</v>
      </c>
      <c r="Q1" s="564" t="s">
        <v>3615</v>
      </c>
    </row>
    <row r="2" ht="12.75" customHeight="1">
      <c r="A2" s="565" t="s">
        <v>2483</v>
      </c>
      <c r="B2" s="565" t="s">
        <v>295</v>
      </c>
      <c r="C2" s="566">
        <v>5687000.0</v>
      </c>
      <c r="D2" s="566">
        <v>5687000.0</v>
      </c>
      <c r="E2" s="566">
        <v>2.4147E7</v>
      </c>
      <c r="F2" s="566">
        <v>1.7081E7</v>
      </c>
      <c r="G2" s="566">
        <v>1.7081E7</v>
      </c>
      <c r="H2" s="566">
        <v>1.7081E7</v>
      </c>
      <c r="I2" s="566">
        <v>317000.0</v>
      </c>
      <c r="J2" s="566">
        <v>0.0</v>
      </c>
      <c r="K2" s="566">
        <v>0.0</v>
      </c>
      <c r="L2" s="566">
        <v>0.0</v>
      </c>
      <c r="M2" s="566">
        <v>0.0</v>
      </c>
      <c r="N2" s="566">
        <v>0.0</v>
      </c>
      <c r="O2" s="567">
        <v>0.0</v>
      </c>
      <c r="P2" s="567">
        <v>6698538.461538462</v>
      </c>
      <c r="Q2" s="274"/>
    </row>
    <row r="3" ht="12.75" customHeight="1">
      <c r="A3" s="565" t="s">
        <v>2486</v>
      </c>
      <c r="B3" s="565" t="s">
        <v>1082</v>
      </c>
      <c r="C3" s="566">
        <v>1.1268E7</v>
      </c>
      <c r="D3" s="566">
        <v>1.1268E7</v>
      </c>
      <c r="E3" s="566">
        <v>1.1268E7</v>
      </c>
      <c r="F3" s="566">
        <v>1.1268E7</v>
      </c>
      <c r="G3" s="566">
        <v>1.1268E7</v>
      </c>
      <c r="H3" s="566">
        <v>1.1268E7</v>
      </c>
      <c r="I3" s="566">
        <v>1.1268E7</v>
      </c>
      <c r="J3" s="566">
        <v>0.0</v>
      </c>
      <c r="K3" s="566">
        <v>0.0</v>
      </c>
      <c r="L3" s="566">
        <v>0.0</v>
      </c>
      <c r="M3" s="566">
        <v>0.0</v>
      </c>
      <c r="N3" s="566">
        <v>0.0</v>
      </c>
      <c r="O3" s="567">
        <v>0.0</v>
      </c>
      <c r="P3" s="567">
        <v>6067384.615384615</v>
      </c>
      <c r="Q3" s="274"/>
    </row>
    <row r="4" ht="12.75" customHeight="1">
      <c r="A4" s="565" t="s">
        <v>2489</v>
      </c>
      <c r="B4" s="565" t="s">
        <v>2490</v>
      </c>
      <c r="C4" s="566">
        <v>0.0</v>
      </c>
      <c r="D4" s="566">
        <v>0.0</v>
      </c>
      <c r="E4" s="566">
        <v>0.0</v>
      </c>
      <c r="F4" s="566">
        <v>0.0</v>
      </c>
      <c r="G4" s="566">
        <v>0.0</v>
      </c>
      <c r="H4" s="566">
        <v>0.0</v>
      </c>
      <c r="I4" s="566">
        <v>0.0</v>
      </c>
      <c r="J4" s="566">
        <v>0.0</v>
      </c>
      <c r="K4" s="566">
        <v>0.0</v>
      </c>
      <c r="L4" s="566">
        <v>0.0</v>
      </c>
      <c r="M4" s="566">
        <v>0.0</v>
      </c>
      <c r="N4" s="566">
        <v>0.0</v>
      </c>
      <c r="O4" s="567">
        <v>0.0</v>
      </c>
      <c r="P4" s="567">
        <v>0.0</v>
      </c>
      <c r="Q4" s="274"/>
    </row>
    <row r="5" ht="12.75" customHeight="1">
      <c r="A5" s="565" t="s">
        <v>2491</v>
      </c>
      <c r="B5" s="565" t="s">
        <v>884</v>
      </c>
      <c r="C5" s="566">
        <v>0.0</v>
      </c>
      <c r="D5" s="566">
        <v>0.0</v>
      </c>
      <c r="E5" s="566">
        <v>0.0</v>
      </c>
      <c r="F5" s="566">
        <v>0.0</v>
      </c>
      <c r="G5" s="566">
        <v>0.0</v>
      </c>
      <c r="H5" s="566">
        <v>0.0</v>
      </c>
      <c r="I5" s="566">
        <v>0.0</v>
      </c>
      <c r="J5" s="566">
        <v>0.0</v>
      </c>
      <c r="K5" s="566">
        <v>0.0</v>
      </c>
      <c r="L5" s="566">
        <v>0.0</v>
      </c>
      <c r="M5" s="566">
        <v>0.0</v>
      </c>
      <c r="N5" s="566">
        <v>0.0</v>
      </c>
      <c r="O5" s="567">
        <v>0.0</v>
      </c>
      <c r="P5" s="567">
        <v>0.0</v>
      </c>
      <c r="Q5" s="274"/>
    </row>
    <row r="6" ht="12.75" customHeight="1">
      <c r="A6" s="565" t="s">
        <v>2492</v>
      </c>
      <c r="B6" s="565" t="s">
        <v>2493</v>
      </c>
      <c r="C6" s="566">
        <v>1.302518E9</v>
      </c>
      <c r="D6" s="566">
        <v>1.302518E9</v>
      </c>
      <c r="E6" s="566">
        <v>1.236502E9</v>
      </c>
      <c r="F6" s="566">
        <v>1.236502E9</v>
      </c>
      <c r="G6" s="566">
        <v>1.233121E9</v>
      </c>
      <c r="H6" s="566">
        <v>1.203267E9</v>
      </c>
      <c r="I6" s="566">
        <v>1.203267E9</v>
      </c>
      <c r="J6" s="566">
        <v>1.203267E9</v>
      </c>
      <c r="K6" s="566">
        <v>1.203267E9</v>
      </c>
      <c r="L6" s="566">
        <v>1.203267E9</v>
      </c>
      <c r="M6" s="566">
        <v>9.96758E8</v>
      </c>
      <c r="N6" s="566">
        <v>9.6754E8</v>
      </c>
      <c r="O6" s="567">
        <v>9.6754E8</v>
      </c>
      <c r="P6" s="567">
        <v>1.1737949230769231E9</v>
      </c>
      <c r="Q6" s="274"/>
    </row>
    <row r="7" ht="12.75" customHeight="1">
      <c r="A7" s="565" t="s">
        <v>2496</v>
      </c>
      <c r="B7" s="565" t="s">
        <v>959</v>
      </c>
      <c r="C7" s="566">
        <v>421000.0</v>
      </c>
      <c r="D7" s="566">
        <v>421000.0</v>
      </c>
      <c r="E7" s="566">
        <v>421000.0</v>
      </c>
      <c r="F7" s="566">
        <v>421000.0</v>
      </c>
      <c r="G7" s="566">
        <v>421000.0</v>
      </c>
      <c r="H7" s="566">
        <v>421000.0</v>
      </c>
      <c r="I7" s="566">
        <v>421000.0</v>
      </c>
      <c r="J7" s="566">
        <v>421000.0</v>
      </c>
      <c r="K7" s="566">
        <v>421000.0</v>
      </c>
      <c r="L7" s="566">
        <v>421000.0</v>
      </c>
      <c r="M7" s="566">
        <v>421000.0</v>
      </c>
      <c r="N7" s="566">
        <v>0.0</v>
      </c>
      <c r="O7" s="567">
        <v>0.0</v>
      </c>
      <c r="P7" s="567">
        <v>356230.76923076925</v>
      </c>
      <c r="Q7" s="274"/>
    </row>
    <row r="8" ht="12.75" customHeight="1">
      <c r="A8" s="565" t="s">
        <v>2501</v>
      </c>
      <c r="B8" s="565" t="s">
        <v>2502</v>
      </c>
      <c r="C8" s="566">
        <v>0.0</v>
      </c>
      <c r="D8" s="566">
        <v>0.0</v>
      </c>
      <c r="E8" s="566">
        <v>0.0</v>
      </c>
      <c r="F8" s="566">
        <v>0.0</v>
      </c>
      <c r="G8" s="566">
        <v>0.0</v>
      </c>
      <c r="H8" s="566">
        <v>0.0</v>
      </c>
      <c r="I8" s="566">
        <v>0.0</v>
      </c>
      <c r="J8" s="566">
        <v>0.0</v>
      </c>
      <c r="K8" s="566">
        <v>0.0</v>
      </c>
      <c r="L8" s="566">
        <v>0.0</v>
      </c>
      <c r="M8" s="566">
        <v>0.0</v>
      </c>
      <c r="N8" s="566">
        <v>0.0</v>
      </c>
      <c r="O8" s="567">
        <v>0.0</v>
      </c>
      <c r="P8" s="567">
        <v>0.0</v>
      </c>
      <c r="Q8" s="274"/>
    </row>
    <row r="9" ht="12.75" customHeight="1">
      <c r="A9" s="565" t="s">
        <v>2507</v>
      </c>
      <c r="B9" s="565" t="s">
        <v>2508</v>
      </c>
      <c r="C9" s="566">
        <v>4826884.0</v>
      </c>
      <c r="D9" s="566">
        <v>2144000.0</v>
      </c>
      <c r="E9" s="566">
        <v>2144000.0</v>
      </c>
      <c r="F9" s="566">
        <v>4827000.0</v>
      </c>
      <c r="G9" s="566">
        <v>352111.0</v>
      </c>
      <c r="H9" s="566">
        <v>352111.0</v>
      </c>
      <c r="I9" s="566">
        <v>352111.0</v>
      </c>
      <c r="J9" s="566">
        <v>352111.0</v>
      </c>
      <c r="K9" s="566">
        <v>352111.0</v>
      </c>
      <c r="L9" s="566">
        <v>352111.0</v>
      </c>
      <c r="M9" s="566">
        <v>507000.0</v>
      </c>
      <c r="N9" s="566">
        <v>3296000.0</v>
      </c>
      <c r="O9" s="567">
        <v>3296000.0</v>
      </c>
      <c r="P9" s="567">
        <v>1781042.3076923077</v>
      </c>
      <c r="Q9" s="274"/>
    </row>
    <row r="10" ht="12.75" customHeight="1">
      <c r="A10" s="565" t="s">
        <v>2515</v>
      </c>
      <c r="B10" s="565" t="s">
        <v>2516</v>
      </c>
      <c r="C10" s="566">
        <v>0.0</v>
      </c>
      <c r="D10" s="566">
        <v>0.0</v>
      </c>
      <c r="E10" s="566">
        <v>0.0</v>
      </c>
      <c r="F10" s="566">
        <v>0.0</v>
      </c>
      <c r="G10" s="566">
        <v>0.0</v>
      </c>
      <c r="H10" s="566">
        <v>0.0</v>
      </c>
      <c r="I10" s="566">
        <v>0.0</v>
      </c>
      <c r="J10" s="566">
        <v>0.0</v>
      </c>
      <c r="K10" s="566">
        <v>0.0</v>
      </c>
      <c r="L10" s="566">
        <v>0.0</v>
      </c>
      <c r="M10" s="566">
        <v>0.0</v>
      </c>
      <c r="N10" s="566">
        <v>5068000.0</v>
      </c>
      <c r="O10" s="567">
        <v>5068000.0</v>
      </c>
      <c r="P10" s="567">
        <v>779692.3076923077</v>
      </c>
      <c r="Q10" s="274"/>
    </row>
    <row r="11" ht="12.75" customHeight="1">
      <c r="A11" s="565" t="s">
        <v>2517</v>
      </c>
      <c r="B11" s="565" t="s">
        <v>341</v>
      </c>
      <c r="C11" s="566">
        <v>724000.0</v>
      </c>
      <c r="D11" s="566">
        <v>0.0</v>
      </c>
      <c r="E11" s="566">
        <v>2144000.0</v>
      </c>
      <c r="F11" s="566">
        <v>0.0</v>
      </c>
      <c r="G11" s="566">
        <v>2.38E7</v>
      </c>
      <c r="H11" s="566">
        <v>1.7255E7</v>
      </c>
      <c r="I11" s="566">
        <v>364000.0</v>
      </c>
      <c r="J11" s="566">
        <v>6338000.0</v>
      </c>
      <c r="K11" s="566">
        <v>6338000.0</v>
      </c>
      <c r="L11" s="566">
        <v>6338000.0</v>
      </c>
      <c r="M11" s="566">
        <v>6338000.0</v>
      </c>
      <c r="N11" s="566">
        <v>0.0</v>
      </c>
      <c r="O11" s="567">
        <v>0.0</v>
      </c>
      <c r="P11" s="567">
        <v>5356846.153846154</v>
      </c>
      <c r="Q11" s="274"/>
    </row>
    <row r="12" ht="12.75" customHeight="1">
      <c r="A12" s="565" t="s">
        <v>2524</v>
      </c>
      <c r="B12" s="565" t="s">
        <v>1821</v>
      </c>
      <c r="C12" s="566">
        <v>1.09427E8</v>
      </c>
      <c r="D12" s="566">
        <v>1.06032E8</v>
      </c>
      <c r="E12" s="566">
        <v>1.2011E7</v>
      </c>
      <c r="F12" s="566">
        <v>1.21934E8</v>
      </c>
      <c r="G12" s="566">
        <v>0.0</v>
      </c>
      <c r="H12" s="566">
        <v>1.5533E7</v>
      </c>
      <c r="I12" s="566">
        <v>4.5226E7</v>
      </c>
      <c r="J12" s="566"/>
      <c r="K12" s="566"/>
      <c r="L12" s="566"/>
      <c r="M12" s="566">
        <v>0.0</v>
      </c>
      <c r="N12" s="566">
        <v>0.0</v>
      </c>
      <c r="O12" s="567">
        <v>0.0</v>
      </c>
      <c r="P12" s="567">
        <v>4.10163E7</v>
      </c>
      <c r="Q12" s="274"/>
    </row>
    <row r="13" ht="12.75" customHeight="1">
      <c r="A13" s="565" t="s">
        <v>2533</v>
      </c>
      <c r="B13" s="565" t="s">
        <v>1449</v>
      </c>
      <c r="C13" s="566">
        <v>0.0</v>
      </c>
      <c r="D13" s="566">
        <v>0.0</v>
      </c>
      <c r="E13" s="566">
        <v>4091000.0</v>
      </c>
      <c r="F13" s="566">
        <v>4091000.0</v>
      </c>
      <c r="G13" s="566">
        <v>0.0</v>
      </c>
      <c r="H13" s="566">
        <v>0.0</v>
      </c>
      <c r="I13" s="566">
        <v>0.0</v>
      </c>
      <c r="J13" s="566">
        <v>0.0</v>
      </c>
      <c r="K13" s="566">
        <v>0.0</v>
      </c>
      <c r="L13" s="566">
        <v>0.0</v>
      </c>
      <c r="M13" s="566">
        <v>0.0</v>
      </c>
      <c r="N13" s="566">
        <v>0.0</v>
      </c>
      <c r="O13" s="567">
        <v>0.0</v>
      </c>
      <c r="P13" s="567">
        <v>629384.6153846154</v>
      </c>
      <c r="Q13" s="274"/>
    </row>
    <row r="14" ht="12.75" customHeight="1">
      <c r="A14" s="565" t="s">
        <v>3091</v>
      </c>
      <c r="B14" s="565" t="s">
        <v>3092</v>
      </c>
      <c r="C14" s="566">
        <v>4.8123E8</v>
      </c>
      <c r="D14" s="566">
        <v>4.8123E8</v>
      </c>
      <c r="E14" s="566">
        <v>4.8123E8</v>
      </c>
      <c r="F14" s="566">
        <v>4.8123E8</v>
      </c>
      <c r="G14" s="566">
        <v>4.8123E8</v>
      </c>
      <c r="H14" s="566">
        <v>4.8123E8</v>
      </c>
      <c r="I14" s="566">
        <v>4.8123E8</v>
      </c>
      <c r="J14" s="566">
        <v>4.8123E8</v>
      </c>
      <c r="K14" s="566">
        <v>4.8123E8</v>
      </c>
      <c r="L14" s="566">
        <v>4.8123E8</v>
      </c>
      <c r="M14" s="566">
        <v>4.8123E8</v>
      </c>
      <c r="N14" s="566">
        <v>4.8123E8</v>
      </c>
      <c r="O14" s="567">
        <v>4.8123E8</v>
      </c>
      <c r="P14" s="567">
        <v>4.8123E8</v>
      </c>
      <c r="Q14" s="274"/>
    </row>
    <row r="15" ht="12.75" customHeight="1">
      <c r="A15" s="565" t="s">
        <v>3095</v>
      </c>
      <c r="B15" s="565" t="s">
        <v>3627</v>
      </c>
      <c r="C15" s="566">
        <v>2.67756E8</v>
      </c>
      <c r="D15" s="566">
        <v>1.92295E8</v>
      </c>
      <c r="E15" s="566">
        <v>1.92295E8</v>
      </c>
      <c r="F15" s="566">
        <v>2.60432E8</v>
      </c>
      <c r="G15" s="566">
        <v>2.62532E8</v>
      </c>
      <c r="H15" s="566">
        <v>2.09203E8</v>
      </c>
      <c r="I15" s="566">
        <v>4.9268E8</v>
      </c>
      <c r="J15" s="566">
        <v>4.9268E8</v>
      </c>
      <c r="K15" s="566">
        <v>4.9268E8</v>
      </c>
      <c r="L15" s="566">
        <v>1.2698E7</v>
      </c>
      <c r="M15" s="566">
        <v>1.2698E7</v>
      </c>
      <c r="N15" s="566">
        <v>1.2698E7</v>
      </c>
      <c r="O15" s="567">
        <v>1.2698E7</v>
      </c>
      <c r="P15" s="567">
        <v>2.2410346153846154E8</v>
      </c>
      <c r="Q15" s="274"/>
    </row>
    <row r="16" ht="12.75" customHeight="1">
      <c r="A16" s="565" t="s">
        <v>3098</v>
      </c>
      <c r="B16" s="565" t="s">
        <v>2614</v>
      </c>
      <c r="C16" s="566">
        <v>0.0</v>
      </c>
      <c r="D16" s="566">
        <v>0.0</v>
      </c>
      <c r="E16" s="566">
        <v>0.0</v>
      </c>
      <c r="F16" s="566">
        <v>0.0</v>
      </c>
      <c r="G16" s="566">
        <v>749000.0</v>
      </c>
      <c r="H16" s="566">
        <v>0.0</v>
      </c>
      <c r="I16" s="566">
        <v>111000.0</v>
      </c>
      <c r="J16" s="566">
        <v>0.0</v>
      </c>
      <c r="K16" s="566">
        <v>0.0</v>
      </c>
      <c r="L16" s="566">
        <v>0.0</v>
      </c>
      <c r="M16" s="566">
        <v>0.0</v>
      </c>
      <c r="N16" s="566">
        <v>0.0</v>
      </c>
      <c r="O16" s="567">
        <v>0.0</v>
      </c>
      <c r="P16" s="567">
        <v>66153.84615384616</v>
      </c>
      <c r="Q16" s="274"/>
    </row>
    <row r="17" ht="12.75" customHeight="1">
      <c r="A17" s="565" t="s">
        <v>3100</v>
      </c>
      <c r="B17" s="565" t="s">
        <v>3101</v>
      </c>
      <c r="C17" s="566">
        <v>0.0</v>
      </c>
      <c r="D17" s="566">
        <v>0.0</v>
      </c>
      <c r="E17" s="566">
        <v>0.0</v>
      </c>
      <c r="F17" s="566">
        <v>0.0</v>
      </c>
      <c r="G17" s="566">
        <v>0.0</v>
      </c>
      <c r="H17" s="566">
        <v>0.0</v>
      </c>
      <c r="I17" s="566">
        <v>0.0</v>
      </c>
      <c r="J17" s="566">
        <v>0.0</v>
      </c>
      <c r="K17" s="566">
        <v>0.0</v>
      </c>
      <c r="L17" s="566">
        <v>0.0</v>
      </c>
      <c r="M17" s="566">
        <v>0.0</v>
      </c>
      <c r="N17" s="566">
        <v>0.0</v>
      </c>
      <c r="O17" s="567">
        <v>0.0</v>
      </c>
      <c r="P17" s="567">
        <v>0.0</v>
      </c>
      <c r="Q17" s="274"/>
    </row>
    <row r="18" ht="12.75" customHeight="1">
      <c r="A18" s="565" t="s">
        <v>2548</v>
      </c>
      <c r="B18" s="565" t="s">
        <v>2389</v>
      </c>
      <c r="C18" s="566">
        <v>0.0</v>
      </c>
      <c r="D18" s="566">
        <v>0.0</v>
      </c>
      <c r="E18" s="566">
        <v>0.0</v>
      </c>
      <c r="F18" s="566">
        <v>0.0</v>
      </c>
      <c r="G18" s="566">
        <v>0.0</v>
      </c>
      <c r="H18" s="566">
        <v>0.0</v>
      </c>
      <c r="I18" s="566">
        <v>0.0</v>
      </c>
      <c r="J18" s="566">
        <v>0.0</v>
      </c>
      <c r="K18" s="566">
        <v>0.0</v>
      </c>
      <c r="L18" s="566">
        <v>0.0</v>
      </c>
      <c r="M18" s="566">
        <v>0.0</v>
      </c>
      <c r="N18" s="566">
        <v>1970000.0</v>
      </c>
      <c r="O18" s="567">
        <v>1970000.0</v>
      </c>
      <c r="P18" s="567">
        <v>303076.92307692306</v>
      </c>
      <c r="Q18" s="274"/>
    </row>
    <row r="19" ht="12.75" customHeight="1">
      <c r="A19" s="565" t="s">
        <v>2553</v>
      </c>
      <c r="B19" s="565" t="s">
        <v>2159</v>
      </c>
      <c r="C19" s="566">
        <v>0.0</v>
      </c>
      <c r="D19" s="566">
        <v>0.0</v>
      </c>
      <c r="E19" s="566">
        <v>0.0</v>
      </c>
      <c r="F19" s="566">
        <v>0.0</v>
      </c>
      <c r="G19" s="566">
        <v>0.0</v>
      </c>
      <c r="H19" s="566">
        <v>0.0</v>
      </c>
      <c r="I19" s="566">
        <v>0.0</v>
      </c>
      <c r="J19" s="566">
        <v>0.0</v>
      </c>
      <c r="K19" s="566">
        <v>0.0</v>
      </c>
      <c r="L19" s="566">
        <v>0.0</v>
      </c>
      <c r="M19" s="566">
        <v>0.0</v>
      </c>
      <c r="N19" s="566">
        <v>0.0</v>
      </c>
      <c r="O19" s="567">
        <v>0.0</v>
      </c>
      <c r="P19" s="567">
        <v>0.0</v>
      </c>
      <c r="Q19" s="274"/>
    </row>
    <row r="20" ht="12.75" customHeight="1">
      <c r="A20" s="565" t="s">
        <v>2560</v>
      </c>
      <c r="B20" s="565" t="s">
        <v>1532</v>
      </c>
      <c r="C20" s="566">
        <v>0.0</v>
      </c>
      <c r="D20" s="566">
        <v>0.0</v>
      </c>
      <c r="E20" s="566">
        <v>0.0</v>
      </c>
      <c r="F20" s="566">
        <v>0.0</v>
      </c>
      <c r="G20" s="566">
        <v>0.0</v>
      </c>
      <c r="H20" s="566">
        <v>0.0</v>
      </c>
      <c r="I20" s="566">
        <v>0.0</v>
      </c>
      <c r="J20" s="566">
        <v>0.0</v>
      </c>
      <c r="K20" s="566">
        <v>0.0</v>
      </c>
      <c r="L20" s="566">
        <v>0.0</v>
      </c>
      <c r="M20" s="566">
        <v>0.0</v>
      </c>
      <c r="N20" s="566">
        <v>3644000.0</v>
      </c>
      <c r="O20" s="567">
        <v>3644000.0</v>
      </c>
      <c r="P20" s="567">
        <v>560615.3846153846</v>
      </c>
      <c r="Q20" s="274"/>
    </row>
    <row r="21" ht="12.75" customHeight="1">
      <c r="A21" s="565" t="s">
        <v>2568</v>
      </c>
      <c r="B21" s="565" t="s">
        <v>2569</v>
      </c>
      <c r="C21" s="566">
        <v>0.0</v>
      </c>
      <c r="D21" s="566">
        <v>0.0</v>
      </c>
      <c r="E21" s="566">
        <v>0.0</v>
      </c>
      <c r="F21" s="566">
        <v>0.0</v>
      </c>
      <c r="G21" s="566">
        <v>0.0</v>
      </c>
      <c r="H21" s="566">
        <v>0.0</v>
      </c>
      <c r="I21" s="566">
        <v>0.0</v>
      </c>
      <c r="J21" s="566">
        <v>0.0</v>
      </c>
      <c r="K21" s="566">
        <v>0.0</v>
      </c>
      <c r="L21" s="566">
        <v>0.0</v>
      </c>
      <c r="M21" s="566">
        <v>0.0</v>
      </c>
      <c r="N21" s="566">
        <v>0.0</v>
      </c>
      <c r="O21" s="567">
        <v>0.0</v>
      </c>
      <c r="P21" s="567">
        <v>0.0</v>
      </c>
      <c r="Q21" s="274"/>
    </row>
    <row r="22" ht="12.75" customHeight="1">
      <c r="A22" s="565" t="s">
        <v>2570</v>
      </c>
      <c r="B22" s="565" t="s">
        <v>365</v>
      </c>
      <c r="C22" s="566">
        <v>5368000.0</v>
      </c>
      <c r="D22" s="566">
        <v>5368000.0</v>
      </c>
      <c r="E22" s="566">
        <v>5368000.0</v>
      </c>
      <c r="F22" s="566">
        <v>5368000.0</v>
      </c>
      <c r="G22" s="566">
        <v>5368000.0</v>
      </c>
      <c r="H22" s="566">
        <v>5368000.0</v>
      </c>
      <c r="I22" s="566">
        <v>5368000.0</v>
      </c>
      <c r="J22" s="566">
        <v>5368000.0</v>
      </c>
      <c r="K22" s="566">
        <v>5368000.0</v>
      </c>
      <c r="L22" s="566">
        <v>5368000.0</v>
      </c>
      <c r="M22" s="566">
        <v>5368000.0</v>
      </c>
      <c r="N22" s="566">
        <v>5368000.0</v>
      </c>
      <c r="O22" s="567">
        <v>5368000.0</v>
      </c>
      <c r="P22" s="567">
        <v>5368000.0</v>
      </c>
      <c r="Q22" s="274"/>
    </row>
    <row r="23" ht="12.75" customHeight="1">
      <c r="A23" s="565" t="s">
        <v>3105</v>
      </c>
      <c r="B23" s="565" t="s">
        <v>3588</v>
      </c>
      <c r="C23" s="566">
        <v>4091000.0</v>
      </c>
      <c r="D23" s="566">
        <v>4091000.0</v>
      </c>
      <c r="E23" s="566">
        <v>4091000.0</v>
      </c>
      <c r="F23" s="566">
        <v>54000.0</v>
      </c>
      <c r="G23" s="566">
        <v>34000.0</v>
      </c>
      <c r="H23" s="566">
        <v>34000.0</v>
      </c>
      <c r="I23" s="566">
        <v>1370000.0</v>
      </c>
      <c r="J23" s="566">
        <v>1370000.0</v>
      </c>
      <c r="K23" s="566">
        <v>1370000.0</v>
      </c>
      <c r="L23" s="566">
        <v>1370000.0</v>
      </c>
      <c r="M23" s="566">
        <v>1370000.0</v>
      </c>
      <c r="N23" s="566">
        <v>1370000.0</v>
      </c>
      <c r="O23" s="567">
        <v>1370000.0</v>
      </c>
      <c r="P23" s="567">
        <v>1691153.8461538462</v>
      </c>
      <c r="Q23" s="274"/>
    </row>
    <row r="24" ht="12.75" customHeight="1">
      <c r="A24" s="565" t="s">
        <v>2573</v>
      </c>
      <c r="B24" s="565" t="s">
        <v>2393</v>
      </c>
      <c r="C24" s="566">
        <v>0.0</v>
      </c>
      <c r="D24" s="566">
        <v>0.0</v>
      </c>
      <c r="E24" s="566">
        <v>0.0</v>
      </c>
      <c r="F24" s="566">
        <v>0.0</v>
      </c>
      <c r="G24" s="566">
        <v>0.0</v>
      </c>
      <c r="H24" s="566">
        <v>149000.0</v>
      </c>
      <c r="I24" s="566">
        <v>0.0</v>
      </c>
      <c r="J24" s="566">
        <v>0.0</v>
      </c>
      <c r="K24" s="566">
        <v>0.0</v>
      </c>
      <c r="L24" s="566">
        <v>0.0</v>
      </c>
      <c r="M24" s="566">
        <v>0.0</v>
      </c>
      <c r="N24" s="566">
        <v>0.0</v>
      </c>
      <c r="O24" s="567">
        <v>0.0</v>
      </c>
      <c r="P24" s="567">
        <v>11461.538461538461</v>
      </c>
      <c r="Q24" s="274"/>
    </row>
    <row r="25" ht="12.75" customHeight="1">
      <c r="A25" s="565" t="s">
        <v>2586</v>
      </c>
      <c r="B25" s="565" t="s">
        <v>2587</v>
      </c>
      <c r="C25" s="566">
        <v>0.0</v>
      </c>
      <c r="D25" s="566">
        <v>0.0</v>
      </c>
      <c r="E25" s="566">
        <v>0.0</v>
      </c>
      <c r="F25" s="566">
        <v>0.0</v>
      </c>
      <c r="G25" s="566">
        <v>0.0</v>
      </c>
      <c r="H25" s="566">
        <v>0.0</v>
      </c>
      <c r="I25" s="566">
        <v>0.0</v>
      </c>
      <c r="J25" s="566">
        <v>0.0</v>
      </c>
      <c r="K25" s="566">
        <v>0.0</v>
      </c>
      <c r="L25" s="566">
        <v>0.0</v>
      </c>
      <c r="M25" s="566">
        <v>0.0</v>
      </c>
      <c r="N25" s="566">
        <v>0.0</v>
      </c>
      <c r="O25" s="567">
        <v>0.0</v>
      </c>
      <c r="P25" s="567">
        <v>0.0</v>
      </c>
      <c r="Q25" s="274"/>
    </row>
    <row r="26" ht="12.75" customHeight="1">
      <c r="A26" s="565" t="s">
        <v>2593</v>
      </c>
      <c r="B26" s="565" t="s">
        <v>2594</v>
      </c>
      <c r="C26" s="566">
        <v>0.0</v>
      </c>
      <c r="D26" s="566">
        <v>0.0</v>
      </c>
      <c r="E26" s="566">
        <v>0.0</v>
      </c>
      <c r="F26" s="566">
        <v>0.0</v>
      </c>
      <c r="G26" s="566">
        <v>0.0</v>
      </c>
      <c r="H26" s="566">
        <v>0.0</v>
      </c>
      <c r="I26" s="566">
        <v>0.0</v>
      </c>
      <c r="J26" s="566">
        <v>0.0</v>
      </c>
      <c r="K26" s="566">
        <v>0.0</v>
      </c>
      <c r="L26" s="566">
        <v>0.0</v>
      </c>
      <c r="M26" s="566">
        <v>0.0</v>
      </c>
      <c r="N26" s="566">
        <v>0.0</v>
      </c>
      <c r="O26" s="567">
        <v>0.0</v>
      </c>
      <c r="P26" s="567">
        <v>0.0</v>
      </c>
      <c r="Q26" s="274"/>
    </row>
    <row r="27" ht="12.75" customHeight="1">
      <c r="A27" s="565" t="s">
        <v>2601</v>
      </c>
      <c r="B27" s="565" t="s">
        <v>1594</v>
      </c>
      <c r="C27" s="566">
        <v>0.0</v>
      </c>
      <c r="D27" s="566">
        <v>0.0</v>
      </c>
      <c r="E27" s="566">
        <v>0.0</v>
      </c>
      <c r="F27" s="566">
        <v>0.0</v>
      </c>
      <c r="G27" s="566">
        <v>0.0</v>
      </c>
      <c r="H27" s="566">
        <v>0.0</v>
      </c>
      <c r="I27" s="566">
        <v>0.0</v>
      </c>
      <c r="J27" s="566">
        <v>0.0</v>
      </c>
      <c r="K27" s="566">
        <v>0.0</v>
      </c>
      <c r="L27" s="566">
        <v>0.0</v>
      </c>
      <c r="M27" s="566">
        <v>0.0</v>
      </c>
      <c r="N27" s="566">
        <v>0.0</v>
      </c>
      <c r="O27" s="567">
        <v>0.0</v>
      </c>
      <c r="P27" s="567">
        <v>0.0</v>
      </c>
      <c r="Q27" s="274"/>
    </row>
    <row r="28" ht="12.75" customHeight="1">
      <c r="A28" s="565" t="s">
        <v>2602</v>
      </c>
      <c r="B28" s="565" t="s">
        <v>319</v>
      </c>
      <c r="C28" s="566">
        <v>0.0</v>
      </c>
      <c r="D28" s="566">
        <v>0.0</v>
      </c>
      <c r="E28" s="566">
        <v>0.0</v>
      </c>
      <c r="F28" s="566">
        <v>0.0</v>
      </c>
      <c r="G28" s="566">
        <v>0.0</v>
      </c>
      <c r="H28" s="566">
        <v>0.0</v>
      </c>
      <c r="I28" s="566">
        <v>0.0</v>
      </c>
      <c r="J28" s="566">
        <v>0.0</v>
      </c>
      <c r="K28" s="566">
        <v>0.0</v>
      </c>
      <c r="L28" s="566">
        <v>0.0</v>
      </c>
      <c r="M28" s="566">
        <v>0.0</v>
      </c>
      <c r="N28" s="566">
        <v>0.0</v>
      </c>
      <c r="O28" s="567">
        <v>0.0</v>
      </c>
      <c r="P28" s="567">
        <v>0.0</v>
      </c>
      <c r="Q28" s="274"/>
    </row>
    <row r="29" ht="12.75" customHeight="1">
      <c r="A29" s="565" t="s">
        <v>3114</v>
      </c>
      <c r="B29" s="565" t="s">
        <v>3115</v>
      </c>
      <c r="C29" s="566">
        <v>1.73331E8</v>
      </c>
      <c r="D29" s="566">
        <v>1.73331E8</v>
      </c>
      <c r="E29" s="566">
        <v>1.73331E8</v>
      </c>
      <c r="F29" s="566">
        <v>1.73331E8</v>
      </c>
      <c r="G29" s="566">
        <v>1.73331E8</v>
      </c>
      <c r="H29" s="566">
        <v>1.73331E8</v>
      </c>
      <c r="I29" s="566">
        <v>1.73331E8</v>
      </c>
      <c r="J29" s="566">
        <v>6.3479E7</v>
      </c>
      <c r="K29" s="566">
        <v>6.3479E7</v>
      </c>
      <c r="L29" s="566">
        <v>6.3479E7</v>
      </c>
      <c r="M29" s="566">
        <v>6.3479E7</v>
      </c>
      <c r="N29" s="566">
        <v>1755000.0</v>
      </c>
      <c r="O29" s="567">
        <v>1755000.0</v>
      </c>
      <c r="P29" s="567">
        <v>1.1313407692307693E8</v>
      </c>
      <c r="Q29" s="274"/>
    </row>
    <row r="30" ht="12.75" customHeight="1">
      <c r="A30" s="565" t="s">
        <v>2609</v>
      </c>
      <c r="B30" s="565" t="s">
        <v>2610</v>
      </c>
      <c r="C30" s="566">
        <v>3421000.0</v>
      </c>
      <c r="D30" s="566">
        <v>1.223E7</v>
      </c>
      <c r="E30" s="566">
        <v>1.471E7</v>
      </c>
      <c r="F30" s="566">
        <v>1.52E7</v>
      </c>
      <c r="G30" s="566">
        <v>1.52E7</v>
      </c>
      <c r="H30" s="566">
        <v>3.0163E7</v>
      </c>
      <c r="I30" s="566">
        <v>3.0163E7</v>
      </c>
      <c r="J30" s="566">
        <v>3.0163E7</v>
      </c>
      <c r="K30" s="566">
        <v>3690000.0</v>
      </c>
      <c r="L30" s="566">
        <v>3690000.0</v>
      </c>
      <c r="M30" s="566">
        <v>3690000.0</v>
      </c>
      <c r="N30" s="566">
        <v>3690000.0</v>
      </c>
      <c r="O30" s="567">
        <v>3690000.0</v>
      </c>
      <c r="P30" s="567">
        <v>1.3053846153846154E7</v>
      </c>
      <c r="Q30" s="274"/>
    </row>
    <row r="31" ht="12.75" customHeight="1">
      <c r="A31" s="565" t="s">
        <v>2615</v>
      </c>
      <c r="B31" s="565" t="s">
        <v>1614</v>
      </c>
      <c r="C31" s="566">
        <v>6988000.0</v>
      </c>
      <c r="D31" s="566">
        <v>6988000.0</v>
      </c>
      <c r="E31" s="566">
        <v>6988000.0</v>
      </c>
      <c r="F31" s="566">
        <v>6988000.0</v>
      </c>
      <c r="G31" s="566">
        <v>6988000.0</v>
      </c>
      <c r="H31" s="566">
        <v>6988000.0</v>
      </c>
      <c r="I31" s="566">
        <v>6988000.0</v>
      </c>
      <c r="J31" s="566">
        <v>6988000.0</v>
      </c>
      <c r="K31" s="566">
        <v>6988000.0</v>
      </c>
      <c r="L31" s="566">
        <v>6988000.0</v>
      </c>
      <c r="M31" s="566">
        <v>6988000.0</v>
      </c>
      <c r="N31" s="566">
        <v>6988000.0</v>
      </c>
      <c r="O31" s="567">
        <v>6988000.0</v>
      </c>
      <c r="P31" s="567">
        <v>6988000.0</v>
      </c>
      <c r="Q31" s="274"/>
    </row>
    <row r="32" ht="12.75" customHeight="1">
      <c r="A32" s="565" t="s">
        <v>2620</v>
      </c>
      <c r="B32" s="565" t="s">
        <v>2621</v>
      </c>
      <c r="C32" s="566">
        <v>0.0</v>
      </c>
      <c r="D32" s="566">
        <v>0.0</v>
      </c>
      <c r="E32" s="566">
        <v>0.0</v>
      </c>
      <c r="F32" s="566">
        <v>0.0</v>
      </c>
      <c r="G32" s="566">
        <v>0.0</v>
      </c>
      <c r="H32" s="566">
        <v>0.0</v>
      </c>
      <c r="I32" s="566">
        <v>0.0</v>
      </c>
      <c r="J32" s="566">
        <v>0.0</v>
      </c>
      <c r="K32" s="566">
        <v>0.0</v>
      </c>
      <c r="L32" s="566">
        <v>0.0</v>
      </c>
      <c r="M32" s="566">
        <v>0.0</v>
      </c>
      <c r="N32" s="566">
        <v>0.0</v>
      </c>
      <c r="O32" s="567">
        <v>0.0</v>
      </c>
      <c r="P32" s="567">
        <v>0.0</v>
      </c>
      <c r="Q32" s="274"/>
    </row>
    <row r="33" ht="12.75" customHeight="1">
      <c r="A33" s="565" t="s">
        <v>2626</v>
      </c>
      <c r="B33" s="565" t="s">
        <v>2627</v>
      </c>
      <c r="C33" s="566">
        <v>8.1332E7</v>
      </c>
      <c r="D33" s="566">
        <v>8.1332E7</v>
      </c>
      <c r="E33" s="566">
        <v>8.1332E7</v>
      </c>
      <c r="F33" s="566">
        <v>8.1332E7</v>
      </c>
      <c r="G33" s="566">
        <v>8.1332E7</v>
      </c>
      <c r="H33" s="566">
        <v>8.1332E7</v>
      </c>
      <c r="I33" s="566">
        <v>8.1332E7</v>
      </c>
      <c r="J33" s="566">
        <v>8.1332E7</v>
      </c>
      <c r="K33" s="566">
        <v>8.1332E7</v>
      </c>
      <c r="L33" s="566">
        <v>8.1332E7</v>
      </c>
      <c r="M33" s="566">
        <v>8.1332E7</v>
      </c>
      <c r="N33" s="566">
        <v>1.4893E7</v>
      </c>
      <c r="O33" s="567">
        <v>1.4893E7</v>
      </c>
      <c r="P33" s="567">
        <v>7.111061538461539E7</v>
      </c>
      <c r="Q33" s="274"/>
    </row>
    <row r="34" ht="12.75" customHeight="1">
      <c r="A34" s="565" t="s">
        <v>2628</v>
      </c>
      <c r="B34" s="565" t="s">
        <v>2629</v>
      </c>
      <c r="C34" s="566">
        <v>1.9425E7</v>
      </c>
      <c r="D34" s="566">
        <v>1.06032E8</v>
      </c>
      <c r="E34" s="566">
        <v>451000.0</v>
      </c>
      <c r="F34" s="566">
        <v>3.29066E8</v>
      </c>
      <c r="G34" s="566">
        <v>2.3017E7</v>
      </c>
      <c r="H34" s="566">
        <v>4651000.0</v>
      </c>
      <c r="I34" s="566">
        <v>4651000.0</v>
      </c>
      <c r="J34" s="566">
        <v>4651000.0</v>
      </c>
      <c r="K34" s="566">
        <v>4651000.0</v>
      </c>
      <c r="L34" s="566">
        <v>4651000.0</v>
      </c>
      <c r="M34" s="566">
        <v>4651000.0</v>
      </c>
      <c r="N34" s="566">
        <v>6.1057E7</v>
      </c>
      <c r="O34" s="567">
        <v>6.1057E7</v>
      </c>
      <c r="P34" s="567">
        <v>4.8308538461538464E7</v>
      </c>
      <c r="Q34" s="274"/>
    </row>
    <row r="35" ht="12.75" customHeight="1">
      <c r="A35" s="565" t="s">
        <v>3123</v>
      </c>
      <c r="B35" s="565" t="s">
        <v>1183</v>
      </c>
      <c r="C35" s="566">
        <v>1.937388E9</v>
      </c>
      <c r="D35" s="566">
        <v>1.937388E9</v>
      </c>
      <c r="E35" s="566">
        <v>1.937388E9</v>
      </c>
      <c r="F35" s="566">
        <v>1.937388E9</v>
      </c>
      <c r="G35" s="566">
        <v>1.937388E9</v>
      </c>
      <c r="H35" s="566">
        <v>1.937388E9</v>
      </c>
      <c r="I35" s="566">
        <v>1.937388E9</v>
      </c>
      <c r="J35" s="566">
        <v>1.937388E9</v>
      </c>
      <c r="K35" s="566">
        <v>1.937388E9</v>
      </c>
      <c r="L35" s="566">
        <v>1.937388E9</v>
      </c>
      <c r="M35" s="566">
        <v>1.937388E9</v>
      </c>
      <c r="N35" s="566">
        <v>1.937388E9</v>
      </c>
      <c r="O35" s="567">
        <v>1.937388E9</v>
      </c>
      <c r="P35" s="567">
        <v>1.937388E9</v>
      </c>
      <c r="Q35" s="274"/>
    </row>
    <row r="36" ht="12.75" customHeight="1">
      <c r="A36" s="565" t="s">
        <v>3126</v>
      </c>
      <c r="B36" s="565" t="s">
        <v>3127</v>
      </c>
      <c r="C36" s="566">
        <v>0.0</v>
      </c>
      <c r="D36" s="566">
        <v>0.0</v>
      </c>
      <c r="E36" s="566">
        <v>0.0</v>
      </c>
      <c r="F36" s="566">
        <v>0.0</v>
      </c>
      <c r="G36" s="566">
        <v>0.0</v>
      </c>
      <c r="H36" s="566">
        <v>0.0</v>
      </c>
      <c r="I36" s="566">
        <v>0.0</v>
      </c>
      <c r="J36" s="566">
        <v>0.0</v>
      </c>
      <c r="K36" s="566">
        <v>0.0</v>
      </c>
      <c r="L36" s="566">
        <v>0.0</v>
      </c>
      <c r="M36" s="566">
        <v>0.0</v>
      </c>
      <c r="N36" s="566">
        <v>0.0</v>
      </c>
      <c r="O36" s="567">
        <v>0.0</v>
      </c>
      <c r="P36" s="567">
        <v>0.0</v>
      </c>
      <c r="Q36" s="274"/>
    </row>
    <row r="37" ht="12.75" customHeight="1">
      <c r="A37" s="565" t="s">
        <v>2634</v>
      </c>
      <c r="B37" s="565" t="s">
        <v>1468</v>
      </c>
      <c r="C37" s="566">
        <v>0.0</v>
      </c>
      <c r="D37" s="566">
        <v>0.0</v>
      </c>
      <c r="E37" s="566">
        <v>0.0</v>
      </c>
      <c r="F37" s="566">
        <v>0.0</v>
      </c>
      <c r="G37" s="566">
        <v>0.0</v>
      </c>
      <c r="H37" s="566">
        <v>0.0</v>
      </c>
      <c r="I37" s="566">
        <v>0.0</v>
      </c>
      <c r="J37" s="566">
        <v>0.0</v>
      </c>
      <c r="K37" s="566">
        <v>0.0</v>
      </c>
      <c r="L37" s="566">
        <v>0.0</v>
      </c>
      <c r="M37" s="566">
        <v>0.0</v>
      </c>
      <c r="N37" s="566">
        <v>0.0</v>
      </c>
      <c r="O37" s="567">
        <v>0.0</v>
      </c>
      <c r="P37" s="567">
        <v>0.0</v>
      </c>
      <c r="Q37" s="274"/>
    </row>
    <row r="38" ht="12.75" customHeight="1">
      <c r="A38" s="565" t="s">
        <v>2637</v>
      </c>
      <c r="B38" s="565" t="s">
        <v>2638</v>
      </c>
      <c r="C38" s="566">
        <v>0.0</v>
      </c>
      <c r="D38" s="566">
        <v>0.0</v>
      </c>
      <c r="E38" s="566">
        <v>0.0</v>
      </c>
      <c r="F38" s="566">
        <v>0.0</v>
      </c>
      <c r="G38" s="566">
        <v>0.0</v>
      </c>
      <c r="H38" s="566">
        <v>0.0</v>
      </c>
      <c r="I38" s="566">
        <v>0.0</v>
      </c>
      <c r="J38" s="566">
        <v>0.0</v>
      </c>
      <c r="K38" s="566">
        <v>0.0</v>
      </c>
      <c r="L38" s="566">
        <v>0.0</v>
      </c>
      <c r="M38" s="566">
        <v>320000.0</v>
      </c>
      <c r="N38" s="566">
        <v>0.0</v>
      </c>
      <c r="O38" s="567">
        <v>0.0</v>
      </c>
      <c r="P38" s="567">
        <v>24615.384615384617</v>
      </c>
      <c r="Q38" s="274"/>
    </row>
    <row r="39" ht="12.75" customHeight="1">
      <c r="A39" s="565" t="s">
        <v>3129</v>
      </c>
      <c r="B39" s="565" t="s">
        <v>3130</v>
      </c>
      <c r="C39" s="566">
        <v>0.0</v>
      </c>
      <c r="D39" s="566">
        <v>0.0</v>
      </c>
      <c r="E39" s="566">
        <v>0.0</v>
      </c>
      <c r="F39" s="566">
        <v>0.0</v>
      </c>
      <c r="G39" s="566">
        <v>0.0</v>
      </c>
      <c r="H39" s="566">
        <v>0.0</v>
      </c>
      <c r="I39" s="566">
        <v>0.0</v>
      </c>
      <c r="J39" s="566">
        <v>0.0</v>
      </c>
      <c r="K39" s="566">
        <v>0.0</v>
      </c>
      <c r="L39" s="566">
        <v>0.0</v>
      </c>
      <c r="M39" s="566">
        <v>0.0</v>
      </c>
      <c r="N39" s="566">
        <v>0.0</v>
      </c>
      <c r="O39" s="567">
        <v>0.0</v>
      </c>
      <c r="P39" s="567">
        <v>0.0</v>
      </c>
      <c r="Q39" s="274"/>
    </row>
    <row r="40" ht="12.75" customHeight="1">
      <c r="A40" s="565" t="s">
        <v>3132</v>
      </c>
      <c r="B40" s="565" t="s">
        <v>3133</v>
      </c>
      <c r="C40" s="566">
        <v>0.0</v>
      </c>
      <c r="D40" s="566">
        <v>0.0</v>
      </c>
      <c r="E40" s="566">
        <v>0.0</v>
      </c>
      <c r="F40" s="566">
        <v>0.0</v>
      </c>
      <c r="G40" s="566">
        <v>0.0</v>
      </c>
      <c r="H40" s="566">
        <v>0.0</v>
      </c>
      <c r="I40" s="566">
        <v>0.0</v>
      </c>
      <c r="J40" s="566">
        <v>0.0</v>
      </c>
      <c r="K40" s="566">
        <v>0.0</v>
      </c>
      <c r="L40" s="566">
        <v>0.0</v>
      </c>
      <c r="M40" s="566">
        <v>0.0</v>
      </c>
      <c r="N40" s="566">
        <v>0.0</v>
      </c>
      <c r="O40" s="567">
        <v>0.0</v>
      </c>
      <c r="P40" s="567">
        <v>0.0</v>
      </c>
      <c r="Q40" s="274"/>
    </row>
    <row r="41" ht="12.75" customHeight="1">
      <c r="A41" s="565" t="s">
        <v>2639</v>
      </c>
      <c r="B41" s="565" t="s">
        <v>1369</v>
      </c>
      <c r="C41" s="566">
        <v>0.0</v>
      </c>
      <c r="D41" s="566">
        <v>0.0</v>
      </c>
      <c r="E41" s="566">
        <v>0.0</v>
      </c>
      <c r="F41" s="566">
        <v>0.0</v>
      </c>
      <c r="G41" s="566">
        <v>0.0</v>
      </c>
      <c r="H41" s="566">
        <v>0.0</v>
      </c>
      <c r="I41" s="566">
        <v>0.0</v>
      </c>
      <c r="J41" s="566">
        <v>0.0</v>
      </c>
      <c r="K41" s="566">
        <v>0.0</v>
      </c>
      <c r="L41" s="566">
        <v>0.0</v>
      </c>
      <c r="M41" s="566">
        <v>0.0</v>
      </c>
      <c r="N41" s="566">
        <v>0.0</v>
      </c>
      <c r="O41" s="567">
        <v>0.0</v>
      </c>
      <c r="P41" s="567">
        <v>0.0</v>
      </c>
      <c r="Q41" s="274"/>
    </row>
    <row r="42" ht="12.75" customHeight="1">
      <c r="A42" s="565" t="s">
        <v>2644</v>
      </c>
      <c r="B42" s="565" t="s">
        <v>1389</v>
      </c>
      <c r="C42" s="566">
        <v>0.0</v>
      </c>
      <c r="D42" s="566">
        <v>0.0</v>
      </c>
      <c r="E42" s="566">
        <v>0.0</v>
      </c>
      <c r="F42" s="566">
        <v>0.0</v>
      </c>
      <c r="G42" s="566">
        <v>0.0</v>
      </c>
      <c r="H42" s="566">
        <v>0.0</v>
      </c>
      <c r="I42" s="566">
        <v>0.0</v>
      </c>
      <c r="J42" s="566">
        <v>0.0</v>
      </c>
      <c r="K42" s="566">
        <v>0.0</v>
      </c>
      <c r="L42" s="566">
        <v>0.0</v>
      </c>
      <c r="M42" s="566">
        <v>0.0</v>
      </c>
      <c r="N42" s="566">
        <v>0.0</v>
      </c>
      <c r="O42" s="567">
        <v>0.0</v>
      </c>
      <c r="P42" s="567">
        <v>0.0</v>
      </c>
      <c r="Q42" s="274"/>
    </row>
    <row r="43" ht="12.75" customHeight="1">
      <c r="A43" s="565" t="s">
        <v>2649</v>
      </c>
      <c r="B43" s="565" t="s">
        <v>1685</v>
      </c>
      <c r="C43" s="566">
        <v>1968000.0</v>
      </c>
      <c r="D43" s="566">
        <v>0.0</v>
      </c>
      <c r="E43" s="566">
        <v>2425000.0</v>
      </c>
      <c r="F43" s="566">
        <v>0.0</v>
      </c>
      <c r="G43" s="566">
        <v>0.0</v>
      </c>
      <c r="H43" s="566">
        <v>4412000.0</v>
      </c>
      <c r="I43" s="566">
        <v>2776000.0</v>
      </c>
      <c r="J43" s="566">
        <v>0.0</v>
      </c>
      <c r="K43" s="566">
        <v>0.0</v>
      </c>
      <c r="L43" s="566">
        <v>0.0</v>
      </c>
      <c r="M43" s="566">
        <v>0.0</v>
      </c>
      <c r="N43" s="566">
        <v>0.0</v>
      </c>
      <c r="O43" s="567">
        <v>0.0</v>
      </c>
      <c r="P43" s="567">
        <v>890846.1538461539</v>
      </c>
      <c r="Q43" s="274"/>
    </row>
    <row r="44" ht="12.75" customHeight="1">
      <c r="A44" s="565" t="s">
        <v>3137</v>
      </c>
      <c r="B44" s="565" t="s">
        <v>3138</v>
      </c>
      <c r="C44" s="566">
        <v>0.0</v>
      </c>
      <c r="D44" s="566">
        <v>0.0</v>
      </c>
      <c r="E44" s="566">
        <v>0.0</v>
      </c>
      <c r="F44" s="566">
        <v>0.0</v>
      </c>
      <c r="G44" s="566">
        <v>0.0</v>
      </c>
      <c r="H44" s="566">
        <v>0.0</v>
      </c>
      <c r="I44" s="566">
        <v>0.0</v>
      </c>
      <c r="J44" s="566">
        <v>0.0</v>
      </c>
      <c r="K44" s="566">
        <v>0.0</v>
      </c>
      <c r="L44" s="566">
        <v>0.0</v>
      </c>
      <c r="M44" s="566">
        <v>0.0</v>
      </c>
      <c r="N44" s="566">
        <v>0.0</v>
      </c>
      <c r="O44" s="567">
        <v>0.0</v>
      </c>
      <c r="P44" s="567">
        <v>0.0</v>
      </c>
      <c r="Q44" s="274"/>
    </row>
    <row r="45" ht="12.75" customHeight="1">
      <c r="A45" s="565" t="s">
        <v>3142</v>
      </c>
      <c r="B45" s="565" t="s">
        <v>3143</v>
      </c>
      <c r="C45" s="566">
        <v>0.0</v>
      </c>
      <c r="D45" s="566">
        <v>0.0</v>
      </c>
      <c r="E45" s="566">
        <v>0.0</v>
      </c>
      <c r="F45" s="566">
        <v>0.0</v>
      </c>
      <c r="G45" s="566">
        <v>0.0</v>
      </c>
      <c r="H45" s="566">
        <v>0.0</v>
      </c>
      <c r="I45" s="566">
        <v>0.0</v>
      </c>
      <c r="J45" s="566">
        <v>0.0</v>
      </c>
      <c r="K45" s="566">
        <v>0.0</v>
      </c>
      <c r="L45" s="566">
        <v>0.0</v>
      </c>
      <c r="M45" s="566">
        <v>0.0</v>
      </c>
      <c r="N45" s="566">
        <v>0.0</v>
      </c>
      <c r="O45" s="567">
        <v>0.0</v>
      </c>
      <c r="P45" s="567">
        <v>0.0</v>
      </c>
      <c r="Q45" s="274"/>
    </row>
    <row r="46" ht="12.75" customHeight="1">
      <c r="A46" s="565" t="s">
        <v>2654</v>
      </c>
      <c r="B46" s="565" t="s">
        <v>93</v>
      </c>
      <c r="C46" s="566">
        <v>6.6072E7</v>
      </c>
      <c r="D46" s="566">
        <v>1.9067E7</v>
      </c>
      <c r="E46" s="566">
        <v>1.9067E7</v>
      </c>
      <c r="F46" s="566">
        <v>1.08385E8</v>
      </c>
      <c r="G46" s="566">
        <v>1.5332E7</v>
      </c>
      <c r="H46" s="566">
        <v>1.26267E8</v>
      </c>
      <c r="I46" s="566">
        <v>1.90869E8</v>
      </c>
      <c r="J46" s="566">
        <v>1.90869E8</v>
      </c>
      <c r="K46" s="566">
        <v>1.90869E8</v>
      </c>
      <c r="L46" s="566">
        <v>1.90869E8</v>
      </c>
      <c r="M46" s="566">
        <v>1.90869E8</v>
      </c>
      <c r="N46" s="566">
        <v>1.13483E8</v>
      </c>
      <c r="O46" s="567">
        <v>1.13483E8</v>
      </c>
      <c r="P46" s="567">
        <v>1.1811546153846154E8</v>
      </c>
      <c r="Q46" s="274"/>
    </row>
    <row r="47" ht="12.75" customHeight="1">
      <c r="A47" s="565" t="s">
        <v>2668</v>
      </c>
      <c r="B47" s="565" t="s">
        <v>2669</v>
      </c>
      <c r="C47" s="566">
        <v>2.1789E7</v>
      </c>
      <c r="D47" s="566">
        <v>2.1789E7</v>
      </c>
      <c r="E47" s="566">
        <v>2.1789E7</v>
      </c>
      <c r="F47" s="566">
        <v>2.1789E7</v>
      </c>
      <c r="G47" s="566">
        <v>2.1789E7</v>
      </c>
      <c r="H47" s="566">
        <v>2.1789E7</v>
      </c>
      <c r="I47" s="566">
        <v>2.1789E7</v>
      </c>
      <c r="J47" s="566">
        <v>2.1789E7</v>
      </c>
      <c r="K47" s="566">
        <v>2.1789E7</v>
      </c>
      <c r="L47" s="566">
        <v>2.1789E7</v>
      </c>
      <c r="M47" s="566">
        <v>2.1789E7</v>
      </c>
      <c r="N47" s="566">
        <v>2.1789E7</v>
      </c>
      <c r="O47" s="567">
        <v>2.1789E7</v>
      </c>
      <c r="P47" s="567">
        <v>2.1789E7</v>
      </c>
      <c r="Q47" s="274"/>
    </row>
    <row r="48" ht="12.75" customHeight="1">
      <c r="A48" s="565" t="s">
        <v>2676</v>
      </c>
      <c r="B48" s="565" t="s">
        <v>2677</v>
      </c>
      <c r="C48" s="566">
        <v>1.135017E9</v>
      </c>
      <c r="D48" s="566">
        <v>6.01273E8</v>
      </c>
      <c r="E48" s="566">
        <v>6.01273E8</v>
      </c>
      <c r="F48" s="566">
        <v>3.82125E8</v>
      </c>
      <c r="G48" s="566">
        <v>9.56865E8</v>
      </c>
      <c r="H48" s="566">
        <v>4.37303E8</v>
      </c>
      <c r="I48" s="566">
        <v>4.37303E8</v>
      </c>
      <c r="J48" s="566">
        <v>4.37303E8</v>
      </c>
      <c r="K48" s="566">
        <v>6.28967E8</v>
      </c>
      <c r="L48" s="566">
        <v>6.28967E8</v>
      </c>
      <c r="M48" s="566">
        <v>6.28967E8</v>
      </c>
      <c r="N48" s="566">
        <v>6.28967E8</v>
      </c>
      <c r="O48" s="567">
        <v>6.28967E8</v>
      </c>
      <c r="P48" s="567">
        <v>6.256382307692307E8</v>
      </c>
      <c r="Q48" s="274"/>
    </row>
    <row r="49" ht="12.75" customHeight="1">
      <c r="A49" s="565" t="s">
        <v>2680</v>
      </c>
      <c r="B49" s="565" t="s">
        <v>2681</v>
      </c>
      <c r="C49" s="566">
        <v>8.1178E7</v>
      </c>
      <c r="D49" s="566">
        <v>8.1178E7</v>
      </c>
      <c r="E49" s="566">
        <v>2.4232E7</v>
      </c>
      <c r="F49" s="566">
        <v>3.9147E7</v>
      </c>
      <c r="G49" s="566">
        <v>2.3159E7</v>
      </c>
      <c r="H49" s="566">
        <v>2.0032E7</v>
      </c>
      <c r="I49" s="566">
        <v>2.0032E7</v>
      </c>
      <c r="J49" s="566">
        <v>2.0032E7</v>
      </c>
      <c r="K49" s="566">
        <v>1.7802E7</v>
      </c>
      <c r="L49" s="566">
        <v>1.7802E7</v>
      </c>
      <c r="M49" s="566">
        <v>1.7802E7</v>
      </c>
      <c r="N49" s="566">
        <v>1.7802E7</v>
      </c>
      <c r="O49" s="567">
        <v>1.7802E7</v>
      </c>
      <c r="P49" s="567">
        <v>3.0615384615384616E7</v>
      </c>
      <c r="Q49" s="274"/>
    </row>
    <row r="50" ht="12.75" customHeight="1">
      <c r="A50" s="565" t="s">
        <v>2682</v>
      </c>
      <c r="B50" s="565" t="s">
        <v>867</v>
      </c>
      <c r="C50" s="568">
        <v>1.39414E8</v>
      </c>
      <c r="D50" s="568">
        <v>1.39414E8</v>
      </c>
      <c r="E50" s="568">
        <v>1.39414E8</v>
      </c>
      <c r="F50" s="568">
        <v>1.39414E8</v>
      </c>
      <c r="G50" s="568">
        <v>1.31776E8</v>
      </c>
      <c r="H50" s="568">
        <v>1.59464E8</v>
      </c>
      <c r="I50" s="568">
        <v>1.41733E8</v>
      </c>
      <c r="J50" s="568">
        <v>1.41733E8</v>
      </c>
      <c r="K50" s="568">
        <v>1.41733E8</v>
      </c>
      <c r="L50" s="568">
        <v>1.41733E8</v>
      </c>
      <c r="M50" s="568">
        <v>1.41733E8</v>
      </c>
      <c r="N50" s="566">
        <v>1.5145E8</v>
      </c>
      <c r="O50" s="567">
        <v>1.5145E8</v>
      </c>
      <c r="P50" s="567">
        <v>1.431123846153846E8</v>
      </c>
      <c r="Q50" s="274"/>
    </row>
    <row r="51" ht="12.75" customHeight="1">
      <c r="A51" s="565" t="s">
        <v>2687</v>
      </c>
      <c r="B51" s="565" t="s">
        <v>448</v>
      </c>
      <c r="C51" s="568">
        <v>7199000.0</v>
      </c>
      <c r="D51" s="568">
        <v>7199000.0</v>
      </c>
      <c r="E51" s="568">
        <v>7199000.0</v>
      </c>
      <c r="F51" s="568">
        <v>7199000.0</v>
      </c>
      <c r="G51" s="568">
        <v>7199000.0</v>
      </c>
      <c r="H51" s="568">
        <v>7199000.0</v>
      </c>
      <c r="I51" s="568">
        <v>7199000.0</v>
      </c>
      <c r="J51" s="568">
        <v>7199000.0</v>
      </c>
      <c r="K51" s="568">
        <v>7199000.0</v>
      </c>
      <c r="L51" s="568">
        <v>7199000.0</v>
      </c>
      <c r="M51" s="568">
        <v>7199000.0</v>
      </c>
      <c r="N51" s="566">
        <v>7199000.0</v>
      </c>
      <c r="O51" s="567">
        <v>7199000.0</v>
      </c>
      <c r="P51" s="567">
        <v>7199000.0</v>
      </c>
      <c r="Q51" s="274"/>
    </row>
    <row r="52" ht="12.75" customHeight="1">
      <c r="A52" s="565" t="s">
        <v>2690</v>
      </c>
      <c r="B52" s="565" t="s">
        <v>471</v>
      </c>
      <c r="C52" s="568">
        <v>1575000.0</v>
      </c>
      <c r="D52" s="568">
        <v>5413000.0</v>
      </c>
      <c r="E52" s="568">
        <v>5413000.0</v>
      </c>
      <c r="F52" s="568">
        <v>1.7102E7</v>
      </c>
      <c r="G52" s="568">
        <v>8070000.0</v>
      </c>
      <c r="H52" s="568">
        <v>9365000.0</v>
      </c>
      <c r="I52" s="568">
        <v>9365000.0</v>
      </c>
      <c r="J52" s="568">
        <v>9365000.0</v>
      </c>
      <c r="K52" s="568">
        <v>9365000.0</v>
      </c>
      <c r="L52" s="568">
        <v>9365000.0</v>
      </c>
      <c r="M52" s="568">
        <v>9365000.0</v>
      </c>
      <c r="N52" s="566">
        <v>9365000.0</v>
      </c>
      <c r="O52" s="567">
        <v>9365000.0</v>
      </c>
      <c r="P52" s="567">
        <v>8653307.692307692</v>
      </c>
      <c r="Q52" s="274"/>
    </row>
    <row r="53" ht="12.75" customHeight="1">
      <c r="A53" s="565" t="s">
        <v>2691</v>
      </c>
      <c r="B53" s="565" t="s">
        <v>489</v>
      </c>
      <c r="C53" s="566"/>
      <c r="D53" s="566"/>
      <c r="E53" s="566"/>
      <c r="F53" s="566"/>
      <c r="G53" s="566"/>
      <c r="H53" s="566"/>
      <c r="I53" s="566"/>
      <c r="J53" s="566"/>
      <c r="K53" s="566"/>
      <c r="L53" s="566"/>
      <c r="M53" s="566"/>
      <c r="N53" s="566"/>
      <c r="O53" s="569">
        <v>0.0</v>
      </c>
      <c r="P53" s="567">
        <v>0.0</v>
      </c>
      <c r="Q53" s="274"/>
    </row>
    <row r="54" ht="12.75" customHeight="1">
      <c r="A54" s="565" t="s">
        <v>2694</v>
      </c>
      <c r="B54" s="565" t="s">
        <v>507</v>
      </c>
      <c r="C54" s="566">
        <v>0.0</v>
      </c>
      <c r="D54" s="566">
        <v>0.0</v>
      </c>
      <c r="E54" s="566">
        <v>0.0</v>
      </c>
      <c r="F54" s="566">
        <v>0.0</v>
      </c>
      <c r="G54" s="566">
        <v>0.0</v>
      </c>
      <c r="H54" s="566">
        <v>0.0</v>
      </c>
      <c r="I54" s="566">
        <v>0.0</v>
      </c>
      <c r="J54" s="566">
        <v>0.0</v>
      </c>
      <c r="K54" s="566">
        <v>0.0</v>
      </c>
      <c r="L54" s="566">
        <v>0.0</v>
      </c>
      <c r="M54" s="566">
        <v>0.0</v>
      </c>
      <c r="N54" s="566">
        <v>0.0</v>
      </c>
      <c r="O54" s="569">
        <v>0.0</v>
      </c>
      <c r="P54" s="567">
        <v>0.0</v>
      </c>
      <c r="Q54" s="274"/>
    </row>
    <row r="55" ht="12.75" customHeight="1">
      <c r="A55" s="565" t="s">
        <v>2697</v>
      </c>
      <c r="B55" s="565" t="s">
        <v>524</v>
      </c>
      <c r="C55" s="566">
        <v>1.5744E7</v>
      </c>
      <c r="D55" s="566">
        <v>5.6325E7</v>
      </c>
      <c r="E55" s="566">
        <v>5.6325E7</v>
      </c>
      <c r="F55" s="566">
        <v>5.6325E7</v>
      </c>
      <c r="G55" s="566">
        <v>7.3164E7</v>
      </c>
      <c r="H55" s="566">
        <v>1.2645E7</v>
      </c>
      <c r="I55" s="566">
        <v>1.26463E8</v>
      </c>
      <c r="J55" s="566">
        <v>1.26463E8</v>
      </c>
      <c r="K55" s="566">
        <v>1.26463E8</v>
      </c>
      <c r="L55" s="566">
        <v>1.26463E8</v>
      </c>
      <c r="M55" s="566">
        <v>1.26463E8</v>
      </c>
      <c r="N55" s="566">
        <v>1.62578E8</v>
      </c>
      <c r="O55" s="567">
        <v>1.62578E8</v>
      </c>
      <c r="P55" s="567">
        <v>9.446146153846154E7</v>
      </c>
      <c r="Q55" s="274"/>
    </row>
    <row r="56" ht="12.75" customHeight="1">
      <c r="A56" s="565" t="s">
        <v>2698</v>
      </c>
      <c r="B56" s="565" t="s">
        <v>2699</v>
      </c>
      <c r="C56" s="570"/>
      <c r="D56" s="570"/>
      <c r="E56" s="570"/>
      <c r="F56" s="570"/>
      <c r="G56" s="570"/>
      <c r="H56" s="570"/>
      <c r="I56" s="570"/>
      <c r="J56" s="570"/>
      <c r="K56" s="570"/>
      <c r="L56" s="570"/>
      <c r="M56" s="570"/>
      <c r="N56" s="566">
        <v>0.0</v>
      </c>
      <c r="O56" s="569">
        <v>0.0</v>
      </c>
      <c r="P56" s="567">
        <v>0.0</v>
      </c>
      <c r="Q56" s="274"/>
    </row>
    <row r="57" ht="12.75" customHeight="1">
      <c r="A57" s="565" t="s">
        <v>2701</v>
      </c>
      <c r="B57" s="565" t="s">
        <v>2702</v>
      </c>
      <c r="C57" s="566">
        <v>1.00379E8</v>
      </c>
      <c r="D57" s="566">
        <v>3285000.0</v>
      </c>
      <c r="E57" s="566">
        <v>3285000.0</v>
      </c>
      <c r="F57" s="566">
        <v>2.7472E7</v>
      </c>
      <c r="G57" s="566">
        <v>6394000.0</v>
      </c>
      <c r="H57" s="566">
        <v>7.6274E7</v>
      </c>
      <c r="I57" s="566">
        <v>6.3793E7</v>
      </c>
      <c r="J57" s="566">
        <v>6.3793E7</v>
      </c>
      <c r="K57" s="566">
        <v>6.3793E7</v>
      </c>
      <c r="L57" s="566">
        <v>6.3793E7</v>
      </c>
      <c r="M57" s="566">
        <v>6.3793E7</v>
      </c>
      <c r="N57" s="566">
        <v>2.03584E8</v>
      </c>
      <c r="O57" s="567">
        <v>2.03584E8</v>
      </c>
      <c r="P57" s="567">
        <v>7.255553846153846E7</v>
      </c>
      <c r="Q57" s="274"/>
    </row>
    <row r="58" ht="12.75" customHeight="1">
      <c r="A58" s="565" t="s">
        <v>2703</v>
      </c>
      <c r="B58" s="565" t="s">
        <v>562</v>
      </c>
      <c r="C58" s="566">
        <v>1.3981E7</v>
      </c>
      <c r="D58" s="566">
        <v>1743000.0</v>
      </c>
      <c r="E58" s="566">
        <v>1743000.0</v>
      </c>
      <c r="F58" s="566">
        <v>943000.0</v>
      </c>
      <c r="G58" s="566">
        <v>0.0</v>
      </c>
      <c r="H58" s="566">
        <v>1.766E7</v>
      </c>
      <c r="I58" s="566">
        <v>0.0</v>
      </c>
      <c r="J58" s="566">
        <v>0.0</v>
      </c>
      <c r="K58" s="566">
        <v>0.0</v>
      </c>
      <c r="L58" s="566">
        <v>0.0</v>
      </c>
      <c r="M58" s="566">
        <v>0.0</v>
      </c>
      <c r="N58" s="566">
        <v>0.0</v>
      </c>
      <c r="O58" s="569">
        <v>0.0</v>
      </c>
      <c r="P58" s="567">
        <v>2774615.3846153845</v>
      </c>
      <c r="Q58" s="274"/>
    </row>
    <row r="59" ht="12.75" customHeight="1">
      <c r="A59" s="565" t="s">
        <v>2705</v>
      </c>
      <c r="B59" s="565" t="s">
        <v>2706</v>
      </c>
      <c r="C59" s="570"/>
      <c r="D59" s="570"/>
      <c r="E59" s="570"/>
      <c r="F59" s="570"/>
      <c r="G59" s="570"/>
      <c r="H59" s="570"/>
      <c r="I59" s="570"/>
      <c r="J59" s="570"/>
      <c r="K59" s="570"/>
      <c r="L59" s="570"/>
      <c r="M59" s="570"/>
      <c r="N59" s="566">
        <v>9914000.0</v>
      </c>
      <c r="O59" s="567">
        <v>9914000.0</v>
      </c>
      <c r="P59" s="567">
        <v>9914000.0</v>
      </c>
      <c r="Q59" s="274"/>
    </row>
    <row r="60" ht="12.75" customHeight="1">
      <c r="A60" s="565" t="s">
        <v>2707</v>
      </c>
      <c r="B60" s="571" t="s">
        <v>2708</v>
      </c>
      <c r="C60" s="570"/>
      <c r="D60" s="570"/>
      <c r="E60" s="570"/>
      <c r="F60" s="570"/>
      <c r="G60" s="570"/>
      <c r="H60" s="570"/>
      <c r="I60" s="570"/>
      <c r="J60" s="570"/>
      <c r="K60" s="570"/>
      <c r="L60" s="570"/>
      <c r="M60" s="570"/>
      <c r="N60" s="566">
        <v>4.7604E7</v>
      </c>
      <c r="O60" s="567">
        <v>4.7604E7</v>
      </c>
      <c r="P60" s="567">
        <v>4.7604E7</v>
      </c>
      <c r="Q60" s="274"/>
    </row>
    <row r="61" ht="12.75" customHeight="1">
      <c r="A61" s="565" t="s">
        <v>2710</v>
      </c>
      <c r="B61" s="565" t="s">
        <v>2711</v>
      </c>
      <c r="C61" s="566">
        <v>0.0</v>
      </c>
      <c r="D61" s="566">
        <v>0.0</v>
      </c>
      <c r="E61" s="566">
        <v>0.0</v>
      </c>
      <c r="F61" s="566">
        <v>0.0</v>
      </c>
      <c r="G61" s="566">
        <v>0.0</v>
      </c>
      <c r="H61" s="566">
        <v>0.0</v>
      </c>
      <c r="I61" s="566">
        <v>0.0</v>
      </c>
      <c r="J61" s="566">
        <v>0.0</v>
      </c>
      <c r="K61" s="566">
        <v>0.0</v>
      </c>
      <c r="L61" s="566">
        <v>0.0</v>
      </c>
      <c r="M61" s="566">
        <v>0.0</v>
      </c>
      <c r="N61" s="566">
        <v>0.0</v>
      </c>
      <c r="O61" s="569">
        <v>0.0</v>
      </c>
      <c r="P61" s="567">
        <v>0.0</v>
      </c>
      <c r="Q61" s="274"/>
    </row>
    <row r="62" ht="12.75" customHeight="1">
      <c r="A62" s="565" t="s">
        <v>2712</v>
      </c>
      <c r="B62" s="565" t="s">
        <v>2713</v>
      </c>
      <c r="C62" s="566">
        <v>0.0</v>
      </c>
      <c r="D62" s="566">
        <v>0.0</v>
      </c>
      <c r="E62" s="566">
        <v>0.0</v>
      </c>
      <c r="F62" s="566">
        <v>0.0</v>
      </c>
      <c r="G62" s="566">
        <v>0.0</v>
      </c>
      <c r="H62" s="566">
        <v>0.0</v>
      </c>
      <c r="I62" s="566">
        <v>0.0</v>
      </c>
      <c r="J62" s="566">
        <v>0.0</v>
      </c>
      <c r="K62" s="566">
        <v>0.0</v>
      </c>
      <c r="L62" s="566">
        <v>0.0</v>
      </c>
      <c r="M62" s="566">
        <v>0.0</v>
      </c>
      <c r="N62" s="566">
        <v>0.0</v>
      </c>
      <c r="O62" s="569">
        <v>0.0</v>
      </c>
      <c r="P62" s="567">
        <v>0.0</v>
      </c>
      <c r="Q62" s="274"/>
    </row>
    <row r="63" ht="12.75" customHeight="1">
      <c r="A63" s="565" t="s">
        <v>2720</v>
      </c>
      <c r="B63" s="565" t="s">
        <v>2721</v>
      </c>
      <c r="C63" s="566">
        <v>0.0</v>
      </c>
      <c r="D63" s="566">
        <v>0.0</v>
      </c>
      <c r="E63" s="566">
        <v>0.0</v>
      </c>
      <c r="F63" s="566">
        <v>0.0</v>
      </c>
      <c r="G63" s="566">
        <v>0.0</v>
      </c>
      <c r="H63" s="566">
        <v>0.0</v>
      </c>
      <c r="I63" s="566">
        <v>0.0</v>
      </c>
      <c r="J63" s="566">
        <v>0.0</v>
      </c>
      <c r="K63" s="566">
        <v>0.0</v>
      </c>
      <c r="L63" s="566">
        <v>0.0</v>
      </c>
      <c r="M63" s="566">
        <v>0.0</v>
      </c>
      <c r="N63" s="566">
        <v>0.0</v>
      </c>
      <c r="O63" s="569">
        <v>0.0</v>
      </c>
      <c r="P63" s="567">
        <v>0.0</v>
      </c>
      <c r="Q63" s="274"/>
    </row>
    <row r="64" ht="12.75" customHeight="1">
      <c r="A64" s="565" t="s">
        <v>2722</v>
      </c>
      <c r="B64" s="565" t="s">
        <v>2376</v>
      </c>
      <c r="C64" s="566">
        <v>6763000.0</v>
      </c>
      <c r="D64" s="566">
        <v>6763000.0</v>
      </c>
      <c r="E64" s="566">
        <v>6763000.0</v>
      </c>
      <c r="F64" s="566">
        <v>6763000.0</v>
      </c>
      <c r="G64" s="566">
        <v>6763000.0</v>
      </c>
      <c r="H64" s="566">
        <v>6763000.0</v>
      </c>
      <c r="I64" s="566">
        <v>6763000.0</v>
      </c>
      <c r="J64" s="566">
        <v>6763000.0</v>
      </c>
      <c r="K64" s="566">
        <v>6763000.0</v>
      </c>
      <c r="L64" s="566">
        <v>6763000.0</v>
      </c>
      <c r="M64" s="566">
        <v>6763000.0</v>
      </c>
      <c r="N64" s="566">
        <v>6763000.0</v>
      </c>
      <c r="O64" s="567">
        <v>6763000.0</v>
      </c>
      <c r="P64" s="567">
        <v>6763000.0</v>
      </c>
      <c r="Q64" s="274"/>
    </row>
    <row r="65" ht="12.75" customHeight="1">
      <c r="A65" s="565" t="s">
        <v>2729</v>
      </c>
      <c r="B65" s="565" t="s">
        <v>2730</v>
      </c>
      <c r="C65" s="566">
        <v>90000.0</v>
      </c>
      <c r="D65" s="566">
        <v>90000.0</v>
      </c>
      <c r="E65" s="566">
        <v>90000.0</v>
      </c>
      <c r="F65" s="566">
        <v>90000.0</v>
      </c>
      <c r="G65" s="566">
        <v>90000.0</v>
      </c>
      <c r="H65" s="566">
        <v>90000.0</v>
      </c>
      <c r="I65" s="566">
        <v>90000.0</v>
      </c>
      <c r="J65" s="566">
        <v>90000.0</v>
      </c>
      <c r="K65" s="566">
        <v>90000.0</v>
      </c>
      <c r="L65" s="566">
        <v>90000.0</v>
      </c>
      <c r="M65" s="566">
        <v>90000.0</v>
      </c>
      <c r="N65" s="566">
        <v>90000.0</v>
      </c>
      <c r="O65" s="567">
        <v>90000.0</v>
      </c>
      <c r="P65" s="567">
        <v>90000.0</v>
      </c>
      <c r="Q65" s="274"/>
    </row>
    <row r="66" ht="12.75" customHeight="1">
      <c r="A66" s="565" t="s">
        <v>2745</v>
      </c>
      <c r="B66" s="565" t="s">
        <v>2746</v>
      </c>
      <c r="C66" s="566">
        <v>197000.0</v>
      </c>
      <c r="D66" s="566">
        <v>197000.0</v>
      </c>
      <c r="E66" s="566">
        <v>197000.0</v>
      </c>
      <c r="F66" s="566">
        <v>4307000.0</v>
      </c>
      <c r="G66" s="566">
        <v>4307000.0</v>
      </c>
      <c r="H66" s="566">
        <v>80000.0</v>
      </c>
      <c r="I66" s="566">
        <v>80000.0</v>
      </c>
      <c r="J66" s="566">
        <v>80000.0</v>
      </c>
      <c r="K66" s="566">
        <v>80000.0</v>
      </c>
      <c r="L66" s="566">
        <v>80000.0</v>
      </c>
      <c r="M66" s="566">
        <v>80000.0</v>
      </c>
      <c r="N66" s="566">
        <v>80000.0</v>
      </c>
      <c r="O66" s="567">
        <v>80000.0</v>
      </c>
      <c r="P66" s="567">
        <v>757307.6923076923</v>
      </c>
      <c r="Q66" s="274"/>
    </row>
    <row r="67" ht="12.75" customHeight="1">
      <c r="A67" s="565" t="s">
        <v>2752</v>
      </c>
      <c r="B67" s="565" t="s">
        <v>2753</v>
      </c>
      <c r="C67" s="566">
        <v>0.0</v>
      </c>
      <c r="D67" s="566">
        <v>0.0</v>
      </c>
      <c r="E67" s="566">
        <v>0.0</v>
      </c>
      <c r="F67" s="566">
        <v>0.0</v>
      </c>
      <c r="G67" s="566">
        <v>0.0</v>
      </c>
      <c r="H67" s="566">
        <v>0.0</v>
      </c>
      <c r="I67" s="566">
        <v>0.0</v>
      </c>
      <c r="J67" s="566">
        <v>0.0</v>
      </c>
      <c r="K67" s="566">
        <v>0.0</v>
      </c>
      <c r="L67" s="566">
        <v>0.0</v>
      </c>
      <c r="M67" s="566">
        <v>0.0</v>
      </c>
      <c r="N67" s="566">
        <v>0.0</v>
      </c>
      <c r="O67" s="567">
        <v>0.0</v>
      </c>
      <c r="P67" s="567">
        <v>0.0</v>
      </c>
      <c r="Q67" s="274"/>
    </row>
    <row r="68" ht="12.75" customHeight="1">
      <c r="A68" s="565" t="s">
        <v>2745</v>
      </c>
      <c r="B68" s="565" t="s">
        <v>2758</v>
      </c>
      <c r="C68" s="566">
        <v>18000.0</v>
      </c>
      <c r="D68" s="566">
        <v>18000.0</v>
      </c>
      <c r="E68" s="566">
        <v>18000.0</v>
      </c>
      <c r="F68" s="566">
        <v>18000.0</v>
      </c>
      <c r="G68" s="566">
        <v>18000.0</v>
      </c>
      <c r="H68" s="566">
        <v>18000.0</v>
      </c>
      <c r="I68" s="566">
        <v>34000.0</v>
      </c>
      <c r="J68" s="566">
        <v>34000.0</v>
      </c>
      <c r="K68" s="566">
        <v>1.1483E7</v>
      </c>
      <c r="L68" s="566">
        <v>1.1483E7</v>
      </c>
      <c r="M68" s="566">
        <v>1.1483E7</v>
      </c>
      <c r="N68" s="566">
        <v>1.1483E7</v>
      </c>
      <c r="O68" s="567">
        <v>1.1483E7</v>
      </c>
      <c r="P68" s="567">
        <v>4430076.923076923</v>
      </c>
      <c r="Q68" s="274"/>
    </row>
    <row r="69" ht="12.75" customHeight="1">
      <c r="A69" s="565" t="s">
        <v>2761</v>
      </c>
      <c r="B69" s="565" t="s">
        <v>197</v>
      </c>
      <c r="C69" s="566">
        <v>8.9086E7</v>
      </c>
      <c r="D69" s="566">
        <v>8.9086E7</v>
      </c>
      <c r="E69" s="566">
        <v>5.6054E7</v>
      </c>
      <c r="F69" s="566">
        <v>2262000.0</v>
      </c>
      <c r="G69" s="566">
        <v>2262000.0</v>
      </c>
      <c r="H69" s="566">
        <v>6965000.0</v>
      </c>
      <c r="I69" s="566">
        <v>1.2427E7</v>
      </c>
      <c r="J69" s="566">
        <v>1.2427E7</v>
      </c>
      <c r="K69" s="566">
        <v>1.2427E7</v>
      </c>
      <c r="L69" s="566">
        <v>1.2427E7</v>
      </c>
      <c r="M69" s="566">
        <v>1.2427E7</v>
      </c>
      <c r="N69" s="566">
        <v>8.7572E7</v>
      </c>
      <c r="O69" s="567">
        <v>8.7572E7</v>
      </c>
      <c r="P69" s="567">
        <v>3.7153384615384616E7</v>
      </c>
      <c r="Q69" s="274"/>
    </row>
    <row r="70" ht="12.75" customHeight="1">
      <c r="A70" s="565" t="s">
        <v>2762</v>
      </c>
      <c r="B70" s="565" t="s">
        <v>2763</v>
      </c>
      <c r="C70" s="566">
        <v>0.0</v>
      </c>
      <c r="D70" s="566">
        <v>0.0</v>
      </c>
      <c r="E70" s="566">
        <v>0.0</v>
      </c>
      <c r="F70" s="566">
        <v>0.0</v>
      </c>
      <c r="G70" s="566">
        <v>0.0</v>
      </c>
      <c r="H70" s="566">
        <v>0.0</v>
      </c>
      <c r="I70" s="566">
        <v>0.0</v>
      </c>
      <c r="J70" s="566">
        <v>0.0</v>
      </c>
      <c r="K70" s="566">
        <v>0.0</v>
      </c>
      <c r="L70" s="566">
        <v>0.0</v>
      </c>
      <c r="M70" s="566">
        <v>0.0</v>
      </c>
      <c r="N70" s="566">
        <v>0.0</v>
      </c>
      <c r="O70" s="567">
        <v>0.0</v>
      </c>
      <c r="P70" s="567">
        <v>0.0</v>
      </c>
      <c r="Q70" s="274"/>
    </row>
    <row r="71" ht="12.75" customHeight="1">
      <c r="A71" s="565" t="s">
        <v>2770</v>
      </c>
      <c r="B71" s="565" t="s">
        <v>2771</v>
      </c>
      <c r="C71" s="566">
        <v>0.0</v>
      </c>
      <c r="D71" s="566">
        <v>0.0</v>
      </c>
      <c r="E71" s="566">
        <v>0.0</v>
      </c>
      <c r="F71" s="566">
        <v>0.0</v>
      </c>
      <c r="G71" s="566">
        <v>0.0</v>
      </c>
      <c r="H71" s="566">
        <v>0.0</v>
      </c>
      <c r="I71" s="566">
        <v>329000.0</v>
      </c>
      <c r="J71" s="566">
        <v>0.0</v>
      </c>
      <c r="K71" s="566">
        <v>0.0</v>
      </c>
      <c r="L71" s="566">
        <v>0.0</v>
      </c>
      <c r="M71" s="566">
        <v>0.0</v>
      </c>
      <c r="N71" s="566">
        <v>0.0</v>
      </c>
      <c r="O71" s="567">
        <v>0.0</v>
      </c>
      <c r="P71" s="567">
        <v>25307.69230769231</v>
      </c>
      <c r="Q71" s="274"/>
    </row>
    <row r="72" ht="12.75" customHeight="1">
      <c r="A72" s="565" t="s">
        <v>2779</v>
      </c>
      <c r="B72" s="565" t="s">
        <v>1488</v>
      </c>
      <c r="C72" s="566">
        <v>304000.0</v>
      </c>
      <c r="D72" s="566">
        <v>304000.0</v>
      </c>
      <c r="E72" s="566">
        <v>304000.0</v>
      </c>
      <c r="F72" s="566">
        <v>304000.0</v>
      </c>
      <c r="G72" s="566">
        <v>304000.0</v>
      </c>
      <c r="H72" s="566">
        <v>304000.0</v>
      </c>
      <c r="I72" s="566">
        <v>1.08196E8</v>
      </c>
      <c r="J72" s="566">
        <v>874000.0</v>
      </c>
      <c r="K72" s="566">
        <v>874000.0</v>
      </c>
      <c r="L72" s="566">
        <v>874000.0</v>
      </c>
      <c r="M72" s="566">
        <v>874000.0</v>
      </c>
      <c r="N72" s="566">
        <v>874000.0</v>
      </c>
      <c r="O72" s="567">
        <v>874000.0</v>
      </c>
      <c r="P72" s="567">
        <v>8866461.538461538</v>
      </c>
      <c r="Q72" s="274"/>
    </row>
    <row r="73" ht="12.75" customHeight="1">
      <c r="A73" s="565" t="s">
        <v>2794</v>
      </c>
      <c r="B73" s="565" t="s">
        <v>1208</v>
      </c>
      <c r="C73" s="566">
        <v>0.0</v>
      </c>
      <c r="D73" s="566">
        <v>0.0</v>
      </c>
      <c r="E73" s="566">
        <v>0.0</v>
      </c>
      <c r="F73" s="566">
        <v>0.0</v>
      </c>
      <c r="G73" s="566">
        <v>0.0</v>
      </c>
      <c r="H73" s="566">
        <v>0.0</v>
      </c>
      <c r="I73" s="566">
        <v>6988000.0</v>
      </c>
      <c r="J73" s="566">
        <v>0.0</v>
      </c>
      <c r="K73" s="566">
        <v>0.0</v>
      </c>
      <c r="L73" s="566">
        <v>0.0</v>
      </c>
      <c r="M73" s="566">
        <v>0.0</v>
      </c>
      <c r="N73" s="566">
        <v>0.0</v>
      </c>
      <c r="O73" s="569">
        <v>0.0</v>
      </c>
      <c r="P73" s="567">
        <v>537538.4615384615</v>
      </c>
      <c r="Q73" s="274"/>
    </row>
    <row r="74" ht="12.75" customHeight="1">
      <c r="A74" s="565" t="s">
        <v>2797</v>
      </c>
      <c r="B74" s="565" t="s">
        <v>2440</v>
      </c>
      <c r="C74" s="566">
        <v>0.0</v>
      </c>
      <c r="D74" s="566">
        <v>0.0</v>
      </c>
      <c r="E74" s="566">
        <v>0.0</v>
      </c>
      <c r="F74" s="566">
        <v>0.0</v>
      </c>
      <c r="G74" s="566">
        <v>0.0</v>
      </c>
      <c r="H74" s="566">
        <v>0.0</v>
      </c>
      <c r="I74" s="566">
        <v>3.8147E7</v>
      </c>
      <c r="J74" s="566">
        <v>0.0</v>
      </c>
      <c r="K74" s="566">
        <v>0.0</v>
      </c>
      <c r="L74" s="566">
        <v>0.0</v>
      </c>
      <c r="M74" s="566">
        <v>39000.0</v>
      </c>
      <c r="N74" s="566">
        <v>0.0</v>
      </c>
      <c r="O74" s="569">
        <v>0.0</v>
      </c>
      <c r="P74" s="567">
        <v>2937384.6153846155</v>
      </c>
      <c r="Q74" s="274"/>
    </row>
    <row r="75" ht="12.75" customHeight="1">
      <c r="A75" s="565" t="s">
        <v>2799</v>
      </c>
      <c r="B75" s="565" t="s">
        <v>982</v>
      </c>
      <c r="C75" s="566">
        <v>57000.0</v>
      </c>
      <c r="D75" s="566">
        <v>8760000.0</v>
      </c>
      <c r="E75" s="566">
        <v>8760000.0</v>
      </c>
      <c r="F75" s="566">
        <v>8760000.0</v>
      </c>
      <c r="G75" s="566">
        <v>8760000.0</v>
      </c>
      <c r="H75" s="566">
        <v>0.0</v>
      </c>
      <c r="I75" s="566">
        <v>0.0</v>
      </c>
      <c r="J75" s="566">
        <v>0.0</v>
      </c>
      <c r="K75" s="566">
        <v>0.0</v>
      </c>
      <c r="L75" s="566">
        <v>0.0</v>
      </c>
      <c r="M75" s="566">
        <v>4462000.0</v>
      </c>
      <c r="N75" s="566">
        <v>0.0</v>
      </c>
      <c r="O75" s="569">
        <v>0.0</v>
      </c>
      <c r="P75" s="567">
        <v>3043000.0</v>
      </c>
      <c r="Q75" s="274"/>
    </row>
    <row r="76" ht="12.75" customHeight="1">
      <c r="A76" s="565" t="s">
        <v>2800</v>
      </c>
      <c r="B76" s="565" t="s">
        <v>2801</v>
      </c>
      <c r="C76" s="566">
        <v>0.0</v>
      </c>
      <c r="D76" s="566">
        <v>0.0</v>
      </c>
      <c r="E76" s="566">
        <v>0.0</v>
      </c>
      <c r="F76" s="566">
        <v>0.0</v>
      </c>
      <c r="G76" s="566">
        <v>0.0</v>
      </c>
      <c r="H76" s="566">
        <v>0.0</v>
      </c>
      <c r="I76" s="566">
        <v>0.0</v>
      </c>
      <c r="J76" s="566">
        <v>0.0</v>
      </c>
      <c r="K76" s="566">
        <v>0.0</v>
      </c>
      <c r="L76" s="566">
        <v>0.0</v>
      </c>
      <c r="M76" s="566">
        <v>0.0</v>
      </c>
      <c r="N76" s="566">
        <v>0.0</v>
      </c>
      <c r="O76" s="567">
        <v>0.0</v>
      </c>
      <c r="P76" s="567">
        <v>0.0</v>
      </c>
      <c r="Q76" s="274"/>
    </row>
    <row r="77" ht="12.75" customHeight="1">
      <c r="A77" s="565" t="s">
        <v>2816</v>
      </c>
      <c r="B77" s="565" t="s">
        <v>2423</v>
      </c>
      <c r="C77" s="566">
        <v>3.3464E7</v>
      </c>
      <c r="D77" s="566">
        <v>2.5005E7</v>
      </c>
      <c r="E77" s="566">
        <v>2.1109E7</v>
      </c>
      <c r="F77" s="566">
        <v>4.1542E7</v>
      </c>
      <c r="G77" s="566">
        <v>1.6456E7</v>
      </c>
      <c r="H77" s="566">
        <v>1.1844E7</v>
      </c>
      <c r="I77" s="566">
        <v>1.7361E7</v>
      </c>
      <c r="J77" s="566">
        <v>1.7361E7</v>
      </c>
      <c r="K77" s="566">
        <v>1.7361E7</v>
      </c>
      <c r="L77" s="566">
        <v>1.7361E7</v>
      </c>
      <c r="M77" s="566">
        <v>1.7361E7</v>
      </c>
      <c r="N77" s="566">
        <v>1.7361E7</v>
      </c>
      <c r="O77" s="567">
        <v>1.7361E7</v>
      </c>
      <c r="P77" s="567">
        <v>2.0842076923076924E7</v>
      </c>
      <c r="Q77" s="274"/>
    </row>
    <row r="78" ht="12.75" customHeight="1">
      <c r="A78" s="565" t="s">
        <v>2819</v>
      </c>
      <c r="B78" s="565" t="s">
        <v>2442</v>
      </c>
      <c r="C78" s="566">
        <v>2330000.0</v>
      </c>
      <c r="D78" s="566">
        <v>2330000.0</v>
      </c>
      <c r="E78" s="566">
        <v>2330000.0</v>
      </c>
      <c r="F78" s="566">
        <v>2330000.0</v>
      </c>
      <c r="G78" s="566">
        <v>2330000.0</v>
      </c>
      <c r="H78" s="566">
        <v>80000.0</v>
      </c>
      <c r="I78" s="566">
        <v>329000.0</v>
      </c>
      <c r="J78" s="566">
        <v>9321000.0</v>
      </c>
      <c r="K78" s="566">
        <v>9321000.0</v>
      </c>
      <c r="L78" s="566">
        <v>9321000.0</v>
      </c>
      <c r="M78" s="566">
        <v>9321000.0</v>
      </c>
      <c r="N78" s="566">
        <v>3.1931E7</v>
      </c>
      <c r="O78" s="567">
        <v>3.1931E7</v>
      </c>
      <c r="P78" s="567">
        <v>8708076.923076924</v>
      </c>
      <c r="Q78" s="274"/>
    </row>
    <row r="79" ht="12.75" customHeight="1">
      <c r="A79" s="565" t="s">
        <v>2826</v>
      </c>
      <c r="B79" s="565" t="s">
        <v>1788</v>
      </c>
      <c r="C79" s="566">
        <v>0.0</v>
      </c>
      <c r="D79" s="566">
        <v>0.0</v>
      </c>
      <c r="E79" s="566">
        <v>0.0</v>
      </c>
      <c r="F79" s="566">
        <v>0.0</v>
      </c>
      <c r="G79" s="566">
        <v>0.0</v>
      </c>
      <c r="H79" s="566">
        <v>0.0</v>
      </c>
      <c r="I79" s="566">
        <v>0.0</v>
      </c>
      <c r="J79" s="566">
        <v>0.0</v>
      </c>
      <c r="K79" s="566">
        <v>0.0</v>
      </c>
      <c r="L79" s="566">
        <v>0.0</v>
      </c>
      <c r="M79" s="566">
        <v>0.0</v>
      </c>
      <c r="N79" s="566">
        <v>0.0</v>
      </c>
      <c r="O79" s="569">
        <v>0.0</v>
      </c>
      <c r="P79" s="567">
        <v>0.0</v>
      </c>
      <c r="Q79" s="274"/>
    </row>
    <row r="80" ht="12.75" customHeight="1">
      <c r="A80" s="565" t="s">
        <v>2831</v>
      </c>
      <c r="B80" s="565" t="s">
        <v>2832</v>
      </c>
      <c r="C80" s="566">
        <v>3.2415E7</v>
      </c>
      <c r="D80" s="566">
        <v>3.2415E7</v>
      </c>
      <c r="E80" s="566">
        <v>3.6388E7</v>
      </c>
      <c r="F80" s="566">
        <v>0.0</v>
      </c>
      <c r="G80" s="566">
        <v>2.5009E7</v>
      </c>
      <c r="H80" s="566">
        <v>4883000.0</v>
      </c>
      <c r="I80" s="566"/>
      <c r="J80" s="566">
        <v>0.0</v>
      </c>
      <c r="K80" s="566">
        <v>0.0</v>
      </c>
      <c r="L80" s="566">
        <v>0.0</v>
      </c>
      <c r="M80" s="566">
        <v>0.0</v>
      </c>
      <c r="N80" s="566">
        <v>0.0</v>
      </c>
      <c r="O80" s="569">
        <v>0.0</v>
      </c>
      <c r="P80" s="567">
        <v>1.0925833333333334E7</v>
      </c>
      <c r="Q80" s="274"/>
    </row>
    <row r="81" ht="12.75" customHeight="1">
      <c r="A81" s="565" t="s">
        <v>2841</v>
      </c>
      <c r="B81" s="565" t="s">
        <v>2386</v>
      </c>
      <c r="C81" s="566">
        <v>0.0</v>
      </c>
      <c r="D81" s="566">
        <v>0.0</v>
      </c>
      <c r="E81" s="566">
        <v>0.0</v>
      </c>
      <c r="F81" s="566">
        <v>0.0</v>
      </c>
      <c r="G81" s="566">
        <v>0.0</v>
      </c>
      <c r="H81" s="566">
        <v>0.0</v>
      </c>
      <c r="I81" s="566">
        <v>0.0</v>
      </c>
      <c r="J81" s="566">
        <v>0.0</v>
      </c>
      <c r="K81" s="566">
        <v>0.0</v>
      </c>
      <c r="L81" s="566">
        <v>0.0</v>
      </c>
      <c r="M81" s="566">
        <v>0.0</v>
      </c>
      <c r="N81" s="566">
        <v>0.0</v>
      </c>
      <c r="O81" s="569">
        <v>0.0</v>
      </c>
      <c r="P81" s="567">
        <v>0.0</v>
      </c>
      <c r="Q81" s="274"/>
    </row>
    <row r="82" ht="12.75" customHeight="1">
      <c r="A82" s="565" t="s">
        <v>2846</v>
      </c>
      <c r="B82" s="565" t="s">
        <v>241</v>
      </c>
      <c r="C82" s="566">
        <v>3.6817E7</v>
      </c>
      <c r="D82" s="566">
        <v>3.6817E7</v>
      </c>
      <c r="E82" s="566">
        <v>3.6817E7</v>
      </c>
      <c r="F82" s="566">
        <v>3.6817E7</v>
      </c>
      <c r="G82" s="566">
        <v>3.6817E7</v>
      </c>
      <c r="H82" s="566">
        <v>3.6817E7</v>
      </c>
      <c r="I82" s="566">
        <v>3.6817E7</v>
      </c>
      <c r="J82" s="566">
        <v>3.6817E7</v>
      </c>
      <c r="K82" s="566">
        <v>3.6817E7</v>
      </c>
      <c r="L82" s="566">
        <v>3.6817E7</v>
      </c>
      <c r="M82" s="566">
        <v>3.6817E7</v>
      </c>
      <c r="N82" s="566">
        <v>1.4428E7</v>
      </c>
      <c r="O82" s="567">
        <v>1.4428E7</v>
      </c>
      <c r="P82" s="567">
        <v>3.337253846153846E7</v>
      </c>
      <c r="Q82" s="274"/>
    </row>
    <row r="83" ht="12.75" customHeight="1">
      <c r="A83" s="565" t="s">
        <v>2847</v>
      </c>
      <c r="B83" s="565" t="s">
        <v>1234</v>
      </c>
      <c r="C83" s="566">
        <v>0.0</v>
      </c>
      <c r="D83" s="566">
        <v>0.0</v>
      </c>
      <c r="E83" s="566">
        <v>0.0</v>
      </c>
      <c r="F83" s="566">
        <v>0.0</v>
      </c>
      <c r="G83" s="566">
        <v>0.0</v>
      </c>
      <c r="H83" s="566">
        <v>0.0</v>
      </c>
      <c r="I83" s="566">
        <v>3.94037E8</v>
      </c>
      <c r="J83" s="566">
        <v>0.0</v>
      </c>
      <c r="K83" s="566">
        <v>0.0</v>
      </c>
      <c r="L83" s="566">
        <v>0.0</v>
      </c>
      <c r="M83" s="566">
        <v>0.0</v>
      </c>
      <c r="N83" s="566">
        <v>0.0</v>
      </c>
      <c r="O83" s="569">
        <v>0.0</v>
      </c>
      <c r="P83" s="567">
        <v>3.031053846153846E7</v>
      </c>
      <c r="Q83" s="274"/>
    </row>
    <row r="84" ht="12.75" customHeight="1">
      <c r="A84" s="565" t="s">
        <v>2852</v>
      </c>
      <c r="B84" s="565" t="s">
        <v>2853</v>
      </c>
      <c r="C84" s="566">
        <v>0.0</v>
      </c>
      <c r="D84" s="566">
        <v>0.0</v>
      </c>
      <c r="E84" s="566">
        <v>0.0</v>
      </c>
      <c r="F84" s="566">
        <v>0.0</v>
      </c>
      <c r="G84" s="566">
        <v>0.0</v>
      </c>
      <c r="H84" s="566">
        <v>0.0</v>
      </c>
      <c r="I84" s="566">
        <v>0.0</v>
      </c>
      <c r="J84" s="566">
        <v>0.0</v>
      </c>
      <c r="K84" s="566">
        <v>0.0</v>
      </c>
      <c r="L84" s="566">
        <v>0.0</v>
      </c>
      <c r="M84" s="566">
        <v>0.0</v>
      </c>
      <c r="N84" s="566">
        <v>0.0</v>
      </c>
      <c r="O84" s="569">
        <v>0.0</v>
      </c>
      <c r="P84" s="567">
        <v>0.0</v>
      </c>
      <c r="Q84" s="274"/>
    </row>
    <row r="85" ht="12.75" customHeight="1">
      <c r="A85" s="565" t="s">
        <v>2858</v>
      </c>
      <c r="B85" s="565" t="s">
        <v>2859</v>
      </c>
      <c r="C85" s="566">
        <v>6079000.0</v>
      </c>
      <c r="D85" s="566">
        <v>6079000.0</v>
      </c>
      <c r="E85" s="566">
        <v>6079000.0</v>
      </c>
      <c r="F85" s="566">
        <v>8743000.0</v>
      </c>
      <c r="G85" s="566">
        <v>5107000.0</v>
      </c>
      <c r="H85" s="566">
        <v>2185000.0</v>
      </c>
      <c r="I85" s="566">
        <v>329000.0</v>
      </c>
      <c r="J85" s="566">
        <v>329000.0</v>
      </c>
      <c r="K85" s="566">
        <v>329000.0</v>
      </c>
      <c r="L85" s="566">
        <v>329000.0</v>
      </c>
      <c r="M85" s="566">
        <v>329000.0</v>
      </c>
      <c r="N85" s="566">
        <v>329000.0</v>
      </c>
      <c r="O85" s="567">
        <v>329000.0</v>
      </c>
      <c r="P85" s="567">
        <v>2813461.5384615385</v>
      </c>
      <c r="Q85" s="274"/>
    </row>
    <row r="86" ht="12.75" customHeight="1">
      <c r="A86" s="565" t="s">
        <v>2864</v>
      </c>
      <c r="B86" s="565" t="s">
        <v>2865</v>
      </c>
      <c r="C86" s="566">
        <v>1819000.0</v>
      </c>
      <c r="D86" s="566">
        <v>513000.0</v>
      </c>
      <c r="E86" s="566">
        <v>513000.0</v>
      </c>
      <c r="F86" s="566">
        <v>513000.0</v>
      </c>
      <c r="G86" s="566">
        <v>513000.0</v>
      </c>
      <c r="H86" s="566">
        <v>1.0976E7</v>
      </c>
      <c r="I86" s="566">
        <v>1.0976E7</v>
      </c>
      <c r="J86" s="566">
        <v>1.1733E7</v>
      </c>
      <c r="K86" s="566">
        <v>1.1733E7</v>
      </c>
      <c r="L86" s="566">
        <v>1.1733E7</v>
      </c>
      <c r="M86" s="566">
        <v>1.1733E7</v>
      </c>
      <c r="N86" s="566">
        <v>1.1733E7</v>
      </c>
      <c r="O86" s="567">
        <v>1.1733E7</v>
      </c>
      <c r="P86" s="567">
        <v>7401615.384615385</v>
      </c>
      <c r="Q86" s="274"/>
    </row>
    <row r="87" ht="12.75" customHeight="1">
      <c r="A87" s="565" t="s">
        <v>2868</v>
      </c>
      <c r="B87" s="565" t="s">
        <v>1314</v>
      </c>
      <c r="C87" s="566">
        <v>2666000.0</v>
      </c>
      <c r="D87" s="566">
        <v>2666000.0</v>
      </c>
      <c r="E87" s="566">
        <v>2666000.0</v>
      </c>
      <c r="F87" s="566">
        <v>2666000.0</v>
      </c>
      <c r="G87" s="566">
        <v>3.483E7</v>
      </c>
      <c r="H87" s="566">
        <v>1463000.0</v>
      </c>
      <c r="I87" s="566">
        <v>2.4917E7</v>
      </c>
      <c r="J87" s="566">
        <v>2.4917E7</v>
      </c>
      <c r="K87" s="566">
        <v>3055000.0</v>
      </c>
      <c r="L87" s="566">
        <v>3055000.0</v>
      </c>
      <c r="M87" s="566">
        <v>3055000.0</v>
      </c>
      <c r="N87" s="566">
        <v>3055000.0</v>
      </c>
      <c r="O87" s="567">
        <v>3055000.0</v>
      </c>
      <c r="P87" s="567">
        <v>8620461.538461538</v>
      </c>
      <c r="Q87" s="274"/>
    </row>
    <row r="88" ht="12.75" customHeight="1">
      <c r="A88" s="565" t="s">
        <v>2871</v>
      </c>
      <c r="B88" s="565" t="s">
        <v>2872</v>
      </c>
      <c r="C88" s="566">
        <v>0.0</v>
      </c>
      <c r="D88" s="566">
        <v>6.0158E7</v>
      </c>
      <c r="E88" s="566">
        <v>1.7833E7</v>
      </c>
      <c r="F88" s="566">
        <v>1.7833E7</v>
      </c>
      <c r="G88" s="566">
        <v>8966000.0</v>
      </c>
      <c r="H88" s="566">
        <v>885000.0</v>
      </c>
      <c r="I88" s="566">
        <v>3983000.0</v>
      </c>
      <c r="J88" s="566">
        <v>0.0</v>
      </c>
      <c r="K88" s="566">
        <v>0.0</v>
      </c>
      <c r="L88" s="566">
        <v>0.0</v>
      </c>
      <c r="M88" s="566">
        <v>0.0</v>
      </c>
      <c r="N88" s="566">
        <v>0.0</v>
      </c>
      <c r="O88" s="569">
        <v>0.0</v>
      </c>
      <c r="P88" s="567">
        <v>8435230.76923077</v>
      </c>
      <c r="Q88" s="274"/>
    </row>
    <row r="89" ht="12.75" customHeight="1">
      <c r="A89" s="565" t="s">
        <v>2873</v>
      </c>
      <c r="B89" s="565" t="s">
        <v>2874</v>
      </c>
      <c r="C89" s="566">
        <v>0.0</v>
      </c>
      <c r="D89" s="566">
        <v>0.0</v>
      </c>
      <c r="E89" s="566">
        <v>0.0</v>
      </c>
      <c r="F89" s="566">
        <v>0.0</v>
      </c>
      <c r="G89" s="566">
        <v>1975000.0</v>
      </c>
      <c r="H89" s="566">
        <v>0.0</v>
      </c>
      <c r="I89" s="566">
        <v>1.3398E7</v>
      </c>
      <c r="J89" s="566">
        <v>0.0</v>
      </c>
      <c r="K89" s="566">
        <v>0.0</v>
      </c>
      <c r="L89" s="566">
        <v>0.0</v>
      </c>
      <c r="M89" s="566">
        <v>0.0</v>
      </c>
      <c r="N89" s="566">
        <v>0.0</v>
      </c>
      <c r="O89" s="569">
        <v>0.0</v>
      </c>
      <c r="P89" s="567">
        <v>1182538.4615384615</v>
      </c>
      <c r="Q89" s="274"/>
    </row>
    <row r="90" ht="12.75" customHeight="1">
      <c r="A90" s="565" t="s">
        <v>2879</v>
      </c>
      <c r="B90" s="565" t="s">
        <v>1003</v>
      </c>
      <c r="C90" s="566">
        <v>676000.0</v>
      </c>
      <c r="D90" s="566">
        <v>0.0</v>
      </c>
      <c r="E90" s="566">
        <v>0.0</v>
      </c>
      <c r="F90" s="566">
        <v>0.0</v>
      </c>
      <c r="G90" s="566">
        <v>1.7287E7</v>
      </c>
      <c r="H90" s="566">
        <v>0.0</v>
      </c>
      <c r="I90" s="566">
        <v>1754000.0</v>
      </c>
      <c r="J90" s="566">
        <v>0.0</v>
      </c>
      <c r="K90" s="566">
        <v>0.0</v>
      </c>
      <c r="L90" s="566">
        <v>0.0</v>
      </c>
      <c r="M90" s="566">
        <v>0.0</v>
      </c>
      <c r="N90" s="566">
        <v>0.0</v>
      </c>
      <c r="O90" s="569">
        <v>0.0</v>
      </c>
      <c r="P90" s="567">
        <v>1516692.3076923077</v>
      </c>
      <c r="Q90" s="274"/>
    </row>
    <row r="91" ht="12.75" customHeight="1">
      <c r="A91" s="565" t="s">
        <v>2880</v>
      </c>
      <c r="B91" s="565" t="s">
        <v>2881</v>
      </c>
      <c r="C91" s="566">
        <v>0.0</v>
      </c>
      <c r="D91" s="566">
        <v>0.0</v>
      </c>
      <c r="E91" s="566">
        <v>0.0</v>
      </c>
      <c r="F91" s="566">
        <v>0.0</v>
      </c>
      <c r="G91" s="566">
        <v>0.0</v>
      </c>
      <c r="H91" s="566">
        <v>0.0</v>
      </c>
      <c r="I91" s="566">
        <v>0.0</v>
      </c>
      <c r="J91" s="566">
        <v>0.0</v>
      </c>
      <c r="K91" s="566">
        <v>0.0</v>
      </c>
      <c r="L91" s="566">
        <v>0.0</v>
      </c>
      <c r="M91" s="566">
        <v>0.0</v>
      </c>
      <c r="N91" s="566">
        <v>0.0</v>
      </c>
      <c r="O91" s="569">
        <v>0.0</v>
      </c>
      <c r="P91" s="567">
        <v>0.0</v>
      </c>
      <c r="Q91" s="274"/>
    </row>
    <row r="92" ht="12.75" customHeight="1">
      <c r="A92" s="565" t="s">
        <v>2886</v>
      </c>
      <c r="B92" s="565" t="s">
        <v>2887</v>
      </c>
      <c r="C92" s="566">
        <v>0.0</v>
      </c>
      <c r="D92" s="566">
        <v>0.0</v>
      </c>
      <c r="E92" s="566">
        <v>0.0</v>
      </c>
      <c r="F92" s="566">
        <v>0.0</v>
      </c>
      <c r="G92" s="566">
        <v>0.0</v>
      </c>
      <c r="H92" s="566">
        <v>0.0</v>
      </c>
      <c r="I92" s="566">
        <v>90000.0</v>
      </c>
      <c r="J92" s="566">
        <v>0.0</v>
      </c>
      <c r="K92" s="566">
        <v>0.0</v>
      </c>
      <c r="L92" s="566">
        <v>0.0</v>
      </c>
      <c r="M92" s="566">
        <v>0.0</v>
      </c>
      <c r="N92" s="566">
        <v>0.0</v>
      </c>
      <c r="O92" s="569">
        <v>0.0</v>
      </c>
      <c r="P92" s="567">
        <v>6923.076923076923</v>
      </c>
      <c r="Q92" s="274"/>
    </row>
    <row r="93" ht="12.75" customHeight="1">
      <c r="A93" s="565" t="s">
        <v>2892</v>
      </c>
      <c r="B93" s="565" t="s">
        <v>1774</v>
      </c>
      <c r="C93" s="566">
        <v>0.0</v>
      </c>
      <c r="D93" s="566">
        <v>0.0</v>
      </c>
      <c r="E93" s="566">
        <v>0.0</v>
      </c>
      <c r="F93" s="566">
        <v>0.0</v>
      </c>
      <c r="G93" s="566">
        <v>0.0</v>
      </c>
      <c r="H93" s="566">
        <v>0.0</v>
      </c>
      <c r="I93" s="566">
        <v>0.0</v>
      </c>
      <c r="J93" s="566">
        <v>0.0</v>
      </c>
      <c r="K93" s="566">
        <v>0.0</v>
      </c>
      <c r="L93" s="566">
        <v>0.0</v>
      </c>
      <c r="M93" s="566">
        <v>0.0</v>
      </c>
      <c r="N93" s="566">
        <v>0.0</v>
      </c>
      <c r="O93" s="569">
        <v>0.0</v>
      </c>
      <c r="P93" s="567">
        <v>0.0</v>
      </c>
      <c r="Q93" s="274"/>
    </row>
    <row r="94" ht="12.75" customHeight="1">
      <c r="A94" s="565" t="s">
        <v>2893</v>
      </c>
      <c r="B94" s="565" t="s">
        <v>2894</v>
      </c>
      <c r="C94" s="566">
        <v>0.0</v>
      </c>
      <c r="D94" s="566">
        <v>0.0</v>
      </c>
      <c r="E94" s="566">
        <v>0.0</v>
      </c>
      <c r="F94" s="566">
        <v>0.0</v>
      </c>
      <c r="G94" s="566">
        <v>0.0</v>
      </c>
      <c r="H94" s="566">
        <v>0.0</v>
      </c>
      <c r="I94" s="566">
        <v>0.0</v>
      </c>
      <c r="J94" s="566">
        <v>0.0</v>
      </c>
      <c r="K94" s="566">
        <v>0.0</v>
      </c>
      <c r="L94" s="566">
        <v>0.0</v>
      </c>
      <c r="M94" s="566">
        <v>0.0</v>
      </c>
      <c r="N94" s="566">
        <v>0.0</v>
      </c>
      <c r="O94" s="569">
        <v>0.0</v>
      </c>
      <c r="P94" s="567">
        <v>0.0</v>
      </c>
      <c r="Q94" s="274"/>
    </row>
    <row r="95" ht="12.75" customHeight="1">
      <c r="A95" s="565" t="s">
        <v>2895</v>
      </c>
      <c r="B95" s="565" t="s">
        <v>2896</v>
      </c>
      <c r="C95" s="566">
        <v>2219000.0</v>
      </c>
      <c r="D95" s="566">
        <v>0.0</v>
      </c>
      <c r="E95" s="566">
        <v>0.0</v>
      </c>
      <c r="F95" s="566">
        <v>0.0</v>
      </c>
      <c r="G95" s="566">
        <v>8607000.0</v>
      </c>
      <c r="H95" s="566">
        <v>0.0</v>
      </c>
      <c r="I95" s="566">
        <v>0.0</v>
      </c>
      <c r="J95" s="566">
        <v>0.0</v>
      </c>
      <c r="K95" s="566">
        <v>0.0</v>
      </c>
      <c r="L95" s="566">
        <v>0.0</v>
      </c>
      <c r="M95" s="566">
        <v>0.0</v>
      </c>
      <c r="N95" s="566">
        <v>0.0</v>
      </c>
      <c r="O95" s="569">
        <v>0.0</v>
      </c>
      <c r="P95" s="567">
        <v>832769.2307692308</v>
      </c>
      <c r="Q95" s="274"/>
    </row>
    <row r="96" ht="12.75" customHeight="1">
      <c r="A96" s="565" t="s">
        <v>2901</v>
      </c>
      <c r="B96" s="565" t="s">
        <v>2902</v>
      </c>
      <c r="C96" s="566">
        <v>0.0</v>
      </c>
      <c r="D96" s="566">
        <v>0.0</v>
      </c>
      <c r="E96" s="566">
        <v>0.0</v>
      </c>
      <c r="F96" s="566">
        <v>0.0</v>
      </c>
      <c r="G96" s="566">
        <v>0.0</v>
      </c>
      <c r="H96" s="566">
        <v>0.0</v>
      </c>
      <c r="I96" s="566">
        <v>6.689E7</v>
      </c>
      <c r="J96" s="566">
        <v>0.0</v>
      </c>
      <c r="K96" s="566">
        <v>0.0</v>
      </c>
      <c r="L96" s="566">
        <v>0.0</v>
      </c>
      <c r="M96" s="566">
        <v>0.0</v>
      </c>
      <c r="N96" s="566">
        <v>0.0</v>
      </c>
      <c r="O96" s="569">
        <v>0.0</v>
      </c>
      <c r="P96" s="567">
        <v>5145384.615384615</v>
      </c>
      <c r="Q96" s="274"/>
    </row>
    <row r="97" ht="12.75" customHeight="1">
      <c r="A97" s="565" t="s">
        <v>2907</v>
      </c>
      <c r="B97" s="565" t="s">
        <v>1170</v>
      </c>
      <c r="C97" s="566">
        <v>1.4947E7</v>
      </c>
      <c r="D97" s="566">
        <v>1.4947E7</v>
      </c>
      <c r="E97" s="566">
        <v>4.8622E7</v>
      </c>
      <c r="F97" s="566">
        <v>5.5598E7</v>
      </c>
      <c r="G97" s="566">
        <v>1.7556E7</v>
      </c>
      <c r="H97" s="566">
        <v>1.00764E8</v>
      </c>
      <c r="I97" s="566">
        <v>3.27361E8</v>
      </c>
      <c r="J97" s="566">
        <v>3.27361E8</v>
      </c>
      <c r="K97" s="566">
        <v>3.27361E8</v>
      </c>
      <c r="L97" s="566">
        <v>3.27361E8</v>
      </c>
      <c r="M97" s="566">
        <v>3.27361E8</v>
      </c>
      <c r="N97" s="566">
        <v>6.64996E8</v>
      </c>
      <c r="O97" s="567">
        <v>6.64996E8</v>
      </c>
      <c r="P97" s="567">
        <v>2.4763315384615386E8</v>
      </c>
      <c r="Q97" s="274"/>
    </row>
    <row r="98" ht="12.75" customHeight="1">
      <c r="A98" s="565" t="s">
        <v>2912</v>
      </c>
      <c r="B98" s="565" t="s">
        <v>1023</v>
      </c>
      <c r="C98" s="566">
        <v>374000.0</v>
      </c>
      <c r="D98" s="566">
        <v>0.0</v>
      </c>
      <c r="E98" s="566">
        <v>2.5005E7</v>
      </c>
      <c r="F98" s="566">
        <v>0.0</v>
      </c>
      <c r="G98" s="566">
        <v>0.0</v>
      </c>
      <c r="H98" s="566">
        <v>0.0</v>
      </c>
      <c r="I98" s="566">
        <v>304000.0</v>
      </c>
      <c r="J98" s="566">
        <v>0.0</v>
      </c>
      <c r="K98" s="566">
        <v>0.0</v>
      </c>
      <c r="L98" s="566">
        <v>0.0</v>
      </c>
      <c r="M98" s="566">
        <v>7459000.0</v>
      </c>
      <c r="N98" s="566">
        <v>0.0</v>
      </c>
      <c r="O98" s="569">
        <v>0.0</v>
      </c>
      <c r="P98" s="567">
        <v>2549384.6153846155</v>
      </c>
      <c r="Q98" s="274"/>
    </row>
    <row r="99" ht="12.75" customHeight="1">
      <c r="A99" s="565" t="s">
        <v>2920</v>
      </c>
      <c r="B99" s="565" t="s">
        <v>2921</v>
      </c>
      <c r="C99" s="566">
        <v>171000.0</v>
      </c>
      <c r="D99" s="566">
        <v>171000.0</v>
      </c>
      <c r="E99" s="566">
        <v>171000.0</v>
      </c>
      <c r="F99" s="566">
        <v>171000.0</v>
      </c>
      <c r="G99" s="566">
        <v>171000.0</v>
      </c>
      <c r="H99" s="566">
        <v>171000.0</v>
      </c>
      <c r="I99" s="566">
        <v>171000.0</v>
      </c>
      <c r="J99" s="566">
        <v>171000.0</v>
      </c>
      <c r="K99" s="566">
        <v>171000.0</v>
      </c>
      <c r="L99" s="566">
        <v>171000.0</v>
      </c>
      <c r="M99" s="566">
        <v>171000.0</v>
      </c>
      <c r="N99" s="566">
        <v>171000.0</v>
      </c>
      <c r="O99" s="567">
        <v>171000.0</v>
      </c>
      <c r="P99" s="567">
        <v>171000.0</v>
      </c>
      <c r="Q99" s="274"/>
    </row>
    <row r="100" ht="12.75" customHeight="1">
      <c r="A100" s="565" t="s">
        <v>2729</v>
      </c>
      <c r="B100" s="565" t="s">
        <v>824</v>
      </c>
      <c r="C100" s="566">
        <v>8333000.0</v>
      </c>
      <c r="D100" s="566">
        <v>8333000.0</v>
      </c>
      <c r="E100" s="566">
        <v>8333000.0</v>
      </c>
      <c r="F100" s="566">
        <v>8333000.0</v>
      </c>
      <c r="G100" s="566">
        <v>8333000.0</v>
      </c>
      <c r="H100" s="566">
        <v>8333000.0</v>
      </c>
      <c r="I100" s="566">
        <v>8333000.0</v>
      </c>
      <c r="J100" s="566">
        <v>8333000.0</v>
      </c>
      <c r="K100" s="566">
        <v>8333000.0</v>
      </c>
      <c r="L100" s="566">
        <v>8333000.0</v>
      </c>
      <c r="M100" s="566">
        <v>8333000.0</v>
      </c>
      <c r="N100" s="566">
        <v>8333000.0</v>
      </c>
      <c r="O100" s="567">
        <v>8333000.0</v>
      </c>
      <c r="P100" s="567">
        <v>8333000.0</v>
      </c>
      <c r="Q100" s="274"/>
    </row>
    <row r="101" ht="12.75" customHeight="1">
      <c r="A101" s="565" t="s">
        <v>2938</v>
      </c>
      <c r="B101" s="565" t="s">
        <v>1427</v>
      </c>
      <c r="C101" s="566">
        <v>0.0</v>
      </c>
      <c r="D101" s="566">
        <v>0.0</v>
      </c>
      <c r="E101" s="566">
        <v>0.0</v>
      </c>
      <c r="F101" s="566">
        <v>0.0</v>
      </c>
      <c r="G101" s="566">
        <v>0.0</v>
      </c>
      <c r="H101" s="566">
        <v>0.0</v>
      </c>
      <c r="I101" s="566">
        <v>5574000.0</v>
      </c>
      <c r="J101" s="566">
        <v>0.0</v>
      </c>
      <c r="K101" s="566">
        <v>0.0</v>
      </c>
      <c r="L101" s="566">
        <v>0.0</v>
      </c>
      <c r="M101" s="566">
        <v>0.0</v>
      </c>
      <c r="N101" s="566">
        <v>0.0</v>
      </c>
      <c r="O101" s="569">
        <v>0.0</v>
      </c>
      <c r="P101" s="567">
        <v>428769.23076923075</v>
      </c>
      <c r="Q101" s="274"/>
    </row>
    <row r="102" ht="12.75" customHeight="1">
      <c r="A102" s="565" t="s">
        <v>3203</v>
      </c>
      <c r="B102" s="565" t="s">
        <v>3204</v>
      </c>
      <c r="C102" s="566">
        <v>658000.0</v>
      </c>
      <c r="D102" s="566">
        <v>1002000.0</v>
      </c>
      <c r="E102" s="566">
        <v>1002000.0</v>
      </c>
      <c r="F102" s="566">
        <v>1002000.0</v>
      </c>
      <c r="G102" s="566">
        <v>1002000.0</v>
      </c>
      <c r="H102" s="566">
        <v>1002000.0</v>
      </c>
      <c r="I102" s="566">
        <v>1002000.0</v>
      </c>
      <c r="J102" s="566">
        <v>1002000.0</v>
      </c>
      <c r="K102" s="566">
        <v>1002000.0</v>
      </c>
      <c r="L102" s="566">
        <v>1002000.0</v>
      </c>
      <c r="M102" s="566">
        <v>1002000.0</v>
      </c>
      <c r="N102" s="566">
        <v>1002000.0</v>
      </c>
      <c r="O102" s="567">
        <v>1002000.0</v>
      </c>
      <c r="P102" s="567">
        <v>975538.4615384615</v>
      </c>
      <c r="Q102" s="274"/>
    </row>
    <row r="103" ht="12.75" customHeight="1">
      <c r="A103" s="565" t="s">
        <v>3206</v>
      </c>
      <c r="B103" s="565" t="s">
        <v>3207</v>
      </c>
      <c r="C103" s="566">
        <v>0.0</v>
      </c>
      <c r="D103" s="566">
        <v>0.0</v>
      </c>
      <c r="E103" s="566">
        <v>0.0</v>
      </c>
      <c r="F103" s="566">
        <v>0.0</v>
      </c>
      <c r="G103" s="566">
        <v>0.0</v>
      </c>
      <c r="H103" s="566">
        <v>0.0</v>
      </c>
      <c r="I103" s="566">
        <v>0.0</v>
      </c>
      <c r="J103" s="566">
        <v>0.0</v>
      </c>
      <c r="K103" s="566">
        <v>0.0</v>
      </c>
      <c r="L103" s="566">
        <v>0.0</v>
      </c>
      <c r="M103" s="566">
        <v>0.0</v>
      </c>
      <c r="N103" s="566">
        <v>772000.0</v>
      </c>
      <c r="O103" s="567">
        <v>772000.0</v>
      </c>
      <c r="P103" s="567">
        <v>118769.23076923077</v>
      </c>
      <c r="Q103" s="274"/>
    </row>
    <row r="104" ht="12.75" customHeight="1">
      <c r="A104" s="565" t="s">
        <v>3209</v>
      </c>
      <c r="B104" s="565" t="s">
        <v>3210</v>
      </c>
      <c r="C104" s="566"/>
      <c r="D104" s="566"/>
      <c r="E104" s="566"/>
      <c r="F104" s="566"/>
      <c r="G104" s="566"/>
      <c r="H104" s="566"/>
      <c r="I104" s="566"/>
      <c r="J104" s="566">
        <v>0.0</v>
      </c>
      <c r="K104" s="566">
        <v>0.0</v>
      </c>
      <c r="L104" s="566">
        <v>0.0</v>
      </c>
      <c r="M104" s="566">
        <v>0.0</v>
      </c>
      <c r="N104" s="566">
        <v>0.0</v>
      </c>
      <c r="O104" s="567">
        <v>0.0</v>
      </c>
      <c r="P104" s="567">
        <v>0.0</v>
      </c>
      <c r="Q104" s="274"/>
    </row>
    <row r="105" ht="12.75" customHeight="1">
      <c r="A105" s="565" t="s">
        <v>2943</v>
      </c>
      <c r="B105" s="565" t="s">
        <v>1291</v>
      </c>
      <c r="C105" s="566">
        <v>1.678062E9</v>
      </c>
      <c r="D105" s="566">
        <v>1.690808E9</v>
      </c>
      <c r="E105" s="566">
        <v>1.690808E9</v>
      </c>
      <c r="F105" s="566">
        <v>1.715451E9</v>
      </c>
      <c r="G105" s="566">
        <v>1.715451E9</v>
      </c>
      <c r="H105" s="566">
        <v>1.723413E9</v>
      </c>
      <c r="I105" s="566">
        <v>1.723413E9</v>
      </c>
      <c r="J105" s="566">
        <v>1.723413E9</v>
      </c>
      <c r="K105" s="566">
        <v>1.723413E9</v>
      </c>
      <c r="L105" s="566">
        <v>1.723413E9</v>
      </c>
      <c r="M105" s="566">
        <v>1.793435E9</v>
      </c>
      <c r="N105" s="566">
        <v>1.822654E9</v>
      </c>
      <c r="O105" s="567">
        <v>1.822654E9</v>
      </c>
      <c r="P105" s="567">
        <v>1.7343375384615386E9</v>
      </c>
      <c r="Q105" s="274"/>
    </row>
    <row r="106" ht="12.75" customHeight="1">
      <c r="A106" s="565" t="s">
        <v>2948</v>
      </c>
      <c r="B106" s="565" t="s">
        <v>2949</v>
      </c>
      <c r="C106" s="566">
        <v>0.0</v>
      </c>
      <c r="D106" s="566">
        <v>0.0</v>
      </c>
      <c r="E106" s="566">
        <v>0.0</v>
      </c>
      <c r="F106" s="566">
        <v>0.0</v>
      </c>
      <c r="G106" s="566">
        <v>0.0</v>
      </c>
      <c r="H106" s="566">
        <v>0.0</v>
      </c>
      <c r="I106" s="566">
        <v>0.0</v>
      </c>
      <c r="J106" s="566">
        <v>0.0</v>
      </c>
      <c r="K106" s="566">
        <v>0.0</v>
      </c>
      <c r="L106" s="566">
        <v>0.0</v>
      </c>
      <c r="M106" s="566">
        <v>0.0</v>
      </c>
      <c r="N106" s="566">
        <v>0.0</v>
      </c>
      <c r="O106" s="569">
        <v>0.0</v>
      </c>
      <c r="P106" s="567">
        <v>0.0</v>
      </c>
      <c r="Q106" s="274"/>
    </row>
    <row r="107" ht="12.75" customHeight="1">
      <c r="A107" s="565" t="s">
        <v>2952</v>
      </c>
      <c r="B107" s="565" t="s">
        <v>954</v>
      </c>
      <c r="C107" s="566">
        <v>199000.0</v>
      </c>
      <c r="D107" s="566">
        <v>199000.0</v>
      </c>
      <c r="E107" s="566">
        <v>199000.0</v>
      </c>
      <c r="F107" s="566">
        <v>199000.0</v>
      </c>
      <c r="G107" s="566">
        <v>199000.0</v>
      </c>
      <c r="H107" s="566">
        <v>199000.0</v>
      </c>
      <c r="I107" s="566">
        <v>39000.0</v>
      </c>
      <c r="J107" s="566">
        <v>39000.0</v>
      </c>
      <c r="K107" s="566">
        <v>39000.0</v>
      </c>
      <c r="L107" s="566">
        <v>39000.0</v>
      </c>
      <c r="M107" s="566">
        <v>39000.0</v>
      </c>
      <c r="N107" s="566">
        <v>69000.0</v>
      </c>
      <c r="O107" s="567">
        <v>69000.0</v>
      </c>
      <c r="P107" s="567">
        <v>117461.53846153847</v>
      </c>
      <c r="Q107" s="274"/>
    </row>
    <row r="108" ht="12.75" customHeight="1">
      <c r="A108" s="565" t="s">
        <v>2967</v>
      </c>
      <c r="B108" s="565" t="s">
        <v>1243</v>
      </c>
      <c r="C108" s="566"/>
      <c r="D108" s="566"/>
      <c r="E108" s="566"/>
      <c r="F108" s="566"/>
      <c r="G108" s="566"/>
      <c r="H108" s="566"/>
      <c r="I108" s="566">
        <v>3911000.0</v>
      </c>
      <c r="J108" s="566">
        <v>0.0</v>
      </c>
      <c r="K108" s="566">
        <v>0.0</v>
      </c>
      <c r="L108" s="566">
        <v>0.0</v>
      </c>
      <c r="M108" s="566">
        <v>0.0</v>
      </c>
      <c r="N108" s="566">
        <v>0.0</v>
      </c>
      <c r="O108" s="569">
        <v>0.0</v>
      </c>
      <c r="P108" s="567">
        <v>558714.2857142857</v>
      </c>
      <c r="Q108" s="274"/>
    </row>
    <row r="109" ht="12.75" customHeight="1">
      <c r="A109" s="565" t="s">
        <v>2974</v>
      </c>
      <c r="B109" s="565" t="s">
        <v>2975</v>
      </c>
      <c r="C109" s="566">
        <v>0.0</v>
      </c>
      <c r="D109" s="566">
        <v>0.0</v>
      </c>
      <c r="E109" s="566">
        <v>0.0</v>
      </c>
      <c r="F109" s="566">
        <v>0.0</v>
      </c>
      <c r="G109" s="566">
        <v>0.0</v>
      </c>
      <c r="H109" s="566">
        <v>0.0</v>
      </c>
      <c r="I109" s="566">
        <v>0.0</v>
      </c>
      <c r="J109" s="566">
        <v>0.0</v>
      </c>
      <c r="K109" s="566">
        <v>0.0</v>
      </c>
      <c r="L109" s="566">
        <v>0.0</v>
      </c>
      <c r="M109" s="566">
        <v>0.0</v>
      </c>
      <c r="N109" s="566">
        <v>0.0</v>
      </c>
      <c r="O109" s="569">
        <v>0.0</v>
      </c>
      <c r="P109" s="567">
        <v>0.0</v>
      </c>
      <c r="Q109" s="274"/>
    </row>
    <row r="110" ht="12.75" customHeight="1">
      <c r="A110" s="565" t="s">
        <v>2987</v>
      </c>
      <c r="B110" s="565" t="s">
        <v>2988</v>
      </c>
      <c r="C110" s="566">
        <v>3524000.0</v>
      </c>
      <c r="D110" s="566">
        <v>3524000.0</v>
      </c>
      <c r="E110" s="566">
        <v>3524000.0</v>
      </c>
      <c r="F110" s="566">
        <v>3524000.0</v>
      </c>
      <c r="G110" s="566">
        <v>3524000.0</v>
      </c>
      <c r="H110" s="566">
        <v>3524000.0</v>
      </c>
      <c r="I110" s="566">
        <v>3524000.0</v>
      </c>
      <c r="J110" s="566">
        <v>3524000.0</v>
      </c>
      <c r="K110" s="566">
        <v>3524000.0</v>
      </c>
      <c r="L110" s="566">
        <v>3524000.0</v>
      </c>
      <c r="M110" s="566">
        <v>3524000.0</v>
      </c>
      <c r="N110" s="566">
        <v>3524000.0</v>
      </c>
      <c r="O110" s="567">
        <v>3524000.0</v>
      </c>
      <c r="P110" s="567">
        <v>3524000.0</v>
      </c>
      <c r="Q110" s="274"/>
    </row>
    <row r="111" ht="12.75" customHeight="1">
      <c r="A111" s="565" t="s">
        <v>2993</v>
      </c>
      <c r="B111" s="565" t="s">
        <v>2994</v>
      </c>
      <c r="C111" s="566">
        <v>1.4808E7</v>
      </c>
      <c r="D111" s="566">
        <v>7376000.0</v>
      </c>
      <c r="E111" s="566">
        <v>7376000.0</v>
      </c>
      <c r="F111" s="566">
        <v>4.2137E7</v>
      </c>
      <c r="G111" s="566">
        <v>1904000.0</v>
      </c>
      <c r="H111" s="566">
        <v>1904000.0</v>
      </c>
      <c r="I111" s="566">
        <v>1904000.0</v>
      </c>
      <c r="J111" s="566">
        <v>1904000.0</v>
      </c>
      <c r="K111" s="566">
        <v>1904000.0</v>
      </c>
      <c r="L111" s="566">
        <v>1904000.0</v>
      </c>
      <c r="M111" s="566">
        <v>1904000.0</v>
      </c>
      <c r="N111" s="566">
        <v>1904000.0</v>
      </c>
      <c r="O111" s="567">
        <v>1904000.0</v>
      </c>
      <c r="P111" s="567">
        <v>6833307.692307692</v>
      </c>
      <c r="Q111" s="274"/>
    </row>
    <row r="112" ht="12.75" customHeight="1">
      <c r="A112" s="565" t="s">
        <v>2997</v>
      </c>
      <c r="B112" s="565" t="s">
        <v>2998</v>
      </c>
      <c r="C112" s="566">
        <v>2369000.0</v>
      </c>
      <c r="D112" s="566">
        <v>2369000.0</v>
      </c>
      <c r="E112" s="566">
        <v>2369000.0</v>
      </c>
      <c r="F112" s="566">
        <v>2369000.0</v>
      </c>
      <c r="G112" s="566">
        <v>2369000.0</v>
      </c>
      <c r="H112" s="566">
        <v>1656000.0</v>
      </c>
      <c r="I112" s="566">
        <v>3.945E7</v>
      </c>
      <c r="J112" s="566">
        <v>3.945E7</v>
      </c>
      <c r="K112" s="566">
        <v>840000.0</v>
      </c>
      <c r="L112" s="566">
        <v>840000.0</v>
      </c>
      <c r="M112" s="566">
        <v>840000.0</v>
      </c>
      <c r="N112" s="566">
        <v>840000.0</v>
      </c>
      <c r="O112" s="567">
        <v>840000.0</v>
      </c>
      <c r="P112" s="567">
        <v>7430846.153846154</v>
      </c>
      <c r="Q112" s="274"/>
    </row>
    <row r="113" ht="12.75" customHeight="1">
      <c r="A113" s="565" t="s">
        <v>3003</v>
      </c>
      <c r="B113" s="565" t="s">
        <v>3004</v>
      </c>
      <c r="C113" s="566">
        <v>0.0</v>
      </c>
      <c r="D113" s="566">
        <v>0.0</v>
      </c>
      <c r="E113" s="566">
        <v>0.0</v>
      </c>
      <c r="F113" s="566">
        <v>0.0</v>
      </c>
      <c r="G113" s="566">
        <v>0.0</v>
      </c>
      <c r="H113" s="566">
        <v>0.0</v>
      </c>
      <c r="I113" s="566">
        <v>0.0</v>
      </c>
      <c r="J113" s="566">
        <v>0.0</v>
      </c>
      <c r="K113" s="566">
        <v>0.0</v>
      </c>
      <c r="L113" s="566">
        <v>0.0</v>
      </c>
      <c r="M113" s="566">
        <v>0.0</v>
      </c>
      <c r="N113" s="566">
        <v>0.0</v>
      </c>
      <c r="O113" s="569">
        <v>0.0</v>
      </c>
      <c r="P113" s="567">
        <v>0.0</v>
      </c>
      <c r="Q113" s="274"/>
    </row>
    <row r="114" ht="12.75" customHeight="1">
      <c r="A114" s="565" t="s">
        <v>3009</v>
      </c>
      <c r="B114" s="565" t="s">
        <v>1510</v>
      </c>
      <c r="C114" s="566">
        <v>8333000.0</v>
      </c>
      <c r="D114" s="566">
        <v>8333000.0</v>
      </c>
      <c r="E114" s="566">
        <v>8333000.0</v>
      </c>
      <c r="F114" s="566">
        <v>8333000.0</v>
      </c>
      <c r="G114" s="566">
        <v>8333000.0</v>
      </c>
      <c r="H114" s="566">
        <v>8333000.0</v>
      </c>
      <c r="I114" s="566">
        <v>8333000.0</v>
      </c>
      <c r="J114" s="566">
        <v>8333000.0</v>
      </c>
      <c r="K114" s="566">
        <v>1067000.0</v>
      </c>
      <c r="L114" s="566">
        <v>1067000.0</v>
      </c>
      <c r="M114" s="566">
        <v>1067000.0</v>
      </c>
      <c r="N114" s="566">
        <v>1067000.0</v>
      </c>
      <c r="O114" s="567">
        <v>1067000.0</v>
      </c>
      <c r="P114" s="567">
        <v>5538384.615384615</v>
      </c>
      <c r="Q114" s="274"/>
    </row>
    <row r="115" ht="12.75" customHeight="1">
      <c r="A115" s="565" t="s">
        <v>3014</v>
      </c>
      <c r="B115" s="565" t="s">
        <v>3015</v>
      </c>
      <c r="C115" s="566">
        <v>528000.0</v>
      </c>
      <c r="D115" s="566">
        <v>528000.0</v>
      </c>
      <c r="E115" s="566">
        <v>528000.0</v>
      </c>
      <c r="F115" s="566">
        <v>528000.0</v>
      </c>
      <c r="G115" s="566">
        <v>528000.0</v>
      </c>
      <c r="H115" s="566">
        <v>528000.0</v>
      </c>
      <c r="I115" s="566">
        <v>528000.0</v>
      </c>
      <c r="J115" s="566">
        <v>1.6186E8</v>
      </c>
      <c r="K115" s="566">
        <v>1.6186E8</v>
      </c>
      <c r="L115" s="566">
        <v>1.6186E8</v>
      </c>
      <c r="M115" s="566">
        <v>1.6186E8</v>
      </c>
      <c r="N115" s="566">
        <v>4.67492E8</v>
      </c>
      <c r="O115" s="567">
        <v>4.67492E8</v>
      </c>
      <c r="P115" s="567">
        <v>1.2200923076923077E8</v>
      </c>
      <c r="Q115" s="274"/>
    </row>
    <row r="116" ht="12.75" customHeight="1">
      <c r="A116" s="565" t="s">
        <v>3216</v>
      </c>
      <c r="B116" s="565" t="s">
        <v>3217</v>
      </c>
      <c r="C116" s="566">
        <v>3.449796E9</v>
      </c>
      <c r="D116" s="566">
        <v>3.449796E9</v>
      </c>
      <c r="E116" s="566">
        <v>3.449796E9</v>
      </c>
      <c r="F116" s="566">
        <v>3.449796E9</v>
      </c>
      <c r="G116" s="566">
        <v>3.449796E9</v>
      </c>
      <c r="H116" s="566">
        <v>3.449796E9</v>
      </c>
      <c r="I116" s="566">
        <v>3.449796E9</v>
      </c>
      <c r="J116" s="566">
        <v>3.449796E9</v>
      </c>
      <c r="K116" s="566">
        <v>3.449796E9</v>
      </c>
      <c r="L116" s="566">
        <v>3.449796E9</v>
      </c>
      <c r="M116" s="566">
        <v>3.449796E9</v>
      </c>
      <c r="N116" s="566">
        <v>3.449796E9</v>
      </c>
      <c r="O116" s="567">
        <v>3.449796E9</v>
      </c>
      <c r="P116" s="567">
        <v>3.449796E9</v>
      </c>
      <c r="Q116" s="274"/>
    </row>
    <row r="117" ht="12.75" customHeight="1">
      <c r="A117" s="565" t="s">
        <v>3018</v>
      </c>
      <c r="B117" s="565" t="s">
        <v>3019</v>
      </c>
      <c r="C117" s="566">
        <v>3.0079E7</v>
      </c>
      <c r="D117" s="566">
        <v>3.0079E7</v>
      </c>
      <c r="E117" s="566">
        <v>3.0079E7</v>
      </c>
      <c r="F117" s="566">
        <v>3.0079E7</v>
      </c>
      <c r="G117" s="566">
        <v>3.0079E7</v>
      </c>
      <c r="H117" s="566">
        <v>3.0079E7</v>
      </c>
      <c r="I117" s="566">
        <v>1.743806E9</v>
      </c>
      <c r="J117" s="566">
        <v>5.2895E7</v>
      </c>
      <c r="K117" s="566">
        <v>5.2895E7</v>
      </c>
      <c r="L117" s="566">
        <v>5.2895E7</v>
      </c>
      <c r="M117" s="566">
        <v>5.2895E7</v>
      </c>
      <c r="N117" s="566">
        <v>6.9418E7</v>
      </c>
      <c r="O117" s="567">
        <v>6.9418E7</v>
      </c>
      <c r="P117" s="567">
        <v>1.749766153846154E8</v>
      </c>
      <c r="Q117" s="274"/>
    </row>
    <row r="118" ht="12.75" customHeight="1">
      <c r="A118" s="565" t="s">
        <v>3022</v>
      </c>
      <c r="B118" s="565" t="s">
        <v>3023</v>
      </c>
      <c r="C118" s="566">
        <v>0.0</v>
      </c>
      <c r="D118" s="566">
        <v>0.0</v>
      </c>
      <c r="E118" s="566">
        <v>0.0</v>
      </c>
      <c r="F118" s="566">
        <v>0.0</v>
      </c>
      <c r="G118" s="566">
        <v>0.0</v>
      </c>
      <c r="H118" s="566">
        <v>0.0</v>
      </c>
      <c r="I118" s="566">
        <v>2163000.0</v>
      </c>
      <c r="J118" s="566">
        <v>0.0</v>
      </c>
      <c r="K118" s="566">
        <v>0.0</v>
      </c>
      <c r="L118" s="566">
        <v>0.0</v>
      </c>
      <c r="M118" s="566">
        <v>0.0</v>
      </c>
      <c r="N118" s="566">
        <v>0.0</v>
      </c>
      <c r="O118" s="569">
        <v>0.0</v>
      </c>
      <c r="P118" s="567">
        <v>166384.61538461538</v>
      </c>
      <c r="Q118" s="274"/>
    </row>
    <row r="119" ht="12.75" customHeight="1">
      <c r="A119" s="565" t="s">
        <v>3024</v>
      </c>
      <c r="B119" s="565" t="s">
        <v>701</v>
      </c>
      <c r="C119" s="566">
        <v>1571000.0</v>
      </c>
      <c r="D119" s="566">
        <v>1.8327E7</v>
      </c>
      <c r="E119" s="566">
        <v>1.8327E7</v>
      </c>
      <c r="F119" s="566">
        <v>5071000.0</v>
      </c>
      <c r="G119" s="566">
        <v>5071000.0</v>
      </c>
      <c r="H119" s="566">
        <v>1.0221E7</v>
      </c>
      <c r="I119" s="566">
        <v>780000.0</v>
      </c>
      <c r="J119" s="566">
        <v>780000.0</v>
      </c>
      <c r="K119" s="566">
        <v>7.5057E7</v>
      </c>
      <c r="L119" s="566">
        <v>7.5057E7</v>
      </c>
      <c r="M119" s="566">
        <v>7.5057E7</v>
      </c>
      <c r="N119" s="566">
        <v>7.5057E7</v>
      </c>
      <c r="O119" s="567">
        <v>7.5057E7</v>
      </c>
      <c r="P119" s="567">
        <v>3.3494846153846152E7</v>
      </c>
      <c r="Q119" s="274"/>
    </row>
    <row r="120" ht="12.75" customHeight="1">
      <c r="A120" s="565" t="s">
        <v>3025</v>
      </c>
      <c r="B120" s="565" t="s">
        <v>3026</v>
      </c>
      <c r="C120" s="566">
        <v>1009000.0</v>
      </c>
      <c r="D120" s="566">
        <v>0.0</v>
      </c>
      <c r="E120" s="566">
        <v>0.0</v>
      </c>
      <c r="F120" s="566">
        <v>0.0</v>
      </c>
      <c r="G120" s="566">
        <v>0.0</v>
      </c>
      <c r="H120" s="566">
        <v>0.0</v>
      </c>
      <c r="I120" s="566">
        <v>1904000.0</v>
      </c>
      <c r="J120" s="566">
        <v>0.0</v>
      </c>
      <c r="K120" s="566">
        <v>0.0</v>
      </c>
      <c r="L120" s="566">
        <v>0.0</v>
      </c>
      <c r="M120" s="566">
        <v>407000.0</v>
      </c>
      <c r="N120" s="566">
        <v>0.0</v>
      </c>
      <c r="O120" s="569">
        <v>0.0</v>
      </c>
      <c r="P120" s="567">
        <v>255384.61538461538</v>
      </c>
      <c r="Q120" s="274"/>
    </row>
    <row r="121" ht="12.75" customHeight="1">
      <c r="A121" s="565" t="s">
        <v>3034</v>
      </c>
      <c r="B121" s="565" t="s">
        <v>3035</v>
      </c>
      <c r="C121" s="566">
        <v>0.0</v>
      </c>
      <c r="D121" s="566">
        <v>0.0</v>
      </c>
      <c r="E121" s="566">
        <v>375000.0</v>
      </c>
      <c r="F121" s="566">
        <v>0.0</v>
      </c>
      <c r="G121" s="566">
        <v>1.0368E7</v>
      </c>
      <c r="H121" s="566">
        <v>375000.0</v>
      </c>
      <c r="I121" s="566">
        <v>0.0</v>
      </c>
      <c r="J121" s="566">
        <v>0.0</v>
      </c>
      <c r="K121" s="566">
        <v>0.0</v>
      </c>
      <c r="L121" s="566">
        <v>0.0</v>
      </c>
      <c r="M121" s="566">
        <v>0.0</v>
      </c>
      <c r="N121" s="566">
        <v>0.0</v>
      </c>
      <c r="O121" s="569">
        <v>0.0</v>
      </c>
      <c r="P121" s="567">
        <v>855230.7692307692</v>
      </c>
      <c r="Q121" s="274"/>
    </row>
    <row r="122" ht="12.75" customHeight="1">
      <c r="A122" s="565" t="s">
        <v>3222</v>
      </c>
      <c r="B122" s="565" t="s">
        <v>3223</v>
      </c>
      <c r="C122" s="566">
        <v>0.0</v>
      </c>
      <c r="D122" s="566">
        <v>0.0</v>
      </c>
      <c r="E122" s="566">
        <v>0.0</v>
      </c>
      <c r="F122" s="566">
        <v>0.0</v>
      </c>
      <c r="G122" s="566">
        <v>0.0</v>
      </c>
      <c r="H122" s="566">
        <v>0.0</v>
      </c>
      <c r="I122" s="566">
        <v>0.0</v>
      </c>
      <c r="J122" s="566">
        <v>0.0</v>
      </c>
      <c r="K122" s="566">
        <v>0.0</v>
      </c>
      <c r="L122" s="566">
        <v>0.0</v>
      </c>
      <c r="M122" s="566">
        <v>0.0</v>
      </c>
      <c r="N122" s="566">
        <v>0.0</v>
      </c>
      <c r="O122" s="569">
        <v>0.0</v>
      </c>
      <c r="P122" s="567">
        <v>0.0</v>
      </c>
      <c r="Q122" s="274"/>
    </row>
    <row r="123" ht="12.75" customHeight="1">
      <c r="A123" s="565" t="s">
        <v>3226</v>
      </c>
      <c r="B123" s="565" t="s">
        <v>3227</v>
      </c>
      <c r="C123" s="566">
        <v>0.0</v>
      </c>
      <c r="D123" s="566">
        <v>0.0</v>
      </c>
      <c r="E123" s="566">
        <v>0.0</v>
      </c>
      <c r="F123" s="566">
        <v>0.0</v>
      </c>
      <c r="G123" s="566">
        <v>0.0</v>
      </c>
      <c r="H123" s="566">
        <v>0.0</v>
      </c>
      <c r="I123" s="566">
        <v>0.0</v>
      </c>
      <c r="J123" s="566">
        <v>0.0</v>
      </c>
      <c r="K123" s="566">
        <v>0.0</v>
      </c>
      <c r="L123" s="566">
        <v>0.0</v>
      </c>
      <c r="M123" s="566">
        <v>0.0</v>
      </c>
      <c r="N123" s="566">
        <v>3.53155E8</v>
      </c>
      <c r="O123" s="567">
        <v>3.53155E8</v>
      </c>
      <c r="P123" s="567">
        <v>5.4331538461538464E7</v>
      </c>
      <c r="Q123" s="274"/>
    </row>
    <row r="124" ht="12.75" customHeight="1">
      <c r="A124" s="565" t="s">
        <v>3229</v>
      </c>
      <c r="B124" s="565" t="s">
        <v>3230</v>
      </c>
      <c r="C124" s="566">
        <v>1589000.0</v>
      </c>
      <c r="D124" s="566">
        <v>1589000.0</v>
      </c>
      <c r="E124" s="566">
        <v>1589000.0</v>
      </c>
      <c r="F124" s="566">
        <v>1589000.0</v>
      </c>
      <c r="G124" s="566">
        <v>1589000.0</v>
      </c>
      <c r="H124" s="566">
        <v>0.0</v>
      </c>
      <c r="I124" s="566">
        <v>0.0</v>
      </c>
      <c r="J124" s="566">
        <v>0.0</v>
      </c>
      <c r="K124" s="566">
        <v>0.0</v>
      </c>
      <c r="L124" s="566">
        <v>0.0</v>
      </c>
      <c r="M124" s="566">
        <v>0.0</v>
      </c>
      <c r="N124" s="566">
        <v>0.0</v>
      </c>
      <c r="O124" s="569">
        <v>0.0</v>
      </c>
      <c r="P124" s="567">
        <v>611153.8461538461</v>
      </c>
      <c r="Q124" s="274"/>
    </row>
    <row r="125" ht="12.75" customHeight="1">
      <c r="A125" s="565" t="s">
        <v>3040</v>
      </c>
      <c r="B125" s="565" t="s">
        <v>3041</v>
      </c>
      <c r="C125" s="566">
        <v>8241000.0</v>
      </c>
      <c r="D125" s="566">
        <v>1975000.0</v>
      </c>
      <c r="E125" s="566">
        <v>1975000.0</v>
      </c>
      <c r="F125" s="566">
        <v>1975000.0</v>
      </c>
      <c r="G125" s="566">
        <v>1975000.0</v>
      </c>
      <c r="H125" s="566">
        <v>1608000.0</v>
      </c>
      <c r="I125" s="566">
        <v>484000.0</v>
      </c>
      <c r="J125" s="566">
        <v>1557000.0</v>
      </c>
      <c r="K125" s="566">
        <v>1557000.0</v>
      </c>
      <c r="L125" s="566">
        <v>1557000.0</v>
      </c>
      <c r="M125" s="566">
        <v>1557000.0</v>
      </c>
      <c r="N125" s="566">
        <v>1389000.0</v>
      </c>
      <c r="O125" s="567">
        <v>1389000.0</v>
      </c>
      <c r="P125" s="567">
        <v>2095307.6923076923</v>
      </c>
      <c r="Q125" s="274"/>
    </row>
    <row r="126" ht="12.75" customHeight="1">
      <c r="A126" s="565" t="s">
        <v>3042</v>
      </c>
      <c r="B126" s="565" t="s">
        <v>639</v>
      </c>
      <c r="C126" s="566">
        <v>0.0</v>
      </c>
      <c r="D126" s="566">
        <v>48000.0</v>
      </c>
      <c r="E126" s="566">
        <v>1.4372E7</v>
      </c>
      <c r="F126" s="566">
        <v>64000.0</v>
      </c>
      <c r="G126" s="566">
        <v>64000.0</v>
      </c>
      <c r="H126" s="566">
        <v>1.5828E7</v>
      </c>
      <c r="I126" s="566">
        <v>0.0</v>
      </c>
      <c r="J126" s="566">
        <v>0.0</v>
      </c>
      <c r="K126" s="566">
        <v>0.0</v>
      </c>
      <c r="L126" s="566">
        <v>0.0</v>
      </c>
      <c r="M126" s="566">
        <v>0.0</v>
      </c>
      <c r="N126" s="566">
        <v>0.0</v>
      </c>
      <c r="O126" s="569">
        <v>0.0</v>
      </c>
      <c r="P126" s="567">
        <v>2336615.3846153845</v>
      </c>
      <c r="Q126" s="274"/>
    </row>
    <row r="127" ht="12.75" customHeight="1">
      <c r="A127" s="565" t="s">
        <v>3044</v>
      </c>
      <c r="B127" s="565" t="s">
        <v>3045</v>
      </c>
      <c r="C127" s="566">
        <v>48000.0</v>
      </c>
      <c r="D127" s="566">
        <v>48000.0</v>
      </c>
      <c r="E127" s="566">
        <v>48000.0</v>
      </c>
      <c r="F127" s="566">
        <v>48000.0</v>
      </c>
      <c r="G127" s="566">
        <v>48000.0</v>
      </c>
      <c r="H127" s="566">
        <v>48000.0</v>
      </c>
      <c r="I127" s="566">
        <v>4601000.0</v>
      </c>
      <c r="J127" s="566">
        <v>0.0</v>
      </c>
      <c r="K127" s="566">
        <v>0.0</v>
      </c>
      <c r="L127" s="566">
        <v>0.0</v>
      </c>
      <c r="M127" s="566">
        <v>0.0</v>
      </c>
      <c r="N127" s="566">
        <v>0.0</v>
      </c>
      <c r="O127" s="569">
        <v>0.0</v>
      </c>
      <c r="P127" s="567">
        <v>376076.92307692306</v>
      </c>
      <c r="Q127" s="274"/>
    </row>
    <row r="128" ht="12.75" customHeight="1">
      <c r="A128" s="565" t="s">
        <v>3048</v>
      </c>
      <c r="B128" s="565" t="s">
        <v>3049</v>
      </c>
      <c r="C128" s="566">
        <v>7.12852E8</v>
      </c>
      <c r="D128" s="566">
        <v>7.12852E8</v>
      </c>
      <c r="E128" s="566">
        <v>7.68809E8</v>
      </c>
      <c r="F128" s="566">
        <v>4826884.0</v>
      </c>
      <c r="G128" s="566">
        <v>1.5698E8</v>
      </c>
      <c r="H128" s="566">
        <v>1.5698E8</v>
      </c>
      <c r="I128" s="566">
        <v>1.5698E8</v>
      </c>
      <c r="J128" s="566">
        <v>1.5698E8</v>
      </c>
      <c r="K128" s="566">
        <v>17000.0</v>
      </c>
      <c r="L128" s="566">
        <v>17000.0</v>
      </c>
      <c r="M128" s="566">
        <v>17000.0</v>
      </c>
      <c r="N128" s="566">
        <v>17000.0</v>
      </c>
      <c r="O128" s="567">
        <v>17000.0</v>
      </c>
      <c r="P128" s="567">
        <v>2.17488068E8</v>
      </c>
      <c r="Q128" s="274"/>
    </row>
    <row r="129" ht="12.75" customHeight="1">
      <c r="A129" s="565" t="s">
        <v>3066</v>
      </c>
      <c r="B129" s="565" t="s">
        <v>2352</v>
      </c>
      <c r="C129" s="566">
        <v>0.0</v>
      </c>
      <c r="D129" s="566">
        <v>0.0</v>
      </c>
      <c r="E129" s="566">
        <v>0.0</v>
      </c>
      <c r="F129" s="566">
        <v>0.0</v>
      </c>
      <c r="G129" s="566">
        <v>0.0</v>
      </c>
      <c r="H129" s="566">
        <v>0.0</v>
      </c>
      <c r="I129" s="566">
        <v>0.0</v>
      </c>
      <c r="J129" s="566">
        <v>0.0</v>
      </c>
      <c r="K129" s="566">
        <v>0.0</v>
      </c>
      <c r="L129" s="566">
        <v>0.0</v>
      </c>
      <c r="M129" s="566">
        <v>0.0</v>
      </c>
      <c r="N129" s="566">
        <v>1.5534E7</v>
      </c>
      <c r="O129" s="567">
        <v>1.5534E7</v>
      </c>
      <c r="P129" s="567">
        <v>2389846.153846154</v>
      </c>
      <c r="Q129" s="274"/>
    </row>
    <row r="130" ht="12.75" customHeight="1">
      <c r="A130" s="565" t="s">
        <v>3067</v>
      </c>
      <c r="B130" s="565" t="s">
        <v>3068</v>
      </c>
      <c r="C130" s="566">
        <v>6049000.0</v>
      </c>
      <c r="D130" s="566">
        <v>7619000.0</v>
      </c>
      <c r="E130" s="566">
        <v>7619000.0</v>
      </c>
      <c r="F130" s="566">
        <v>7619000.0</v>
      </c>
      <c r="G130" s="566">
        <v>7619000.0</v>
      </c>
      <c r="H130" s="566">
        <v>9532000.0</v>
      </c>
      <c r="I130" s="566">
        <v>6783000.0</v>
      </c>
      <c r="J130" s="566">
        <v>6783000.0</v>
      </c>
      <c r="K130" s="566">
        <v>6783000.0</v>
      </c>
      <c r="L130" s="566">
        <v>6783000.0</v>
      </c>
      <c r="M130" s="566">
        <v>6783000.0</v>
      </c>
      <c r="N130" s="566">
        <v>1.1695E7</v>
      </c>
      <c r="O130" s="567">
        <v>1.1695E7</v>
      </c>
      <c r="P130" s="567">
        <v>7950923.076923077</v>
      </c>
      <c r="Q130" s="274"/>
    </row>
    <row r="131" ht="12.75" customHeight="1">
      <c r="A131" s="565" t="s">
        <v>3235</v>
      </c>
      <c r="B131" s="565" t="s">
        <v>1157</v>
      </c>
      <c r="C131" s="566">
        <v>5.29855E9</v>
      </c>
      <c r="D131" s="566">
        <v>5.224695E9</v>
      </c>
      <c r="E131" s="566">
        <v>5.335165E9</v>
      </c>
      <c r="F131" s="566">
        <v>5.139865E9</v>
      </c>
      <c r="G131" s="566">
        <v>4.115612E9</v>
      </c>
      <c r="H131" s="566">
        <v>3.71273E9</v>
      </c>
      <c r="I131" s="566">
        <v>2.577326E9</v>
      </c>
      <c r="J131" s="566">
        <v>2.577326E9</v>
      </c>
      <c r="K131" s="566">
        <v>1.3974543E10</v>
      </c>
      <c r="L131" s="566">
        <v>1.3974543E10</v>
      </c>
      <c r="M131" s="566">
        <v>1.3974543E10</v>
      </c>
      <c r="N131" s="566">
        <v>1.3974543E10</v>
      </c>
      <c r="O131" s="567">
        <v>1.3974543E10</v>
      </c>
      <c r="P131" s="567">
        <v>7.988768E9</v>
      </c>
      <c r="Q131" s="274"/>
    </row>
    <row r="132" ht="12.75" customHeight="1">
      <c r="A132" s="437"/>
      <c r="B132" s="437"/>
      <c r="C132" s="437"/>
      <c r="D132" s="437"/>
      <c r="E132" s="437"/>
      <c r="F132" s="437"/>
      <c r="G132" s="437"/>
      <c r="H132" s="437"/>
      <c r="I132" s="437"/>
      <c r="J132" s="437"/>
      <c r="K132" s="437"/>
      <c r="L132" s="437"/>
      <c r="M132" s="437"/>
      <c r="N132" s="437"/>
    </row>
    <row r="133" ht="12.75" customHeight="1">
      <c r="A133" s="437"/>
      <c r="B133" s="437"/>
      <c r="C133" s="437"/>
      <c r="D133" s="437"/>
      <c r="E133" s="437"/>
      <c r="F133" s="437"/>
      <c r="G133" s="437"/>
      <c r="H133" s="437"/>
      <c r="I133" s="437"/>
      <c r="J133" s="437"/>
      <c r="K133" s="437"/>
      <c r="L133" s="437"/>
      <c r="M133" s="437"/>
      <c r="N133" s="437"/>
    </row>
    <row r="134" ht="12.75" customHeight="1">
      <c r="A134" s="437"/>
      <c r="B134" s="437"/>
      <c r="C134" s="437"/>
      <c r="D134" s="437"/>
      <c r="E134" s="437"/>
      <c r="F134" s="437"/>
      <c r="G134" s="437"/>
      <c r="H134" s="437"/>
      <c r="I134" s="437"/>
      <c r="J134" s="437"/>
      <c r="K134" s="437"/>
      <c r="L134" s="437"/>
      <c r="M134" s="437"/>
      <c r="N134" s="437"/>
    </row>
    <row r="135" ht="12.75" customHeight="1">
      <c r="A135" s="437"/>
      <c r="B135" s="437"/>
      <c r="C135" s="437"/>
      <c r="D135" s="437"/>
      <c r="E135" s="437"/>
      <c r="F135" s="437"/>
      <c r="G135" s="437"/>
      <c r="H135" s="437"/>
      <c r="I135" s="437"/>
      <c r="J135" s="437"/>
      <c r="K135" s="437"/>
      <c r="L135" s="437"/>
      <c r="M135" s="437"/>
      <c r="N135" s="437"/>
    </row>
    <row r="136" ht="12.75" customHeight="1">
      <c r="A136" s="437"/>
      <c r="B136" s="437"/>
      <c r="C136" s="437"/>
      <c r="D136" s="437"/>
      <c r="E136" s="437"/>
      <c r="F136" s="437"/>
      <c r="G136" s="437"/>
      <c r="H136" s="437"/>
      <c r="I136" s="437"/>
      <c r="J136" s="437"/>
      <c r="K136" s="437"/>
      <c r="L136" s="437"/>
      <c r="M136" s="437"/>
      <c r="N136" s="437"/>
    </row>
    <row r="137" ht="12.75" customHeight="1">
      <c r="A137" s="437"/>
      <c r="B137" s="437"/>
      <c r="C137" s="437"/>
      <c r="D137" s="437"/>
      <c r="E137" s="437"/>
      <c r="F137" s="437"/>
      <c r="G137" s="437"/>
      <c r="H137" s="437"/>
      <c r="I137" s="437"/>
      <c r="J137" s="437"/>
      <c r="K137" s="437"/>
      <c r="L137" s="437"/>
      <c r="M137" s="437"/>
      <c r="N137" s="437"/>
    </row>
    <row r="138" ht="12.75" customHeight="1">
      <c r="A138" s="437"/>
      <c r="B138" s="437"/>
      <c r="C138" s="437"/>
      <c r="D138" s="437"/>
      <c r="E138" s="437"/>
      <c r="F138" s="437"/>
      <c r="G138" s="437"/>
      <c r="H138" s="437"/>
      <c r="I138" s="437"/>
      <c r="J138" s="437"/>
      <c r="K138" s="437"/>
      <c r="L138" s="437"/>
      <c r="M138" s="437"/>
      <c r="N138" s="437"/>
    </row>
    <row r="139" ht="12.75" customHeight="1">
      <c r="A139" s="437"/>
      <c r="B139" s="437"/>
      <c r="C139" s="437"/>
      <c r="D139" s="437"/>
      <c r="E139" s="437"/>
      <c r="F139" s="437"/>
      <c r="G139" s="437"/>
      <c r="H139" s="437"/>
      <c r="I139" s="437"/>
      <c r="J139" s="437"/>
      <c r="K139" s="437"/>
      <c r="L139" s="437"/>
      <c r="M139" s="437"/>
      <c r="N139" s="437"/>
    </row>
    <row r="140" ht="12.75" customHeight="1">
      <c r="A140" s="437"/>
      <c r="B140" s="437"/>
      <c r="C140" s="437"/>
      <c r="D140" s="437"/>
      <c r="E140" s="437"/>
      <c r="F140" s="437"/>
      <c r="G140" s="437"/>
      <c r="H140" s="437"/>
      <c r="I140" s="437"/>
      <c r="J140" s="437"/>
      <c r="K140" s="437"/>
      <c r="L140" s="437"/>
      <c r="M140" s="437"/>
      <c r="N140" s="437"/>
    </row>
    <row r="141" ht="12.75" customHeight="1">
      <c r="A141" s="437"/>
      <c r="B141" s="437"/>
      <c r="C141" s="437"/>
      <c r="D141" s="437"/>
      <c r="E141" s="437"/>
      <c r="F141" s="437"/>
      <c r="G141" s="437"/>
      <c r="H141" s="437"/>
      <c r="I141" s="437"/>
      <c r="J141" s="437"/>
      <c r="K141" s="437"/>
      <c r="L141" s="437"/>
      <c r="M141" s="437"/>
      <c r="N141" s="437"/>
    </row>
    <row r="142" ht="12.75" customHeight="1">
      <c r="A142" s="437"/>
      <c r="B142" s="437"/>
      <c r="C142" s="437"/>
      <c r="D142" s="437"/>
      <c r="E142" s="437"/>
      <c r="F142" s="437"/>
      <c r="G142" s="437"/>
      <c r="H142" s="437"/>
      <c r="I142" s="437"/>
      <c r="J142" s="437"/>
      <c r="K142" s="437"/>
      <c r="L142" s="437"/>
      <c r="M142" s="437"/>
      <c r="N142" s="437"/>
    </row>
    <row r="143" ht="12.75" customHeight="1">
      <c r="A143" s="437"/>
      <c r="B143" s="437"/>
      <c r="C143" s="437"/>
      <c r="D143" s="437"/>
      <c r="E143" s="437"/>
      <c r="F143" s="437"/>
      <c r="G143" s="437"/>
      <c r="H143" s="437"/>
      <c r="I143" s="437"/>
      <c r="J143" s="437"/>
      <c r="K143" s="437"/>
      <c r="L143" s="437"/>
      <c r="M143" s="437"/>
      <c r="N143" s="437"/>
    </row>
    <row r="144" ht="12.75" customHeight="1">
      <c r="A144" s="437"/>
      <c r="B144" s="437"/>
      <c r="C144" s="437"/>
      <c r="D144" s="437"/>
      <c r="E144" s="437"/>
      <c r="F144" s="437"/>
      <c r="G144" s="437"/>
      <c r="H144" s="437"/>
      <c r="I144" s="437"/>
      <c r="J144" s="437"/>
      <c r="K144" s="437"/>
      <c r="L144" s="437"/>
      <c r="M144" s="437"/>
      <c r="N144" s="437"/>
    </row>
    <row r="145" ht="12.75" customHeight="1">
      <c r="A145" s="437"/>
      <c r="B145" s="437"/>
      <c r="C145" s="437"/>
      <c r="D145" s="437"/>
      <c r="E145" s="437"/>
      <c r="F145" s="437"/>
      <c r="G145" s="437"/>
      <c r="H145" s="437"/>
      <c r="I145" s="437"/>
      <c r="J145" s="437"/>
      <c r="K145" s="437"/>
      <c r="L145" s="437"/>
      <c r="M145" s="437"/>
      <c r="N145" s="437"/>
    </row>
    <row r="146" ht="12.75" customHeight="1">
      <c r="A146" s="437"/>
      <c r="B146" s="437"/>
      <c r="C146" s="437"/>
      <c r="D146" s="437"/>
      <c r="E146" s="437"/>
      <c r="F146" s="437"/>
      <c r="G146" s="437"/>
      <c r="H146" s="437"/>
      <c r="I146" s="437"/>
      <c r="J146" s="437"/>
      <c r="K146" s="437"/>
      <c r="L146" s="437"/>
      <c r="M146" s="437"/>
      <c r="N146" s="437"/>
    </row>
    <row r="147" ht="12.75" customHeight="1">
      <c r="A147" s="437"/>
      <c r="B147" s="437"/>
      <c r="C147" s="437"/>
      <c r="D147" s="437"/>
      <c r="E147" s="437"/>
      <c r="F147" s="437"/>
      <c r="G147" s="437"/>
      <c r="H147" s="437"/>
      <c r="I147" s="437"/>
      <c r="J147" s="437"/>
      <c r="K147" s="437"/>
      <c r="L147" s="437"/>
      <c r="M147" s="437"/>
      <c r="N147" s="437"/>
    </row>
    <row r="148" ht="12.75" customHeight="1">
      <c r="A148" s="437"/>
      <c r="B148" s="437"/>
      <c r="C148" s="437"/>
      <c r="D148" s="437"/>
      <c r="E148" s="437"/>
      <c r="F148" s="437"/>
      <c r="G148" s="437"/>
      <c r="H148" s="437"/>
      <c r="I148" s="437"/>
      <c r="J148" s="437"/>
      <c r="K148" s="437"/>
      <c r="L148" s="437"/>
      <c r="M148" s="437"/>
      <c r="N148" s="437"/>
    </row>
    <row r="149" ht="12.75" customHeight="1">
      <c r="A149" s="437"/>
      <c r="B149" s="437"/>
      <c r="C149" s="437"/>
      <c r="D149" s="437"/>
      <c r="E149" s="437"/>
      <c r="F149" s="437"/>
      <c r="G149" s="437"/>
      <c r="H149" s="437"/>
      <c r="I149" s="437"/>
      <c r="J149" s="437"/>
      <c r="K149" s="437"/>
      <c r="L149" s="437"/>
      <c r="M149" s="437"/>
      <c r="N149" s="437"/>
    </row>
    <row r="150" ht="12.75" customHeight="1">
      <c r="A150" s="437"/>
      <c r="B150" s="437"/>
      <c r="C150" s="437"/>
      <c r="D150" s="437"/>
      <c r="E150" s="437"/>
      <c r="F150" s="437"/>
      <c r="G150" s="437"/>
      <c r="H150" s="437"/>
      <c r="I150" s="437"/>
      <c r="J150" s="437"/>
      <c r="K150" s="437"/>
      <c r="L150" s="437"/>
      <c r="M150" s="437"/>
      <c r="N150" s="437"/>
    </row>
    <row r="151" ht="12.75" customHeight="1">
      <c r="A151" s="437"/>
      <c r="B151" s="437"/>
      <c r="C151" s="437"/>
      <c r="D151" s="437"/>
      <c r="E151" s="437"/>
      <c r="F151" s="437"/>
      <c r="G151" s="437"/>
      <c r="H151" s="437"/>
      <c r="I151" s="437"/>
      <c r="J151" s="437"/>
      <c r="K151" s="437"/>
      <c r="L151" s="437"/>
      <c r="M151" s="437"/>
      <c r="N151" s="437"/>
    </row>
    <row r="152" ht="12.75" customHeight="1">
      <c r="A152" s="437"/>
      <c r="B152" s="437"/>
      <c r="C152" s="437"/>
      <c r="D152" s="437"/>
      <c r="E152" s="437"/>
      <c r="F152" s="437"/>
      <c r="G152" s="437"/>
      <c r="H152" s="437"/>
      <c r="I152" s="437"/>
      <c r="J152" s="437"/>
      <c r="K152" s="437"/>
      <c r="L152" s="437"/>
      <c r="M152" s="437"/>
      <c r="N152" s="437"/>
    </row>
    <row r="153" ht="12.75" customHeight="1">
      <c r="A153" s="437"/>
      <c r="B153" s="437"/>
      <c r="C153" s="437"/>
      <c r="D153" s="437"/>
      <c r="E153" s="437"/>
      <c r="F153" s="437"/>
      <c r="G153" s="437"/>
      <c r="H153" s="437"/>
      <c r="I153" s="437"/>
      <c r="J153" s="437"/>
      <c r="K153" s="437"/>
      <c r="L153" s="437"/>
      <c r="M153" s="437"/>
      <c r="N153" s="437"/>
    </row>
    <row r="154" ht="12.75" customHeight="1">
      <c r="A154" s="437"/>
      <c r="B154" s="437"/>
      <c r="C154" s="437"/>
      <c r="D154" s="437"/>
      <c r="E154" s="437"/>
      <c r="F154" s="437"/>
      <c r="G154" s="437"/>
      <c r="H154" s="437"/>
      <c r="I154" s="437"/>
      <c r="J154" s="437"/>
      <c r="K154" s="437"/>
      <c r="L154" s="437"/>
      <c r="M154" s="437"/>
      <c r="N154" s="437"/>
    </row>
    <row r="155" ht="12.75" customHeight="1">
      <c r="A155" s="437"/>
      <c r="B155" s="437"/>
      <c r="C155" s="437"/>
      <c r="D155" s="437"/>
      <c r="E155" s="437"/>
      <c r="F155" s="437"/>
      <c r="G155" s="437"/>
      <c r="H155" s="437"/>
      <c r="I155" s="437"/>
      <c r="J155" s="437"/>
      <c r="K155" s="437"/>
      <c r="L155" s="437"/>
      <c r="M155" s="437"/>
      <c r="N155" s="437"/>
    </row>
    <row r="156" ht="12.75" customHeight="1">
      <c r="A156" s="437"/>
      <c r="B156" s="437"/>
      <c r="C156" s="437"/>
      <c r="D156" s="437"/>
      <c r="E156" s="437"/>
      <c r="F156" s="437"/>
      <c r="G156" s="437"/>
      <c r="H156" s="437"/>
      <c r="I156" s="437"/>
      <c r="J156" s="437"/>
      <c r="K156" s="437"/>
      <c r="L156" s="437"/>
      <c r="M156" s="437"/>
      <c r="N156" s="437"/>
    </row>
    <row r="157" ht="12.75" customHeight="1">
      <c r="A157" s="437"/>
      <c r="B157" s="437"/>
      <c r="C157" s="437"/>
      <c r="D157" s="437"/>
      <c r="E157" s="437"/>
      <c r="F157" s="437"/>
      <c r="G157" s="437"/>
      <c r="H157" s="437"/>
      <c r="I157" s="437"/>
      <c r="J157" s="437"/>
      <c r="K157" s="437"/>
      <c r="L157" s="437"/>
      <c r="M157" s="437"/>
      <c r="N157" s="437"/>
    </row>
    <row r="158" ht="12.75" customHeight="1">
      <c r="A158" s="437"/>
      <c r="B158" s="437"/>
      <c r="C158" s="437"/>
      <c r="D158" s="437"/>
      <c r="E158" s="437"/>
      <c r="F158" s="437"/>
      <c r="G158" s="437"/>
      <c r="H158" s="437"/>
      <c r="I158" s="437"/>
      <c r="J158" s="437"/>
      <c r="K158" s="437"/>
      <c r="L158" s="437"/>
      <c r="M158" s="437"/>
      <c r="N158" s="437"/>
    </row>
    <row r="159" ht="12.75" customHeight="1">
      <c r="A159" s="437"/>
      <c r="B159" s="437"/>
      <c r="C159" s="437"/>
      <c r="D159" s="437"/>
      <c r="E159" s="437"/>
      <c r="F159" s="437"/>
      <c r="G159" s="437"/>
      <c r="H159" s="437"/>
      <c r="I159" s="437"/>
      <c r="J159" s="437"/>
      <c r="K159" s="437"/>
      <c r="L159" s="437"/>
      <c r="M159" s="437"/>
      <c r="N159" s="437"/>
    </row>
    <row r="160" ht="12.75" customHeight="1">
      <c r="A160" s="437"/>
      <c r="B160" s="437"/>
      <c r="C160" s="437"/>
      <c r="D160" s="437"/>
      <c r="E160" s="437"/>
      <c r="F160" s="437"/>
      <c r="G160" s="437"/>
      <c r="H160" s="437"/>
      <c r="I160" s="437"/>
      <c r="J160" s="437"/>
      <c r="K160" s="437"/>
      <c r="L160" s="437"/>
      <c r="M160" s="437"/>
      <c r="N160" s="437"/>
    </row>
    <row r="161" ht="12.75" customHeight="1">
      <c r="A161" s="437"/>
      <c r="B161" s="437"/>
      <c r="C161" s="437"/>
      <c r="D161" s="437"/>
      <c r="E161" s="437"/>
      <c r="F161" s="437"/>
      <c r="G161" s="437"/>
      <c r="H161" s="437"/>
      <c r="I161" s="437"/>
      <c r="J161" s="437"/>
      <c r="K161" s="437"/>
      <c r="L161" s="437"/>
      <c r="M161" s="437"/>
      <c r="N161" s="437"/>
    </row>
    <row r="162" ht="12.75" customHeight="1">
      <c r="A162" s="437"/>
      <c r="B162" s="437"/>
      <c r="C162" s="437"/>
      <c r="D162" s="437"/>
      <c r="E162" s="437"/>
      <c r="F162" s="437"/>
      <c r="G162" s="437"/>
      <c r="H162" s="437"/>
      <c r="I162" s="437"/>
      <c r="J162" s="437"/>
      <c r="K162" s="437"/>
      <c r="L162" s="437"/>
      <c r="M162" s="437"/>
      <c r="N162" s="437"/>
    </row>
    <row r="163" ht="12.75" customHeight="1">
      <c r="A163" s="437"/>
      <c r="B163" s="437"/>
      <c r="C163" s="437"/>
      <c r="D163" s="437"/>
      <c r="E163" s="437"/>
      <c r="F163" s="437"/>
      <c r="G163" s="437"/>
      <c r="H163" s="437"/>
      <c r="I163" s="437"/>
      <c r="J163" s="437"/>
      <c r="K163" s="437"/>
      <c r="L163" s="437"/>
      <c r="M163" s="437"/>
      <c r="N163" s="437"/>
    </row>
    <row r="164" ht="12.75" customHeight="1">
      <c r="A164" s="437"/>
      <c r="B164" s="437"/>
      <c r="C164" s="437"/>
      <c r="D164" s="437"/>
      <c r="E164" s="437"/>
      <c r="F164" s="437"/>
      <c r="G164" s="437"/>
      <c r="H164" s="437"/>
      <c r="I164" s="437"/>
      <c r="J164" s="437"/>
      <c r="K164" s="437"/>
      <c r="L164" s="437"/>
      <c r="M164" s="437"/>
      <c r="N164" s="437"/>
    </row>
    <row r="165" ht="12.75" customHeight="1">
      <c r="A165" s="437"/>
      <c r="B165" s="437"/>
      <c r="C165" s="437"/>
      <c r="D165" s="437"/>
      <c r="E165" s="437"/>
      <c r="F165" s="437"/>
      <c r="G165" s="437"/>
      <c r="H165" s="437"/>
      <c r="I165" s="437"/>
      <c r="J165" s="437"/>
      <c r="K165" s="437"/>
      <c r="L165" s="437"/>
      <c r="M165" s="437"/>
      <c r="N165" s="437"/>
    </row>
    <row r="166" ht="12.75" customHeight="1">
      <c r="A166" s="437"/>
      <c r="B166" s="437"/>
      <c r="C166" s="437"/>
      <c r="D166" s="437"/>
      <c r="E166" s="437"/>
      <c r="F166" s="437"/>
      <c r="G166" s="437"/>
      <c r="H166" s="437"/>
      <c r="I166" s="437"/>
      <c r="J166" s="437"/>
      <c r="K166" s="437"/>
      <c r="L166" s="437"/>
      <c r="M166" s="437"/>
      <c r="N166" s="437"/>
    </row>
    <row r="167" ht="12.75" customHeight="1">
      <c r="A167" s="437"/>
      <c r="B167" s="437"/>
      <c r="C167" s="437"/>
      <c r="D167" s="437"/>
      <c r="E167" s="437"/>
      <c r="F167" s="437"/>
      <c r="G167" s="437"/>
      <c r="H167" s="437"/>
      <c r="I167" s="437"/>
      <c r="J167" s="437"/>
      <c r="K167" s="437"/>
      <c r="L167" s="437"/>
      <c r="M167" s="437"/>
      <c r="N167" s="437"/>
    </row>
    <row r="168" ht="12.75" customHeight="1">
      <c r="A168" s="437"/>
      <c r="B168" s="437"/>
      <c r="C168" s="437"/>
      <c r="D168" s="437"/>
      <c r="E168" s="437"/>
      <c r="F168" s="437"/>
      <c r="G168" s="437"/>
      <c r="H168" s="437"/>
      <c r="I168" s="437"/>
      <c r="J168" s="437"/>
      <c r="K168" s="437"/>
      <c r="L168" s="437"/>
      <c r="M168" s="437"/>
      <c r="N168" s="437"/>
    </row>
    <row r="169" ht="12.75" customHeight="1">
      <c r="A169" s="437"/>
      <c r="B169" s="437"/>
      <c r="C169" s="437"/>
      <c r="D169" s="437"/>
      <c r="E169" s="437"/>
      <c r="F169" s="437"/>
      <c r="G169" s="437"/>
      <c r="H169" s="437"/>
      <c r="I169" s="437"/>
      <c r="J169" s="437"/>
      <c r="K169" s="437"/>
      <c r="L169" s="437"/>
      <c r="M169" s="437"/>
      <c r="N169" s="437"/>
    </row>
    <row r="170" ht="12.75" customHeight="1">
      <c r="A170" s="437"/>
      <c r="B170" s="437"/>
      <c r="C170" s="437"/>
      <c r="D170" s="437"/>
      <c r="E170" s="437"/>
      <c r="F170" s="437"/>
      <c r="G170" s="437"/>
      <c r="H170" s="437"/>
      <c r="I170" s="437"/>
      <c r="J170" s="437"/>
      <c r="K170" s="437"/>
      <c r="L170" s="437"/>
      <c r="M170" s="437"/>
      <c r="N170" s="437"/>
    </row>
    <row r="171" ht="12.75" customHeight="1">
      <c r="A171" s="437"/>
      <c r="B171" s="437"/>
      <c r="C171" s="437"/>
      <c r="D171" s="437"/>
      <c r="E171" s="437"/>
      <c r="F171" s="437"/>
      <c r="G171" s="437"/>
      <c r="H171" s="437"/>
      <c r="I171" s="437"/>
      <c r="J171" s="437"/>
      <c r="K171" s="437"/>
      <c r="L171" s="437"/>
      <c r="M171" s="437"/>
      <c r="N171" s="437"/>
    </row>
    <row r="172" ht="12.75" customHeight="1">
      <c r="A172" s="437"/>
      <c r="B172" s="437"/>
      <c r="C172" s="437"/>
      <c r="D172" s="437"/>
      <c r="E172" s="437"/>
      <c r="F172" s="437"/>
      <c r="G172" s="437"/>
      <c r="H172" s="437"/>
      <c r="I172" s="437"/>
      <c r="J172" s="437"/>
      <c r="K172" s="437"/>
      <c r="L172" s="437"/>
      <c r="M172" s="437"/>
      <c r="N172" s="437"/>
    </row>
    <row r="173" ht="12.75" customHeight="1">
      <c r="A173" s="437"/>
      <c r="B173" s="437"/>
      <c r="C173" s="437"/>
      <c r="D173" s="437"/>
      <c r="E173" s="437"/>
      <c r="F173" s="437"/>
      <c r="G173" s="437"/>
      <c r="H173" s="437"/>
      <c r="I173" s="437"/>
      <c r="J173" s="437"/>
      <c r="K173" s="437"/>
      <c r="L173" s="437"/>
      <c r="M173" s="437"/>
      <c r="N173" s="437"/>
    </row>
    <row r="174" ht="12.75" customHeight="1">
      <c r="A174" s="437"/>
      <c r="B174" s="437"/>
      <c r="C174" s="437"/>
      <c r="D174" s="437"/>
      <c r="E174" s="437"/>
      <c r="F174" s="437"/>
      <c r="G174" s="437"/>
      <c r="H174" s="437"/>
      <c r="I174" s="437"/>
      <c r="J174" s="437"/>
      <c r="K174" s="437"/>
      <c r="L174" s="437"/>
      <c r="M174" s="437"/>
      <c r="N174" s="437"/>
    </row>
    <row r="175" ht="12.75" customHeight="1">
      <c r="A175" s="437"/>
      <c r="B175" s="437"/>
      <c r="C175" s="437"/>
      <c r="D175" s="437"/>
      <c r="E175" s="437"/>
      <c r="F175" s="437"/>
      <c r="G175" s="437"/>
      <c r="H175" s="437"/>
      <c r="I175" s="437"/>
      <c r="J175" s="437"/>
      <c r="K175" s="437"/>
      <c r="L175" s="437"/>
      <c r="M175" s="437"/>
      <c r="N175" s="437"/>
    </row>
    <row r="176" ht="12.75" customHeight="1">
      <c r="A176" s="437"/>
      <c r="B176" s="437"/>
      <c r="C176" s="437"/>
      <c r="D176" s="437"/>
      <c r="E176" s="437"/>
      <c r="F176" s="437"/>
      <c r="G176" s="437"/>
      <c r="H176" s="437"/>
      <c r="I176" s="437"/>
      <c r="J176" s="437"/>
      <c r="K176" s="437"/>
      <c r="L176" s="437"/>
      <c r="M176" s="437"/>
      <c r="N176" s="437"/>
    </row>
    <row r="177" ht="12.75" customHeight="1">
      <c r="A177" s="437"/>
      <c r="B177" s="437"/>
      <c r="C177" s="437"/>
      <c r="D177" s="437"/>
      <c r="E177" s="437"/>
      <c r="F177" s="437"/>
      <c r="G177" s="437"/>
      <c r="H177" s="437"/>
      <c r="I177" s="437"/>
      <c r="J177" s="437"/>
      <c r="K177" s="437"/>
      <c r="L177" s="437"/>
      <c r="M177" s="437"/>
      <c r="N177" s="437"/>
    </row>
    <row r="178" ht="12.75" customHeight="1">
      <c r="A178" s="437"/>
      <c r="B178" s="437"/>
      <c r="C178" s="437"/>
      <c r="D178" s="437"/>
      <c r="E178" s="437"/>
      <c r="F178" s="437"/>
      <c r="G178" s="437"/>
      <c r="H178" s="437"/>
      <c r="I178" s="437"/>
      <c r="J178" s="437"/>
      <c r="K178" s="437"/>
      <c r="L178" s="437"/>
      <c r="M178" s="437"/>
      <c r="N178" s="437"/>
    </row>
    <row r="179" ht="12.75" customHeight="1">
      <c r="A179" s="437"/>
      <c r="B179" s="437"/>
      <c r="C179" s="437"/>
      <c r="D179" s="437"/>
      <c r="E179" s="437"/>
      <c r="F179" s="437"/>
      <c r="G179" s="437"/>
      <c r="H179" s="437"/>
      <c r="I179" s="437"/>
      <c r="J179" s="437"/>
      <c r="K179" s="437"/>
      <c r="L179" s="437"/>
      <c r="M179" s="437"/>
      <c r="N179" s="437"/>
    </row>
    <row r="180" ht="12.75" customHeight="1">
      <c r="A180" s="437"/>
      <c r="B180" s="437"/>
      <c r="C180" s="437"/>
      <c r="D180" s="437"/>
      <c r="E180" s="437"/>
      <c r="F180" s="437"/>
      <c r="G180" s="437"/>
      <c r="H180" s="437"/>
      <c r="I180" s="437"/>
      <c r="J180" s="437"/>
      <c r="K180" s="437"/>
      <c r="L180" s="437"/>
      <c r="M180" s="437"/>
      <c r="N180" s="437"/>
    </row>
    <row r="181" ht="12.75" customHeight="1">
      <c r="A181" s="437"/>
      <c r="B181" s="437"/>
      <c r="C181" s="437"/>
      <c r="D181" s="437"/>
      <c r="E181" s="437"/>
      <c r="F181" s="437"/>
      <c r="G181" s="437"/>
      <c r="H181" s="437"/>
      <c r="I181" s="437"/>
      <c r="J181" s="437"/>
      <c r="K181" s="437"/>
      <c r="L181" s="437"/>
      <c r="M181" s="437"/>
      <c r="N181" s="437"/>
    </row>
    <row r="182" ht="12.75" customHeight="1">
      <c r="A182" s="437"/>
      <c r="B182" s="437"/>
      <c r="C182" s="437"/>
      <c r="D182" s="437"/>
      <c r="E182" s="437"/>
      <c r="F182" s="437"/>
      <c r="G182" s="437"/>
      <c r="H182" s="437"/>
      <c r="I182" s="437"/>
      <c r="J182" s="437"/>
      <c r="K182" s="437"/>
      <c r="L182" s="437"/>
      <c r="M182" s="437"/>
      <c r="N182" s="437"/>
    </row>
    <row r="183" ht="12.75" customHeight="1">
      <c r="A183" s="437"/>
      <c r="B183" s="437"/>
      <c r="C183" s="437"/>
      <c r="D183" s="437"/>
      <c r="E183" s="437"/>
      <c r="F183" s="437"/>
      <c r="G183" s="437"/>
      <c r="H183" s="437"/>
      <c r="I183" s="437"/>
      <c r="J183" s="437"/>
      <c r="K183" s="437"/>
      <c r="L183" s="437"/>
      <c r="M183" s="437"/>
      <c r="N183" s="437"/>
    </row>
    <row r="184" ht="12.75" customHeight="1">
      <c r="A184" s="437"/>
      <c r="B184" s="437"/>
      <c r="C184" s="437"/>
      <c r="D184" s="437"/>
      <c r="E184" s="437"/>
      <c r="F184" s="437"/>
      <c r="G184" s="437"/>
      <c r="H184" s="437"/>
      <c r="I184" s="437"/>
      <c r="J184" s="437"/>
      <c r="K184" s="437"/>
      <c r="L184" s="437"/>
      <c r="M184" s="437"/>
      <c r="N184" s="437"/>
    </row>
    <row r="185" ht="12.75" customHeight="1">
      <c r="A185" s="437"/>
      <c r="B185" s="437"/>
      <c r="C185" s="437"/>
      <c r="D185" s="437"/>
      <c r="E185" s="437"/>
      <c r="F185" s="437"/>
      <c r="G185" s="437"/>
      <c r="H185" s="437"/>
      <c r="I185" s="437"/>
      <c r="J185" s="437"/>
      <c r="K185" s="437"/>
      <c r="L185" s="437"/>
      <c r="M185" s="437"/>
      <c r="N185" s="437"/>
    </row>
    <row r="186" ht="12.75" customHeight="1">
      <c r="A186" s="437"/>
      <c r="B186" s="437"/>
      <c r="C186" s="437"/>
      <c r="D186" s="437"/>
      <c r="E186" s="437"/>
      <c r="F186" s="437"/>
      <c r="G186" s="437"/>
      <c r="H186" s="437"/>
      <c r="I186" s="437"/>
      <c r="J186" s="437"/>
      <c r="K186" s="437"/>
      <c r="L186" s="437"/>
      <c r="M186" s="437"/>
      <c r="N186" s="437"/>
    </row>
    <row r="187" ht="12.75" customHeight="1">
      <c r="A187" s="437"/>
      <c r="B187" s="437"/>
      <c r="C187" s="437"/>
      <c r="D187" s="437"/>
      <c r="E187" s="437"/>
      <c r="F187" s="437"/>
      <c r="G187" s="437"/>
      <c r="H187" s="437"/>
      <c r="I187" s="437"/>
      <c r="J187" s="437"/>
      <c r="K187" s="437"/>
      <c r="L187" s="437"/>
      <c r="M187" s="437"/>
      <c r="N187" s="437"/>
    </row>
    <row r="188" ht="12.75" customHeight="1">
      <c r="A188" s="437"/>
      <c r="B188" s="437"/>
      <c r="C188" s="437"/>
      <c r="D188" s="437"/>
      <c r="E188" s="437"/>
      <c r="F188" s="437"/>
      <c r="G188" s="437"/>
      <c r="H188" s="437"/>
      <c r="I188" s="437"/>
      <c r="J188" s="437"/>
      <c r="K188" s="437"/>
      <c r="L188" s="437"/>
      <c r="M188" s="437"/>
      <c r="N188" s="437"/>
    </row>
    <row r="189" ht="12.75" customHeight="1">
      <c r="A189" s="437"/>
      <c r="B189" s="437"/>
      <c r="C189" s="437"/>
      <c r="D189" s="437"/>
      <c r="E189" s="437"/>
      <c r="F189" s="437"/>
      <c r="G189" s="437"/>
      <c r="H189" s="437"/>
      <c r="I189" s="437"/>
      <c r="J189" s="437"/>
      <c r="K189" s="437"/>
      <c r="L189" s="437"/>
      <c r="M189" s="437"/>
      <c r="N189" s="437"/>
    </row>
    <row r="190" ht="12.75" customHeight="1">
      <c r="A190" s="437"/>
      <c r="B190" s="437"/>
      <c r="C190" s="437"/>
      <c r="D190" s="437"/>
      <c r="E190" s="437"/>
      <c r="F190" s="437"/>
      <c r="G190" s="437"/>
      <c r="H190" s="437"/>
      <c r="I190" s="437"/>
      <c r="J190" s="437"/>
      <c r="K190" s="437"/>
      <c r="L190" s="437"/>
      <c r="M190" s="437"/>
      <c r="N190" s="437"/>
    </row>
    <row r="191" ht="12.75" customHeight="1">
      <c r="A191" s="437"/>
      <c r="B191" s="437"/>
      <c r="C191" s="437"/>
      <c r="D191" s="437"/>
      <c r="E191" s="437"/>
      <c r="F191" s="437"/>
      <c r="G191" s="437"/>
      <c r="H191" s="437"/>
      <c r="I191" s="437"/>
      <c r="J191" s="437"/>
      <c r="K191" s="437"/>
      <c r="L191" s="437"/>
      <c r="M191" s="437"/>
      <c r="N191" s="437"/>
    </row>
    <row r="192" ht="12.75" customHeight="1">
      <c r="A192" s="437"/>
      <c r="B192" s="437"/>
      <c r="C192" s="437"/>
      <c r="D192" s="437"/>
      <c r="E192" s="437"/>
      <c r="F192" s="437"/>
      <c r="G192" s="437"/>
      <c r="H192" s="437"/>
      <c r="I192" s="437"/>
      <c r="J192" s="437"/>
      <c r="K192" s="437"/>
      <c r="L192" s="437"/>
      <c r="M192" s="437"/>
      <c r="N192" s="437"/>
    </row>
    <row r="193" ht="12.75" customHeight="1">
      <c r="A193" s="437"/>
      <c r="B193" s="437"/>
      <c r="C193" s="437"/>
      <c r="D193" s="437"/>
      <c r="E193" s="437"/>
      <c r="F193" s="437"/>
      <c r="G193" s="437"/>
      <c r="H193" s="437"/>
      <c r="I193" s="437"/>
      <c r="J193" s="437"/>
      <c r="K193" s="437"/>
      <c r="L193" s="437"/>
      <c r="M193" s="437"/>
      <c r="N193" s="437"/>
    </row>
    <row r="194" ht="12.75" customHeight="1">
      <c r="A194" s="437"/>
      <c r="B194" s="437"/>
      <c r="C194" s="437"/>
      <c r="D194" s="437"/>
      <c r="E194" s="437"/>
      <c r="F194" s="437"/>
      <c r="G194" s="437"/>
      <c r="H194" s="437"/>
      <c r="I194" s="437"/>
      <c r="J194" s="437"/>
      <c r="K194" s="437"/>
      <c r="L194" s="437"/>
      <c r="M194" s="437"/>
      <c r="N194" s="437"/>
    </row>
    <row r="195" ht="12.75" customHeight="1">
      <c r="A195" s="437"/>
      <c r="B195" s="437"/>
      <c r="C195" s="437"/>
      <c r="D195" s="437"/>
      <c r="E195" s="437"/>
      <c r="F195" s="437"/>
      <c r="G195" s="437"/>
      <c r="H195" s="437"/>
      <c r="I195" s="437"/>
      <c r="J195" s="437"/>
      <c r="K195" s="437"/>
      <c r="L195" s="437"/>
      <c r="M195" s="437"/>
      <c r="N195" s="437"/>
    </row>
    <row r="196" ht="12.75" customHeight="1">
      <c r="A196" s="437"/>
      <c r="B196" s="437"/>
      <c r="C196" s="437"/>
      <c r="D196" s="437"/>
      <c r="E196" s="437"/>
      <c r="F196" s="437"/>
      <c r="G196" s="437"/>
      <c r="H196" s="437"/>
      <c r="I196" s="437"/>
      <c r="J196" s="437"/>
      <c r="K196" s="437"/>
      <c r="L196" s="437"/>
      <c r="M196" s="437"/>
      <c r="N196" s="437"/>
    </row>
    <row r="197" ht="12.75" customHeight="1">
      <c r="A197" s="437"/>
      <c r="B197" s="437"/>
      <c r="C197" s="437"/>
      <c r="D197" s="437"/>
      <c r="E197" s="437"/>
      <c r="F197" s="437"/>
      <c r="G197" s="437"/>
      <c r="H197" s="437"/>
      <c r="I197" s="437"/>
      <c r="J197" s="437"/>
      <c r="K197" s="437"/>
      <c r="L197" s="437"/>
      <c r="M197" s="437"/>
      <c r="N197" s="437"/>
    </row>
    <row r="198" ht="12.75" customHeight="1">
      <c r="A198" s="437"/>
      <c r="B198" s="437"/>
      <c r="C198" s="437"/>
      <c r="D198" s="437"/>
      <c r="E198" s="437"/>
      <c r="F198" s="437"/>
      <c r="G198" s="437"/>
      <c r="H198" s="437"/>
      <c r="I198" s="437"/>
      <c r="J198" s="437"/>
      <c r="K198" s="437"/>
      <c r="L198" s="437"/>
      <c r="M198" s="437"/>
      <c r="N198" s="437"/>
    </row>
    <row r="199" ht="12.75" customHeight="1">
      <c r="A199" s="437"/>
      <c r="B199" s="437"/>
      <c r="C199" s="437"/>
      <c r="D199" s="437"/>
      <c r="E199" s="437"/>
      <c r="F199" s="437"/>
      <c r="G199" s="437"/>
      <c r="H199" s="437"/>
      <c r="I199" s="437"/>
      <c r="J199" s="437"/>
      <c r="K199" s="437"/>
      <c r="L199" s="437"/>
      <c r="M199" s="437"/>
      <c r="N199" s="437"/>
    </row>
    <row r="200" ht="12.75" customHeight="1">
      <c r="A200" s="437"/>
      <c r="B200" s="437"/>
      <c r="C200" s="437"/>
      <c r="D200" s="437"/>
      <c r="E200" s="437"/>
      <c r="F200" s="437"/>
      <c r="G200" s="437"/>
      <c r="H200" s="437"/>
      <c r="I200" s="437"/>
      <c r="J200" s="437"/>
      <c r="K200" s="437"/>
      <c r="L200" s="437"/>
      <c r="M200" s="437"/>
      <c r="N200" s="437"/>
    </row>
    <row r="201" ht="12.75" customHeight="1">
      <c r="A201" s="437"/>
      <c r="B201" s="437"/>
      <c r="C201" s="437"/>
      <c r="D201" s="437"/>
      <c r="E201" s="437"/>
      <c r="F201" s="437"/>
      <c r="G201" s="437"/>
      <c r="H201" s="437"/>
      <c r="I201" s="437"/>
      <c r="J201" s="437"/>
      <c r="K201" s="437"/>
      <c r="L201" s="437"/>
      <c r="M201" s="437"/>
      <c r="N201" s="437"/>
    </row>
    <row r="202" ht="12.75" customHeight="1">
      <c r="A202" s="437"/>
      <c r="B202" s="437"/>
      <c r="C202" s="437"/>
      <c r="D202" s="437"/>
      <c r="E202" s="437"/>
      <c r="F202" s="437"/>
      <c r="G202" s="437"/>
      <c r="H202" s="437"/>
      <c r="I202" s="437"/>
      <c r="J202" s="437"/>
      <c r="K202" s="437"/>
      <c r="L202" s="437"/>
      <c r="M202" s="437"/>
      <c r="N202" s="437"/>
    </row>
    <row r="203" ht="12.75" customHeight="1">
      <c r="A203" s="437"/>
      <c r="B203" s="437"/>
      <c r="C203" s="437"/>
      <c r="D203" s="437"/>
      <c r="E203" s="437"/>
      <c r="F203" s="437"/>
      <c r="G203" s="437"/>
      <c r="H203" s="437"/>
      <c r="I203" s="437"/>
      <c r="J203" s="437"/>
      <c r="K203" s="437"/>
      <c r="L203" s="437"/>
      <c r="M203" s="437"/>
      <c r="N203" s="437"/>
    </row>
    <row r="204" ht="12.75" customHeight="1">
      <c r="A204" s="437"/>
      <c r="B204" s="437"/>
      <c r="C204" s="437"/>
      <c r="D204" s="437"/>
      <c r="E204" s="437"/>
      <c r="F204" s="437"/>
      <c r="G204" s="437"/>
      <c r="H204" s="437"/>
      <c r="I204" s="437"/>
      <c r="J204" s="437"/>
      <c r="K204" s="437"/>
      <c r="L204" s="437"/>
      <c r="M204" s="437"/>
      <c r="N204" s="437"/>
    </row>
    <row r="205" ht="12.75" customHeight="1">
      <c r="A205" s="437"/>
      <c r="B205" s="437"/>
      <c r="C205" s="437"/>
      <c r="D205" s="437"/>
      <c r="E205" s="437"/>
      <c r="F205" s="437"/>
      <c r="G205" s="437"/>
      <c r="H205" s="437"/>
      <c r="I205" s="437"/>
      <c r="J205" s="437"/>
      <c r="K205" s="437"/>
      <c r="L205" s="437"/>
      <c r="M205" s="437"/>
      <c r="N205" s="437"/>
    </row>
    <row r="206" ht="12.75" customHeight="1">
      <c r="A206" s="437"/>
      <c r="B206" s="437"/>
      <c r="C206" s="437"/>
      <c r="D206" s="437"/>
      <c r="E206" s="437"/>
      <c r="F206" s="437"/>
      <c r="G206" s="437"/>
      <c r="H206" s="437"/>
      <c r="I206" s="437"/>
      <c r="J206" s="437"/>
      <c r="K206" s="437"/>
      <c r="L206" s="437"/>
      <c r="M206" s="437"/>
      <c r="N206" s="437"/>
    </row>
    <row r="207" ht="12.75" customHeight="1">
      <c r="A207" s="437"/>
      <c r="B207" s="437"/>
      <c r="C207" s="437"/>
      <c r="D207" s="437"/>
      <c r="E207" s="437"/>
      <c r="F207" s="437"/>
      <c r="G207" s="437"/>
      <c r="H207" s="437"/>
      <c r="I207" s="437"/>
      <c r="J207" s="437"/>
      <c r="K207" s="437"/>
      <c r="L207" s="437"/>
      <c r="M207" s="437"/>
      <c r="N207" s="437"/>
    </row>
    <row r="208" ht="12.75" customHeight="1">
      <c r="A208" s="437"/>
      <c r="B208" s="437"/>
      <c r="C208" s="437"/>
      <c r="D208" s="437"/>
      <c r="E208" s="437"/>
      <c r="F208" s="437"/>
      <c r="G208" s="437"/>
      <c r="H208" s="437"/>
      <c r="I208" s="437"/>
      <c r="J208" s="437"/>
      <c r="K208" s="437"/>
      <c r="L208" s="437"/>
      <c r="M208" s="437"/>
      <c r="N208" s="437"/>
    </row>
    <row r="209" ht="12.75" customHeight="1">
      <c r="A209" s="437"/>
      <c r="B209" s="437"/>
      <c r="C209" s="437"/>
      <c r="D209" s="437"/>
      <c r="E209" s="437"/>
      <c r="F209" s="437"/>
      <c r="G209" s="437"/>
      <c r="H209" s="437"/>
      <c r="I209" s="437"/>
      <c r="J209" s="437"/>
      <c r="K209" s="437"/>
      <c r="L209" s="437"/>
      <c r="M209" s="437"/>
      <c r="N209" s="437"/>
    </row>
    <row r="210" ht="12.75" customHeight="1">
      <c r="A210" s="437"/>
      <c r="B210" s="437"/>
      <c r="C210" s="437"/>
      <c r="D210" s="437"/>
      <c r="E210" s="437"/>
      <c r="F210" s="437"/>
      <c r="G210" s="437"/>
      <c r="H210" s="437"/>
      <c r="I210" s="437"/>
      <c r="J210" s="437"/>
      <c r="K210" s="437"/>
      <c r="L210" s="437"/>
      <c r="M210" s="437"/>
      <c r="N210" s="437"/>
    </row>
    <row r="211" ht="12.75" customHeight="1">
      <c r="A211" s="437"/>
      <c r="B211" s="437"/>
      <c r="C211" s="437"/>
      <c r="D211" s="437"/>
      <c r="E211" s="437"/>
      <c r="F211" s="437"/>
      <c r="G211" s="437"/>
      <c r="H211" s="437"/>
      <c r="I211" s="437"/>
      <c r="J211" s="437"/>
      <c r="K211" s="437"/>
      <c r="L211" s="437"/>
      <c r="M211" s="437"/>
      <c r="N211" s="437"/>
    </row>
    <row r="212" ht="12.75" customHeight="1">
      <c r="A212" s="437"/>
      <c r="B212" s="437"/>
      <c r="C212" s="437"/>
      <c r="D212" s="437"/>
      <c r="E212" s="437"/>
      <c r="F212" s="437"/>
      <c r="G212" s="437"/>
      <c r="H212" s="437"/>
      <c r="I212" s="437"/>
      <c r="J212" s="437"/>
      <c r="K212" s="437"/>
      <c r="L212" s="437"/>
      <c r="M212" s="437"/>
      <c r="N212" s="437"/>
    </row>
    <row r="213" ht="12.75" customHeight="1">
      <c r="A213" s="437"/>
      <c r="B213" s="437"/>
      <c r="C213" s="437"/>
      <c r="D213" s="437"/>
      <c r="E213" s="437"/>
      <c r="F213" s="437"/>
      <c r="G213" s="437"/>
      <c r="H213" s="437"/>
      <c r="I213" s="437"/>
      <c r="J213" s="437"/>
      <c r="K213" s="437"/>
      <c r="L213" s="437"/>
      <c r="M213" s="437"/>
      <c r="N213" s="437"/>
    </row>
    <row r="214" ht="12.75" customHeight="1">
      <c r="A214" s="437"/>
      <c r="B214" s="437"/>
      <c r="C214" s="437"/>
      <c r="D214" s="437"/>
      <c r="E214" s="437"/>
      <c r="F214" s="437"/>
      <c r="G214" s="437"/>
      <c r="H214" s="437"/>
      <c r="I214" s="437"/>
      <c r="J214" s="437"/>
      <c r="K214" s="437"/>
      <c r="L214" s="437"/>
      <c r="M214" s="437"/>
      <c r="N214" s="437"/>
    </row>
    <row r="215" ht="12.75" customHeight="1">
      <c r="A215" s="437"/>
      <c r="B215" s="437"/>
      <c r="C215" s="437"/>
      <c r="D215" s="437"/>
      <c r="E215" s="437"/>
      <c r="F215" s="437"/>
      <c r="G215" s="437"/>
      <c r="H215" s="437"/>
      <c r="I215" s="437"/>
      <c r="J215" s="437"/>
      <c r="K215" s="437"/>
      <c r="L215" s="437"/>
      <c r="M215" s="437"/>
      <c r="N215" s="437"/>
    </row>
    <row r="216" ht="12.75" customHeight="1">
      <c r="A216" s="437"/>
      <c r="B216" s="437"/>
      <c r="C216" s="437"/>
      <c r="D216" s="437"/>
      <c r="E216" s="437"/>
      <c r="F216" s="437"/>
      <c r="G216" s="437"/>
      <c r="H216" s="437"/>
      <c r="I216" s="437"/>
      <c r="J216" s="437"/>
      <c r="K216" s="437"/>
      <c r="L216" s="437"/>
      <c r="M216" s="437"/>
      <c r="N216" s="437"/>
    </row>
    <row r="217" ht="12.75" customHeight="1">
      <c r="A217" s="437"/>
      <c r="B217" s="437"/>
      <c r="C217" s="437"/>
      <c r="D217" s="437"/>
      <c r="E217" s="437"/>
      <c r="F217" s="437"/>
      <c r="G217" s="437"/>
      <c r="H217" s="437"/>
      <c r="I217" s="437"/>
      <c r="J217" s="437"/>
      <c r="K217" s="437"/>
      <c r="L217" s="437"/>
      <c r="M217" s="437"/>
      <c r="N217" s="437"/>
    </row>
    <row r="218" ht="12.75" customHeight="1">
      <c r="A218" s="437"/>
      <c r="B218" s="437"/>
      <c r="C218" s="437"/>
      <c r="D218" s="437"/>
      <c r="E218" s="437"/>
      <c r="F218" s="437"/>
      <c r="G218" s="437"/>
      <c r="H218" s="437"/>
      <c r="I218" s="437"/>
      <c r="J218" s="437"/>
      <c r="K218" s="437"/>
      <c r="L218" s="437"/>
      <c r="M218" s="437"/>
      <c r="N218" s="437"/>
    </row>
    <row r="219" ht="12.75" customHeight="1">
      <c r="A219" s="437"/>
      <c r="B219" s="437"/>
      <c r="C219" s="437"/>
      <c r="D219" s="437"/>
      <c r="E219" s="437"/>
      <c r="F219" s="437"/>
      <c r="G219" s="437"/>
      <c r="H219" s="437"/>
      <c r="I219" s="437"/>
      <c r="J219" s="437"/>
      <c r="K219" s="437"/>
      <c r="L219" s="437"/>
      <c r="M219" s="437"/>
      <c r="N219" s="437"/>
    </row>
    <row r="220" ht="12.75" customHeight="1">
      <c r="A220" s="437"/>
      <c r="B220" s="437"/>
      <c r="C220" s="437"/>
      <c r="D220" s="437"/>
      <c r="E220" s="437"/>
      <c r="F220" s="437"/>
      <c r="G220" s="437"/>
      <c r="H220" s="437"/>
      <c r="I220" s="437"/>
      <c r="J220" s="437"/>
      <c r="K220" s="437"/>
      <c r="L220" s="437"/>
      <c r="M220" s="437"/>
      <c r="N220" s="437"/>
    </row>
    <row r="221" ht="12.75" customHeight="1">
      <c r="A221" s="437"/>
      <c r="B221" s="437"/>
      <c r="C221" s="437"/>
      <c r="D221" s="437"/>
      <c r="E221" s="437"/>
      <c r="F221" s="437"/>
      <c r="G221" s="437"/>
      <c r="H221" s="437"/>
      <c r="I221" s="437"/>
      <c r="J221" s="437"/>
      <c r="K221" s="437"/>
      <c r="L221" s="437"/>
      <c r="M221" s="437"/>
      <c r="N221" s="437"/>
    </row>
    <row r="222" ht="12.75" customHeight="1">
      <c r="A222" s="437"/>
      <c r="B222" s="437"/>
      <c r="C222" s="437"/>
      <c r="D222" s="437"/>
      <c r="E222" s="437"/>
      <c r="F222" s="437"/>
      <c r="G222" s="437"/>
      <c r="H222" s="437"/>
      <c r="I222" s="437"/>
      <c r="J222" s="437"/>
      <c r="K222" s="437"/>
      <c r="L222" s="437"/>
      <c r="M222" s="437"/>
      <c r="N222" s="437"/>
    </row>
    <row r="223" ht="12.75" customHeight="1">
      <c r="A223" s="437"/>
      <c r="B223" s="437"/>
      <c r="C223" s="437"/>
      <c r="D223" s="437"/>
      <c r="E223" s="437"/>
      <c r="F223" s="437"/>
      <c r="G223" s="437"/>
      <c r="H223" s="437"/>
      <c r="I223" s="437"/>
      <c r="J223" s="437"/>
      <c r="K223" s="437"/>
      <c r="L223" s="437"/>
      <c r="M223" s="437"/>
      <c r="N223" s="437"/>
    </row>
    <row r="224" ht="12.75" customHeight="1">
      <c r="A224" s="437"/>
      <c r="B224" s="437"/>
      <c r="C224" s="437"/>
      <c r="D224" s="437"/>
      <c r="E224" s="437"/>
      <c r="F224" s="437"/>
      <c r="G224" s="437"/>
      <c r="H224" s="437"/>
      <c r="I224" s="437"/>
      <c r="J224" s="437"/>
      <c r="K224" s="437"/>
      <c r="L224" s="437"/>
      <c r="M224" s="437"/>
      <c r="N224" s="437"/>
    </row>
    <row r="225" ht="12.75" customHeight="1">
      <c r="A225" s="437"/>
      <c r="B225" s="437"/>
      <c r="C225" s="437"/>
      <c r="D225" s="437"/>
      <c r="E225" s="437"/>
      <c r="F225" s="437"/>
      <c r="G225" s="437"/>
      <c r="H225" s="437"/>
      <c r="I225" s="437"/>
      <c r="J225" s="437"/>
      <c r="K225" s="437"/>
      <c r="L225" s="437"/>
      <c r="M225" s="437"/>
      <c r="N225" s="437"/>
    </row>
    <row r="226" ht="12.75" customHeight="1">
      <c r="A226" s="437"/>
      <c r="B226" s="437"/>
      <c r="C226" s="437"/>
      <c r="D226" s="437"/>
      <c r="E226" s="437"/>
      <c r="F226" s="437"/>
      <c r="G226" s="437"/>
      <c r="H226" s="437"/>
      <c r="I226" s="437"/>
      <c r="J226" s="437"/>
      <c r="K226" s="437"/>
      <c r="L226" s="437"/>
      <c r="M226" s="437"/>
      <c r="N226" s="437"/>
    </row>
    <row r="227" ht="12.75" customHeight="1">
      <c r="A227" s="437"/>
      <c r="B227" s="437"/>
      <c r="C227" s="437"/>
      <c r="D227" s="437"/>
      <c r="E227" s="437"/>
      <c r="F227" s="437"/>
      <c r="G227" s="437"/>
      <c r="H227" s="437"/>
      <c r="I227" s="437"/>
      <c r="J227" s="437"/>
      <c r="K227" s="437"/>
      <c r="L227" s="437"/>
      <c r="M227" s="437"/>
      <c r="N227" s="437"/>
    </row>
    <row r="228" ht="12.75" customHeight="1">
      <c r="A228" s="437"/>
      <c r="B228" s="437"/>
      <c r="C228" s="437"/>
      <c r="D228" s="437"/>
      <c r="E228" s="437"/>
      <c r="F228" s="437"/>
      <c r="G228" s="437"/>
      <c r="H228" s="437"/>
      <c r="I228" s="437"/>
      <c r="J228" s="437"/>
      <c r="K228" s="437"/>
      <c r="L228" s="437"/>
      <c r="M228" s="437"/>
      <c r="N228" s="437"/>
    </row>
    <row r="229" ht="12.75" customHeight="1">
      <c r="A229" s="437"/>
      <c r="B229" s="437"/>
      <c r="C229" s="437"/>
      <c r="D229" s="437"/>
      <c r="E229" s="437"/>
      <c r="F229" s="437"/>
      <c r="G229" s="437"/>
      <c r="H229" s="437"/>
      <c r="I229" s="437"/>
      <c r="J229" s="437"/>
      <c r="K229" s="437"/>
      <c r="L229" s="437"/>
      <c r="M229" s="437"/>
      <c r="N229" s="437"/>
    </row>
    <row r="230" ht="12.75" customHeight="1">
      <c r="A230" s="437"/>
      <c r="B230" s="437"/>
      <c r="C230" s="437"/>
      <c r="D230" s="437"/>
      <c r="E230" s="437"/>
      <c r="F230" s="437"/>
      <c r="G230" s="437"/>
      <c r="H230" s="437"/>
      <c r="I230" s="437"/>
      <c r="J230" s="437"/>
      <c r="K230" s="437"/>
      <c r="L230" s="437"/>
      <c r="M230" s="437"/>
      <c r="N230" s="437"/>
    </row>
    <row r="231" ht="12.75" customHeight="1">
      <c r="A231" s="437"/>
      <c r="B231" s="437"/>
      <c r="C231" s="437"/>
      <c r="D231" s="437"/>
      <c r="E231" s="437"/>
      <c r="F231" s="437"/>
      <c r="G231" s="437"/>
      <c r="H231" s="437"/>
      <c r="I231" s="437"/>
      <c r="J231" s="437"/>
      <c r="K231" s="437"/>
      <c r="L231" s="437"/>
      <c r="M231" s="437"/>
      <c r="N231" s="437"/>
    </row>
    <row r="232" ht="12.75" customHeight="1">
      <c r="A232" s="437"/>
      <c r="B232" s="437"/>
      <c r="C232" s="437"/>
      <c r="D232" s="437"/>
      <c r="E232" s="437"/>
      <c r="F232" s="437"/>
      <c r="G232" s="437"/>
      <c r="H232" s="437"/>
      <c r="I232" s="437"/>
      <c r="J232" s="437"/>
      <c r="K232" s="437"/>
      <c r="L232" s="437"/>
      <c r="M232" s="437"/>
      <c r="N232" s="437"/>
    </row>
    <row r="233" ht="12.75" customHeight="1">
      <c r="A233" s="437"/>
      <c r="B233" s="437"/>
      <c r="C233" s="437"/>
      <c r="D233" s="437"/>
      <c r="E233" s="437"/>
      <c r="F233" s="437"/>
      <c r="G233" s="437"/>
      <c r="H233" s="437"/>
      <c r="I233" s="437"/>
      <c r="J233" s="437"/>
      <c r="K233" s="437"/>
      <c r="L233" s="437"/>
      <c r="M233" s="437"/>
      <c r="N233" s="437"/>
    </row>
    <row r="234" ht="12.75" customHeight="1">
      <c r="A234" s="437"/>
      <c r="B234" s="437"/>
      <c r="C234" s="437"/>
      <c r="D234" s="437"/>
      <c r="E234" s="437"/>
      <c r="F234" s="437"/>
      <c r="G234" s="437"/>
      <c r="H234" s="437"/>
      <c r="I234" s="437"/>
      <c r="J234" s="437"/>
      <c r="K234" s="437"/>
      <c r="L234" s="437"/>
      <c r="M234" s="437"/>
      <c r="N234" s="437"/>
    </row>
    <row r="235" ht="12.75" customHeight="1">
      <c r="A235" s="437"/>
      <c r="B235" s="437"/>
      <c r="C235" s="437"/>
      <c r="D235" s="437"/>
      <c r="E235" s="437"/>
      <c r="F235" s="437"/>
      <c r="G235" s="437"/>
      <c r="H235" s="437"/>
      <c r="I235" s="437"/>
      <c r="J235" s="437"/>
      <c r="K235" s="437"/>
      <c r="L235" s="437"/>
      <c r="M235" s="437"/>
      <c r="N235" s="437"/>
    </row>
    <row r="236" ht="12.75" customHeight="1">
      <c r="A236" s="437"/>
      <c r="B236" s="437"/>
      <c r="C236" s="437"/>
      <c r="D236" s="437"/>
      <c r="E236" s="437"/>
      <c r="F236" s="437"/>
      <c r="G236" s="437"/>
      <c r="H236" s="437"/>
      <c r="I236" s="437"/>
      <c r="J236" s="437"/>
      <c r="K236" s="437"/>
      <c r="L236" s="437"/>
      <c r="M236" s="437"/>
      <c r="N236" s="437"/>
    </row>
    <row r="237" ht="12.75" customHeight="1">
      <c r="A237" s="437"/>
      <c r="B237" s="437"/>
      <c r="C237" s="437"/>
      <c r="D237" s="437"/>
      <c r="E237" s="437"/>
      <c r="F237" s="437"/>
      <c r="G237" s="437"/>
      <c r="H237" s="437"/>
      <c r="I237" s="437"/>
      <c r="J237" s="437"/>
      <c r="K237" s="437"/>
      <c r="L237" s="437"/>
      <c r="M237" s="437"/>
      <c r="N237" s="437"/>
    </row>
    <row r="238" ht="12.75" customHeight="1">
      <c r="A238" s="437"/>
      <c r="B238" s="437"/>
      <c r="C238" s="437"/>
      <c r="D238" s="437"/>
      <c r="E238" s="437"/>
      <c r="F238" s="437"/>
      <c r="G238" s="437"/>
      <c r="H238" s="437"/>
      <c r="I238" s="437"/>
      <c r="J238" s="437"/>
      <c r="K238" s="437"/>
      <c r="L238" s="437"/>
      <c r="M238" s="437"/>
      <c r="N238" s="437"/>
    </row>
    <row r="239" ht="12.75" customHeight="1">
      <c r="A239" s="437"/>
      <c r="B239" s="437"/>
      <c r="C239" s="437"/>
      <c r="D239" s="437"/>
      <c r="E239" s="437"/>
      <c r="F239" s="437"/>
      <c r="G239" s="437"/>
      <c r="H239" s="437"/>
      <c r="I239" s="437"/>
      <c r="J239" s="437"/>
      <c r="K239" s="437"/>
      <c r="L239" s="437"/>
      <c r="M239" s="437"/>
      <c r="N239" s="437"/>
    </row>
    <row r="240" ht="12.75" customHeight="1">
      <c r="A240" s="437"/>
      <c r="B240" s="437"/>
      <c r="C240" s="437"/>
      <c r="D240" s="437"/>
      <c r="E240" s="437"/>
      <c r="F240" s="437"/>
      <c r="G240" s="437"/>
      <c r="H240" s="437"/>
      <c r="I240" s="437"/>
      <c r="J240" s="437"/>
      <c r="K240" s="437"/>
      <c r="L240" s="437"/>
      <c r="M240" s="437"/>
      <c r="N240" s="437"/>
    </row>
    <row r="241" ht="12.75" customHeight="1">
      <c r="A241" s="437"/>
      <c r="B241" s="437"/>
      <c r="C241" s="437"/>
      <c r="D241" s="437"/>
      <c r="E241" s="437"/>
      <c r="F241" s="437"/>
      <c r="G241" s="437"/>
      <c r="H241" s="437"/>
      <c r="I241" s="437"/>
      <c r="J241" s="437"/>
      <c r="K241" s="437"/>
      <c r="L241" s="437"/>
      <c r="M241" s="437"/>
      <c r="N241" s="437"/>
    </row>
    <row r="242" ht="12.75" customHeight="1">
      <c r="A242" s="437"/>
      <c r="B242" s="437"/>
      <c r="C242" s="437"/>
      <c r="D242" s="437"/>
      <c r="E242" s="437"/>
      <c r="F242" s="437"/>
      <c r="G242" s="437"/>
      <c r="H242" s="437"/>
      <c r="I242" s="437"/>
      <c r="J242" s="437"/>
      <c r="K242" s="437"/>
      <c r="L242" s="437"/>
      <c r="M242" s="437"/>
      <c r="N242" s="437"/>
    </row>
    <row r="243" ht="12.75" customHeight="1">
      <c r="A243" s="437"/>
      <c r="B243" s="437"/>
      <c r="C243" s="437"/>
      <c r="D243" s="437"/>
      <c r="E243" s="437"/>
      <c r="F243" s="437"/>
      <c r="G243" s="437"/>
      <c r="H243" s="437"/>
      <c r="I243" s="437"/>
      <c r="J243" s="437"/>
      <c r="K243" s="437"/>
      <c r="L243" s="437"/>
      <c r="M243" s="437"/>
      <c r="N243" s="437"/>
    </row>
    <row r="244" ht="12.75" customHeight="1">
      <c r="A244" s="437"/>
      <c r="B244" s="437"/>
      <c r="C244" s="437"/>
      <c r="D244" s="437"/>
      <c r="E244" s="437"/>
      <c r="F244" s="437"/>
      <c r="G244" s="437"/>
      <c r="H244" s="437"/>
      <c r="I244" s="437"/>
      <c r="J244" s="437"/>
      <c r="K244" s="437"/>
      <c r="L244" s="437"/>
      <c r="M244" s="437"/>
      <c r="N244" s="437"/>
    </row>
    <row r="245" ht="12.75" customHeight="1">
      <c r="A245" s="437"/>
      <c r="B245" s="437"/>
      <c r="C245" s="437"/>
      <c r="D245" s="437"/>
      <c r="E245" s="437"/>
      <c r="F245" s="437"/>
      <c r="G245" s="437"/>
      <c r="H245" s="437"/>
      <c r="I245" s="437"/>
      <c r="J245" s="437"/>
      <c r="K245" s="437"/>
      <c r="L245" s="437"/>
      <c r="M245" s="437"/>
      <c r="N245" s="437"/>
    </row>
    <row r="246" ht="12.75" customHeight="1">
      <c r="A246" s="437"/>
      <c r="B246" s="437"/>
      <c r="C246" s="437"/>
      <c r="D246" s="437"/>
      <c r="E246" s="437"/>
      <c r="F246" s="437"/>
      <c r="G246" s="437"/>
      <c r="H246" s="437"/>
      <c r="I246" s="437"/>
      <c r="J246" s="437"/>
      <c r="K246" s="437"/>
      <c r="L246" s="437"/>
      <c r="M246" s="437"/>
      <c r="N246" s="437"/>
    </row>
    <row r="247" ht="12.75" customHeight="1">
      <c r="A247" s="437"/>
      <c r="B247" s="437"/>
      <c r="C247" s="437"/>
      <c r="D247" s="437"/>
      <c r="E247" s="437"/>
      <c r="F247" s="437"/>
      <c r="G247" s="437"/>
      <c r="H247" s="437"/>
      <c r="I247" s="437"/>
      <c r="J247" s="437"/>
      <c r="K247" s="437"/>
      <c r="L247" s="437"/>
      <c r="M247" s="437"/>
      <c r="N247" s="437"/>
    </row>
    <row r="248" ht="12.75" customHeight="1">
      <c r="A248" s="437"/>
      <c r="B248" s="437"/>
      <c r="C248" s="437"/>
      <c r="D248" s="437"/>
      <c r="E248" s="437"/>
      <c r="F248" s="437"/>
      <c r="G248" s="437"/>
      <c r="H248" s="437"/>
      <c r="I248" s="437"/>
      <c r="J248" s="437"/>
      <c r="K248" s="437"/>
      <c r="L248" s="437"/>
      <c r="M248" s="437"/>
      <c r="N248" s="437"/>
    </row>
    <row r="249" ht="12.75" customHeight="1">
      <c r="A249" s="437"/>
      <c r="B249" s="437"/>
      <c r="C249" s="437"/>
      <c r="D249" s="437"/>
      <c r="E249" s="437"/>
      <c r="F249" s="437"/>
      <c r="G249" s="437"/>
      <c r="H249" s="437"/>
      <c r="I249" s="437"/>
      <c r="J249" s="437"/>
      <c r="K249" s="437"/>
      <c r="L249" s="437"/>
      <c r="M249" s="437"/>
      <c r="N249" s="437"/>
    </row>
    <row r="250" ht="12.75" customHeight="1">
      <c r="A250" s="437"/>
      <c r="B250" s="437"/>
      <c r="C250" s="437"/>
      <c r="D250" s="437"/>
      <c r="E250" s="437"/>
      <c r="F250" s="437"/>
      <c r="G250" s="437"/>
      <c r="H250" s="437"/>
      <c r="I250" s="437"/>
      <c r="J250" s="437"/>
      <c r="K250" s="437"/>
      <c r="L250" s="437"/>
      <c r="M250" s="437"/>
      <c r="N250" s="437"/>
    </row>
    <row r="251" ht="12.75" customHeight="1">
      <c r="A251" s="437"/>
      <c r="B251" s="437"/>
      <c r="C251" s="437"/>
      <c r="D251" s="437"/>
      <c r="E251" s="437"/>
      <c r="F251" s="437"/>
      <c r="G251" s="437"/>
      <c r="H251" s="437"/>
      <c r="I251" s="437"/>
      <c r="J251" s="437"/>
      <c r="K251" s="437"/>
      <c r="L251" s="437"/>
      <c r="M251" s="437"/>
      <c r="N251" s="437"/>
    </row>
    <row r="252" ht="12.75" customHeight="1">
      <c r="A252" s="437"/>
      <c r="B252" s="437"/>
      <c r="C252" s="437"/>
      <c r="D252" s="437"/>
      <c r="E252" s="437"/>
      <c r="F252" s="437"/>
      <c r="G252" s="437"/>
      <c r="H252" s="437"/>
      <c r="I252" s="437"/>
      <c r="J252" s="437"/>
      <c r="K252" s="437"/>
      <c r="L252" s="437"/>
      <c r="M252" s="437"/>
      <c r="N252" s="437"/>
    </row>
    <row r="253" ht="12.75" customHeight="1">
      <c r="A253" s="437"/>
      <c r="B253" s="437"/>
      <c r="C253" s="437"/>
      <c r="D253" s="437"/>
      <c r="E253" s="437"/>
      <c r="F253" s="437"/>
      <c r="G253" s="437"/>
      <c r="H253" s="437"/>
      <c r="I253" s="437"/>
      <c r="J253" s="437"/>
      <c r="K253" s="437"/>
      <c r="L253" s="437"/>
      <c r="M253" s="437"/>
      <c r="N253" s="437"/>
    </row>
    <row r="254" ht="12.75" customHeight="1">
      <c r="A254" s="437"/>
      <c r="B254" s="437"/>
      <c r="C254" s="437"/>
      <c r="D254" s="437"/>
      <c r="E254" s="437"/>
      <c r="F254" s="437"/>
      <c r="G254" s="437"/>
      <c r="H254" s="437"/>
      <c r="I254" s="437"/>
      <c r="J254" s="437"/>
      <c r="K254" s="437"/>
      <c r="L254" s="437"/>
      <c r="M254" s="437"/>
      <c r="N254" s="437"/>
    </row>
    <row r="255" ht="12.75" customHeight="1">
      <c r="A255" s="437"/>
      <c r="B255" s="437"/>
      <c r="C255" s="437"/>
      <c r="D255" s="437"/>
      <c r="E255" s="437"/>
      <c r="F255" s="437"/>
      <c r="G255" s="437"/>
      <c r="H255" s="437"/>
      <c r="I255" s="437"/>
      <c r="J255" s="437"/>
      <c r="K255" s="437"/>
      <c r="L255" s="437"/>
      <c r="M255" s="437"/>
      <c r="N255" s="437"/>
    </row>
    <row r="256" ht="12.75" customHeight="1">
      <c r="A256" s="437"/>
      <c r="B256" s="437"/>
      <c r="C256" s="437"/>
      <c r="D256" s="437"/>
      <c r="E256" s="437"/>
      <c r="F256" s="437"/>
      <c r="G256" s="437"/>
      <c r="H256" s="437"/>
      <c r="I256" s="437"/>
      <c r="J256" s="437"/>
      <c r="K256" s="437"/>
      <c r="L256" s="437"/>
      <c r="M256" s="437"/>
      <c r="N256" s="437"/>
    </row>
    <row r="257" ht="12.75" customHeight="1">
      <c r="A257" s="437"/>
      <c r="B257" s="437"/>
      <c r="C257" s="437"/>
      <c r="D257" s="437"/>
      <c r="E257" s="437"/>
      <c r="F257" s="437"/>
      <c r="G257" s="437"/>
      <c r="H257" s="437"/>
      <c r="I257" s="437"/>
      <c r="J257" s="437"/>
      <c r="K257" s="437"/>
      <c r="L257" s="437"/>
      <c r="M257" s="437"/>
      <c r="N257" s="437"/>
    </row>
    <row r="258" ht="12.75" customHeight="1">
      <c r="A258" s="437"/>
      <c r="B258" s="437"/>
      <c r="C258" s="437"/>
      <c r="D258" s="437"/>
      <c r="E258" s="437"/>
      <c r="F258" s="437"/>
      <c r="G258" s="437"/>
      <c r="H258" s="437"/>
      <c r="I258" s="437"/>
      <c r="J258" s="437"/>
      <c r="K258" s="437"/>
      <c r="L258" s="437"/>
      <c r="M258" s="437"/>
      <c r="N258" s="437"/>
    </row>
    <row r="259" ht="12.75" customHeight="1">
      <c r="A259" s="437"/>
      <c r="B259" s="437"/>
      <c r="C259" s="437"/>
      <c r="D259" s="437"/>
      <c r="E259" s="437"/>
      <c r="F259" s="437"/>
      <c r="G259" s="437"/>
      <c r="H259" s="437"/>
      <c r="I259" s="437"/>
      <c r="J259" s="437"/>
      <c r="K259" s="437"/>
      <c r="L259" s="437"/>
      <c r="M259" s="437"/>
      <c r="N259" s="437"/>
    </row>
    <row r="260" ht="12.75" customHeight="1">
      <c r="A260" s="437"/>
      <c r="B260" s="437"/>
      <c r="C260" s="437"/>
      <c r="D260" s="437"/>
      <c r="E260" s="437"/>
      <c r="F260" s="437"/>
      <c r="G260" s="437"/>
      <c r="H260" s="437"/>
      <c r="I260" s="437"/>
      <c r="J260" s="437"/>
      <c r="K260" s="437"/>
      <c r="L260" s="437"/>
      <c r="M260" s="437"/>
      <c r="N260" s="437"/>
    </row>
    <row r="261" ht="12.75" customHeight="1">
      <c r="A261" s="437"/>
      <c r="B261" s="437"/>
      <c r="C261" s="437"/>
      <c r="D261" s="437"/>
      <c r="E261" s="437"/>
      <c r="F261" s="437"/>
      <c r="G261" s="437"/>
      <c r="H261" s="437"/>
      <c r="I261" s="437"/>
      <c r="J261" s="437"/>
      <c r="K261" s="437"/>
      <c r="L261" s="437"/>
      <c r="M261" s="437"/>
      <c r="N261" s="437"/>
    </row>
    <row r="262" ht="12.75" customHeight="1">
      <c r="A262" s="437"/>
      <c r="B262" s="437"/>
      <c r="C262" s="437"/>
      <c r="D262" s="437"/>
      <c r="E262" s="437"/>
      <c r="F262" s="437"/>
      <c r="G262" s="437"/>
      <c r="H262" s="437"/>
      <c r="I262" s="437"/>
      <c r="J262" s="437"/>
      <c r="K262" s="437"/>
      <c r="L262" s="437"/>
      <c r="M262" s="437"/>
      <c r="N262" s="437"/>
    </row>
    <row r="263" ht="12.75" customHeight="1">
      <c r="A263" s="437"/>
      <c r="B263" s="437"/>
      <c r="C263" s="437"/>
      <c r="D263" s="437"/>
      <c r="E263" s="437"/>
      <c r="F263" s="437"/>
      <c r="G263" s="437"/>
      <c r="H263" s="437"/>
      <c r="I263" s="437"/>
      <c r="J263" s="437"/>
      <c r="K263" s="437"/>
      <c r="L263" s="437"/>
      <c r="M263" s="437"/>
      <c r="N263" s="437"/>
    </row>
    <row r="264" ht="12.75" customHeight="1">
      <c r="A264" s="437"/>
      <c r="B264" s="437"/>
      <c r="C264" s="437"/>
      <c r="D264" s="437"/>
      <c r="E264" s="437"/>
      <c r="F264" s="437"/>
      <c r="G264" s="437"/>
      <c r="H264" s="437"/>
      <c r="I264" s="437"/>
      <c r="J264" s="437"/>
      <c r="K264" s="437"/>
      <c r="L264" s="437"/>
      <c r="M264" s="437"/>
      <c r="N264" s="437"/>
    </row>
    <row r="265" ht="12.75" customHeight="1">
      <c r="A265" s="437"/>
      <c r="B265" s="437"/>
      <c r="C265" s="437"/>
      <c r="D265" s="437"/>
      <c r="E265" s="437"/>
      <c r="F265" s="437"/>
      <c r="G265" s="437"/>
      <c r="H265" s="437"/>
      <c r="I265" s="437"/>
      <c r="J265" s="437"/>
      <c r="K265" s="437"/>
      <c r="L265" s="437"/>
      <c r="M265" s="437"/>
      <c r="N265" s="437"/>
    </row>
    <row r="266" ht="12.75" customHeight="1">
      <c r="A266" s="437"/>
      <c r="B266" s="437"/>
      <c r="C266" s="437"/>
      <c r="D266" s="437"/>
      <c r="E266" s="437"/>
      <c r="F266" s="437"/>
      <c r="G266" s="437"/>
      <c r="H266" s="437"/>
      <c r="I266" s="437"/>
      <c r="J266" s="437"/>
      <c r="K266" s="437"/>
      <c r="L266" s="437"/>
      <c r="M266" s="437"/>
      <c r="N266" s="437"/>
    </row>
    <row r="267" ht="12.75" customHeight="1">
      <c r="A267" s="437"/>
      <c r="B267" s="437"/>
      <c r="C267" s="437"/>
      <c r="D267" s="437"/>
      <c r="E267" s="437"/>
      <c r="F267" s="437"/>
      <c r="G267" s="437"/>
      <c r="H267" s="437"/>
      <c r="I267" s="437"/>
      <c r="J267" s="437"/>
      <c r="K267" s="437"/>
      <c r="L267" s="437"/>
      <c r="M267" s="437"/>
      <c r="N267" s="437"/>
    </row>
    <row r="268" ht="12.75" customHeight="1">
      <c r="A268" s="437"/>
      <c r="B268" s="437"/>
      <c r="C268" s="437"/>
      <c r="D268" s="437"/>
      <c r="E268" s="437"/>
      <c r="F268" s="437"/>
      <c r="G268" s="437"/>
      <c r="H268" s="437"/>
      <c r="I268" s="437"/>
      <c r="J268" s="437"/>
      <c r="K268" s="437"/>
      <c r="L268" s="437"/>
      <c r="M268" s="437"/>
      <c r="N268" s="437"/>
    </row>
    <row r="269" ht="12.75" customHeight="1">
      <c r="A269" s="437"/>
      <c r="B269" s="437"/>
      <c r="C269" s="437"/>
      <c r="D269" s="437"/>
      <c r="E269" s="437"/>
      <c r="F269" s="437"/>
      <c r="G269" s="437"/>
      <c r="H269" s="437"/>
      <c r="I269" s="437"/>
      <c r="J269" s="437"/>
      <c r="K269" s="437"/>
      <c r="L269" s="437"/>
      <c r="M269" s="437"/>
      <c r="N269" s="437"/>
    </row>
    <row r="270" ht="12.75" customHeight="1">
      <c r="A270" s="437"/>
      <c r="B270" s="437"/>
      <c r="C270" s="437"/>
      <c r="D270" s="437"/>
      <c r="E270" s="437"/>
      <c r="F270" s="437"/>
      <c r="G270" s="437"/>
      <c r="H270" s="437"/>
      <c r="I270" s="437"/>
      <c r="J270" s="437"/>
      <c r="K270" s="437"/>
      <c r="L270" s="437"/>
      <c r="M270" s="437"/>
      <c r="N270" s="437"/>
    </row>
    <row r="271" ht="12.75" customHeight="1">
      <c r="A271" s="437"/>
      <c r="B271" s="437"/>
      <c r="C271" s="437"/>
      <c r="D271" s="437"/>
      <c r="E271" s="437"/>
      <c r="F271" s="437"/>
      <c r="G271" s="437"/>
      <c r="H271" s="437"/>
      <c r="I271" s="437"/>
      <c r="J271" s="437"/>
      <c r="K271" s="437"/>
      <c r="L271" s="437"/>
      <c r="M271" s="437"/>
      <c r="N271" s="437"/>
    </row>
    <row r="272" ht="12.75" customHeight="1">
      <c r="A272" s="437"/>
      <c r="B272" s="437"/>
      <c r="C272" s="437"/>
      <c r="D272" s="437"/>
      <c r="E272" s="437"/>
      <c r="F272" s="437"/>
      <c r="G272" s="437"/>
      <c r="H272" s="437"/>
      <c r="I272" s="437"/>
      <c r="J272" s="437"/>
      <c r="K272" s="437"/>
      <c r="L272" s="437"/>
      <c r="M272" s="437"/>
      <c r="N272" s="437"/>
    </row>
    <row r="273" ht="12.75" customHeight="1">
      <c r="A273" s="437"/>
      <c r="B273" s="437"/>
      <c r="C273" s="437"/>
      <c r="D273" s="437"/>
      <c r="E273" s="437"/>
      <c r="F273" s="437"/>
      <c r="G273" s="437"/>
      <c r="H273" s="437"/>
      <c r="I273" s="437"/>
      <c r="J273" s="437"/>
      <c r="K273" s="437"/>
      <c r="L273" s="437"/>
      <c r="M273" s="437"/>
      <c r="N273" s="437"/>
    </row>
    <row r="274" ht="12.75" customHeight="1">
      <c r="A274" s="437"/>
      <c r="B274" s="437"/>
      <c r="C274" s="437"/>
      <c r="D274" s="437"/>
      <c r="E274" s="437"/>
      <c r="F274" s="437"/>
      <c r="G274" s="437"/>
      <c r="H274" s="437"/>
      <c r="I274" s="437"/>
      <c r="J274" s="437"/>
      <c r="K274" s="437"/>
      <c r="L274" s="437"/>
      <c r="M274" s="437"/>
      <c r="N274" s="437"/>
    </row>
    <row r="275" ht="12.75" customHeight="1">
      <c r="A275" s="437"/>
      <c r="B275" s="437"/>
      <c r="C275" s="437"/>
      <c r="D275" s="437"/>
      <c r="E275" s="437"/>
      <c r="F275" s="437"/>
      <c r="G275" s="437"/>
      <c r="H275" s="437"/>
      <c r="I275" s="437"/>
      <c r="J275" s="437"/>
      <c r="K275" s="437"/>
      <c r="L275" s="437"/>
      <c r="M275" s="437"/>
      <c r="N275" s="437"/>
    </row>
    <row r="276" ht="12.75" customHeight="1">
      <c r="A276" s="437"/>
      <c r="B276" s="437"/>
      <c r="C276" s="437"/>
      <c r="D276" s="437"/>
      <c r="E276" s="437"/>
      <c r="F276" s="437"/>
      <c r="G276" s="437"/>
      <c r="H276" s="437"/>
      <c r="I276" s="437"/>
      <c r="J276" s="437"/>
      <c r="K276" s="437"/>
      <c r="L276" s="437"/>
      <c r="M276" s="437"/>
      <c r="N276" s="437"/>
    </row>
    <row r="277" ht="12.75" customHeight="1">
      <c r="A277" s="437"/>
      <c r="B277" s="437"/>
      <c r="C277" s="437"/>
      <c r="D277" s="437"/>
      <c r="E277" s="437"/>
      <c r="F277" s="437"/>
      <c r="G277" s="437"/>
      <c r="H277" s="437"/>
      <c r="I277" s="437"/>
      <c r="J277" s="437"/>
      <c r="K277" s="437"/>
      <c r="L277" s="437"/>
      <c r="M277" s="437"/>
      <c r="N277" s="437"/>
    </row>
    <row r="278" ht="12.75" customHeight="1">
      <c r="A278" s="437"/>
      <c r="B278" s="437"/>
      <c r="C278" s="437"/>
      <c r="D278" s="437"/>
      <c r="E278" s="437"/>
      <c r="F278" s="437"/>
      <c r="G278" s="437"/>
      <c r="H278" s="437"/>
      <c r="I278" s="437"/>
      <c r="J278" s="437"/>
      <c r="K278" s="437"/>
      <c r="L278" s="437"/>
      <c r="M278" s="437"/>
      <c r="N278" s="437"/>
    </row>
    <row r="279" ht="12.75" customHeight="1">
      <c r="A279" s="437"/>
      <c r="B279" s="437"/>
      <c r="C279" s="437"/>
      <c r="D279" s="437"/>
      <c r="E279" s="437"/>
      <c r="F279" s="437"/>
      <c r="G279" s="437"/>
      <c r="H279" s="437"/>
      <c r="I279" s="437"/>
      <c r="J279" s="437"/>
      <c r="K279" s="437"/>
      <c r="L279" s="437"/>
      <c r="M279" s="437"/>
      <c r="N279" s="437"/>
    </row>
    <row r="280" ht="12.75" customHeight="1">
      <c r="A280" s="437"/>
      <c r="B280" s="437"/>
      <c r="C280" s="437"/>
      <c r="D280" s="437"/>
      <c r="E280" s="437"/>
      <c r="F280" s="437"/>
      <c r="G280" s="437"/>
      <c r="H280" s="437"/>
      <c r="I280" s="437"/>
      <c r="J280" s="437"/>
      <c r="K280" s="437"/>
      <c r="L280" s="437"/>
      <c r="M280" s="437"/>
      <c r="N280" s="437"/>
    </row>
    <row r="281" ht="12.75" customHeight="1">
      <c r="A281" s="437"/>
      <c r="B281" s="437"/>
      <c r="C281" s="437"/>
      <c r="D281" s="437"/>
      <c r="E281" s="437"/>
      <c r="F281" s="437"/>
      <c r="G281" s="437"/>
      <c r="H281" s="437"/>
      <c r="I281" s="437"/>
      <c r="J281" s="437"/>
      <c r="K281" s="437"/>
      <c r="L281" s="437"/>
      <c r="M281" s="437"/>
      <c r="N281" s="437"/>
    </row>
    <row r="282" ht="12.75" customHeight="1">
      <c r="A282" s="437"/>
      <c r="B282" s="437"/>
      <c r="C282" s="437"/>
      <c r="D282" s="437"/>
      <c r="E282" s="437"/>
      <c r="F282" s="437"/>
      <c r="G282" s="437"/>
      <c r="H282" s="437"/>
      <c r="I282" s="437"/>
      <c r="J282" s="437"/>
      <c r="K282" s="437"/>
      <c r="L282" s="437"/>
      <c r="M282" s="437"/>
      <c r="N282" s="437"/>
    </row>
    <row r="283" ht="12.75" customHeight="1">
      <c r="A283" s="437"/>
      <c r="B283" s="437"/>
      <c r="C283" s="437"/>
      <c r="D283" s="437"/>
      <c r="E283" s="437"/>
      <c r="F283" s="437"/>
      <c r="G283" s="437"/>
      <c r="H283" s="437"/>
      <c r="I283" s="437"/>
      <c r="J283" s="437"/>
      <c r="K283" s="437"/>
      <c r="L283" s="437"/>
      <c r="M283" s="437"/>
      <c r="N283" s="437"/>
    </row>
    <row r="284" ht="12.75" customHeight="1">
      <c r="A284" s="437"/>
      <c r="B284" s="437"/>
      <c r="C284" s="437"/>
      <c r="D284" s="437"/>
      <c r="E284" s="437"/>
      <c r="F284" s="437"/>
      <c r="G284" s="437"/>
      <c r="H284" s="437"/>
      <c r="I284" s="437"/>
      <c r="J284" s="437"/>
      <c r="K284" s="437"/>
      <c r="L284" s="437"/>
      <c r="M284" s="437"/>
      <c r="N284" s="437"/>
    </row>
    <row r="285" ht="12.75" customHeight="1">
      <c r="A285" s="437"/>
      <c r="B285" s="437"/>
      <c r="C285" s="437"/>
      <c r="D285" s="437"/>
      <c r="E285" s="437"/>
      <c r="F285" s="437"/>
      <c r="G285" s="437"/>
      <c r="H285" s="437"/>
      <c r="I285" s="437"/>
      <c r="J285" s="437"/>
      <c r="K285" s="437"/>
      <c r="L285" s="437"/>
      <c r="M285" s="437"/>
      <c r="N285" s="437"/>
    </row>
    <row r="286" ht="12.75" customHeight="1">
      <c r="A286" s="437"/>
      <c r="B286" s="437"/>
      <c r="C286" s="437"/>
      <c r="D286" s="437"/>
      <c r="E286" s="437"/>
      <c r="F286" s="437"/>
      <c r="G286" s="437"/>
      <c r="H286" s="437"/>
      <c r="I286" s="437"/>
      <c r="J286" s="437"/>
      <c r="K286" s="437"/>
      <c r="L286" s="437"/>
      <c r="M286" s="437"/>
      <c r="N286" s="437"/>
    </row>
    <row r="287" ht="12.75" customHeight="1">
      <c r="A287" s="437"/>
      <c r="B287" s="437"/>
      <c r="C287" s="437"/>
      <c r="D287" s="437"/>
      <c r="E287" s="437"/>
      <c r="F287" s="437"/>
      <c r="G287" s="437"/>
      <c r="H287" s="437"/>
      <c r="I287" s="437"/>
      <c r="J287" s="437"/>
      <c r="K287" s="437"/>
      <c r="L287" s="437"/>
      <c r="M287" s="437"/>
      <c r="N287" s="437"/>
    </row>
    <row r="288" ht="12.75" customHeight="1">
      <c r="A288" s="437"/>
      <c r="B288" s="437"/>
      <c r="C288" s="437"/>
      <c r="D288" s="437"/>
      <c r="E288" s="437"/>
      <c r="F288" s="437"/>
      <c r="G288" s="437"/>
      <c r="H288" s="437"/>
      <c r="I288" s="437"/>
      <c r="J288" s="437"/>
      <c r="K288" s="437"/>
      <c r="L288" s="437"/>
      <c r="M288" s="437"/>
      <c r="N288" s="437"/>
    </row>
    <row r="289" ht="12.75" customHeight="1">
      <c r="A289" s="437"/>
      <c r="B289" s="437"/>
      <c r="C289" s="437"/>
      <c r="D289" s="437"/>
      <c r="E289" s="437"/>
      <c r="F289" s="437"/>
      <c r="G289" s="437"/>
      <c r="H289" s="437"/>
      <c r="I289" s="437"/>
      <c r="J289" s="437"/>
      <c r="K289" s="437"/>
      <c r="L289" s="437"/>
      <c r="M289" s="437"/>
      <c r="N289" s="437"/>
    </row>
    <row r="290" ht="12.75" customHeight="1">
      <c r="A290" s="437"/>
      <c r="B290" s="437"/>
      <c r="C290" s="437"/>
      <c r="D290" s="437"/>
      <c r="E290" s="437"/>
      <c r="F290" s="437"/>
      <c r="G290" s="437"/>
      <c r="H290" s="437"/>
      <c r="I290" s="437"/>
      <c r="J290" s="437"/>
      <c r="K290" s="437"/>
      <c r="L290" s="437"/>
      <c r="M290" s="437"/>
      <c r="N290" s="437"/>
    </row>
    <row r="291" ht="12.75" customHeight="1">
      <c r="A291" s="437"/>
      <c r="B291" s="437"/>
      <c r="C291" s="437"/>
      <c r="D291" s="437"/>
      <c r="E291" s="437"/>
      <c r="F291" s="437"/>
      <c r="G291" s="437"/>
      <c r="H291" s="437"/>
      <c r="I291" s="437"/>
      <c r="J291" s="437"/>
      <c r="K291" s="437"/>
      <c r="L291" s="437"/>
      <c r="M291" s="437"/>
      <c r="N291" s="437"/>
    </row>
    <row r="292" ht="12.75" customHeight="1">
      <c r="A292" s="437"/>
      <c r="B292" s="437"/>
      <c r="C292" s="437"/>
      <c r="D292" s="437"/>
      <c r="E292" s="437"/>
      <c r="F292" s="437"/>
      <c r="G292" s="437"/>
      <c r="H292" s="437"/>
      <c r="I292" s="437"/>
      <c r="J292" s="437"/>
      <c r="K292" s="437"/>
      <c r="L292" s="437"/>
      <c r="M292" s="437"/>
      <c r="N292" s="437"/>
    </row>
    <row r="293" ht="12.75" customHeight="1">
      <c r="A293" s="437"/>
      <c r="B293" s="437"/>
      <c r="C293" s="437"/>
      <c r="D293" s="437"/>
      <c r="E293" s="437"/>
      <c r="F293" s="437"/>
      <c r="G293" s="437"/>
      <c r="H293" s="437"/>
      <c r="I293" s="437"/>
      <c r="J293" s="437"/>
      <c r="K293" s="437"/>
      <c r="L293" s="437"/>
      <c r="M293" s="437"/>
      <c r="N293" s="437"/>
    </row>
    <row r="294" ht="12.75" customHeight="1">
      <c r="A294" s="437"/>
      <c r="B294" s="437"/>
      <c r="C294" s="437"/>
      <c r="D294" s="437"/>
      <c r="E294" s="437"/>
      <c r="F294" s="437"/>
      <c r="G294" s="437"/>
      <c r="H294" s="437"/>
      <c r="I294" s="437"/>
      <c r="J294" s="437"/>
      <c r="K294" s="437"/>
      <c r="L294" s="437"/>
      <c r="M294" s="437"/>
      <c r="N294" s="437"/>
    </row>
    <row r="295" ht="12.75" customHeight="1">
      <c r="A295" s="437"/>
      <c r="B295" s="437"/>
      <c r="C295" s="437"/>
      <c r="D295" s="437"/>
      <c r="E295" s="437"/>
      <c r="F295" s="437"/>
      <c r="G295" s="437"/>
      <c r="H295" s="437"/>
      <c r="I295" s="437"/>
      <c r="J295" s="437"/>
      <c r="K295" s="437"/>
      <c r="L295" s="437"/>
      <c r="M295" s="437"/>
      <c r="N295" s="437"/>
    </row>
    <row r="296" ht="12.75" customHeight="1">
      <c r="A296" s="437"/>
      <c r="B296" s="437"/>
      <c r="C296" s="437"/>
      <c r="D296" s="437"/>
      <c r="E296" s="437"/>
      <c r="F296" s="437"/>
      <c r="G296" s="437"/>
      <c r="H296" s="437"/>
      <c r="I296" s="437"/>
      <c r="J296" s="437"/>
      <c r="K296" s="437"/>
      <c r="L296" s="437"/>
      <c r="M296" s="437"/>
      <c r="N296" s="437"/>
    </row>
    <row r="297" ht="12.75" customHeight="1">
      <c r="A297" s="437"/>
      <c r="B297" s="437"/>
      <c r="C297" s="437"/>
      <c r="D297" s="437"/>
      <c r="E297" s="437"/>
      <c r="F297" s="437"/>
      <c r="G297" s="437"/>
      <c r="H297" s="437"/>
      <c r="I297" s="437"/>
      <c r="J297" s="437"/>
      <c r="K297" s="437"/>
      <c r="L297" s="437"/>
      <c r="M297" s="437"/>
      <c r="N297" s="437"/>
    </row>
    <row r="298" ht="12.75" customHeight="1">
      <c r="A298" s="437"/>
      <c r="B298" s="437"/>
      <c r="C298" s="437"/>
      <c r="D298" s="437"/>
      <c r="E298" s="437"/>
      <c r="F298" s="437"/>
      <c r="G298" s="437"/>
      <c r="H298" s="437"/>
      <c r="I298" s="437"/>
      <c r="J298" s="437"/>
      <c r="K298" s="437"/>
      <c r="L298" s="437"/>
      <c r="M298" s="437"/>
      <c r="N298" s="437"/>
    </row>
    <row r="299" ht="12.75" customHeight="1">
      <c r="A299" s="437"/>
      <c r="B299" s="437"/>
      <c r="C299" s="437"/>
      <c r="D299" s="437"/>
      <c r="E299" s="437"/>
      <c r="F299" s="437"/>
      <c r="G299" s="437"/>
      <c r="H299" s="437"/>
      <c r="I299" s="437"/>
      <c r="J299" s="437"/>
      <c r="K299" s="437"/>
      <c r="L299" s="437"/>
      <c r="M299" s="437"/>
      <c r="N299" s="437"/>
    </row>
    <row r="300" ht="12.75" customHeight="1">
      <c r="A300" s="437"/>
      <c r="B300" s="437"/>
      <c r="C300" s="437"/>
      <c r="D300" s="437"/>
      <c r="E300" s="437"/>
      <c r="F300" s="437"/>
      <c r="G300" s="437"/>
      <c r="H300" s="437"/>
      <c r="I300" s="437"/>
      <c r="J300" s="437"/>
      <c r="K300" s="437"/>
      <c r="L300" s="437"/>
      <c r="M300" s="437"/>
      <c r="N300" s="437"/>
    </row>
    <row r="301" ht="12.75" customHeight="1">
      <c r="A301" s="437"/>
      <c r="B301" s="437"/>
      <c r="C301" s="437"/>
      <c r="D301" s="437"/>
      <c r="E301" s="437"/>
      <c r="F301" s="437"/>
      <c r="G301" s="437"/>
      <c r="H301" s="437"/>
      <c r="I301" s="437"/>
      <c r="J301" s="437"/>
      <c r="K301" s="437"/>
      <c r="L301" s="437"/>
      <c r="M301" s="437"/>
      <c r="N301" s="437"/>
    </row>
    <row r="302" ht="12.75" customHeight="1">
      <c r="A302" s="437"/>
      <c r="B302" s="437"/>
      <c r="C302" s="437"/>
      <c r="D302" s="437"/>
      <c r="E302" s="437"/>
      <c r="F302" s="437"/>
      <c r="G302" s="437"/>
      <c r="H302" s="437"/>
      <c r="I302" s="437"/>
      <c r="J302" s="437"/>
      <c r="K302" s="437"/>
      <c r="L302" s="437"/>
      <c r="M302" s="437"/>
      <c r="N302" s="437"/>
    </row>
    <row r="303" ht="12.75" customHeight="1">
      <c r="A303" s="437"/>
      <c r="B303" s="437"/>
      <c r="C303" s="437"/>
      <c r="D303" s="437"/>
      <c r="E303" s="437"/>
      <c r="F303" s="437"/>
      <c r="G303" s="437"/>
      <c r="H303" s="437"/>
      <c r="I303" s="437"/>
      <c r="J303" s="437"/>
      <c r="K303" s="437"/>
      <c r="L303" s="437"/>
      <c r="M303" s="437"/>
      <c r="N303" s="437"/>
    </row>
    <row r="304" ht="12.75" customHeight="1">
      <c r="A304" s="437"/>
      <c r="B304" s="437"/>
      <c r="C304" s="437"/>
      <c r="D304" s="437"/>
      <c r="E304" s="437"/>
      <c r="F304" s="437"/>
      <c r="G304" s="437"/>
      <c r="H304" s="437"/>
      <c r="I304" s="437"/>
      <c r="J304" s="437"/>
      <c r="K304" s="437"/>
      <c r="L304" s="437"/>
      <c r="M304" s="437"/>
      <c r="N304" s="437"/>
    </row>
    <row r="305" ht="12.75" customHeight="1">
      <c r="A305" s="437"/>
      <c r="B305" s="437"/>
      <c r="C305" s="437"/>
      <c r="D305" s="437"/>
      <c r="E305" s="437"/>
      <c r="F305" s="437"/>
      <c r="G305" s="437"/>
      <c r="H305" s="437"/>
      <c r="I305" s="437"/>
      <c r="J305" s="437"/>
      <c r="K305" s="437"/>
      <c r="L305" s="437"/>
      <c r="M305" s="437"/>
      <c r="N305" s="437"/>
    </row>
    <row r="306" ht="12.75" customHeight="1">
      <c r="A306" s="437"/>
      <c r="B306" s="437"/>
      <c r="C306" s="437"/>
      <c r="D306" s="437"/>
      <c r="E306" s="437"/>
      <c r="F306" s="437"/>
      <c r="G306" s="437"/>
      <c r="H306" s="437"/>
      <c r="I306" s="437"/>
      <c r="J306" s="437"/>
      <c r="K306" s="437"/>
      <c r="L306" s="437"/>
      <c r="M306" s="437"/>
      <c r="N306" s="437"/>
    </row>
    <row r="307" ht="12.75" customHeight="1">
      <c r="A307" s="437"/>
      <c r="B307" s="437"/>
      <c r="C307" s="437"/>
      <c r="D307" s="437"/>
      <c r="E307" s="437"/>
      <c r="F307" s="437"/>
      <c r="G307" s="437"/>
      <c r="H307" s="437"/>
      <c r="I307" s="437"/>
      <c r="J307" s="437"/>
      <c r="K307" s="437"/>
      <c r="L307" s="437"/>
      <c r="M307" s="437"/>
      <c r="N307" s="437"/>
    </row>
    <row r="308" ht="12.75" customHeight="1">
      <c r="A308" s="437"/>
      <c r="B308" s="437"/>
      <c r="C308" s="437"/>
      <c r="D308" s="437"/>
      <c r="E308" s="437"/>
      <c r="F308" s="437"/>
      <c r="G308" s="437"/>
      <c r="H308" s="437"/>
      <c r="I308" s="437"/>
      <c r="J308" s="437"/>
      <c r="K308" s="437"/>
      <c r="L308" s="437"/>
      <c r="M308" s="437"/>
      <c r="N308" s="437"/>
    </row>
    <row r="309" ht="12.75" customHeight="1">
      <c r="A309" s="437"/>
      <c r="B309" s="437"/>
      <c r="C309" s="437"/>
      <c r="D309" s="437"/>
      <c r="E309" s="437"/>
      <c r="F309" s="437"/>
      <c r="G309" s="437"/>
      <c r="H309" s="437"/>
      <c r="I309" s="437"/>
      <c r="J309" s="437"/>
      <c r="K309" s="437"/>
      <c r="L309" s="437"/>
      <c r="M309" s="437"/>
      <c r="N309" s="437"/>
    </row>
    <row r="310" ht="12.75" customHeight="1">
      <c r="A310" s="437"/>
      <c r="B310" s="437"/>
      <c r="C310" s="437"/>
      <c r="D310" s="437"/>
      <c r="E310" s="437"/>
      <c r="F310" s="437"/>
      <c r="G310" s="437"/>
      <c r="H310" s="437"/>
      <c r="I310" s="437"/>
      <c r="J310" s="437"/>
      <c r="K310" s="437"/>
      <c r="L310" s="437"/>
      <c r="M310" s="437"/>
      <c r="N310" s="437"/>
    </row>
    <row r="311" ht="12.75" customHeight="1">
      <c r="A311" s="437"/>
      <c r="B311" s="437"/>
      <c r="C311" s="437"/>
      <c r="D311" s="437"/>
      <c r="E311" s="437"/>
      <c r="F311" s="437"/>
      <c r="G311" s="437"/>
      <c r="H311" s="437"/>
      <c r="I311" s="437"/>
      <c r="J311" s="437"/>
      <c r="K311" s="437"/>
      <c r="L311" s="437"/>
      <c r="M311" s="437"/>
      <c r="N311" s="437"/>
    </row>
    <row r="312" ht="12.75" customHeight="1">
      <c r="A312" s="437"/>
      <c r="B312" s="437"/>
      <c r="C312" s="437"/>
      <c r="D312" s="437"/>
      <c r="E312" s="437"/>
      <c r="F312" s="437"/>
      <c r="G312" s="437"/>
      <c r="H312" s="437"/>
      <c r="I312" s="437"/>
      <c r="J312" s="437"/>
      <c r="K312" s="437"/>
      <c r="L312" s="437"/>
      <c r="M312" s="437"/>
      <c r="N312" s="437"/>
    </row>
    <row r="313" ht="12.75" customHeight="1">
      <c r="A313" s="437"/>
      <c r="B313" s="437"/>
      <c r="C313" s="437"/>
      <c r="D313" s="437"/>
      <c r="E313" s="437"/>
      <c r="F313" s="437"/>
      <c r="G313" s="437"/>
      <c r="H313" s="437"/>
      <c r="I313" s="437"/>
      <c r="J313" s="437"/>
      <c r="K313" s="437"/>
      <c r="L313" s="437"/>
      <c r="M313" s="437"/>
      <c r="N313" s="437"/>
    </row>
    <row r="314" ht="12.75" customHeight="1">
      <c r="A314" s="437"/>
      <c r="B314" s="437"/>
      <c r="C314" s="437"/>
      <c r="D314" s="437"/>
      <c r="E314" s="437"/>
      <c r="F314" s="437"/>
      <c r="G314" s="437"/>
      <c r="H314" s="437"/>
      <c r="I314" s="437"/>
      <c r="J314" s="437"/>
      <c r="K314" s="437"/>
      <c r="L314" s="437"/>
      <c r="M314" s="437"/>
      <c r="N314" s="437"/>
    </row>
    <row r="315" ht="12.75" customHeight="1">
      <c r="A315" s="437"/>
      <c r="B315" s="437"/>
      <c r="C315" s="437"/>
      <c r="D315" s="437"/>
      <c r="E315" s="437"/>
      <c r="F315" s="437"/>
      <c r="G315" s="437"/>
      <c r="H315" s="437"/>
      <c r="I315" s="437"/>
      <c r="J315" s="437"/>
      <c r="K315" s="437"/>
      <c r="L315" s="437"/>
      <c r="M315" s="437"/>
      <c r="N315" s="437"/>
    </row>
    <row r="316" ht="12.75" customHeight="1">
      <c r="A316" s="437"/>
      <c r="B316" s="437"/>
      <c r="C316" s="437"/>
      <c r="D316" s="437"/>
      <c r="E316" s="437"/>
      <c r="F316" s="437"/>
      <c r="G316" s="437"/>
      <c r="H316" s="437"/>
      <c r="I316" s="437"/>
      <c r="J316" s="437"/>
      <c r="K316" s="437"/>
      <c r="L316" s="437"/>
      <c r="M316" s="437"/>
      <c r="N316" s="437"/>
    </row>
    <row r="317" ht="12.75" customHeight="1">
      <c r="A317" s="437"/>
      <c r="B317" s="437"/>
      <c r="C317" s="437"/>
      <c r="D317" s="437"/>
      <c r="E317" s="437"/>
      <c r="F317" s="437"/>
      <c r="G317" s="437"/>
      <c r="H317" s="437"/>
      <c r="I317" s="437"/>
      <c r="J317" s="437"/>
      <c r="K317" s="437"/>
      <c r="L317" s="437"/>
      <c r="M317" s="437"/>
      <c r="N317" s="437"/>
    </row>
    <row r="318" ht="12.75" customHeight="1">
      <c r="A318" s="437"/>
      <c r="B318" s="437"/>
      <c r="C318" s="437"/>
      <c r="D318" s="437"/>
      <c r="E318" s="437"/>
      <c r="F318" s="437"/>
      <c r="G318" s="437"/>
      <c r="H318" s="437"/>
      <c r="I318" s="437"/>
      <c r="J318" s="437"/>
      <c r="K318" s="437"/>
      <c r="L318" s="437"/>
      <c r="M318" s="437"/>
      <c r="N318" s="437"/>
    </row>
    <row r="319" ht="12.75" customHeight="1">
      <c r="A319" s="437"/>
      <c r="B319" s="437"/>
      <c r="C319" s="437"/>
      <c r="D319" s="437"/>
      <c r="E319" s="437"/>
      <c r="F319" s="437"/>
      <c r="G319" s="437"/>
      <c r="H319" s="437"/>
      <c r="I319" s="437"/>
      <c r="J319" s="437"/>
      <c r="K319" s="437"/>
      <c r="L319" s="437"/>
      <c r="M319" s="437"/>
      <c r="N319" s="437"/>
    </row>
    <row r="320" ht="12.75" customHeight="1">
      <c r="A320" s="437"/>
      <c r="B320" s="437"/>
      <c r="C320" s="437"/>
      <c r="D320" s="437"/>
      <c r="E320" s="437"/>
      <c r="F320" s="437"/>
      <c r="G320" s="437"/>
      <c r="H320" s="437"/>
      <c r="I320" s="437"/>
      <c r="J320" s="437"/>
      <c r="K320" s="437"/>
      <c r="L320" s="437"/>
      <c r="M320" s="437"/>
      <c r="N320" s="437"/>
    </row>
    <row r="321" ht="12.75" customHeight="1">
      <c r="A321" s="437"/>
      <c r="B321" s="437"/>
      <c r="C321" s="437"/>
      <c r="D321" s="437"/>
      <c r="E321" s="437"/>
      <c r="F321" s="437"/>
      <c r="G321" s="437"/>
      <c r="H321" s="437"/>
      <c r="I321" s="437"/>
      <c r="J321" s="437"/>
      <c r="K321" s="437"/>
      <c r="L321" s="437"/>
      <c r="M321" s="437"/>
      <c r="N321" s="437"/>
    </row>
    <row r="322" ht="12.75" customHeight="1">
      <c r="A322" s="437"/>
      <c r="B322" s="437"/>
      <c r="C322" s="437"/>
      <c r="D322" s="437"/>
      <c r="E322" s="437"/>
      <c r="F322" s="437"/>
      <c r="G322" s="437"/>
      <c r="H322" s="437"/>
      <c r="I322" s="437"/>
      <c r="J322" s="437"/>
      <c r="K322" s="437"/>
      <c r="L322" s="437"/>
      <c r="M322" s="437"/>
      <c r="N322" s="437"/>
    </row>
    <row r="323" ht="12.75" customHeight="1">
      <c r="A323" s="437"/>
      <c r="B323" s="437"/>
      <c r="C323" s="437"/>
      <c r="D323" s="437"/>
      <c r="E323" s="437"/>
      <c r="F323" s="437"/>
      <c r="G323" s="437"/>
      <c r="H323" s="437"/>
      <c r="I323" s="437"/>
      <c r="J323" s="437"/>
      <c r="K323" s="437"/>
      <c r="L323" s="437"/>
      <c r="M323" s="437"/>
      <c r="N323" s="437"/>
    </row>
    <row r="324" ht="12.75" customHeight="1">
      <c r="A324" s="437"/>
      <c r="B324" s="437"/>
      <c r="C324" s="437"/>
      <c r="D324" s="437"/>
      <c r="E324" s="437"/>
      <c r="F324" s="437"/>
      <c r="G324" s="437"/>
      <c r="H324" s="437"/>
      <c r="I324" s="437"/>
      <c r="J324" s="437"/>
      <c r="K324" s="437"/>
      <c r="L324" s="437"/>
      <c r="M324" s="437"/>
      <c r="N324" s="437"/>
    </row>
    <row r="325" ht="12.75" customHeight="1">
      <c r="A325" s="437"/>
      <c r="B325" s="437"/>
      <c r="C325" s="437"/>
      <c r="D325" s="437"/>
      <c r="E325" s="437"/>
      <c r="F325" s="437"/>
      <c r="G325" s="437"/>
      <c r="H325" s="437"/>
      <c r="I325" s="437"/>
      <c r="J325" s="437"/>
      <c r="K325" s="437"/>
      <c r="L325" s="437"/>
      <c r="M325" s="437"/>
      <c r="N325" s="437"/>
    </row>
    <row r="326" ht="12.75" customHeight="1">
      <c r="A326" s="437"/>
      <c r="B326" s="437"/>
      <c r="C326" s="437"/>
      <c r="D326" s="437"/>
      <c r="E326" s="437"/>
      <c r="F326" s="437"/>
      <c r="G326" s="437"/>
      <c r="H326" s="437"/>
      <c r="I326" s="437"/>
      <c r="J326" s="437"/>
      <c r="K326" s="437"/>
      <c r="L326" s="437"/>
      <c r="M326" s="437"/>
      <c r="N326" s="437"/>
    </row>
    <row r="327" ht="12.75" customHeight="1">
      <c r="A327" s="437"/>
      <c r="B327" s="437"/>
      <c r="C327" s="437"/>
      <c r="D327" s="437"/>
      <c r="E327" s="437"/>
      <c r="F327" s="437"/>
      <c r="G327" s="437"/>
      <c r="H327" s="437"/>
      <c r="I327" s="437"/>
      <c r="J327" s="437"/>
      <c r="K327" s="437"/>
      <c r="L327" s="437"/>
      <c r="M327" s="437"/>
      <c r="N327" s="437"/>
    </row>
    <row r="328" ht="12.75" customHeight="1">
      <c r="A328" s="437"/>
      <c r="B328" s="437"/>
      <c r="C328" s="437"/>
      <c r="D328" s="437"/>
      <c r="E328" s="437"/>
      <c r="F328" s="437"/>
      <c r="G328" s="437"/>
      <c r="H328" s="437"/>
      <c r="I328" s="437"/>
      <c r="J328" s="437"/>
      <c r="K328" s="437"/>
      <c r="L328" s="437"/>
      <c r="M328" s="437"/>
      <c r="N328" s="437"/>
    </row>
    <row r="329" ht="12.75" customHeight="1">
      <c r="A329" s="437"/>
      <c r="B329" s="437"/>
      <c r="C329" s="437"/>
      <c r="D329" s="437"/>
      <c r="E329" s="437"/>
      <c r="F329" s="437"/>
      <c r="G329" s="437"/>
      <c r="H329" s="437"/>
      <c r="I329" s="437"/>
      <c r="J329" s="437"/>
      <c r="K329" s="437"/>
      <c r="L329" s="437"/>
      <c r="M329" s="437"/>
      <c r="N329" s="437"/>
    </row>
    <row r="330" ht="12.75" customHeight="1">
      <c r="A330" s="437"/>
      <c r="B330" s="437"/>
      <c r="C330" s="437"/>
      <c r="D330" s="437"/>
      <c r="E330" s="437"/>
      <c r="F330" s="437"/>
      <c r="G330" s="437"/>
      <c r="H330" s="437"/>
      <c r="I330" s="437"/>
      <c r="J330" s="437"/>
      <c r="K330" s="437"/>
      <c r="L330" s="437"/>
      <c r="M330" s="437"/>
      <c r="N330" s="437"/>
    </row>
    <row r="331" ht="12.75" customHeight="1">
      <c r="A331" s="437"/>
      <c r="B331" s="437"/>
      <c r="C331" s="437"/>
      <c r="D331" s="437"/>
      <c r="E331" s="437"/>
      <c r="F331" s="437"/>
      <c r="G331" s="437"/>
      <c r="H331" s="437"/>
      <c r="I331" s="437"/>
      <c r="J331" s="437"/>
      <c r="K331" s="437"/>
      <c r="L331" s="437"/>
      <c r="M331" s="437"/>
      <c r="N331" s="437"/>
    </row>
    <row r="332" ht="12.75" customHeight="1">
      <c r="A332" s="437"/>
      <c r="B332" s="437"/>
      <c r="C332" s="437"/>
      <c r="D332" s="437"/>
      <c r="E332" s="437"/>
      <c r="F332" s="437"/>
      <c r="G332" s="437"/>
      <c r="H332" s="437"/>
      <c r="I332" s="437"/>
      <c r="J332" s="437"/>
      <c r="K332" s="437"/>
      <c r="L332" s="437"/>
      <c r="M332" s="437"/>
      <c r="N332" s="437"/>
    </row>
    <row r="333" ht="12.75" customHeight="1">
      <c r="A333" s="437"/>
      <c r="B333" s="437"/>
      <c r="C333" s="437"/>
      <c r="D333" s="437"/>
      <c r="E333" s="437"/>
      <c r="F333" s="437"/>
      <c r="G333" s="437"/>
      <c r="H333" s="437"/>
      <c r="I333" s="437"/>
      <c r="J333" s="437"/>
      <c r="K333" s="437"/>
      <c r="L333" s="437"/>
      <c r="M333" s="437"/>
      <c r="N333" s="437"/>
    </row>
    <row r="334" ht="12.75" customHeight="1">
      <c r="A334" s="437"/>
      <c r="B334" s="437"/>
      <c r="C334" s="437"/>
      <c r="D334" s="437"/>
      <c r="E334" s="437"/>
      <c r="F334" s="437"/>
      <c r="G334" s="437"/>
      <c r="H334" s="437"/>
      <c r="I334" s="437"/>
      <c r="J334" s="437"/>
      <c r="K334" s="437"/>
      <c r="L334" s="437"/>
      <c r="M334" s="437"/>
      <c r="N334" s="437"/>
    </row>
    <row r="335" ht="12.75" customHeight="1">
      <c r="A335" s="437"/>
      <c r="B335" s="437"/>
      <c r="C335" s="437"/>
      <c r="D335" s="437"/>
      <c r="E335" s="437"/>
      <c r="F335" s="437"/>
      <c r="G335" s="437"/>
      <c r="H335" s="437"/>
      <c r="I335" s="437"/>
      <c r="J335" s="437"/>
      <c r="K335" s="437"/>
      <c r="L335" s="437"/>
      <c r="M335" s="437"/>
      <c r="N335" s="437"/>
    </row>
    <row r="336" ht="12.75" customHeight="1">
      <c r="A336" s="437"/>
      <c r="B336" s="437"/>
      <c r="C336" s="437"/>
      <c r="D336" s="437"/>
      <c r="E336" s="437"/>
      <c r="F336" s="437"/>
      <c r="G336" s="437"/>
      <c r="H336" s="437"/>
      <c r="I336" s="437"/>
      <c r="J336" s="437"/>
      <c r="K336" s="437"/>
      <c r="L336" s="437"/>
      <c r="M336" s="437"/>
      <c r="N336" s="437"/>
    </row>
    <row r="337" ht="12.75" customHeight="1">
      <c r="A337" s="437"/>
      <c r="B337" s="437"/>
      <c r="C337" s="437"/>
      <c r="D337" s="437"/>
      <c r="E337" s="437"/>
      <c r="F337" s="437"/>
      <c r="G337" s="437"/>
      <c r="H337" s="437"/>
      <c r="I337" s="437"/>
      <c r="J337" s="437"/>
      <c r="K337" s="437"/>
      <c r="L337" s="437"/>
      <c r="M337" s="437"/>
      <c r="N337" s="437"/>
    </row>
    <row r="338" ht="12.75" customHeight="1">
      <c r="A338" s="437"/>
      <c r="B338" s="437"/>
      <c r="C338" s="437"/>
      <c r="D338" s="437"/>
      <c r="E338" s="437"/>
      <c r="F338" s="437"/>
      <c r="G338" s="437"/>
      <c r="H338" s="437"/>
      <c r="I338" s="437"/>
      <c r="J338" s="437"/>
      <c r="K338" s="437"/>
      <c r="L338" s="437"/>
      <c r="M338" s="437"/>
      <c r="N338" s="437"/>
    </row>
    <row r="339" ht="12.75" customHeight="1">
      <c r="A339" s="437"/>
      <c r="B339" s="437"/>
      <c r="C339" s="437"/>
      <c r="D339" s="437"/>
      <c r="E339" s="437"/>
      <c r="F339" s="437"/>
      <c r="G339" s="437"/>
      <c r="H339" s="437"/>
      <c r="I339" s="437"/>
      <c r="J339" s="437"/>
      <c r="K339" s="437"/>
      <c r="L339" s="437"/>
      <c r="M339" s="437"/>
      <c r="N339" s="437"/>
    </row>
    <row r="340" ht="12.75" customHeight="1">
      <c r="A340" s="437"/>
      <c r="B340" s="437"/>
      <c r="C340" s="437"/>
      <c r="D340" s="437"/>
      <c r="E340" s="437"/>
      <c r="F340" s="437"/>
      <c r="G340" s="437"/>
      <c r="H340" s="437"/>
      <c r="I340" s="437"/>
      <c r="J340" s="437"/>
      <c r="K340" s="437"/>
      <c r="L340" s="437"/>
      <c r="M340" s="437"/>
      <c r="N340" s="437"/>
    </row>
    <row r="341" ht="12.75" customHeight="1">
      <c r="A341" s="437"/>
      <c r="B341" s="437"/>
      <c r="C341" s="437"/>
      <c r="D341" s="437"/>
      <c r="E341" s="437"/>
      <c r="F341" s="437"/>
      <c r="G341" s="437"/>
      <c r="H341" s="437"/>
      <c r="I341" s="437"/>
      <c r="J341" s="437"/>
      <c r="K341" s="437"/>
      <c r="L341" s="437"/>
      <c r="M341" s="437"/>
      <c r="N341" s="437"/>
    </row>
    <row r="342" ht="12.75" customHeight="1">
      <c r="A342" s="437"/>
      <c r="B342" s="437"/>
      <c r="C342" s="437"/>
      <c r="D342" s="437"/>
      <c r="E342" s="437"/>
      <c r="F342" s="437"/>
      <c r="G342" s="437"/>
      <c r="H342" s="437"/>
      <c r="I342" s="437"/>
      <c r="J342" s="437"/>
      <c r="K342" s="437"/>
      <c r="L342" s="437"/>
      <c r="M342" s="437"/>
      <c r="N342" s="437"/>
    </row>
    <row r="343" ht="12.75" customHeight="1">
      <c r="A343" s="437"/>
      <c r="B343" s="437"/>
      <c r="C343" s="437"/>
      <c r="D343" s="437"/>
      <c r="E343" s="437"/>
      <c r="F343" s="437"/>
      <c r="G343" s="437"/>
      <c r="H343" s="437"/>
      <c r="I343" s="437"/>
      <c r="J343" s="437"/>
      <c r="K343" s="437"/>
      <c r="L343" s="437"/>
      <c r="M343" s="437"/>
      <c r="N343" s="437"/>
    </row>
    <row r="344" ht="12.75" customHeight="1">
      <c r="A344" s="437"/>
      <c r="B344" s="437"/>
      <c r="C344" s="437"/>
      <c r="D344" s="437"/>
      <c r="E344" s="437"/>
      <c r="F344" s="437"/>
      <c r="G344" s="437"/>
      <c r="H344" s="437"/>
      <c r="I344" s="437"/>
      <c r="J344" s="437"/>
      <c r="K344" s="437"/>
      <c r="L344" s="437"/>
      <c r="M344" s="437"/>
      <c r="N344" s="437"/>
    </row>
    <row r="345" ht="12.75" customHeight="1">
      <c r="A345" s="437"/>
      <c r="B345" s="437"/>
      <c r="C345" s="437"/>
      <c r="D345" s="437"/>
      <c r="E345" s="437"/>
      <c r="F345" s="437"/>
      <c r="G345" s="437"/>
      <c r="H345" s="437"/>
      <c r="I345" s="437"/>
      <c r="J345" s="437"/>
      <c r="K345" s="437"/>
      <c r="L345" s="437"/>
      <c r="M345" s="437"/>
      <c r="N345" s="437"/>
    </row>
    <row r="346" ht="12.75" customHeight="1">
      <c r="A346" s="437"/>
      <c r="B346" s="437"/>
      <c r="C346" s="437"/>
      <c r="D346" s="437"/>
      <c r="E346" s="437"/>
      <c r="F346" s="437"/>
      <c r="G346" s="437"/>
      <c r="H346" s="437"/>
      <c r="I346" s="437"/>
      <c r="J346" s="437"/>
      <c r="K346" s="437"/>
      <c r="L346" s="437"/>
      <c r="M346" s="437"/>
      <c r="N346" s="437"/>
    </row>
    <row r="347" ht="12.75" customHeight="1">
      <c r="A347" s="437"/>
      <c r="B347" s="437"/>
      <c r="C347" s="437"/>
      <c r="D347" s="437"/>
      <c r="E347" s="437"/>
      <c r="F347" s="437"/>
      <c r="G347" s="437"/>
      <c r="H347" s="437"/>
      <c r="I347" s="437"/>
      <c r="J347" s="437"/>
      <c r="K347" s="437"/>
      <c r="L347" s="437"/>
      <c r="M347" s="437"/>
      <c r="N347" s="437"/>
    </row>
    <row r="348" ht="12.75" customHeight="1">
      <c r="A348" s="437"/>
      <c r="B348" s="437"/>
      <c r="C348" s="437"/>
      <c r="D348" s="437"/>
      <c r="E348" s="437"/>
      <c r="F348" s="437"/>
      <c r="G348" s="437"/>
      <c r="H348" s="437"/>
      <c r="I348" s="437"/>
      <c r="J348" s="437"/>
      <c r="K348" s="437"/>
      <c r="L348" s="437"/>
      <c r="M348" s="437"/>
      <c r="N348" s="437"/>
    </row>
    <row r="349" ht="12.75" customHeight="1">
      <c r="A349" s="437"/>
      <c r="B349" s="437"/>
      <c r="C349" s="437"/>
      <c r="D349" s="437"/>
      <c r="E349" s="437"/>
      <c r="F349" s="437"/>
      <c r="G349" s="437"/>
      <c r="H349" s="437"/>
      <c r="I349" s="437"/>
      <c r="J349" s="437"/>
      <c r="K349" s="437"/>
      <c r="L349" s="437"/>
      <c r="M349" s="437"/>
      <c r="N349" s="437"/>
    </row>
    <row r="350" ht="12.75" customHeight="1">
      <c r="A350" s="437"/>
      <c r="B350" s="437"/>
      <c r="C350" s="437"/>
      <c r="D350" s="437"/>
      <c r="E350" s="437"/>
      <c r="F350" s="437"/>
      <c r="G350" s="437"/>
      <c r="H350" s="437"/>
      <c r="I350" s="437"/>
      <c r="J350" s="437"/>
      <c r="K350" s="437"/>
      <c r="L350" s="437"/>
      <c r="M350" s="437"/>
      <c r="N350" s="437"/>
    </row>
    <row r="351" ht="12.75" customHeight="1">
      <c r="A351" s="437"/>
      <c r="B351" s="437"/>
      <c r="C351" s="437"/>
      <c r="D351" s="437"/>
      <c r="E351" s="437"/>
      <c r="F351" s="437"/>
      <c r="G351" s="437"/>
      <c r="H351" s="437"/>
      <c r="I351" s="437"/>
      <c r="J351" s="437"/>
      <c r="K351" s="437"/>
      <c r="L351" s="437"/>
      <c r="M351" s="437"/>
      <c r="N351" s="437"/>
    </row>
    <row r="352" ht="12.75" customHeight="1">
      <c r="A352" s="437"/>
      <c r="B352" s="437"/>
      <c r="C352" s="437"/>
      <c r="D352" s="437"/>
      <c r="E352" s="437"/>
      <c r="F352" s="437"/>
      <c r="G352" s="437"/>
      <c r="H352" s="437"/>
      <c r="I352" s="437"/>
      <c r="J352" s="437"/>
      <c r="K352" s="437"/>
      <c r="L352" s="437"/>
      <c r="M352" s="437"/>
      <c r="N352" s="437"/>
    </row>
    <row r="353" ht="12.75" customHeight="1">
      <c r="A353" s="437"/>
      <c r="B353" s="437"/>
      <c r="C353" s="437"/>
      <c r="D353" s="437"/>
      <c r="E353" s="437"/>
      <c r="F353" s="437"/>
      <c r="G353" s="437"/>
      <c r="H353" s="437"/>
      <c r="I353" s="437"/>
      <c r="J353" s="437"/>
      <c r="K353" s="437"/>
      <c r="L353" s="437"/>
      <c r="M353" s="437"/>
      <c r="N353" s="437"/>
    </row>
    <row r="354" ht="12.75" customHeight="1">
      <c r="A354" s="437"/>
      <c r="B354" s="437"/>
      <c r="C354" s="437"/>
      <c r="D354" s="437"/>
      <c r="E354" s="437"/>
      <c r="F354" s="437"/>
      <c r="G354" s="437"/>
      <c r="H354" s="437"/>
      <c r="I354" s="437"/>
      <c r="J354" s="437"/>
      <c r="K354" s="437"/>
      <c r="L354" s="437"/>
      <c r="M354" s="437"/>
      <c r="N354" s="437"/>
    </row>
    <row r="355" ht="12.75" customHeight="1">
      <c r="A355" s="437"/>
      <c r="B355" s="437"/>
      <c r="C355" s="437"/>
      <c r="D355" s="437"/>
      <c r="E355" s="437"/>
      <c r="F355" s="437"/>
      <c r="G355" s="437"/>
      <c r="H355" s="437"/>
      <c r="I355" s="437"/>
      <c r="J355" s="437"/>
      <c r="K355" s="437"/>
      <c r="L355" s="437"/>
      <c r="M355" s="437"/>
      <c r="N355" s="437"/>
    </row>
    <row r="356" ht="12.75" customHeight="1">
      <c r="A356" s="437"/>
      <c r="B356" s="437"/>
      <c r="C356" s="437"/>
      <c r="D356" s="437"/>
      <c r="E356" s="437"/>
      <c r="F356" s="437"/>
      <c r="G356" s="437"/>
      <c r="H356" s="437"/>
      <c r="I356" s="437"/>
      <c r="J356" s="437"/>
      <c r="K356" s="437"/>
      <c r="L356" s="437"/>
      <c r="M356" s="437"/>
      <c r="N356" s="437"/>
    </row>
    <row r="357" ht="12.75" customHeight="1">
      <c r="A357" s="437"/>
      <c r="B357" s="437"/>
      <c r="C357" s="437"/>
      <c r="D357" s="437"/>
      <c r="E357" s="437"/>
      <c r="F357" s="437"/>
      <c r="G357" s="437"/>
      <c r="H357" s="437"/>
      <c r="I357" s="437"/>
      <c r="J357" s="437"/>
      <c r="K357" s="437"/>
      <c r="L357" s="437"/>
      <c r="M357" s="437"/>
      <c r="N357" s="437"/>
    </row>
    <row r="358" ht="12.75" customHeight="1">
      <c r="A358" s="437"/>
      <c r="B358" s="437"/>
      <c r="C358" s="437"/>
      <c r="D358" s="437"/>
      <c r="E358" s="437"/>
      <c r="F358" s="437"/>
      <c r="G358" s="437"/>
      <c r="H358" s="437"/>
      <c r="I358" s="437"/>
      <c r="J358" s="437"/>
      <c r="K358" s="437"/>
      <c r="L358" s="437"/>
      <c r="M358" s="437"/>
      <c r="N358" s="437"/>
    </row>
    <row r="359" ht="12.75" customHeight="1">
      <c r="A359" s="437"/>
      <c r="B359" s="437"/>
      <c r="C359" s="437"/>
      <c r="D359" s="437"/>
      <c r="E359" s="437"/>
      <c r="F359" s="437"/>
      <c r="G359" s="437"/>
      <c r="H359" s="437"/>
      <c r="I359" s="437"/>
      <c r="J359" s="437"/>
      <c r="K359" s="437"/>
      <c r="L359" s="437"/>
      <c r="M359" s="437"/>
      <c r="N359" s="437"/>
    </row>
    <row r="360" ht="12.75" customHeight="1">
      <c r="A360" s="437"/>
      <c r="B360" s="437"/>
      <c r="C360" s="437"/>
      <c r="D360" s="437"/>
      <c r="E360" s="437"/>
      <c r="F360" s="437"/>
      <c r="G360" s="437"/>
      <c r="H360" s="437"/>
      <c r="I360" s="437"/>
      <c r="J360" s="437"/>
      <c r="K360" s="437"/>
      <c r="L360" s="437"/>
      <c r="M360" s="437"/>
      <c r="N360" s="437"/>
    </row>
    <row r="361" ht="12.75" customHeight="1">
      <c r="A361" s="437"/>
      <c r="B361" s="437"/>
      <c r="C361" s="437"/>
      <c r="D361" s="437"/>
      <c r="E361" s="437"/>
      <c r="F361" s="437"/>
      <c r="G361" s="437"/>
      <c r="H361" s="437"/>
      <c r="I361" s="437"/>
      <c r="J361" s="437"/>
      <c r="K361" s="437"/>
      <c r="L361" s="437"/>
      <c r="M361" s="437"/>
      <c r="N361" s="437"/>
    </row>
    <row r="362" ht="12.75" customHeight="1">
      <c r="A362" s="437"/>
      <c r="B362" s="437"/>
      <c r="C362" s="437"/>
      <c r="D362" s="437"/>
      <c r="E362" s="437"/>
      <c r="F362" s="437"/>
      <c r="G362" s="437"/>
      <c r="H362" s="437"/>
      <c r="I362" s="437"/>
      <c r="J362" s="437"/>
      <c r="K362" s="437"/>
      <c r="L362" s="437"/>
      <c r="M362" s="437"/>
      <c r="N362" s="437"/>
    </row>
    <row r="363" ht="12.75" customHeight="1">
      <c r="A363" s="437"/>
      <c r="B363" s="437"/>
      <c r="C363" s="437"/>
      <c r="D363" s="437"/>
      <c r="E363" s="437"/>
      <c r="F363" s="437"/>
      <c r="G363" s="437"/>
      <c r="H363" s="437"/>
      <c r="I363" s="437"/>
      <c r="J363" s="437"/>
      <c r="K363" s="437"/>
      <c r="L363" s="437"/>
      <c r="M363" s="437"/>
      <c r="N363" s="437"/>
    </row>
    <row r="364" ht="12.75" customHeight="1">
      <c r="A364" s="437"/>
      <c r="B364" s="437"/>
      <c r="C364" s="437"/>
      <c r="D364" s="437"/>
      <c r="E364" s="437"/>
      <c r="F364" s="437"/>
      <c r="G364" s="437"/>
      <c r="H364" s="437"/>
      <c r="I364" s="437"/>
      <c r="J364" s="437"/>
      <c r="K364" s="437"/>
      <c r="L364" s="437"/>
      <c r="M364" s="437"/>
      <c r="N364" s="437"/>
    </row>
    <row r="365" ht="12.75" customHeight="1">
      <c r="A365" s="437"/>
      <c r="B365" s="437"/>
      <c r="C365" s="437"/>
      <c r="D365" s="437"/>
      <c r="E365" s="437"/>
      <c r="F365" s="437"/>
      <c r="G365" s="437"/>
      <c r="H365" s="437"/>
      <c r="I365" s="437"/>
      <c r="J365" s="437"/>
      <c r="K365" s="437"/>
      <c r="L365" s="437"/>
      <c r="M365" s="437"/>
      <c r="N365" s="437"/>
    </row>
    <row r="366" ht="12.75" customHeight="1">
      <c r="A366" s="437"/>
      <c r="B366" s="437"/>
      <c r="C366" s="437"/>
      <c r="D366" s="437"/>
      <c r="E366" s="437"/>
      <c r="F366" s="437"/>
      <c r="G366" s="437"/>
      <c r="H366" s="437"/>
      <c r="I366" s="437"/>
      <c r="J366" s="437"/>
      <c r="K366" s="437"/>
      <c r="L366" s="437"/>
      <c r="M366" s="437"/>
      <c r="N366" s="437"/>
    </row>
    <row r="367" ht="12.75" customHeight="1">
      <c r="A367" s="437"/>
      <c r="B367" s="437"/>
      <c r="C367" s="437"/>
      <c r="D367" s="437"/>
      <c r="E367" s="437"/>
      <c r="F367" s="437"/>
      <c r="G367" s="437"/>
      <c r="H367" s="437"/>
      <c r="I367" s="437"/>
      <c r="J367" s="437"/>
      <c r="K367" s="437"/>
      <c r="L367" s="437"/>
      <c r="M367" s="437"/>
      <c r="N367" s="437"/>
    </row>
    <row r="368" ht="12.75" customHeight="1">
      <c r="A368" s="437"/>
      <c r="B368" s="437"/>
      <c r="C368" s="437"/>
      <c r="D368" s="437"/>
      <c r="E368" s="437"/>
      <c r="F368" s="437"/>
      <c r="G368" s="437"/>
      <c r="H368" s="437"/>
      <c r="I368" s="437"/>
      <c r="J368" s="437"/>
      <c r="K368" s="437"/>
      <c r="L368" s="437"/>
      <c r="M368" s="437"/>
      <c r="N368" s="437"/>
    </row>
    <row r="369" ht="12.75" customHeight="1">
      <c r="A369" s="437"/>
      <c r="B369" s="437"/>
      <c r="C369" s="437"/>
      <c r="D369" s="437"/>
      <c r="E369" s="437"/>
      <c r="F369" s="437"/>
      <c r="G369" s="437"/>
      <c r="H369" s="437"/>
      <c r="I369" s="437"/>
      <c r="J369" s="437"/>
      <c r="K369" s="437"/>
      <c r="L369" s="437"/>
      <c r="M369" s="437"/>
      <c r="N369" s="437"/>
    </row>
    <row r="370" ht="12.75" customHeight="1">
      <c r="A370" s="437"/>
      <c r="B370" s="437"/>
      <c r="C370" s="437"/>
      <c r="D370" s="437"/>
      <c r="E370" s="437"/>
      <c r="F370" s="437"/>
      <c r="G370" s="437"/>
      <c r="H370" s="437"/>
      <c r="I370" s="437"/>
      <c r="J370" s="437"/>
      <c r="K370" s="437"/>
      <c r="L370" s="437"/>
      <c r="M370" s="437"/>
      <c r="N370" s="437"/>
    </row>
    <row r="371" ht="12.75" customHeight="1">
      <c r="A371" s="437"/>
      <c r="B371" s="437"/>
      <c r="C371" s="437"/>
      <c r="D371" s="437"/>
      <c r="E371" s="437"/>
      <c r="F371" s="437"/>
      <c r="G371" s="437"/>
      <c r="H371" s="437"/>
      <c r="I371" s="437"/>
      <c r="J371" s="437"/>
      <c r="K371" s="437"/>
      <c r="L371" s="437"/>
      <c r="M371" s="437"/>
      <c r="N371" s="437"/>
    </row>
    <row r="372" ht="12.75" customHeight="1">
      <c r="A372" s="437"/>
      <c r="B372" s="437"/>
      <c r="C372" s="437"/>
      <c r="D372" s="437"/>
      <c r="E372" s="437"/>
      <c r="F372" s="437"/>
      <c r="G372" s="437"/>
      <c r="H372" s="437"/>
      <c r="I372" s="437"/>
      <c r="J372" s="437"/>
      <c r="K372" s="437"/>
      <c r="L372" s="437"/>
      <c r="M372" s="437"/>
      <c r="N372" s="437"/>
    </row>
    <row r="373" ht="12.75" customHeight="1">
      <c r="A373" s="437"/>
      <c r="B373" s="437"/>
      <c r="C373" s="437"/>
      <c r="D373" s="437"/>
      <c r="E373" s="437"/>
      <c r="F373" s="437"/>
      <c r="G373" s="437"/>
      <c r="H373" s="437"/>
      <c r="I373" s="437"/>
      <c r="J373" s="437"/>
      <c r="K373" s="437"/>
      <c r="L373" s="437"/>
      <c r="M373" s="437"/>
      <c r="N373" s="437"/>
    </row>
    <row r="374" ht="12.75" customHeight="1">
      <c r="A374" s="437"/>
      <c r="B374" s="437"/>
      <c r="C374" s="437"/>
      <c r="D374" s="437"/>
      <c r="E374" s="437"/>
      <c r="F374" s="437"/>
      <c r="G374" s="437"/>
      <c r="H374" s="437"/>
      <c r="I374" s="437"/>
      <c r="J374" s="437"/>
      <c r="K374" s="437"/>
      <c r="L374" s="437"/>
      <c r="M374" s="437"/>
      <c r="N374" s="437"/>
    </row>
    <row r="375" ht="12.75" customHeight="1">
      <c r="A375" s="437"/>
      <c r="B375" s="437"/>
      <c r="C375" s="437"/>
      <c r="D375" s="437"/>
      <c r="E375" s="437"/>
      <c r="F375" s="437"/>
      <c r="G375" s="437"/>
      <c r="H375" s="437"/>
      <c r="I375" s="437"/>
      <c r="J375" s="437"/>
      <c r="K375" s="437"/>
      <c r="L375" s="437"/>
      <c r="M375" s="437"/>
      <c r="N375" s="437"/>
    </row>
    <row r="376" ht="12.75" customHeight="1">
      <c r="A376" s="437"/>
      <c r="B376" s="437"/>
      <c r="C376" s="437"/>
      <c r="D376" s="437"/>
      <c r="E376" s="437"/>
      <c r="F376" s="437"/>
      <c r="G376" s="437"/>
      <c r="H376" s="437"/>
      <c r="I376" s="437"/>
      <c r="J376" s="437"/>
      <c r="K376" s="437"/>
      <c r="L376" s="437"/>
      <c r="M376" s="437"/>
      <c r="N376" s="437"/>
    </row>
    <row r="377" ht="12.75" customHeight="1">
      <c r="A377" s="437"/>
      <c r="B377" s="437"/>
      <c r="C377" s="437"/>
      <c r="D377" s="437"/>
      <c r="E377" s="437"/>
      <c r="F377" s="437"/>
      <c r="G377" s="437"/>
      <c r="H377" s="437"/>
      <c r="I377" s="437"/>
      <c r="J377" s="437"/>
      <c r="K377" s="437"/>
      <c r="L377" s="437"/>
      <c r="M377" s="437"/>
      <c r="N377" s="437"/>
    </row>
    <row r="378" ht="12.75" customHeight="1">
      <c r="A378" s="437"/>
      <c r="B378" s="437"/>
      <c r="C378" s="437"/>
      <c r="D378" s="437"/>
      <c r="E378" s="437"/>
      <c r="F378" s="437"/>
      <c r="G378" s="437"/>
      <c r="H378" s="437"/>
      <c r="I378" s="437"/>
      <c r="J378" s="437"/>
      <c r="K378" s="437"/>
      <c r="L378" s="437"/>
      <c r="M378" s="437"/>
      <c r="N378" s="437"/>
    </row>
    <row r="379" ht="12.75" customHeight="1">
      <c r="A379" s="437"/>
      <c r="B379" s="437"/>
      <c r="C379" s="437"/>
      <c r="D379" s="437"/>
      <c r="E379" s="437"/>
      <c r="F379" s="437"/>
      <c r="G379" s="437"/>
      <c r="H379" s="437"/>
      <c r="I379" s="437"/>
      <c r="J379" s="437"/>
      <c r="K379" s="437"/>
      <c r="L379" s="437"/>
      <c r="M379" s="437"/>
      <c r="N379" s="437"/>
    </row>
    <row r="380" ht="12.75" customHeight="1">
      <c r="A380" s="437"/>
      <c r="B380" s="437"/>
      <c r="C380" s="437"/>
      <c r="D380" s="437"/>
      <c r="E380" s="437"/>
      <c r="F380" s="437"/>
      <c r="G380" s="437"/>
      <c r="H380" s="437"/>
      <c r="I380" s="437"/>
      <c r="J380" s="437"/>
      <c r="K380" s="437"/>
      <c r="L380" s="437"/>
      <c r="M380" s="437"/>
      <c r="N380" s="437"/>
    </row>
    <row r="381" ht="12.75" customHeight="1">
      <c r="A381" s="437"/>
      <c r="B381" s="437"/>
      <c r="C381" s="437"/>
      <c r="D381" s="437"/>
      <c r="E381" s="437"/>
      <c r="F381" s="437"/>
      <c r="G381" s="437"/>
      <c r="H381" s="437"/>
      <c r="I381" s="437"/>
      <c r="J381" s="437"/>
      <c r="K381" s="437"/>
      <c r="L381" s="437"/>
      <c r="M381" s="437"/>
      <c r="N381" s="437"/>
    </row>
    <row r="382" ht="12.75" customHeight="1">
      <c r="A382" s="437"/>
      <c r="B382" s="437"/>
      <c r="C382" s="437"/>
      <c r="D382" s="437"/>
      <c r="E382" s="437"/>
      <c r="F382" s="437"/>
      <c r="G382" s="437"/>
      <c r="H382" s="437"/>
      <c r="I382" s="437"/>
      <c r="J382" s="437"/>
      <c r="K382" s="437"/>
      <c r="L382" s="437"/>
      <c r="M382" s="437"/>
      <c r="N382" s="437"/>
    </row>
    <row r="383" ht="12.75" customHeight="1">
      <c r="A383" s="437"/>
      <c r="B383" s="437"/>
      <c r="C383" s="437"/>
      <c r="D383" s="437"/>
      <c r="E383" s="437"/>
      <c r="F383" s="437"/>
      <c r="G383" s="437"/>
      <c r="H383" s="437"/>
      <c r="I383" s="437"/>
      <c r="J383" s="437"/>
      <c r="K383" s="437"/>
      <c r="L383" s="437"/>
      <c r="M383" s="437"/>
      <c r="N383" s="437"/>
    </row>
    <row r="384" ht="12.75" customHeight="1">
      <c r="A384" s="437"/>
      <c r="B384" s="437"/>
      <c r="C384" s="437"/>
      <c r="D384" s="437"/>
      <c r="E384" s="437"/>
      <c r="F384" s="437"/>
      <c r="G384" s="437"/>
      <c r="H384" s="437"/>
      <c r="I384" s="437"/>
      <c r="J384" s="437"/>
      <c r="K384" s="437"/>
      <c r="L384" s="437"/>
      <c r="M384" s="437"/>
      <c r="N384" s="437"/>
    </row>
    <row r="385" ht="12.75" customHeight="1">
      <c r="A385" s="437"/>
      <c r="B385" s="437"/>
      <c r="C385" s="437"/>
      <c r="D385" s="437"/>
      <c r="E385" s="437"/>
      <c r="F385" s="437"/>
      <c r="G385" s="437"/>
      <c r="H385" s="437"/>
      <c r="I385" s="437"/>
      <c r="J385" s="437"/>
      <c r="K385" s="437"/>
      <c r="L385" s="437"/>
      <c r="M385" s="437"/>
      <c r="N385" s="437"/>
    </row>
    <row r="386" ht="12.75" customHeight="1">
      <c r="A386" s="437"/>
      <c r="B386" s="437"/>
      <c r="C386" s="437"/>
      <c r="D386" s="437"/>
      <c r="E386" s="437"/>
      <c r="F386" s="437"/>
      <c r="G386" s="437"/>
      <c r="H386" s="437"/>
      <c r="I386" s="437"/>
      <c r="J386" s="437"/>
      <c r="K386" s="437"/>
      <c r="L386" s="437"/>
      <c r="M386" s="437"/>
      <c r="N386" s="437"/>
    </row>
    <row r="387" ht="12.75" customHeight="1">
      <c r="A387" s="437"/>
      <c r="B387" s="437"/>
      <c r="C387" s="437"/>
      <c r="D387" s="437"/>
      <c r="E387" s="437"/>
      <c r="F387" s="437"/>
      <c r="G387" s="437"/>
      <c r="H387" s="437"/>
      <c r="I387" s="437"/>
      <c r="J387" s="437"/>
      <c r="K387" s="437"/>
      <c r="L387" s="437"/>
      <c r="M387" s="437"/>
      <c r="N387" s="437"/>
    </row>
    <row r="388" ht="12.75" customHeight="1">
      <c r="A388" s="437"/>
      <c r="B388" s="437"/>
      <c r="C388" s="437"/>
      <c r="D388" s="437"/>
      <c r="E388" s="437"/>
      <c r="F388" s="437"/>
      <c r="G388" s="437"/>
      <c r="H388" s="437"/>
      <c r="I388" s="437"/>
      <c r="J388" s="437"/>
      <c r="K388" s="437"/>
      <c r="L388" s="437"/>
      <c r="M388" s="437"/>
      <c r="N388" s="437"/>
    </row>
    <row r="389" ht="12.75" customHeight="1">
      <c r="A389" s="437"/>
      <c r="B389" s="437"/>
      <c r="C389" s="437"/>
      <c r="D389" s="437"/>
      <c r="E389" s="437"/>
      <c r="F389" s="437"/>
      <c r="G389" s="437"/>
      <c r="H389" s="437"/>
      <c r="I389" s="437"/>
      <c r="J389" s="437"/>
      <c r="K389" s="437"/>
      <c r="L389" s="437"/>
      <c r="M389" s="437"/>
      <c r="N389" s="437"/>
    </row>
    <row r="390" ht="12.75" customHeight="1">
      <c r="A390" s="437"/>
      <c r="B390" s="437"/>
      <c r="C390" s="437"/>
      <c r="D390" s="437"/>
      <c r="E390" s="437"/>
      <c r="F390" s="437"/>
      <c r="G390" s="437"/>
      <c r="H390" s="437"/>
      <c r="I390" s="437"/>
      <c r="J390" s="437"/>
      <c r="K390" s="437"/>
      <c r="L390" s="437"/>
      <c r="M390" s="437"/>
      <c r="N390" s="437"/>
    </row>
    <row r="391" ht="12.75" customHeight="1">
      <c r="A391" s="437"/>
      <c r="B391" s="437"/>
      <c r="C391" s="437"/>
      <c r="D391" s="437"/>
      <c r="E391" s="437"/>
      <c r="F391" s="437"/>
      <c r="G391" s="437"/>
      <c r="H391" s="437"/>
      <c r="I391" s="437"/>
      <c r="J391" s="437"/>
      <c r="K391" s="437"/>
      <c r="L391" s="437"/>
      <c r="M391" s="437"/>
      <c r="N391" s="437"/>
    </row>
    <row r="392" ht="12.75" customHeight="1">
      <c r="A392" s="437"/>
      <c r="B392" s="437"/>
      <c r="C392" s="437"/>
      <c r="D392" s="437"/>
      <c r="E392" s="437"/>
      <c r="F392" s="437"/>
      <c r="G392" s="437"/>
      <c r="H392" s="437"/>
      <c r="I392" s="437"/>
      <c r="J392" s="437"/>
      <c r="K392" s="437"/>
      <c r="L392" s="437"/>
      <c r="M392" s="437"/>
      <c r="N392" s="437"/>
    </row>
    <row r="393" ht="12.75" customHeight="1">
      <c r="A393" s="437"/>
      <c r="B393" s="437"/>
      <c r="C393" s="437"/>
      <c r="D393" s="437"/>
      <c r="E393" s="437"/>
      <c r="F393" s="437"/>
      <c r="G393" s="437"/>
      <c r="H393" s="437"/>
      <c r="I393" s="437"/>
      <c r="J393" s="437"/>
      <c r="K393" s="437"/>
      <c r="L393" s="437"/>
      <c r="M393" s="437"/>
      <c r="N393" s="437"/>
    </row>
    <row r="394" ht="12.75" customHeight="1">
      <c r="A394" s="437"/>
      <c r="B394" s="437"/>
      <c r="C394" s="437"/>
      <c r="D394" s="437"/>
      <c r="E394" s="437"/>
      <c r="F394" s="437"/>
      <c r="G394" s="437"/>
      <c r="H394" s="437"/>
      <c r="I394" s="437"/>
      <c r="J394" s="437"/>
      <c r="K394" s="437"/>
      <c r="L394" s="437"/>
      <c r="M394" s="437"/>
      <c r="N394" s="437"/>
    </row>
    <row r="395" ht="12.75" customHeight="1">
      <c r="A395" s="437"/>
      <c r="B395" s="437"/>
      <c r="C395" s="437"/>
      <c r="D395" s="437"/>
      <c r="E395" s="437"/>
      <c r="F395" s="437"/>
      <c r="G395" s="437"/>
      <c r="H395" s="437"/>
      <c r="I395" s="437"/>
      <c r="J395" s="437"/>
      <c r="K395" s="437"/>
      <c r="L395" s="437"/>
      <c r="M395" s="437"/>
      <c r="N395" s="437"/>
    </row>
    <row r="396" ht="12.75" customHeight="1">
      <c r="A396" s="437"/>
      <c r="B396" s="437"/>
      <c r="C396" s="437"/>
      <c r="D396" s="437"/>
      <c r="E396" s="437"/>
      <c r="F396" s="437"/>
      <c r="G396" s="437"/>
      <c r="H396" s="437"/>
      <c r="I396" s="437"/>
      <c r="J396" s="437"/>
      <c r="K396" s="437"/>
      <c r="L396" s="437"/>
      <c r="M396" s="437"/>
      <c r="N396" s="437"/>
    </row>
    <row r="397" ht="12.75" customHeight="1">
      <c r="A397" s="437"/>
      <c r="B397" s="437"/>
      <c r="C397" s="437"/>
      <c r="D397" s="437"/>
      <c r="E397" s="437"/>
      <c r="F397" s="437"/>
      <c r="G397" s="437"/>
      <c r="H397" s="437"/>
      <c r="I397" s="437"/>
      <c r="J397" s="437"/>
      <c r="K397" s="437"/>
      <c r="L397" s="437"/>
      <c r="M397" s="437"/>
      <c r="N397" s="437"/>
    </row>
    <row r="398" ht="12.75" customHeight="1">
      <c r="A398" s="437"/>
      <c r="B398" s="437"/>
      <c r="C398" s="437"/>
      <c r="D398" s="437"/>
      <c r="E398" s="437"/>
      <c r="F398" s="437"/>
      <c r="G398" s="437"/>
      <c r="H398" s="437"/>
      <c r="I398" s="437"/>
      <c r="J398" s="437"/>
      <c r="K398" s="437"/>
      <c r="L398" s="437"/>
      <c r="M398" s="437"/>
      <c r="N398" s="437"/>
    </row>
    <row r="399" ht="12.75" customHeight="1">
      <c r="A399" s="437"/>
      <c r="B399" s="437"/>
      <c r="C399" s="437"/>
      <c r="D399" s="437"/>
      <c r="E399" s="437"/>
      <c r="F399" s="437"/>
      <c r="G399" s="437"/>
      <c r="H399" s="437"/>
      <c r="I399" s="437"/>
      <c r="J399" s="437"/>
      <c r="K399" s="437"/>
      <c r="L399" s="437"/>
      <c r="M399" s="437"/>
      <c r="N399" s="437"/>
    </row>
    <row r="400" ht="12.75" customHeight="1">
      <c r="A400" s="437"/>
      <c r="B400" s="437"/>
      <c r="C400" s="437"/>
      <c r="D400" s="437"/>
      <c r="E400" s="437"/>
      <c r="F400" s="437"/>
      <c r="G400" s="437"/>
      <c r="H400" s="437"/>
      <c r="I400" s="437"/>
      <c r="J400" s="437"/>
      <c r="K400" s="437"/>
      <c r="L400" s="437"/>
      <c r="M400" s="437"/>
      <c r="N400" s="437"/>
    </row>
    <row r="401" ht="12.75" customHeight="1">
      <c r="A401" s="437"/>
      <c r="B401" s="437"/>
      <c r="C401" s="437"/>
      <c r="D401" s="437"/>
      <c r="E401" s="437"/>
      <c r="F401" s="437"/>
      <c r="G401" s="437"/>
      <c r="H401" s="437"/>
      <c r="I401" s="437"/>
      <c r="J401" s="437"/>
      <c r="K401" s="437"/>
      <c r="L401" s="437"/>
      <c r="M401" s="437"/>
      <c r="N401" s="437"/>
    </row>
    <row r="402" ht="12.75" customHeight="1">
      <c r="A402" s="437"/>
      <c r="B402" s="437"/>
      <c r="C402" s="437"/>
      <c r="D402" s="437"/>
      <c r="E402" s="437"/>
      <c r="F402" s="437"/>
      <c r="G402" s="437"/>
      <c r="H402" s="437"/>
      <c r="I402" s="437"/>
      <c r="J402" s="437"/>
      <c r="K402" s="437"/>
      <c r="L402" s="437"/>
      <c r="M402" s="437"/>
      <c r="N402" s="437"/>
    </row>
    <row r="403" ht="12.75" customHeight="1">
      <c r="A403" s="437"/>
      <c r="B403" s="437"/>
      <c r="C403" s="437"/>
      <c r="D403" s="437"/>
      <c r="E403" s="437"/>
      <c r="F403" s="437"/>
      <c r="G403" s="437"/>
      <c r="H403" s="437"/>
      <c r="I403" s="437"/>
      <c r="J403" s="437"/>
      <c r="K403" s="437"/>
      <c r="L403" s="437"/>
      <c r="M403" s="437"/>
      <c r="N403" s="437"/>
    </row>
    <row r="404" ht="12.75" customHeight="1">
      <c r="A404" s="437"/>
      <c r="B404" s="437"/>
      <c r="C404" s="437"/>
      <c r="D404" s="437"/>
      <c r="E404" s="437"/>
      <c r="F404" s="437"/>
      <c r="G404" s="437"/>
      <c r="H404" s="437"/>
      <c r="I404" s="437"/>
      <c r="J404" s="437"/>
      <c r="K404" s="437"/>
      <c r="L404" s="437"/>
      <c r="M404" s="437"/>
      <c r="N404" s="437"/>
    </row>
    <row r="405" ht="12.75" customHeight="1">
      <c r="A405" s="437"/>
      <c r="B405" s="437"/>
      <c r="C405" s="437"/>
      <c r="D405" s="437"/>
      <c r="E405" s="437"/>
      <c r="F405" s="437"/>
      <c r="G405" s="437"/>
      <c r="H405" s="437"/>
      <c r="I405" s="437"/>
      <c r="J405" s="437"/>
      <c r="K405" s="437"/>
      <c r="L405" s="437"/>
      <c r="M405" s="437"/>
      <c r="N405" s="437"/>
    </row>
    <row r="406" ht="12.75" customHeight="1">
      <c r="A406" s="437"/>
      <c r="B406" s="437"/>
      <c r="C406" s="437"/>
      <c r="D406" s="437"/>
      <c r="E406" s="437"/>
      <c r="F406" s="437"/>
      <c r="G406" s="437"/>
      <c r="H406" s="437"/>
      <c r="I406" s="437"/>
      <c r="J406" s="437"/>
      <c r="K406" s="437"/>
      <c r="L406" s="437"/>
      <c r="M406" s="437"/>
      <c r="N406" s="437"/>
    </row>
    <row r="407" ht="12.75" customHeight="1">
      <c r="A407" s="437"/>
      <c r="B407" s="437"/>
      <c r="C407" s="437"/>
      <c r="D407" s="437"/>
      <c r="E407" s="437"/>
      <c r="F407" s="437"/>
      <c r="G407" s="437"/>
      <c r="H407" s="437"/>
      <c r="I407" s="437"/>
      <c r="J407" s="437"/>
      <c r="K407" s="437"/>
      <c r="L407" s="437"/>
      <c r="M407" s="437"/>
      <c r="N407" s="437"/>
    </row>
    <row r="408" ht="12.75" customHeight="1">
      <c r="A408" s="437"/>
      <c r="B408" s="437"/>
      <c r="C408" s="437"/>
      <c r="D408" s="437"/>
      <c r="E408" s="437"/>
      <c r="F408" s="437"/>
      <c r="G408" s="437"/>
      <c r="H408" s="437"/>
      <c r="I408" s="437"/>
      <c r="J408" s="437"/>
      <c r="K408" s="437"/>
      <c r="L408" s="437"/>
      <c r="M408" s="437"/>
      <c r="N408" s="437"/>
    </row>
    <row r="409" ht="12.75" customHeight="1">
      <c r="A409" s="437"/>
      <c r="B409" s="437"/>
      <c r="C409" s="437"/>
      <c r="D409" s="437"/>
      <c r="E409" s="437"/>
      <c r="F409" s="437"/>
      <c r="G409" s="437"/>
      <c r="H409" s="437"/>
      <c r="I409" s="437"/>
      <c r="J409" s="437"/>
      <c r="K409" s="437"/>
      <c r="L409" s="437"/>
      <c r="M409" s="437"/>
      <c r="N409" s="437"/>
    </row>
    <row r="410" ht="12.75" customHeight="1">
      <c r="A410" s="437"/>
      <c r="B410" s="437"/>
      <c r="C410" s="437"/>
      <c r="D410" s="437"/>
      <c r="E410" s="437"/>
      <c r="F410" s="437"/>
      <c r="G410" s="437"/>
      <c r="H410" s="437"/>
      <c r="I410" s="437"/>
      <c r="J410" s="437"/>
      <c r="K410" s="437"/>
      <c r="L410" s="437"/>
      <c r="M410" s="437"/>
      <c r="N410" s="437"/>
    </row>
    <row r="411" ht="12.75" customHeight="1">
      <c r="A411" s="437"/>
      <c r="B411" s="437"/>
      <c r="C411" s="437"/>
      <c r="D411" s="437"/>
      <c r="E411" s="437"/>
      <c r="F411" s="437"/>
      <c r="G411" s="437"/>
      <c r="H411" s="437"/>
      <c r="I411" s="437"/>
      <c r="J411" s="437"/>
      <c r="K411" s="437"/>
      <c r="L411" s="437"/>
      <c r="M411" s="437"/>
      <c r="N411" s="437"/>
    </row>
    <row r="412" ht="12.75" customHeight="1">
      <c r="A412" s="437"/>
      <c r="B412" s="437"/>
      <c r="C412" s="437"/>
      <c r="D412" s="437"/>
      <c r="E412" s="437"/>
      <c r="F412" s="437"/>
      <c r="G412" s="437"/>
      <c r="H412" s="437"/>
      <c r="I412" s="437"/>
      <c r="J412" s="437"/>
      <c r="K412" s="437"/>
      <c r="L412" s="437"/>
      <c r="M412" s="437"/>
      <c r="N412" s="437"/>
    </row>
    <row r="413" ht="12.75" customHeight="1">
      <c r="A413" s="437"/>
      <c r="B413" s="437"/>
      <c r="C413" s="437"/>
      <c r="D413" s="437"/>
      <c r="E413" s="437"/>
      <c r="F413" s="437"/>
      <c r="G413" s="437"/>
      <c r="H413" s="437"/>
      <c r="I413" s="437"/>
      <c r="J413" s="437"/>
      <c r="K413" s="437"/>
      <c r="L413" s="437"/>
      <c r="M413" s="437"/>
      <c r="N413" s="437"/>
    </row>
    <row r="414" ht="12.75" customHeight="1">
      <c r="A414" s="437"/>
      <c r="B414" s="437"/>
      <c r="C414" s="437"/>
      <c r="D414" s="437"/>
      <c r="E414" s="437"/>
      <c r="F414" s="437"/>
      <c r="G414" s="437"/>
      <c r="H414" s="437"/>
      <c r="I414" s="437"/>
      <c r="J414" s="437"/>
      <c r="K414" s="437"/>
      <c r="L414" s="437"/>
      <c r="M414" s="437"/>
      <c r="N414" s="437"/>
    </row>
    <row r="415" ht="12.75" customHeight="1">
      <c r="A415" s="437"/>
      <c r="B415" s="437"/>
      <c r="C415" s="437"/>
      <c r="D415" s="437"/>
      <c r="E415" s="437"/>
      <c r="F415" s="437"/>
      <c r="G415" s="437"/>
      <c r="H415" s="437"/>
      <c r="I415" s="437"/>
      <c r="J415" s="437"/>
      <c r="K415" s="437"/>
      <c r="L415" s="437"/>
      <c r="M415" s="437"/>
      <c r="N415" s="437"/>
    </row>
    <row r="416" ht="12.75" customHeight="1">
      <c r="A416" s="437"/>
      <c r="B416" s="437"/>
      <c r="C416" s="437"/>
      <c r="D416" s="437"/>
      <c r="E416" s="437"/>
      <c r="F416" s="437"/>
      <c r="G416" s="437"/>
      <c r="H416" s="437"/>
      <c r="I416" s="437"/>
      <c r="J416" s="437"/>
      <c r="K416" s="437"/>
      <c r="L416" s="437"/>
      <c r="M416" s="437"/>
      <c r="N416" s="437"/>
    </row>
    <row r="417" ht="12.75" customHeight="1">
      <c r="A417" s="437"/>
      <c r="B417" s="437"/>
      <c r="C417" s="437"/>
      <c r="D417" s="437"/>
      <c r="E417" s="437"/>
      <c r="F417" s="437"/>
      <c r="G417" s="437"/>
      <c r="H417" s="437"/>
      <c r="I417" s="437"/>
      <c r="J417" s="437"/>
      <c r="K417" s="437"/>
      <c r="L417" s="437"/>
      <c r="M417" s="437"/>
      <c r="N417" s="437"/>
    </row>
    <row r="418" ht="12.75" customHeight="1">
      <c r="A418" s="437"/>
      <c r="B418" s="437"/>
      <c r="C418" s="437"/>
      <c r="D418" s="437"/>
      <c r="E418" s="437"/>
      <c r="F418" s="437"/>
      <c r="G418" s="437"/>
      <c r="H418" s="437"/>
      <c r="I418" s="437"/>
      <c r="J418" s="437"/>
      <c r="K418" s="437"/>
      <c r="L418" s="437"/>
      <c r="M418" s="437"/>
      <c r="N418" s="437"/>
    </row>
    <row r="419" ht="12.75" customHeight="1">
      <c r="A419" s="437"/>
      <c r="B419" s="437"/>
      <c r="C419" s="437"/>
      <c r="D419" s="437"/>
      <c r="E419" s="437"/>
      <c r="F419" s="437"/>
      <c r="G419" s="437"/>
      <c r="H419" s="437"/>
      <c r="I419" s="437"/>
      <c r="J419" s="437"/>
      <c r="K419" s="437"/>
      <c r="L419" s="437"/>
      <c r="M419" s="437"/>
      <c r="N419" s="437"/>
    </row>
    <row r="420" ht="12.75" customHeight="1">
      <c r="A420" s="437"/>
      <c r="B420" s="437"/>
      <c r="C420" s="437"/>
      <c r="D420" s="437"/>
      <c r="E420" s="437"/>
      <c r="F420" s="437"/>
      <c r="G420" s="437"/>
      <c r="H420" s="437"/>
      <c r="I420" s="437"/>
      <c r="J420" s="437"/>
      <c r="K420" s="437"/>
      <c r="L420" s="437"/>
      <c r="M420" s="437"/>
      <c r="N420" s="437"/>
    </row>
    <row r="421" ht="12.75" customHeight="1">
      <c r="A421" s="437"/>
      <c r="B421" s="437"/>
      <c r="C421" s="437"/>
      <c r="D421" s="437"/>
      <c r="E421" s="437"/>
      <c r="F421" s="437"/>
      <c r="G421" s="437"/>
      <c r="H421" s="437"/>
      <c r="I421" s="437"/>
      <c r="J421" s="437"/>
      <c r="K421" s="437"/>
      <c r="L421" s="437"/>
      <c r="M421" s="437"/>
      <c r="N421" s="437"/>
    </row>
    <row r="422" ht="12.75" customHeight="1">
      <c r="A422" s="437"/>
      <c r="B422" s="437"/>
      <c r="C422" s="437"/>
      <c r="D422" s="437"/>
      <c r="E422" s="437"/>
      <c r="F422" s="437"/>
      <c r="G422" s="437"/>
      <c r="H422" s="437"/>
      <c r="I422" s="437"/>
      <c r="J422" s="437"/>
      <c r="K422" s="437"/>
      <c r="L422" s="437"/>
      <c r="M422" s="437"/>
      <c r="N422" s="437"/>
    </row>
    <row r="423" ht="12.75" customHeight="1">
      <c r="A423" s="437"/>
      <c r="B423" s="437"/>
      <c r="C423" s="437"/>
      <c r="D423" s="437"/>
      <c r="E423" s="437"/>
      <c r="F423" s="437"/>
      <c r="G423" s="437"/>
      <c r="H423" s="437"/>
      <c r="I423" s="437"/>
      <c r="J423" s="437"/>
      <c r="K423" s="437"/>
      <c r="L423" s="437"/>
      <c r="M423" s="437"/>
      <c r="N423" s="437"/>
    </row>
    <row r="424" ht="12.75" customHeight="1">
      <c r="A424" s="437"/>
      <c r="B424" s="437"/>
      <c r="C424" s="437"/>
      <c r="D424" s="437"/>
      <c r="E424" s="437"/>
      <c r="F424" s="437"/>
      <c r="G424" s="437"/>
      <c r="H424" s="437"/>
      <c r="I424" s="437"/>
      <c r="J424" s="437"/>
      <c r="K424" s="437"/>
      <c r="L424" s="437"/>
      <c r="M424" s="437"/>
      <c r="N424" s="437"/>
    </row>
    <row r="425" ht="12.75" customHeight="1">
      <c r="A425" s="437"/>
      <c r="B425" s="437"/>
      <c r="C425" s="437"/>
      <c r="D425" s="437"/>
      <c r="E425" s="437"/>
      <c r="F425" s="437"/>
      <c r="G425" s="437"/>
      <c r="H425" s="437"/>
      <c r="I425" s="437"/>
      <c r="J425" s="437"/>
      <c r="K425" s="437"/>
      <c r="L425" s="437"/>
      <c r="M425" s="437"/>
      <c r="N425" s="437"/>
    </row>
    <row r="426" ht="12.75" customHeight="1">
      <c r="A426" s="437"/>
      <c r="B426" s="437"/>
      <c r="C426" s="437"/>
      <c r="D426" s="437"/>
      <c r="E426" s="437"/>
      <c r="F426" s="437"/>
      <c r="G426" s="437"/>
      <c r="H426" s="437"/>
      <c r="I426" s="437"/>
      <c r="J426" s="437"/>
      <c r="K426" s="437"/>
      <c r="L426" s="437"/>
      <c r="M426" s="437"/>
      <c r="N426" s="437"/>
    </row>
    <row r="427" ht="12.75" customHeight="1">
      <c r="A427" s="437"/>
      <c r="B427" s="437"/>
      <c r="C427" s="437"/>
      <c r="D427" s="437"/>
      <c r="E427" s="437"/>
      <c r="F427" s="437"/>
      <c r="G427" s="437"/>
      <c r="H427" s="437"/>
      <c r="I427" s="437"/>
      <c r="J427" s="437"/>
      <c r="K427" s="437"/>
      <c r="L427" s="437"/>
      <c r="M427" s="437"/>
      <c r="N427" s="437"/>
    </row>
    <row r="428" ht="12.75" customHeight="1">
      <c r="A428" s="437"/>
      <c r="B428" s="437"/>
      <c r="C428" s="437"/>
      <c r="D428" s="437"/>
      <c r="E428" s="437"/>
      <c r="F428" s="437"/>
      <c r="G428" s="437"/>
      <c r="H428" s="437"/>
      <c r="I428" s="437"/>
      <c r="J428" s="437"/>
      <c r="K428" s="437"/>
      <c r="L428" s="437"/>
      <c r="M428" s="437"/>
      <c r="N428" s="437"/>
    </row>
    <row r="429" ht="12.75" customHeight="1">
      <c r="A429" s="437"/>
      <c r="B429" s="437"/>
      <c r="C429" s="437"/>
      <c r="D429" s="437"/>
      <c r="E429" s="437"/>
      <c r="F429" s="437"/>
      <c r="G429" s="437"/>
      <c r="H429" s="437"/>
      <c r="I429" s="437"/>
      <c r="J429" s="437"/>
      <c r="K429" s="437"/>
      <c r="L429" s="437"/>
      <c r="M429" s="437"/>
      <c r="N429" s="437"/>
    </row>
    <row r="430" ht="12.75" customHeight="1">
      <c r="A430" s="437"/>
      <c r="B430" s="437"/>
      <c r="C430" s="437"/>
      <c r="D430" s="437"/>
      <c r="E430" s="437"/>
      <c r="F430" s="437"/>
      <c r="G430" s="437"/>
      <c r="H430" s="437"/>
      <c r="I430" s="437"/>
      <c r="J430" s="437"/>
      <c r="K430" s="437"/>
      <c r="L430" s="437"/>
      <c r="M430" s="437"/>
      <c r="N430" s="437"/>
    </row>
    <row r="431" ht="12.75" customHeight="1">
      <c r="A431" s="437"/>
      <c r="B431" s="437"/>
      <c r="C431" s="437"/>
      <c r="D431" s="437"/>
      <c r="E431" s="437"/>
      <c r="F431" s="437"/>
      <c r="G431" s="437"/>
      <c r="H431" s="437"/>
      <c r="I431" s="437"/>
      <c r="J431" s="437"/>
      <c r="K431" s="437"/>
      <c r="L431" s="437"/>
      <c r="M431" s="437"/>
      <c r="N431" s="437"/>
    </row>
    <row r="432" ht="12.75" customHeight="1">
      <c r="A432" s="437"/>
      <c r="B432" s="437"/>
      <c r="C432" s="437"/>
      <c r="D432" s="437"/>
      <c r="E432" s="437"/>
      <c r="F432" s="437"/>
      <c r="G432" s="437"/>
      <c r="H432" s="437"/>
      <c r="I432" s="437"/>
      <c r="J432" s="437"/>
      <c r="K432" s="437"/>
      <c r="L432" s="437"/>
      <c r="M432" s="437"/>
      <c r="N432" s="437"/>
    </row>
    <row r="433" ht="12.75" customHeight="1">
      <c r="A433" s="437"/>
      <c r="B433" s="437"/>
      <c r="C433" s="437"/>
      <c r="D433" s="437"/>
      <c r="E433" s="437"/>
      <c r="F433" s="437"/>
      <c r="G433" s="437"/>
      <c r="H433" s="437"/>
      <c r="I433" s="437"/>
      <c r="J433" s="437"/>
      <c r="K433" s="437"/>
      <c r="L433" s="437"/>
      <c r="M433" s="437"/>
      <c r="N433" s="437"/>
    </row>
    <row r="434" ht="12.75" customHeight="1">
      <c r="A434" s="437"/>
      <c r="B434" s="437"/>
      <c r="C434" s="437"/>
      <c r="D434" s="437"/>
      <c r="E434" s="437"/>
      <c r="F434" s="437"/>
      <c r="G434" s="437"/>
      <c r="H434" s="437"/>
      <c r="I434" s="437"/>
      <c r="J434" s="437"/>
      <c r="K434" s="437"/>
      <c r="L434" s="437"/>
      <c r="M434" s="437"/>
      <c r="N434" s="437"/>
    </row>
    <row r="435" ht="12.75" customHeight="1">
      <c r="A435" s="437"/>
      <c r="B435" s="437"/>
      <c r="C435" s="437"/>
      <c r="D435" s="437"/>
      <c r="E435" s="437"/>
      <c r="F435" s="437"/>
      <c r="G435" s="437"/>
      <c r="H435" s="437"/>
      <c r="I435" s="437"/>
      <c r="J435" s="437"/>
      <c r="K435" s="437"/>
      <c r="L435" s="437"/>
      <c r="M435" s="437"/>
      <c r="N435" s="437"/>
    </row>
    <row r="436" ht="12.75" customHeight="1">
      <c r="A436" s="437"/>
      <c r="B436" s="437"/>
      <c r="C436" s="437"/>
      <c r="D436" s="437"/>
      <c r="E436" s="437"/>
      <c r="F436" s="437"/>
      <c r="G436" s="437"/>
      <c r="H436" s="437"/>
      <c r="I436" s="437"/>
      <c r="J436" s="437"/>
      <c r="K436" s="437"/>
      <c r="L436" s="437"/>
      <c r="M436" s="437"/>
      <c r="N436" s="437"/>
    </row>
    <row r="437" ht="12.75" customHeight="1">
      <c r="A437" s="437"/>
      <c r="B437" s="437"/>
      <c r="C437" s="437"/>
      <c r="D437" s="437"/>
      <c r="E437" s="437"/>
      <c r="F437" s="437"/>
      <c r="G437" s="437"/>
      <c r="H437" s="437"/>
      <c r="I437" s="437"/>
      <c r="J437" s="437"/>
      <c r="K437" s="437"/>
      <c r="L437" s="437"/>
      <c r="M437" s="437"/>
      <c r="N437" s="437"/>
    </row>
    <row r="438" ht="12.75" customHeight="1">
      <c r="A438" s="437"/>
      <c r="B438" s="437"/>
      <c r="C438" s="437"/>
      <c r="D438" s="437"/>
      <c r="E438" s="437"/>
      <c r="F438" s="437"/>
      <c r="G438" s="437"/>
      <c r="H438" s="437"/>
      <c r="I438" s="437"/>
      <c r="J438" s="437"/>
      <c r="K438" s="437"/>
      <c r="L438" s="437"/>
      <c r="M438" s="437"/>
      <c r="N438" s="437"/>
    </row>
    <row r="439" ht="12.75" customHeight="1">
      <c r="A439" s="437"/>
      <c r="B439" s="437"/>
      <c r="C439" s="437"/>
      <c r="D439" s="437"/>
      <c r="E439" s="437"/>
      <c r="F439" s="437"/>
      <c r="G439" s="437"/>
      <c r="H439" s="437"/>
      <c r="I439" s="437"/>
      <c r="J439" s="437"/>
      <c r="K439" s="437"/>
      <c r="L439" s="437"/>
      <c r="M439" s="437"/>
      <c r="N439" s="437"/>
    </row>
    <row r="440" ht="12.75" customHeight="1">
      <c r="A440" s="437"/>
      <c r="B440" s="437"/>
      <c r="C440" s="437"/>
      <c r="D440" s="437"/>
      <c r="E440" s="437"/>
      <c r="F440" s="437"/>
      <c r="G440" s="437"/>
      <c r="H440" s="437"/>
      <c r="I440" s="437"/>
      <c r="J440" s="437"/>
      <c r="K440" s="437"/>
      <c r="L440" s="437"/>
      <c r="M440" s="437"/>
      <c r="N440" s="437"/>
    </row>
    <row r="441" ht="12.75" customHeight="1">
      <c r="A441" s="437"/>
      <c r="B441" s="437"/>
      <c r="C441" s="437"/>
      <c r="D441" s="437"/>
      <c r="E441" s="437"/>
      <c r="F441" s="437"/>
      <c r="G441" s="437"/>
      <c r="H441" s="437"/>
      <c r="I441" s="437"/>
      <c r="J441" s="437"/>
      <c r="K441" s="437"/>
      <c r="L441" s="437"/>
      <c r="M441" s="437"/>
      <c r="N441" s="437"/>
    </row>
    <row r="442" ht="12.75" customHeight="1">
      <c r="A442" s="437"/>
      <c r="B442" s="437"/>
      <c r="C442" s="437"/>
      <c r="D442" s="437"/>
      <c r="E442" s="437"/>
      <c r="F442" s="437"/>
      <c r="G442" s="437"/>
      <c r="H442" s="437"/>
      <c r="I442" s="437"/>
      <c r="J442" s="437"/>
      <c r="K442" s="437"/>
      <c r="L442" s="437"/>
      <c r="M442" s="437"/>
      <c r="N442" s="437"/>
    </row>
    <row r="443" ht="12.75" customHeight="1">
      <c r="A443" s="437"/>
      <c r="B443" s="437"/>
      <c r="C443" s="437"/>
      <c r="D443" s="437"/>
      <c r="E443" s="437"/>
      <c r="F443" s="437"/>
      <c r="G443" s="437"/>
      <c r="H443" s="437"/>
      <c r="I443" s="437"/>
      <c r="J443" s="437"/>
      <c r="K443" s="437"/>
      <c r="L443" s="437"/>
      <c r="M443" s="437"/>
      <c r="N443" s="437"/>
    </row>
    <row r="444" ht="12.75" customHeight="1">
      <c r="A444" s="437"/>
      <c r="B444" s="437"/>
      <c r="C444" s="437"/>
      <c r="D444" s="437"/>
      <c r="E444" s="437"/>
      <c r="F444" s="437"/>
      <c r="G444" s="437"/>
      <c r="H444" s="437"/>
      <c r="I444" s="437"/>
      <c r="J444" s="437"/>
      <c r="K444" s="437"/>
      <c r="L444" s="437"/>
      <c r="M444" s="437"/>
      <c r="N444" s="437"/>
    </row>
    <row r="445" ht="12.75" customHeight="1">
      <c r="A445" s="437"/>
      <c r="B445" s="437"/>
      <c r="C445" s="437"/>
      <c r="D445" s="437"/>
      <c r="E445" s="437"/>
      <c r="F445" s="437"/>
      <c r="G445" s="437"/>
      <c r="H445" s="437"/>
      <c r="I445" s="437"/>
      <c r="J445" s="437"/>
      <c r="K445" s="437"/>
      <c r="L445" s="437"/>
      <c r="M445" s="437"/>
      <c r="N445" s="437"/>
    </row>
    <row r="446" ht="12.75" customHeight="1">
      <c r="A446" s="437"/>
      <c r="B446" s="437"/>
      <c r="C446" s="437"/>
      <c r="D446" s="437"/>
      <c r="E446" s="437"/>
      <c r="F446" s="437"/>
      <c r="G446" s="437"/>
      <c r="H446" s="437"/>
      <c r="I446" s="437"/>
      <c r="J446" s="437"/>
      <c r="K446" s="437"/>
      <c r="L446" s="437"/>
      <c r="M446" s="437"/>
      <c r="N446" s="437"/>
    </row>
    <row r="447" ht="12.75" customHeight="1">
      <c r="A447" s="437"/>
      <c r="B447" s="437"/>
      <c r="C447" s="437"/>
      <c r="D447" s="437"/>
      <c r="E447" s="437"/>
      <c r="F447" s="437"/>
      <c r="G447" s="437"/>
      <c r="H447" s="437"/>
      <c r="I447" s="437"/>
      <c r="J447" s="437"/>
      <c r="K447" s="437"/>
      <c r="L447" s="437"/>
      <c r="M447" s="437"/>
      <c r="N447" s="437"/>
    </row>
    <row r="448" ht="12.75" customHeight="1">
      <c r="A448" s="437"/>
      <c r="B448" s="437"/>
      <c r="C448" s="437"/>
      <c r="D448" s="437"/>
      <c r="E448" s="437"/>
      <c r="F448" s="437"/>
      <c r="G448" s="437"/>
      <c r="H448" s="437"/>
      <c r="I448" s="437"/>
      <c r="J448" s="437"/>
      <c r="K448" s="437"/>
      <c r="L448" s="437"/>
      <c r="M448" s="437"/>
      <c r="N448" s="437"/>
    </row>
    <row r="449" ht="12.75" customHeight="1">
      <c r="A449" s="437"/>
      <c r="B449" s="437"/>
      <c r="C449" s="437"/>
      <c r="D449" s="437"/>
      <c r="E449" s="437"/>
      <c r="F449" s="437"/>
      <c r="G449" s="437"/>
      <c r="H449" s="437"/>
      <c r="I449" s="437"/>
      <c r="J449" s="437"/>
      <c r="K449" s="437"/>
      <c r="L449" s="437"/>
      <c r="M449" s="437"/>
      <c r="N449" s="437"/>
    </row>
    <row r="450" ht="12.75" customHeight="1">
      <c r="A450" s="437"/>
      <c r="B450" s="437"/>
      <c r="C450" s="437"/>
      <c r="D450" s="437"/>
      <c r="E450" s="437"/>
      <c r="F450" s="437"/>
      <c r="G450" s="437"/>
      <c r="H450" s="437"/>
      <c r="I450" s="437"/>
      <c r="J450" s="437"/>
      <c r="K450" s="437"/>
      <c r="L450" s="437"/>
      <c r="M450" s="437"/>
      <c r="N450" s="437"/>
    </row>
    <row r="451" ht="12.75" customHeight="1">
      <c r="A451" s="437"/>
      <c r="B451" s="437"/>
      <c r="C451" s="437"/>
      <c r="D451" s="437"/>
      <c r="E451" s="437"/>
      <c r="F451" s="437"/>
      <c r="G451" s="437"/>
      <c r="H451" s="437"/>
      <c r="I451" s="437"/>
      <c r="J451" s="437"/>
      <c r="K451" s="437"/>
      <c r="L451" s="437"/>
      <c r="M451" s="437"/>
      <c r="N451" s="437"/>
    </row>
    <row r="452" ht="12.75" customHeight="1">
      <c r="A452" s="437"/>
      <c r="B452" s="437"/>
      <c r="C452" s="437"/>
      <c r="D452" s="437"/>
      <c r="E452" s="437"/>
      <c r="F452" s="437"/>
      <c r="G452" s="437"/>
      <c r="H452" s="437"/>
      <c r="I452" s="437"/>
      <c r="J452" s="437"/>
      <c r="K452" s="437"/>
      <c r="L452" s="437"/>
      <c r="M452" s="437"/>
      <c r="N452" s="437"/>
    </row>
    <row r="453" ht="12.75" customHeight="1">
      <c r="A453" s="437"/>
      <c r="B453" s="437"/>
      <c r="C453" s="437"/>
      <c r="D453" s="437"/>
      <c r="E453" s="437"/>
      <c r="F453" s="437"/>
      <c r="G453" s="437"/>
      <c r="H453" s="437"/>
      <c r="I453" s="437"/>
      <c r="J453" s="437"/>
      <c r="K453" s="437"/>
      <c r="L453" s="437"/>
      <c r="M453" s="437"/>
      <c r="N453" s="437"/>
    </row>
    <row r="454" ht="12.75" customHeight="1">
      <c r="A454" s="437"/>
      <c r="B454" s="437"/>
      <c r="C454" s="437"/>
      <c r="D454" s="437"/>
      <c r="E454" s="437"/>
      <c r="F454" s="437"/>
      <c r="G454" s="437"/>
      <c r="H454" s="437"/>
      <c r="I454" s="437"/>
      <c r="J454" s="437"/>
      <c r="K454" s="437"/>
      <c r="L454" s="437"/>
      <c r="M454" s="437"/>
      <c r="N454" s="437"/>
    </row>
    <row r="455" ht="12.75" customHeight="1">
      <c r="A455" s="437"/>
      <c r="B455" s="437"/>
      <c r="C455" s="437"/>
      <c r="D455" s="437"/>
      <c r="E455" s="437"/>
      <c r="F455" s="437"/>
      <c r="G455" s="437"/>
      <c r="H455" s="437"/>
      <c r="I455" s="437"/>
      <c r="J455" s="437"/>
      <c r="K455" s="437"/>
      <c r="L455" s="437"/>
      <c r="M455" s="437"/>
      <c r="N455" s="437"/>
    </row>
    <row r="456" ht="12.75" customHeight="1">
      <c r="A456" s="437"/>
      <c r="B456" s="437"/>
      <c r="C456" s="437"/>
      <c r="D456" s="437"/>
      <c r="E456" s="437"/>
      <c r="F456" s="437"/>
      <c r="G456" s="437"/>
      <c r="H456" s="437"/>
      <c r="I456" s="437"/>
      <c r="J456" s="437"/>
      <c r="K456" s="437"/>
      <c r="L456" s="437"/>
      <c r="M456" s="437"/>
      <c r="N456" s="437"/>
    </row>
    <row r="457" ht="12.75" customHeight="1">
      <c r="A457" s="437"/>
      <c r="B457" s="437"/>
      <c r="C457" s="437"/>
      <c r="D457" s="437"/>
      <c r="E457" s="437"/>
      <c r="F457" s="437"/>
      <c r="G457" s="437"/>
      <c r="H457" s="437"/>
      <c r="I457" s="437"/>
      <c r="J457" s="437"/>
      <c r="K457" s="437"/>
      <c r="L457" s="437"/>
      <c r="M457" s="437"/>
      <c r="N457" s="437"/>
    </row>
    <row r="458" ht="12.75" customHeight="1">
      <c r="A458" s="437"/>
      <c r="B458" s="437"/>
      <c r="C458" s="437"/>
      <c r="D458" s="437"/>
      <c r="E458" s="437"/>
      <c r="F458" s="437"/>
      <c r="G458" s="437"/>
      <c r="H458" s="437"/>
      <c r="I458" s="437"/>
      <c r="J458" s="437"/>
      <c r="K458" s="437"/>
      <c r="L458" s="437"/>
      <c r="M458" s="437"/>
      <c r="N458" s="437"/>
    </row>
    <row r="459" ht="12.75" customHeight="1">
      <c r="A459" s="437"/>
      <c r="B459" s="437"/>
      <c r="C459" s="437"/>
      <c r="D459" s="437"/>
      <c r="E459" s="437"/>
      <c r="F459" s="437"/>
      <c r="G459" s="437"/>
      <c r="H459" s="437"/>
      <c r="I459" s="437"/>
      <c r="J459" s="437"/>
      <c r="K459" s="437"/>
      <c r="L459" s="437"/>
      <c r="M459" s="437"/>
      <c r="N459" s="437"/>
    </row>
    <row r="460" ht="12.75" customHeight="1">
      <c r="A460" s="437"/>
      <c r="B460" s="437"/>
      <c r="C460" s="437"/>
      <c r="D460" s="437"/>
      <c r="E460" s="437"/>
      <c r="F460" s="437"/>
      <c r="G460" s="437"/>
      <c r="H460" s="437"/>
      <c r="I460" s="437"/>
      <c r="J460" s="437"/>
      <c r="K460" s="437"/>
      <c r="L460" s="437"/>
      <c r="M460" s="437"/>
      <c r="N460" s="437"/>
    </row>
    <row r="461" ht="12.75" customHeight="1">
      <c r="A461" s="437"/>
      <c r="B461" s="437"/>
      <c r="C461" s="437"/>
      <c r="D461" s="437"/>
      <c r="E461" s="437"/>
      <c r="F461" s="437"/>
      <c r="G461" s="437"/>
      <c r="H461" s="437"/>
      <c r="I461" s="437"/>
      <c r="J461" s="437"/>
      <c r="K461" s="437"/>
      <c r="L461" s="437"/>
      <c r="M461" s="437"/>
      <c r="N461" s="437"/>
    </row>
    <row r="462" ht="12.75" customHeight="1">
      <c r="A462" s="437"/>
      <c r="B462" s="437"/>
      <c r="C462" s="437"/>
      <c r="D462" s="437"/>
      <c r="E462" s="437"/>
      <c r="F462" s="437"/>
      <c r="G462" s="437"/>
      <c r="H462" s="437"/>
      <c r="I462" s="437"/>
      <c r="J462" s="437"/>
      <c r="K462" s="437"/>
      <c r="L462" s="437"/>
      <c r="M462" s="437"/>
      <c r="N462" s="437"/>
    </row>
    <row r="463" ht="12.75" customHeight="1">
      <c r="A463" s="437"/>
      <c r="B463" s="437"/>
      <c r="C463" s="437"/>
      <c r="D463" s="437"/>
      <c r="E463" s="437"/>
      <c r="F463" s="437"/>
      <c r="G463" s="437"/>
      <c r="H463" s="437"/>
      <c r="I463" s="437"/>
      <c r="J463" s="437"/>
      <c r="K463" s="437"/>
      <c r="L463" s="437"/>
      <c r="M463" s="437"/>
      <c r="N463" s="437"/>
    </row>
    <row r="464" ht="12.75" customHeight="1">
      <c r="A464" s="437"/>
      <c r="B464" s="437"/>
      <c r="C464" s="437"/>
      <c r="D464" s="437"/>
      <c r="E464" s="437"/>
      <c r="F464" s="437"/>
      <c r="G464" s="437"/>
      <c r="H464" s="437"/>
      <c r="I464" s="437"/>
      <c r="J464" s="437"/>
      <c r="K464" s="437"/>
      <c r="L464" s="437"/>
      <c r="M464" s="437"/>
      <c r="N464" s="437"/>
    </row>
    <row r="465" ht="12.75" customHeight="1">
      <c r="A465" s="437"/>
      <c r="B465" s="437"/>
      <c r="C465" s="437"/>
      <c r="D465" s="437"/>
      <c r="E465" s="437"/>
      <c r="F465" s="437"/>
      <c r="G465" s="437"/>
      <c r="H465" s="437"/>
      <c r="I465" s="437"/>
      <c r="J465" s="437"/>
      <c r="K465" s="437"/>
      <c r="L465" s="437"/>
      <c r="M465" s="437"/>
      <c r="N465" s="437"/>
    </row>
    <row r="466" ht="12.75" customHeight="1">
      <c r="A466" s="437"/>
      <c r="B466" s="437"/>
      <c r="C466" s="437"/>
      <c r="D466" s="437"/>
      <c r="E466" s="437"/>
      <c r="F466" s="437"/>
      <c r="G466" s="437"/>
      <c r="H466" s="437"/>
      <c r="I466" s="437"/>
      <c r="J466" s="437"/>
      <c r="K466" s="437"/>
      <c r="L466" s="437"/>
      <c r="M466" s="437"/>
      <c r="N466" s="437"/>
    </row>
    <row r="467" ht="12.75" customHeight="1">
      <c r="A467" s="437"/>
      <c r="B467" s="437"/>
      <c r="C467" s="437"/>
      <c r="D467" s="437"/>
      <c r="E467" s="437"/>
      <c r="F467" s="437"/>
      <c r="G467" s="437"/>
      <c r="H467" s="437"/>
      <c r="I467" s="437"/>
      <c r="J467" s="437"/>
      <c r="K467" s="437"/>
      <c r="L467" s="437"/>
      <c r="M467" s="437"/>
      <c r="N467" s="437"/>
    </row>
    <row r="468" ht="12.75" customHeight="1">
      <c r="A468" s="437"/>
      <c r="B468" s="437"/>
      <c r="C468" s="437"/>
      <c r="D468" s="437"/>
      <c r="E468" s="437"/>
      <c r="F468" s="437"/>
      <c r="G468" s="437"/>
      <c r="H468" s="437"/>
      <c r="I468" s="437"/>
      <c r="J468" s="437"/>
      <c r="K468" s="437"/>
      <c r="L468" s="437"/>
      <c r="M468" s="437"/>
      <c r="N468" s="437"/>
    </row>
    <row r="469" ht="12.75" customHeight="1">
      <c r="A469" s="437"/>
      <c r="B469" s="437"/>
      <c r="C469" s="437"/>
      <c r="D469" s="437"/>
      <c r="E469" s="437"/>
      <c r="F469" s="437"/>
      <c r="G469" s="437"/>
      <c r="H469" s="437"/>
      <c r="I469" s="437"/>
      <c r="J469" s="437"/>
      <c r="K469" s="437"/>
      <c r="L469" s="437"/>
      <c r="M469" s="437"/>
      <c r="N469" s="437"/>
    </row>
    <row r="470" ht="12.75" customHeight="1">
      <c r="A470" s="437"/>
      <c r="B470" s="437"/>
      <c r="C470" s="437"/>
      <c r="D470" s="437"/>
      <c r="E470" s="437"/>
      <c r="F470" s="437"/>
      <c r="G470" s="437"/>
      <c r="H470" s="437"/>
      <c r="I470" s="437"/>
      <c r="J470" s="437"/>
      <c r="K470" s="437"/>
      <c r="L470" s="437"/>
      <c r="M470" s="437"/>
      <c r="N470" s="437"/>
    </row>
    <row r="471" ht="12.75" customHeight="1">
      <c r="A471" s="437"/>
      <c r="B471" s="437"/>
      <c r="C471" s="437"/>
      <c r="D471" s="437"/>
      <c r="E471" s="437"/>
      <c r="F471" s="437"/>
      <c r="G471" s="437"/>
      <c r="H471" s="437"/>
      <c r="I471" s="437"/>
      <c r="J471" s="437"/>
      <c r="K471" s="437"/>
      <c r="L471" s="437"/>
      <c r="M471" s="437"/>
      <c r="N471" s="437"/>
    </row>
    <row r="472" ht="12.75" customHeight="1">
      <c r="A472" s="437"/>
      <c r="B472" s="437"/>
      <c r="C472" s="437"/>
      <c r="D472" s="437"/>
      <c r="E472" s="437"/>
      <c r="F472" s="437"/>
      <c r="G472" s="437"/>
      <c r="H472" s="437"/>
      <c r="I472" s="437"/>
      <c r="J472" s="437"/>
      <c r="K472" s="437"/>
      <c r="L472" s="437"/>
      <c r="M472" s="437"/>
      <c r="N472" s="437"/>
    </row>
    <row r="473" ht="12.75" customHeight="1">
      <c r="A473" s="437"/>
      <c r="B473" s="437"/>
      <c r="C473" s="437"/>
      <c r="D473" s="437"/>
      <c r="E473" s="437"/>
      <c r="F473" s="437"/>
      <c r="G473" s="437"/>
      <c r="H473" s="437"/>
      <c r="I473" s="437"/>
      <c r="J473" s="437"/>
      <c r="K473" s="437"/>
      <c r="L473" s="437"/>
      <c r="M473" s="437"/>
      <c r="N473" s="437"/>
    </row>
    <row r="474" ht="12.75" customHeight="1">
      <c r="A474" s="437"/>
      <c r="B474" s="437"/>
      <c r="C474" s="437"/>
      <c r="D474" s="437"/>
      <c r="E474" s="437"/>
      <c r="F474" s="437"/>
      <c r="G474" s="437"/>
      <c r="H474" s="437"/>
      <c r="I474" s="437"/>
      <c r="J474" s="437"/>
      <c r="K474" s="437"/>
      <c r="L474" s="437"/>
      <c r="M474" s="437"/>
      <c r="N474" s="437"/>
    </row>
    <row r="475" ht="12.75" customHeight="1">
      <c r="A475" s="437"/>
      <c r="B475" s="437"/>
      <c r="C475" s="437"/>
      <c r="D475" s="437"/>
      <c r="E475" s="437"/>
      <c r="F475" s="437"/>
      <c r="G475" s="437"/>
      <c r="H475" s="437"/>
      <c r="I475" s="437"/>
      <c r="J475" s="437"/>
      <c r="K475" s="437"/>
      <c r="L475" s="437"/>
      <c r="M475" s="437"/>
      <c r="N475" s="437"/>
    </row>
    <row r="476" ht="12.75" customHeight="1">
      <c r="A476" s="437"/>
      <c r="B476" s="437"/>
      <c r="C476" s="437"/>
      <c r="D476" s="437"/>
      <c r="E476" s="437"/>
      <c r="F476" s="437"/>
      <c r="G476" s="437"/>
      <c r="H476" s="437"/>
      <c r="I476" s="437"/>
      <c r="J476" s="437"/>
      <c r="K476" s="437"/>
      <c r="L476" s="437"/>
      <c r="M476" s="437"/>
      <c r="N476" s="437"/>
    </row>
    <row r="477" ht="12.75" customHeight="1">
      <c r="A477" s="437"/>
      <c r="B477" s="437"/>
      <c r="C477" s="437"/>
      <c r="D477" s="437"/>
      <c r="E477" s="437"/>
      <c r="F477" s="437"/>
      <c r="G477" s="437"/>
      <c r="H477" s="437"/>
      <c r="I477" s="437"/>
      <c r="J477" s="437"/>
      <c r="K477" s="437"/>
      <c r="L477" s="437"/>
      <c r="M477" s="437"/>
      <c r="N477" s="437"/>
    </row>
    <row r="478" ht="12.75" customHeight="1">
      <c r="A478" s="437"/>
      <c r="B478" s="437"/>
      <c r="C478" s="437"/>
      <c r="D478" s="437"/>
      <c r="E478" s="437"/>
      <c r="F478" s="437"/>
      <c r="G478" s="437"/>
      <c r="H478" s="437"/>
      <c r="I478" s="437"/>
      <c r="J478" s="437"/>
      <c r="K478" s="437"/>
      <c r="L478" s="437"/>
      <c r="M478" s="437"/>
      <c r="N478" s="437"/>
    </row>
    <row r="479" ht="12.75" customHeight="1">
      <c r="A479" s="437"/>
      <c r="B479" s="437"/>
      <c r="C479" s="437"/>
      <c r="D479" s="437"/>
      <c r="E479" s="437"/>
      <c r="F479" s="437"/>
      <c r="G479" s="437"/>
      <c r="H479" s="437"/>
      <c r="I479" s="437"/>
      <c r="J479" s="437"/>
      <c r="K479" s="437"/>
      <c r="L479" s="437"/>
      <c r="M479" s="437"/>
      <c r="N479" s="437"/>
    </row>
    <row r="480" ht="12.75" customHeight="1">
      <c r="A480" s="437"/>
      <c r="B480" s="437"/>
      <c r="C480" s="437"/>
      <c r="D480" s="437"/>
      <c r="E480" s="437"/>
      <c r="F480" s="437"/>
      <c r="G480" s="437"/>
      <c r="H480" s="437"/>
      <c r="I480" s="437"/>
      <c r="J480" s="437"/>
      <c r="K480" s="437"/>
      <c r="L480" s="437"/>
      <c r="M480" s="437"/>
      <c r="N480" s="437"/>
    </row>
    <row r="481" ht="12.75" customHeight="1">
      <c r="A481" s="437"/>
      <c r="B481" s="437"/>
      <c r="C481" s="437"/>
      <c r="D481" s="437"/>
      <c r="E481" s="437"/>
      <c r="F481" s="437"/>
      <c r="G481" s="437"/>
      <c r="H481" s="437"/>
      <c r="I481" s="437"/>
      <c r="J481" s="437"/>
      <c r="K481" s="437"/>
      <c r="L481" s="437"/>
      <c r="M481" s="437"/>
      <c r="N481" s="437"/>
    </row>
    <row r="482" ht="12.75" customHeight="1">
      <c r="A482" s="437"/>
      <c r="B482" s="437"/>
      <c r="C482" s="437"/>
      <c r="D482" s="437"/>
      <c r="E482" s="437"/>
      <c r="F482" s="437"/>
      <c r="G482" s="437"/>
      <c r="H482" s="437"/>
      <c r="I482" s="437"/>
      <c r="J482" s="437"/>
      <c r="K482" s="437"/>
      <c r="L482" s="437"/>
      <c r="M482" s="437"/>
      <c r="N482" s="437"/>
    </row>
    <row r="483" ht="12.75" customHeight="1">
      <c r="A483" s="437"/>
      <c r="B483" s="437"/>
      <c r="C483" s="437"/>
      <c r="D483" s="437"/>
      <c r="E483" s="437"/>
      <c r="F483" s="437"/>
      <c r="G483" s="437"/>
      <c r="H483" s="437"/>
      <c r="I483" s="437"/>
      <c r="J483" s="437"/>
      <c r="K483" s="437"/>
      <c r="L483" s="437"/>
      <c r="M483" s="437"/>
      <c r="N483" s="437"/>
    </row>
    <row r="484" ht="12.75" customHeight="1">
      <c r="A484" s="437"/>
      <c r="B484" s="437"/>
      <c r="C484" s="437"/>
      <c r="D484" s="437"/>
      <c r="E484" s="437"/>
      <c r="F484" s="437"/>
      <c r="G484" s="437"/>
      <c r="H484" s="437"/>
      <c r="I484" s="437"/>
      <c r="J484" s="437"/>
      <c r="K484" s="437"/>
      <c r="L484" s="437"/>
      <c r="M484" s="437"/>
      <c r="N484" s="437"/>
    </row>
    <row r="485" ht="12.75" customHeight="1">
      <c r="A485" s="437"/>
      <c r="B485" s="437"/>
      <c r="C485" s="437"/>
      <c r="D485" s="437"/>
      <c r="E485" s="437"/>
      <c r="F485" s="437"/>
      <c r="G485" s="437"/>
      <c r="H485" s="437"/>
      <c r="I485" s="437"/>
      <c r="J485" s="437"/>
      <c r="K485" s="437"/>
      <c r="L485" s="437"/>
      <c r="M485" s="437"/>
      <c r="N485" s="437"/>
    </row>
    <row r="486" ht="12.75" customHeight="1">
      <c r="A486" s="437"/>
      <c r="B486" s="437"/>
      <c r="C486" s="437"/>
      <c r="D486" s="437"/>
      <c r="E486" s="437"/>
      <c r="F486" s="437"/>
      <c r="G486" s="437"/>
      <c r="H486" s="437"/>
      <c r="I486" s="437"/>
      <c r="J486" s="437"/>
      <c r="K486" s="437"/>
      <c r="L486" s="437"/>
      <c r="M486" s="437"/>
      <c r="N486" s="437"/>
    </row>
    <row r="487" ht="12.75" customHeight="1">
      <c r="A487" s="437"/>
      <c r="B487" s="437"/>
      <c r="C487" s="437"/>
      <c r="D487" s="437"/>
      <c r="E487" s="437"/>
      <c r="F487" s="437"/>
      <c r="G487" s="437"/>
      <c r="H487" s="437"/>
      <c r="I487" s="437"/>
      <c r="J487" s="437"/>
      <c r="K487" s="437"/>
      <c r="L487" s="437"/>
      <c r="M487" s="437"/>
      <c r="N487" s="437"/>
    </row>
    <row r="488" ht="12.75" customHeight="1">
      <c r="A488" s="437"/>
      <c r="B488" s="437"/>
      <c r="C488" s="437"/>
      <c r="D488" s="437"/>
      <c r="E488" s="437"/>
      <c r="F488" s="437"/>
      <c r="G488" s="437"/>
      <c r="H488" s="437"/>
      <c r="I488" s="437"/>
      <c r="J488" s="437"/>
      <c r="K488" s="437"/>
      <c r="L488" s="437"/>
      <c r="M488" s="437"/>
      <c r="N488" s="437"/>
    </row>
    <row r="489" ht="12.75" customHeight="1">
      <c r="A489" s="437"/>
      <c r="B489" s="437"/>
      <c r="C489" s="437"/>
      <c r="D489" s="437"/>
      <c r="E489" s="437"/>
      <c r="F489" s="437"/>
      <c r="G489" s="437"/>
      <c r="H489" s="437"/>
      <c r="I489" s="437"/>
      <c r="J489" s="437"/>
      <c r="K489" s="437"/>
      <c r="L489" s="437"/>
      <c r="M489" s="437"/>
      <c r="N489" s="437"/>
    </row>
    <row r="490" ht="12.75" customHeight="1">
      <c r="A490" s="437"/>
      <c r="B490" s="437"/>
      <c r="C490" s="437"/>
      <c r="D490" s="437"/>
      <c r="E490" s="437"/>
      <c r="F490" s="437"/>
      <c r="G490" s="437"/>
      <c r="H490" s="437"/>
      <c r="I490" s="437"/>
      <c r="J490" s="437"/>
      <c r="K490" s="437"/>
      <c r="L490" s="437"/>
      <c r="M490" s="437"/>
      <c r="N490" s="437"/>
    </row>
    <row r="491" ht="12.75" customHeight="1">
      <c r="A491" s="437"/>
      <c r="B491" s="437"/>
      <c r="C491" s="437"/>
      <c r="D491" s="437"/>
      <c r="E491" s="437"/>
      <c r="F491" s="437"/>
      <c r="G491" s="437"/>
      <c r="H491" s="437"/>
      <c r="I491" s="437"/>
      <c r="J491" s="437"/>
      <c r="K491" s="437"/>
      <c r="L491" s="437"/>
      <c r="M491" s="437"/>
      <c r="N491" s="437"/>
    </row>
    <row r="492" ht="12.75" customHeight="1">
      <c r="A492" s="437"/>
      <c r="B492" s="437"/>
      <c r="C492" s="437"/>
      <c r="D492" s="437"/>
      <c r="E492" s="437"/>
      <c r="F492" s="437"/>
      <c r="G492" s="437"/>
      <c r="H492" s="437"/>
      <c r="I492" s="437"/>
      <c r="J492" s="437"/>
      <c r="K492" s="437"/>
      <c r="L492" s="437"/>
      <c r="M492" s="437"/>
      <c r="N492" s="437"/>
    </row>
    <row r="493" ht="12.75" customHeight="1">
      <c r="A493" s="437"/>
      <c r="B493" s="437"/>
      <c r="C493" s="437"/>
      <c r="D493" s="437"/>
      <c r="E493" s="437"/>
      <c r="F493" s="437"/>
      <c r="G493" s="437"/>
      <c r="H493" s="437"/>
      <c r="I493" s="437"/>
      <c r="J493" s="437"/>
      <c r="K493" s="437"/>
      <c r="L493" s="437"/>
      <c r="M493" s="437"/>
      <c r="N493" s="437"/>
    </row>
    <row r="494" ht="12.75" customHeight="1">
      <c r="A494" s="437"/>
      <c r="B494" s="437"/>
      <c r="C494" s="437"/>
      <c r="D494" s="437"/>
      <c r="E494" s="437"/>
      <c r="F494" s="437"/>
      <c r="G494" s="437"/>
      <c r="H494" s="437"/>
      <c r="I494" s="437"/>
      <c r="J494" s="437"/>
      <c r="K494" s="437"/>
      <c r="L494" s="437"/>
      <c r="M494" s="437"/>
      <c r="N494" s="437"/>
    </row>
    <row r="495" ht="12.75" customHeight="1">
      <c r="A495" s="437"/>
      <c r="B495" s="437"/>
      <c r="C495" s="437"/>
      <c r="D495" s="437"/>
      <c r="E495" s="437"/>
      <c r="F495" s="437"/>
      <c r="G495" s="437"/>
      <c r="H495" s="437"/>
      <c r="I495" s="437"/>
      <c r="J495" s="437"/>
      <c r="K495" s="437"/>
      <c r="L495" s="437"/>
      <c r="M495" s="437"/>
      <c r="N495" s="437"/>
    </row>
    <row r="496" ht="12.75" customHeight="1">
      <c r="A496" s="437"/>
      <c r="B496" s="437"/>
      <c r="C496" s="437"/>
      <c r="D496" s="437"/>
      <c r="E496" s="437"/>
      <c r="F496" s="437"/>
      <c r="G496" s="437"/>
      <c r="H496" s="437"/>
      <c r="I496" s="437"/>
      <c r="J496" s="437"/>
      <c r="K496" s="437"/>
      <c r="L496" s="437"/>
      <c r="M496" s="437"/>
      <c r="N496" s="437"/>
    </row>
    <row r="497" ht="12.75" customHeight="1">
      <c r="A497" s="437"/>
      <c r="B497" s="437"/>
      <c r="C497" s="437"/>
      <c r="D497" s="437"/>
      <c r="E497" s="437"/>
      <c r="F497" s="437"/>
      <c r="G497" s="437"/>
      <c r="H497" s="437"/>
      <c r="I497" s="437"/>
      <c r="J497" s="437"/>
      <c r="K497" s="437"/>
      <c r="L497" s="437"/>
      <c r="M497" s="437"/>
      <c r="N497" s="437"/>
    </row>
    <row r="498" ht="12.75" customHeight="1">
      <c r="A498" s="437"/>
      <c r="B498" s="437"/>
      <c r="C498" s="437"/>
      <c r="D498" s="437"/>
      <c r="E498" s="437"/>
      <c r="F498" s="437"/>
      <c r="G498" s="437"/>
      <c r="H498" s="437"/>
      <c r="I498" s="437"/>
      <c r="J498" s="437"/>
      <c r="K498" s="437"/>
      <c r="L498" s="437"/>
      <c r="M498" s="437"/>
      <c r="N498" s="437"/>
    </row>
    <row r="499" ht="12.75" customHeight="1">
      <c r="A499" s="437"/>
      <c r="B499" s="437"/>
      <c r="C499" s="437"/>
      <c r="D499" s="437"/>
      <c r="E499" s="437"/>
      <c r="F499" s="437"/>
      <c r="G499" s="437"/>
      <c r="H499" s="437"/>
      <c r="I499" s="437"/>
      <c r="J499" s="437"/>
      <c r="K499" s="437"/>
      <c r="L499" s="437"/>
      <c r="M499" s="437"/>
      <c r="N499" s="437"/>
    </row>
    <row r="500" ht="12.75" customHeight="1">
      <c r="A500" s="437"/>
      <c r="B500" s="437"/>
      <c r="C500" s="437"/>
      <c r="D500" s="437"/>
      <c r="E500" s="437"/>
      <c r="F500" s="437"/>
      <c r="G500" s="437"/>
      <c r="H500" s="437"/>
      <c r="I500" s="437"/>
      <c r="J500" s="437"/>
      <c r="K500" s="437"/>
      <c r="L500" s="437"/>
      <c r="M500" s="437"/>
      <c r="N500" s="437"/>
    </row>
    <row r="501" ht="12.75" customHeight="1">
      <c r="A501" s="437"/>
      <c r="B501" s="437"/>
      <c r="C501" s="437"/>
      <c r="D501" s="437"/>
      <c r="E501" s="437"/>
      <c r="F501" s="437"/>
      <c r="G501" s="437"/>
      <c r="H501" s="437"/>
      <c r="I501" s="437"/>
      <c r="J501" s="437"/>
      <c r="K501" s="437"/>
      <c r="L501" s="437"/>
      <c r="M501" s="437"/>
      <c r="N501" s="437"/>
    </row>
    <row r="502" ht="12.75" customHeight="1">
      <c r="A502" s="437"/>
      <c r="B502" s="437"/>
      <c r="C502" s="437"/>
      <c r="D502" s="437"/>
      <c r="E502" s="437"/>
      <c r="F502" s="437"/>
      <c r="G502" s="437"/>
      <c r="H502" s="437"/>
      <c r="I502" s="437"/>
      <c r="J502" s="437"/>
      <c r="K502" s="437"/>
      <c r="L502" s="437"/>
      <c r="M502" s="437"/>
      <c r="N502" s="437"/>
    </row>
    <row r="503" ht="12.75" customHeight="1">
      <c r="A503" s="437"/>
      <c r="B503" s="437"/>
      <c r="C503" s="437"/>
      <c r="D503" s="437"/>
      <c r="E503" s="437"/>
      <c r="F503" s="437"/>
      <c r="G503" s="437"/>
      <c r="H503" s="437"/>
      <c r="I503" s="437"/>
      <c r="J503" s="437"/>
      <c r="K503" s="437"/>
      <c r="L503" s="437"/>
      <c r="M503" s="437"/>
      <c r="N503" s="437"/>
    </row>
    <row r="504" ht="12.75" customHeight="1">
      <c r="A504" s="437"/>
      <c r="B504" s="437"/>
      <c r="C504" s="437"/>
      <c r="D504" s="437"/>
      <c r="E504" s="437"/>
      <c r="F504" s="437"/>
      <c r="G504" s="437"/>
      <c r="H504" s="437"/>
      <c r="I504" s="437"/>
      <c r="J504" s="437"/>
      <c r="K504" s="437"/>
      <c r="L504" s="437"/>
      <c r="M504" s="437"/>
      <c r="N504" s="437"/>
    </row>
    <row r="505" ht="12.75" customHeight="1">
      <c r="A505" s="437"/>
      <c r="B505" s="437"/>
      <c r="C505" s="437"/>
      <c r="D505" s="437"/>
      <c r="E505" s="437"/>
      <c r="F505" s="437"/>
      <c r="G505" s="437"/>
      <c r="H505" s="437"/>
      <c r="I505" s="437"/>
      <c r="J505" s="437"/>
      <c r="K505" s="437"/>
      <c r="L505" s="437"/>
      <c r="M505" s="437"/>
      <c r="N505" s="437"/>
    </row>
    <row r="506" ht="12.75" customHeight="1">
      <c r="A506" s="437"/>
      <c r="B506" s="437"/>
      <c r="C506" s="437"/>
      <c r="D506" s="437"/>
      <c r="E506" s="437"/>
      <c r="F506" s="437"/>
      <c r="G506" s="437"/>
      <c r="H506" s="437"/>
      <c r="I506" s="437"/>
      <c r="J506" s="437"/>
      <c r="K506" s="437"/>
      <c r="L506" s="437"/>
      <c r="M506" s="437"/>
      <c r="N506" s="437"/>
    </row>
    <row r="507" ht="12.75" customHeight="1">
      <c r="A507" s="437"/>
      <c r="B507" s="437"/>
      <c r="C507" s="437"/>
      <c r="D507" s="437"/>
      <c r="E507" s="437"/>
      <c r="F507" s="437"/>
      <c r="G507" s="437"/>
      <c r="H507" s="437"/>
      <c r="I507" s="437"/>
      <c r="J507" s="437"/>
      <c r="K507" s="437"/>
      <c r="L507" s="437"/>
      <c r="M507" s="437"/>
      <c r="N507" s="437"/>
    </row>
    <row r="508" ht="12.75" customHeight="1">
      <c r="A508" s="437"/>
      <c r="B508" s="437"/>
      <c r="C508" s="437"/>
      <c r="D508" s="437"/>
      <c r="E508" s="437"/>
      <c r="F508" s="437"/>
      <c r="G508" s="437"/>
      <c r="H508" s="437"/>
      <c r="I508" s="437"/>
      <c r="J508" s="437"/>
      <c r="K508" s="437"/>
      <c r="L508" s="437"/>
      <c r="M508" s="437"/>
      <c r="N508" s="437"/>
    </row>
    <row r="509" ht="12.75" customHeight="1">
      <c r="A509" s="437"/>
      <c r="B509" s="437"/>
      <c r="C509" s="437"/>
      <c r="D509" s="437"/>
      <c r="E509" s="437"/>
      <c r="F509" s="437"/>
      <c r="G509" s="437"/>
      <c r="H509" s="437"/>
      <c r="I509" s="437"/>
      <c r="J509" s="437"/>
      <c r="K509" s="437"/>
      <c r="L509" s="437"/>
      <c r="M509" s="437"/>
      <c r="N509" s="437"/>
    </row>
    <row r="510" ht="12.75" customHeight="1">
      <c r="A510" s="437"/>
      <c r="B510" s="437"/>
      <c r="C510" s="437"/>
      <c r="D510" s="437"/>
      <c r="E510" s="437"/>
      <c r="F510" s="437"/>
      <c r="G510" s="437"/>
      <c r="H510" s="437"/>
      <c r="I510" s="437"/>
      <c r="J510" s="437"/>
      <c r="K510" s="437"/>
      <c r="L510" s="437"/>
      <c r="M510" s="437"/>
      <c r="N510" s="437"/>
    </row>
    <row r="511" ht="12.75" customHeight="1">
      <c r="A511" s="437"/>
      <c r="B511" s="437"/>
      <c r="C511" s="437"/>
      <c r="D511" s="437"/>
      <c r="E511" s="437"/>
      <c r="F511" s="437"/>
      <c r="G511" s="437"/>
      <c r="H511" s="437"/>
      <c r="I511" s="437"/>
      <c r="J511" s="437"/>
      <c r="K511" s="437"/>
      <c r="L511" s="437"/>
      <c r="M511" s="437"/>
      <c r="N511" s="437"/>
    </row>
    <row r="512" ht="12.75" customHeight="1">
      <c r="A512" s="437"/>
      <c r="B512" s="437"/>
      <c r="C512" s="437"/>
      <c r="D512" s="437"/>
      <c r="E512" s="437"/>
      <c r="F512" s="437"/>
      <c r="G512" s="437"/>
      <c r="H512" s="437"/>
      <c r="I512" s="437"/>
      <c r="J512" s="437"/>
      <c r="K512" s="437"/>
      <c r="L512" s="437"/>
      <c r="M512" s="437"/>
      <c r="N512" s="437"/>
    </row>
    <row r="513" ht="12.75" customHeight="1">
      <c r="A513" s="437"/>
      <c r="B513" s="437"/>
      <c r="C513" s="437"/>
      <c r="D513" s="437"/>
      <c r="E513" s="437"/>
      <c r="F513" s="437"/>
      <c r="G513" s="437"/>
      <c r="H513" s="437"/>
      <c r="I513" s="437"/>
      <c r="J513" s="437"/>
      <c r="K513" s="437"/>
      <c r="L513" s="437"/>
      <c r="M513" s="437"/>
      <c r="N513" s="437"/>
    </row>
    <row r="514" ht="12.75" customHeight="1">
      <c r="A514" s="437"/>
      <c r="B514" s="437"/>
      <c r="C514" s="437"/>
      <c r="D514" s="437"/>
      <c r="E514" s="437"/>
      <c r="F514" s="437"/>
      <c r="G514" s="437"/>
      <c r="H514" s="437"/>
      <c r="I514" s="437"/>
      <c r="J514" s="437"/>
      <c r="K514" s="437"/>
      <c r="L514" s="437"/>
      <c r="M514" s="437"/>
      <c r="N514" s="437"/>
    </row>
    <row r="515" ht="12.75" customHeight="1">
      <c r="A515" s="437"/>
      <c r="B515" s="437"/>
      <c r="C515" s="437"/>
      <c r="D515" s="437"/>
      <c r="E515" s="437"/>
      <c r="F515" s="437"/>
      <c r="G515" s="437"/>
      <c r="H515" s="437"/>
      <c r="I515" s="437"/>
      <c r="J515" s="437"/>
      <c r="K515" s="437"/>
      <c r="L515" s="437"/>
      <c r="M515" s="437"/>
      <c r="N515" s="437"/>
    </row>
    <row r="516" ht="12.75" customHeight="1">
      <c r="A516" s="437"/>
      <c r="B516" s="437"/>
      <c r="C516" s="437"/>
      <c r="D516" s="437"/>
      <c r="E516" s="437"/>
      <c r="F516" s="437"/>
      <c r="G516" s="437"/>
      <c r="H516" s="437"/>
      <c r="I516" s="437"/>
      <c r="J516" s="437"/>
      <c r="K516" s="437"/>
      <c r="L516" s="437"/>
      <c r="M516" s="437"/>
      <c r="N516" s="437"/>
    </row>
    <row r="517" ht="12.75" customHeight="1">
      <c r="A517" s="437"/>
      <c r="B517" s="437"/>
      <c r="C517" s="437"/>
      <c r="D517" s="437"/>
      <c r="E517" s="437"/>
      <c r="F517" s="437"/>
      <c r="G517" s="437"/>
      <c r="H517" s="437"/>
      <c r="I517" s="437"/>
      <c r="J517" s="437"/>
      <c r="K517" s="437"/>
      <c r="L517" s="437"/>
      <c r="M517" s="437"/>
      <c r="N517" s="437"/>
    </row>
    <row r="518" ht="12.75" customHeight="1">
      <c r="A518" s="437"/>
      <c r="B518" s="437"/>
      <c r="C518" s="437"/>
      <c r="D518" s="437"/>
      <c r="E518" s="437"/>
      <c r="F518" s="437"/>
      <c r="G518" s="437"/>
      <c r="H518" s="437"/>
      <c r="I518" s="437"/>
      <c r="J518" s="437"/>
      <c r="K518" s="437"/>
      <c r="L518" s="437"/>
      <c r="M518" s="437"/>
      <c r="N518" s="437"/>
    </row>
    <row r="519" ht="12.75" customHeight="1">
      <c r="A519" s="437"/>
      <c r="B519" s="437"/>
      <c r="C519" s="437"/>
      <c r="D519" s="437"/>
      <c r="E519" s="437"/>
      <c r="F519" s="437"/>
      <c r="G519" s="437"/>
      <c r="H519" s="437"/>
      <c r="I519" s="437"/>
      <c r="J519" s="437"/>
      <c r="K519" s="437"/>
      <c r="L519" s="437"/>
      <c r="M519" s="437"/>
      <c r="N519" s="437"/>
    </row>
    <row r="520" ht="12.75" customHeight="1">
      <c r="A520" s="437"/>
      <c r="B520" s="437"/>
      <c r="C520" s="437"/>
      <c r="D520" s="437"/>
      <c r="E520" s="437"/>
      <c r="F520" s="437"/>
      <c r="G520" s="437"/>
      <c r="H520" s="437"/>
      <c r="I520" s="437"/>
      <c r="J520" s="437"/>
      <c r="K520" s="437"/>
      <c r="L520" s="437"/>
      <c r="M520" s="437"/>
      <c r="N520" s="437"/>
    </row>
    <row r="521" ht="12.75" customHeight="1">
      <c r="A521" s="437"/>
      <c r="B521" s="437"/>
      <c r="C521" s="437"/>
      <c r="D521" s="437"/>
      <c r="E521" s="437"/>
      <c r="F521" s="437"/>
      <c r="G521" s="437"/>
      <c r="H521" s="437"/>
      <c r="I521" s="437"/>
      <c r="J521" s="437"/>
      <c r="K521" s="437"/>
      <c r="L521" s="437"/>
      <c r="M521" s="437"/>
      <c r="N521" s="437"/>
    </row>
    <row r="522" ht="12.75" customHeight="1">
      <c r="A522" s="437"/>
      <c r="B522" s="437"/>
      <c r="C522" s="437"/>
      <c r="D522" s="437"/>
      <c r="E522" s="437"/>
      <c r="F522" s="437"/>
      <c r="G522" s="437"/>
      <c r="H522" s="437"/>
      <c r="I522" s="437"/>
      <c r="J522" s="437"/>
      <c r="K522" s="437"/>
      <c r="L522" s="437"/>
      <c r="M522" s="437"/>
      <c r="N522" s="437"/>
    </row>
    <row r="523" ht="12.75" customHeight="1">
      <c r="A523" s="437"/>
      <c r="B523" s="437"/>
      <c r="C523" s="437"/>
      <c r="D523" s="437"/>
      <c r="E523" s="437"/>
      <c r="F523" s="437"/>
      <c r="G523" s="437"/>
      <c r="H523" s="437"/>
      <c r="I523" s="437"/>
      <c r="J523" s="437"/>
      <c r="K523" s="437"/>
      <c r="L523" s="437"/>
      <c r="M523" s="437"/>
      <c r="N523" s="437"/>
    </row>
    <row r="524" ht="12.75" customHeight="1">
      <c r="A524" s="437"/>
      <c r="B524" s="437"/>
      <c r="C524" s="437"/>
      <c r="D524" s="437"/>
      <c r="E524" s="437"/>
      <c r="F524" s="437"/>
      <c r="G524" s="437"/>
      <c r="H524" s="437"/>
      <c r="I524" s="437"/>
      <c r="J524" s="437"/>
      <c r="K524" s="437"/>
      <c r="L524" s="437"/>
      <c r="M524" s="437"/>
      <c r="N524" s="437"/>
    </row>
    <row r="525" ht="12.75" customHeight="1">
      <c r="A525" s="437"/>
      <c r="B525" s="437"/>
      <c r="C525" s="437"/>
      <c r="D525" s="437"/>
      <c r="E525" s="437"/>
      <c r="F525" s="437"/>
      <c r="G525" s="437"/>
      <c r="H525" s="437"/>
      <c r="I525" s="437"/>
      <c r="J525" s="437"/>
      <c r="K525" s="437"/>
      <c r="L525" s="437"/>
      <c r="M525" s="437"/>
      <c r="N525" s="437"/>
    </row>
    <row r="526" ht="12.75" customHeight="1">
      <c r="A526" s="437"/>
      <c r="B526" s="437"/>
      <c r="C526" s="437"/>
      <c r="D526" s="437"/>
      <c r="E526" s="437"/>
      <c r="F526" s="437"/>
      <c r="G526" s="437"/>
      <c r="H526" s="437"/>
      <c r="I526" s="437"/>
      <c r="J526" s="437"/>
      <c r="K526" s="437"/>
      <c r="L526" s="437"/>
      <c r="M526" s="437"/>
      <c r="N526" s="437"/>
    </row>
    <row r="527" ht="12.75" customHeight="1">
      <c r="A527" s="437"/>
      <c r="B527" s="437"/>
      <c r="C527" s="437"/>
      <c r="D527" s="437"/>
      <c r="E527" s="437"/>
      <c r="F527" s="437"/>
      <c r="G527" s="437"/>
      <c r="H527" s="437"/>
      <c r="I527" s="437"/>
      <c r="J527" s="437"/>
      <c r="K527" s="437"/>
      <c r="L527" s="437"/>
      <c r="M527" s="437"/>
      <c r="N527" s="437"/>
    </row>
    <row r="528" ht="12.75" customHeight="1">
      <c r="A528" s="437"/>
      <c r="B528" s="437"/>
      <c r="C528" s="437"/>
      <c r="D528" s="437"/>
      <c r="E528" s="437"/>
      <c r="F528" s="437"/>
      <c r="G528" s="437"/>
      <c r="H528" s="437"/>
      <c r="I528" s="437"/>
      <c r="J528" s="437"/>
      <c r="K528" s="437"/>
      <c r="L528" s="437"/>
      <c r="M528" s="437"/>
      <c r="N528" s="437"/>
    </row>
    <row r="529" ht="12.75" customHeight="1">
      <c r="A529" s="437"/>
      <c r="B529" s="437"/>
      <c r="C529" s="437"/>
      <c r="D529" s="437"/>
      <c r="E529" s="437"/>
      <c r="F529" s="437"/>
      <c r="G529" s="437"/>
      <c r="H529" s="437"/>
      <c r="I529" s="437"/>
      <c r="J529" s="437"/>
      <c r="K529" s="437"/>
      <c r="L529" s="437"/>
      <c r="M529" s="437"/>
      <c r="N529" s="437"/>
    </row>
    <row r="530" ht="12.75" customHeight="1">
      <c r="A530" s="437"/>
      <c r="B530" s="437"/>
      <c r="C530" s="437"/>
      <c r="D530" s="437"/>
      <c r="E530" s="437"/>
      <c r="F530" s="437"/>
      <c r="G530" s="437"/>
      <c r="H530" s="437"/>
      <c r="I530" s="437"/>
      <c r="J530" s="437"/>
      <c r="K530" s="437"/>
      <c r="L530" s="437"/>
      <c r="M530" s="437"/>
      <c r="N530" s="437"/>
    </row>
    <row r="531" ht="12.75" customHeight="1">
      <c r="A531" s="437"/>
      <c r="B531" s="437"/>
      <c r="C531" s="437"/>
      <c r="D531" s="437"/>
      <c r="E531" s="437"/>
      <c r="F531" s="437"/>
      <c r="G531" s="437"/>
      <c r="H531" s="437"/>
      <c r="I531" s="437"/>
      <c r="J531" s="437"/>
      <c r="K531" s="437"/>
      <c r="L531" s="437"/>
      <c r="M531" s="437"/>
      <c r="N531" s="437"/>
    </row>
    <row r="532" ht="12.75" customHeight="1">
      <c r="A532" s="437"/>
      <c r="B532" s="437"/>
      <c r="C532" s="437"/>
      <c r="D532" s="437"/>
      <c r="E532" s="437"/>
      <c r="F532" s="437"/>
      <c r="G532" s="437"/>
      <c r="H532" s="437"/>
      <c r="I532" s="437"/>
      <c r="J532" s="437"/>
      <c r="K532" s="437"/>
      <c r="L532" s="437"/>
      <c r="M532" s="437"/>
      <c r="N532" s="437"/>
    </row>
    <row r="533" ht="12.75" customHeight="1">
      <c r="A533" s="437"/>
      <c r="B533" s="437"/>
      <c r="C533" s="437"/>
      <c r="D533" s="437"/>
      <c r="E533" s="437"/>
      <c r="F533" s="437"/>
      <c r="G533" s="437"/>
      <c r="H533" s="437"/>
      <c r="I533" s="437"/>
      <c r="J533" s="437"/>
      <c r="K533" s="437"/>
      <c r="L533" s="437"/>
      <c r="M533" s="437"/>
      <c r="N533" s="437"/>
    </row>
    <row r="534" ht="12.75" customHeight="1">
      <c r="A534" s="437"/>
      <c r="B534" s="437"/>
      <c r="C534" s="437"/>
      <c r="D534" s="437"/>
      <c r="E534" s="437"/>
      <c r="F534" s="437"/>
      <c r="G534" s="437"/>
      <c r="H534" s="437"/>
      <c r="I534" s="437"/>
      <c r="J534" s="437"/>
      <c r="K534" s="437"/>
      <c r="L534" s="437"/>
      <c r="M534" s="437"/>
      <c r="N534" s="437"/>
    </row>
    <row r="535" ht="12.75" customHeight="1">
      <c r="A535" s="437"/>
      <c r="B535" s="437"/>
      <c r="C535" s="437"/>
      <c r="D535" s="437"/>
      <c r="E535" s="437"/>
      <c r="F535" s="437"/>
      <c r="G535" s="437"/>
      <c r="H535" s="437"/>
      <c r="I535" s="437"/>
      <c r="J535" s="437"/>
      <c r="K535" s="437"/>
      <c r="L535" s="437"/>
      <c r="M535" s="437"/>
      <c r="N535" s="437"/>
    </row>
    <row r="536" ht="12.75" customHeight="1">
      <c r="A536" s="437"/>
      <c r="B536" s="437"/>
      <c r="C536" s="437"/>
      <c r="D536" s="437"/>
      <c r="E536" s="437"/>
      <c r="F536" s="437"/>
      <c r="G536" s="437"/>
      <c r="H536" s="437"/>
      <c r="I536" s="437"/>
      <c r="J536" s="437"/>
      <c r="K536" s="437"/>
      <c r="L536" s="437"/>
      <c r="M536" s="437"/>
      <c r="N536" s="437"/>
    </row>
    <row r="537" ht="12.75" customHeight="1">
      <c r="A537" s="437"/>
      <c r="B537" s="437"/>
      <c r="C537" s="437"/>
      <c r="D537" s="437"/>
      <c r="E537" s="437"/>
      <c r="F537" s="437"/>
      <c r="G537" s="437"/>
      <c r="H537" s="437"/>
      <c r="I537" s="437"/>
      <c r="J537" s="437"/>
      <c r="K537" s="437"/>
      <c r="L537" s="437"/>
      <c r="M537" s="437"/>
      <c r="N537" s="437"/>
    </row>
    <row r="538" ht="12.75" customHeight="1">
      <c r="A538" s="437"/>
      <c r="B538" s="437"/>
      <c r="C538" s="437"/>
      <c r="D538" s="437"/>
      <c r="E538" s="437"/>
      <c r="F538" s="437"/>
      <c r="G538" s="437"/>
      <c r="H538" s="437"/>
      <c r="I538" s="437"/>
      <c r="J538" s="437"/>
      <c r="K538" s="437"/>
      <c r="L538" s="437"/>
      <c r="M538" s="437"/>
      <c r="N538" s="437"/>
    </row>
    <row r="539" ht="12.75" customHeight="1">
      <c r="A539" s="437"/>
      <c r="B539" s="437"/>
      <c r="C539" s="437"/>
      <c r="D539" s="437"/>
      <c r="E539" s="437"/>
      <c r="F539" s="437"/>
      <c r="G539" s="437"/>
      <c r="H539" s="437"/>
      <c r="I539" s="437"/>
      <c r="J539" s="437"/>
      <c r="K539" s="437"/>
      <c r="L539" s="437"/>
      <c r="M539" s="437"/>
      <c r="N539" s="437"/>
    </row>
    <row r="540" ht="12.75" customHeight="1">
      <c r="A540" s="437"/>
      <c r="B540" s="437"/>
      <c r="C540" s="437"/>
      <c r="D540" s="437"/>
      <c r="E540" s="437"/>
      <c r="F540" s="437"/>
      <c r="G540" s="437"/>
      <c r="H540" s="437"/>
      <c r="I540" s="437"/>
      <c r="J540" s="437"/>
      <c r="K540" s="437"/>
      <c r="L540" s="437"/>
      <c r="M540" s="437"/>
      <c r="N540" s="437"/>
    </row>
    <row r="541" ht="12.75" customHeight="1">
      <c r="A541" s="437"/>
      <c r="B541" s="437"/>
      <c r="C541" s="437"/>
      <c r="D541" s="437"/>
      <c r="E541" s="437"/>
      <c r="F541" s="437"/>
      <c r="G541" s="437"/>
      <c r="H541" s="437"/>
      <c r="I541" s="437"/>
      <c r="J541" s="437"/>
      <c r="K541" s="437"/>
      <c r="L541" s="437"/>
      <c r="M541" s="437"/>
      <c r="N541" s="437"/>
    </row>
    <row r="542" ht="12.75" customHeight="1">
      <c r="A542" s="437"/>
      <c r="B542" s="437"/>
      <c r="C542" s="437"/>
      <c r="D542" s="437"/>
      <c r="E542" s="437"/>
      <c r="F542" s="437"/>
      <c r="G542" s="437"/>
      <c r="H542" s="437"/>
      <c r="I542" s="437"/>
      <c r="J542" s="437"/>
      <c r="K542" s="437"/>
      <c r="L542" s="437"/>
      <c r="M542" s="437"/>
      <c r="N542" s="437"/>
    </row>
    <row r="543" ht="12.75" customHeight="1">
      <c r="A543" s="437"/>
      <c r="B543" s="437"/>
      <c r="C543" s="437"/>
      <c r="D543" s="437"/>
      <c r="E543" s="437"/>
      <c r="F543" s="437"/>
      <c r="G543" s="437"/>
      <c r="H543" s="437"/>
      <c r="I543" s="437"/>
      <c r="J543" s="437"/>
      <c r="K543" s="437"/>
      <c r="L543" s="437"/>
      <c r="M543" s="437"/>
      <c r="N543" s="437"/>
    </row>
    <row r="544" ht="12.75" customHeight="1">
      <c r="A544" s="437"/>
      <c r="B544" s="437"/>
      <c r="C544" s="437"/>
      <c r="D544" s="437"/>
      <c r="E544" s="437"/>
      <c r="F544" s="437"/>
      <c r="G544" s="437"/>
      <c r="H544" s="437"/>
      <c r="I544" s="437"/>
      <c r="J544" s="437"/>
      <c r="K544" s="437"/>
      <c r="L544" s="437"/>
      <c r="M544" s="437"/>
      <c r="N544" s="437"/>
    </row>
    <row r="545" ht="12.75" customHeight="1">
      <c r="A545" s="437"/>
      <c r="B545" s="437"/>
      <c r="C545" s="437"/>
      <c r="D545" s="437"/>
      <c r="E545" s="437"/>
      <c r="F545" s="437"/>
      <c r="G545" s="437"/>
      <c r="H545" s="437"/>
      <c r="I545" s="437"/>
      <c r="J545" s="437"/>
      <c r="K545" s="437"/>
      <c r="L545" s="437"/>
      <c r="M545" s="437"/>
      <c r="N545" s="437"/>
    </row>
    <row r="546" ht="12.75" customHeight="1">
      <c r="A546" s="437"/>
      <c r="B546" s="437"/>
      <c r="C546" s="437"/>
      <c r="D546" s="437"/>
      <c r="E546" s="437"/>
      <c r="F546" s="437"/>
      <c r="G546" s="437"/>
      <c r="H546" s="437"/>
      <c r="I546" s="437"/>
      <c r="J546" s="437"/>
      <c r="K546" s="437"/>
      <c r="L546" s="437"/>
      <c r="M546" s="437"/>
      <c r="N546" s="437"/>
    </row>
    <row r="547" ht="12.75" customHeight="1">
      <c r="A547" s="437"/>
      <c r="B547" s="437"/>
      <c r="C547" s="437"/>
      <c r="D547" s="437"/>
      <c r="E547" s="437"/>
      <c r="F547" s="437"/>
      <c r="G547" s="437"/>
      <c r="H547" s="437"/>
      <c r="I547" s="437"/>
      <c r="J547" s="437"/>
      <c r="K547" s="437"/>
      <c r="L547" s="437"/>
      <c r="M547" s="437"/>
      <c r="N547" s="437"/>
    </row>
    <row r="548" ht="12.75" customHeight="1">
      <c r="A548" s="437"/>
      <c r="B548" s="437"/>
      <c r="C548" s="437"/>
      <c r="D548" s="437"/>
      <c r="E548" s="437"/>
      <c r="F548" s="437"/>
      <c r="G548" s="437"/>
      <c r="H548" s="437"/>
      <c r="I548" s="437"/>
      <c r="J548" s="437"/>
      <c r="K548" s="437"/>
      <c r="L548" s="437"/>
      <c r="M548" s="437"/>
      <c r="N548" s="437"/>
    </row>
    <row r="549" ht="12.75" customHeight="1">
      <c r="A549" s="437"/>
      <c r="B549" s="437"/>
      <c r="C549" s="437"/>
      <c r="D549" s="437"/>
      <c r="E549" s="437"/>
      <c r="F549" s="437"/>
      <c r="G549" s="437"/>
      <c r="H549" s="437"/>
      <c r="I549" s="437"/>
      <c r="J549" s="437"/>
      <c r="K549" s="437"/>
      <c r="L549" s="437"/>
      <c r="M549" s="437"/>
      <c r="N549" s="437"/>
    </row>
    <row r="550" ht="12.75" customHeight="1">
      <c r="A550" s="437"/>
      <c r="B550" s="437"/>
      <c r="C550" s="437"/>
      <c r="D550" s="437"/>
      <c r="E550" s="437"/>
      <c r="F550" s="437"/>
      <c r="G550" s="437"/>
      <c r="H550" s="437"/>
      <c r="I550" s="437"/>
      <c r="J550" s="437"/>
      <c r="K550" s="437"/>
      <c r="L550" s="437"/>
      <c r="M550" s="437"/>
      <c r="N550" s="437"/>
    </row>
    <row r="551" ht="12.75" customHeight="1">
      <c r="A551" s="437"/>
      <c r="B551" s="437"/>
      <c r="C551" s="437"/>
      <c r="D551" s="437"/>
      <c r="E551" s="437"/>
      <c r="F551" s="437"/>
      <c r="G551" s="437"/>
      <c r="H551" s="437"/>
      <c r="I551" s="437"/>
      <c r="J551" s="437"/>
      <c r="K551" s="437"/>
      <c r="L551" s="437"/>
      <c r="M551" s="437"/>
      <c r="N551" s="437"/>
    </row>
    <row r="552" ht="12.75" customHeight="1">
      <c r="A552" s="437"/>
      <c r="B552" s="437"/>
      <c r="C552" s="437"/>
      <c r="D552" s="437"/>
      <c r="E552" s="437"/>
      <c r="F552" s="437"/>
      <c r="G552" s="437"/>
      <c r="H552" s="437"/>
      <c r="I552" s="437"/>
      <c r="J552" s="437"/>
      <c r="K552" s="437"/>
      <c r="L552" s="437"/>
      <c r="M552" s="437"/>
      <c r="N552" s="437"/>
    </row>
    <row r="553" ht="12.75" customHeight="1">
      <c r="A553" s="437"/>
      <c r="B553" s="437"/>
      <c r="C553" s="437"/>
      <c r="D553" s="437"/>
      <c r="E553" s="437"/>
      <c r="F553" s="437"/>
      <c r="G553" s="437"/>
      <c r="H553" s="437"/>
      <c r="I553" s="437"/>
      <c r="J553" s="437"/>
      <c r="K553" s="437"/>
      <c r="L553" s="437"/>
      <c r="M553" s="437"/>
      <c r="N553" s="437"/>
    </row>
    <row r="554" ht="12.75" customHeight="1">
      <c r="A554" s="437"/>
      <c r="B554" s="437"/>
      <c r="C554" s="437"/>
      <c r="D554" s="437"/>
      <c r="E554" s="437"/>
      <c r="F554" s="437"/>
      <c r="G554" s="437"/>
      <c r="H554" s="437"/>
      <c r="I554" s="437"/>
      <c r="J554" s="437"/>
      <c r="K554" s="437"/>
      <c r="L554" s="437"/>
      <c r="M554" s="437"/>
      <c r="N554" s="437"/>
    </row>
    <row r="555" ht="12.75" customHeight="1">
      <c r="A555" s="437"/>
      <c r="B555" s="437"/>
      <c r="C555" s="437"/>
      <c r="D555" s="437"/>
      <c r="E555" s="437"/>
      <c r="F555" s="437"/>
      <c r="G555" s="437"/>
      <c r="H555" s="437"/>
      <c r="I555" s="437"/>
      <c r="J555" s="437"/>
      <c r="K555" s="437"/>
      <c r="L555" s="437"/>
      <c r="M555" s="437"/>
      <c r="N555" s="437"/>
    </row>
    <row r="556" ht="12.75" customHeight="1">
      <c r="A556" s="437"/>
      <c r="B556" s="437"/>
      <c r="C556" s="437"/>
      <c r="D556" s="437"/>
      <c r="E556" s="437"/>
      <c r="F556" s="437"/>
      <c r="G556" s="437"/>
      <c r="H556" s="437"/>
      <c r="I556" s="437"/>
      <c r="J556" s="437"/>
      <c r="K556" s="437"/>
      <c r="L556" s="437"/>
      <c r="M556" s="437"/>
      <c r="N556" s="437"/>
    </row>
    <row r="557" ht="12.75" customHeight="1">
      <c r="A557" s="437"/>
      <c r="B557" s="437"/>
      <c r="C557" s="437"/>
      <c r="D557" s="437"/>
      <c r="E557" s="437"/>
      <c r="F557" s="437"/>
      <c r="G557" s="437"/>
      <c r="H557" s="437"/>
      <c r="I557" s="437"/>
      <c r="J557" s="437"/>
      <c r="K557" s="437"/>
      <c r="L557" s="437"/>
      <c r="M557" s="437"/>
      <c r="N557" s="437"/>
    </row>
    <row r="558" ht="12.75" customHeight="1">
      <c r="A558" s="437"/>
      <c r="B558" s="437"/>
      <c r="C558" s="437"/>
      <c r="D558" s="437"/>
      <c r="E558" s="437"/>
      <c r="F558" s="437"/>
      <c r="G558" s="437"/>
      <c r="H558" s="437"/>
      <c r="I558" s="437"/>
      <c r="J558" s="437"/>
      <c r="K558" s="437"/>
      <c r="L558" s="437"/>
      <c r="M558" s="437"/>
      <c r="N558" s="437"/>
    </row>
    <row r="559" ht="12.75" customHeight="1">
      <c r="A559" s="437"/>
      <c r="B559" s="437"/>
      <c r="C559" s="437"/>
      <c r="D559" s="437"/>
      <c r="E559" s="437"/>
      <c r="F559" s="437"/>
      <c r="G559" s="437"/>
      <c r="H559" s="437"/>
      <c r="I559" s="437"/>
      <c r="J559" s="437"/>
      <c r="K559" s="437"/>
      <c r="L559" s="437"/>
      <c r="M559" s="437"/>
      <c r="N559" s="437"/>
    </row>
    <row r="560" ht="12.75" customHeight="1">
      <c r="A560" s="437"/>
      <c r="B560" s="437"/>
      <c r="C560" s="437"/>
      <c r="D560" s="437"/>
      <c r="E560" s="437"/>
      <c r="F560" s="437"/>
      <c r="G560" s="437"/>
      <c r="H560" s="437"/>
      <c r="I560" s="437"/>
      <c r="J560" s="437"/>
      <c r="K560" s="437"/>
      <c r="L560" s="437"/>
      <c r="M560" s="437"/>
      <c r="N560" s="437"/>
    </row>
    <row r="561" ht="12.75" customHeight="1">
      <c r="A561" s="437"/>
      <c r="B561" s="437"/>
      <c r="C561" s="437"/>
      <c r="D561" s="437"/>
      <c r="E561" s="437"/>
      <c r="F561" s="437"/>
      <c r="G561" s="437"/>
      <c r="H561" s="437"/>
      <c r="I561" s="437"/>
      <c r="J561" s="437"/>
      <c r="K561" s="437"/>
      <c r="L561" s="437"/>
      <c r="M561" s="437"/>
      <c r="N561" s="437"/>
    </row>
    <row r="562" ht="12.75" customHeight="1">
      <c r="A562" s="437"/>
      <c r="B562" s="437"/>
      <c r="C562" s="437"/>
      <c r="D562" s="437"/>
      <c r="E562" s="437"/>
      <c r="F562" s="437"/>
      <c r="G562" s="437"/>
      <c r="H562" s="437"/>
      <c r="I562" s="437"/>
      <c r="J562" s="437"/>
      <c r="K562" s="437"/>
      <c r="L562" s="437"/>
      <c r="M562" s="437"/>
      <c r="N562" s="437"/>
    </row>
    <row r="563" ht="12.75" customHeight="1">
      <c r="A563" s="437"/>
      <c r="B563" s="437"/>
      <c r="C563" s="437"/>
      <c r="D563" s="437"/>
      <c r="E563" s="437"/>
      <c r="F563" s="437"/>
      <c r="G563" s="437"/>
      <c r="H563" s="437"/>
      <c r="I563" s="437"/>
      <c r="J563" s="437"/>
      <c r="K563" s="437"/>
      <c r="L563" s="437"/>
      <c r="M563" s="437"/>
      <c r="N563" s="437"/>
    </row>
    <row r="564" ht="12.75" customHeight="1">
      <c r="A564" s="437"/>
      <c r="B564" s="437"/>
      <c r="C564" s="437"/>
      <c r="D564" s="437"/>
      <c r="E564" s="437"/>
      <c r="F564" s="437"/>
      <c r="G564" s="437"/>
      <c r="H564" s="437"/>
      <c r="I564" s="437"/>
      <c r="J564" s="437"/>
      <c r="K564" s="437"/>
      <c r="L564" s="437"/>
      <c r="M564" s="437"/>
      <c r="N564" s="437"/>
    </row>
    <row r="565" ht="12.75" customHeight="1">
      <c r="A565" s="437"/>
      <c r="B565" s="437"/>
      <c r="C565" s="437"/>
      <c r="D565" s="437"/>
      <c r="E565" s="437"/>
      <c r="F565" s="437"/>
      <c r="G565" s="437"/>
      <c r="H565" s="437"/>
      <c r="I565" s="437"/>
      <c r="J565" s="437"/>
      <c r="K565" s="437"/>
      <c r="L565" s="437"/>
      <c r="M565" s="437"/>
      <c r="N565" s="437"/>
    </row>
    <row r="566" ht="12.75" customHeight="1">
      <c r="A566" s="437"/>
      <c r="B566" s="437"/>
      <c r="C566" s="437"/>
      <c r="D566" s="437"/>
      <c r="E566" s="437"/>
      <c r="F566" s="437"/>
      <c r="G566" s="437"/>
      <c r="H566" s="437"/>
      <c r="I566" s="437"/>
      <c r="J566" s="437"/>
      <c r="K566" s="437"/>
      <c r="L566" s="437"/>
      <c r="M566" s="437"/>
      <c r="N566" s="437"/>
    </row>
    <row r="567" ht="12.75" customHeight="1">
      <c r="A567" s="437"/>
      <c r="B567" s="437"/>
      <c r="C567" s="437"/>
      <c r="D567" s="437"/>
      <c r="E567" s="437"/>
      <c r="F567" s="437"/>
      <c r="G567" s="437"/>
      <c r="H567" s="437"/>
      <c r="I567" s="437"/>
      <c r="J567" s="437"/>
      <c r="K567" s="437"/>
      <c r="L567" s="437"/>
      <c r="M567" s="437"/>
      <c r="N567" s="437"/>
    </row>
    <row r="568" ht="12.75" customHeight="1">
      <c r="A568" s="437"/>
      <c r="B568" s="437"/>
      <c r="C568" s="437"/>
      <c r="D568" s="437"/>
      <c r="E568" s="437"/>
      <c r="F568" s="437"/>
      <c r="G568" s="437"/>
      <c r="H568" s="437"/>
      <c r="I568" s="437"/>
      <c r="J568" s="437"/>
      <c r="K568" s="437"/>
      <c r="L568" s="437"/>
      <c r="M568" s="437"/>
      <c r="N568" s="437"/>
    </row>
    <row r="569" ht="12.75" customHeight="1">
      <c r="A569" s="437"/>
      <c r="B569" s="437"/>
      <c r="C569" s="437"/>
      <c r="D569" s="437"/>
      <c r="E569" s="437"/>
      <c r="F569" s="437"/>
      <c r="G569" s="437"/>
      <c r="H569" s="437"/>
      <c r="I569" s="437"/>
      <c r="J569" s="437"/>
      <c r="K569" s="437"/>
      <c r="L569" s="437"/>
      <c r="M569" s="437"/>
      <c r="N569" s="437"/>
    </row>
    <row r="570" ht="12.75" customHeight="1">
      <c r="A570" s="437"/>
      <c r="B570" s="437"/>
      <c r="C570" s="437"/>
      <c r="D570" s="437"/>
      <c r="E570" s="437"/>
      <c r="F570" s="437"/>
      <c r="G570" s="437"/>
      <c r="H570" s="437"/>
      <c r="I570" s="437"/>
      <c r="J570" s="437"/>
      <c r="K570" s="437"/>
      <c r="L570" s="437"/>
      <c r="M570" s="437"/>
      <c r="N570" s="437"/>
    </row>
    <row r="571" ht="12.75" customHeight="1">
      <c r="A571" s="437"/>
      <c r="B571" s="437"/>
      <c r="C571" s="437"/>
      <c r="D571" s="437"/>
      <c r="E571" s="437"/>
      <c r="F571" s="437"/>
      <c r="G571" s="437"/>
      <c r="H571" s="437"/>
      <c r="I571" s="437"/>
      <c r="J571" s="437"/>
      <c r="K571" s="437"/>
      <c r="L571" s="437"/>
      <c r="M571" s="437"/>
      <c r="N571" s="437"/>
    </row>
    <row r="572" ht="12.75" customHeight="1">
      <c r="A572" s="437"/>
      <c r="B572" s="437"/>
      <c r="C572" s="437"/>
      <c r="D572" s="437"/>
      <c r="E572" s="437"/>
      <c r="F572" s="437"/>
      <c r="G572" s="437"/>
      <c r="H572" s="437"/>
      <c r="I572" s="437"/>
      <c r="J572" s="437"/>
      <c r="K572" s="437"/>
      <c r="L572" s="437"/>
      <c r="M572" s="437"/>
      <c r="N572" s="437"/>
    </row>
    <row r="573" ht="12.75" customHeight="1">
      <c r="A573" s="437"/>
      <c r="B573" s="437"/>
      <c r="C573" s="437"/>
      <c r="D573" s="437"/>
      <c r="E573" s="437"/>
      <c r="F573" s="437"/>
      <c r="G573" s="437"/>
      <c r="H573" s="437"/>
      <c r="I573" s="437"/>
      <c r="J573" s="437"/>
      <c r="K573" s="437"/>
      <c r="L573" s="437"/>
      <c r="M573" s="437"/>
      <c r="N573" s="437"/>
    </row>
    <row r="574" ht="12.75" customHeight="1">
      <c r="A574" s="437"/>
      <c r="B574" s="437"/>
      <c r="C574" s="437"/>
      <c r="D574" s="437"/>
      <c r="E574" s="437"/>
      <c r="F574" s="437"/>
      <c r="G574" s="437"/>
      <c r="H574" s="437"/>
      <c r="I574" s="437"/>
      <c r="J574" s="437"/>
      <c r="K574" s="437"/>
      <c r="L574" s="437"/>
      <c r="M574" s="437"/>
      <c r="N574" s="437"/>
    </row>
    <row r="575" ht="12.75" customHeight="1">
      <c r="A575" s="437"/>
      <c r="B575" s="437"/>
      <c r="C575" s="437"/>
      <c r="D575" s="437"/>
      <c r="E575" s="437"/>
      <c r="F575" s="437"/>
      <c r="G575" s="437"/>
      <c r="H575" s="437"/>
      <c r="I575" s="437"/>
      <c r="J575" s="437"/>
      <c r="K575" s="437"/>
      <c r="L575" s="437"/>
      <c r="M575" s="437"/>
      <c r="N575" s="437"/>
    </row>
    <row r="576" ht="12.75" customHeight="1">
      <c r="A576" s="437"/>
      <c r="B576" s="437"/>
      <c r="C576" s="437"/>
      <c r="D576" s="437"/>
      <c r="E576" s="437"/>
      <c r="F576" s="437"/>
      <c r="G576" s="437"/>
      <c r="H576" s="437"/>
      <c r="I576" s="437"/>
      <c r="J576" s="437"/>
      <c r="K576" s="437"/>
      <c r="L576" s="437"/>
      <c r="M576" s="437"/>
      <c r="N576" s="437"/>
    </row>
    <row r="577" ht="12.75" customHeight="1">
      <c r="A577" s="437"/>
      <c r="B577" s="437"/>
      <c r="C577" s="437"/>
      <c r="D577" s="437"/>
      <c r="E577" s="437"/>
      <c r="F577" s="437"/>
      <c r="G577" s="437"/>
      <c r="H577" s="437"/>
      <c r="I577" s="437"/>
      <c r="J577" s="437"/>
      <c r="K577" s="437"/>
      <c r="L577" s="437"/>
      <c r="M577" s="437"/>
      <c r="N577" s="437"/>
    </row>
    <row r="578" ht="12.75" customHeight="1">
      <c r="A578" s="437"/>
      <c r="B578" s="437"/>
      <c r="C578" s="437"/>
      <c r="D578" s="437"/>
      <c r="E578" s="437"/>
      <c r="F578" s="437"/>
      <c r="G578" s="437"/>
      <c r="H578" s="437"/>
      <c r="I578" s="437"/>
      <c r="J578" s="437"/>
      <c r="K578" s="437"/>
      <c r="L578" s="437"/>
      <c r="M578" s="437"/>
      <c r="N578" s="437"/>
    </row>
    <row r="579" ht="12.75" customHeight="1">
      <c r="A579" s="437"/>
      <c r="B579" s="437"/>
      <c r="C579" s="437"/>
      <c r="D579" s="437"/>
      <c r="E579" s="437"/>
      <c r="F579" s="437"/>
      <c r="G579" s="437"/>
      <c r="H579" s="437"/>
      <c r="I579" s="437"/>
      <c r="J579" s="437"/>
      <c r="K579" s="437"/>
      <c r="L579" s="437"/>
      <c r="M579" s="437"/>
      <c r="N579" s="437"/>
    </row>
    <row r="580" ht="12.75" customHeight="1">
      <c r="A580" s="437"/>
      <c r="B580" s="437"/>
      <c r="C580" s="437"/>
      <c r="D580" s="437"/>
      <c r="E580" s="437"/>
      <c r="F580" s="437"/>
      <c r="G580" s="437"/>
      <c r="H580" s="437"/>
      <c r="I580" s="437"/>
      <c r="J580" s="437"/>
      <c r="K580" s="437"/>
      <c r="L580" s="437"/>
      <c r="M580" s="437"/>
      <c r="N580" s="437"/>
    </row>
    <row r="581" ht="12.75" customHeight="1">
      <c r="A581" s="437"/>
      <c r="B581" s="437"/>
      <c r="C581" s="437"/>
      <c r="D581" s="437"/>
      <c r="E581" s="437"/>
      <c r="F581" s="437"/>
      <c r="G581" s="437"/>
      <c r="H581" s="437"/>
      <c r="I581" s="437"/>
      <c r="J581" s="437"/>
      <c r="K581" s="437"/>
      <c r="L581" s="437"/>
      <c r="M581" s="437"/>
      <c r="N581" s="437"/>
    </row>
    <row r="582" ht="12.75" customHeight="1">
      <c r="A582" s="437"/>
      <c r="B582" s="437"/>
      <c r="C582" s="437"/>
      <c r="D582" s="437"/>
      <c r="E582" s="437"/>
      <c r="F582" s="437"/>
      <c r="G582" s="437"/>
      <c r="H582" s="437"/>
      <c r="I582" s="437"/>
      <c r="J582" s="437"/>
      <c r="K582" s="437"/>
      <c r="L582" s="437"/>
      <c r="M582" s="437"/>
      <c r="N582" s="437"/>
    </row>
    <row r="583" ht="12.75" customHeight="1">
      <c r="A583" s="437"/>
      <c r="B583" s="437"/>
      <c r="C583" s="437"/>
      <c r="D583" s="437"/>
      <c r="E583" s="437"/>
      <c r="F583" s="437"/>
      <c r="G583" s="437"/>
      <c r="H583" s="437"/>
      <c r="I583" s="437"/>
      <c r="J583" s="437"/>
      <c r="K583" s="437"/>
      <c r="L583" s="437"/>
      <c r="M583" s="437"/>
      <c r="N583" s="437"/>
    </row>
    <row r="584" ht="12.75" customHeight="1">
      <c r="A584" s="437"/>
      <c r="B584" s="437"/>
      <c r="C584" s="437"/>
      <c r="D584" s="437"/>
      <c r="E584" s="437"/>
      <c r="F584" s="437"/>
      <c r="G584" s="437"/>
      <c r="H584" s="437"/>
      <c r="I584" s="437"/>
      <c r="J584" s="437"/>
      <c r="K584" s="437"/>
      <c r="L584" s="437"/>
      <c r="M584" s="437"/>
      <c r="N584" s="437"/>
    </row>
    <row r="585" ht="12.75" customHeight="1">
      <c r="A585" s="437"/>
      <c r="B585" s="437"/>
      <c r="C585" s="437"/>
      <c r="D585" s="437"/>
      <c r="E585" s="437"/>
      <c r="F585" s="437"/>
      <c r="G585" s="437"/>
      <c r="H585" s="437"/>
      <c r="I585" s="437"/>
      <c r="J585" s="437"/>
      <c r="K585" s="437"/>
      <c r="L585" s="437"/>
      <c r="M585" s="437"/>
      <c r="N585" s="437"/>
    </row>
    <row r="586" ht="12.75" customHeight="1">
      <c r="A586" s="437"/>
      <c r="B586" s="437"/>
      <c r="C586" s="437"/>
      <c r="D586" s="437"/>
      <c r="E586" s="437"/>
      <c r="F586" s="437"/>
      <c r="G586" s="437"/>
      <c r="H586" s="437"/>
      <c r="I586" s="437"/>
      <c r="J586" s="437"/>
      <c r="K586" s="437"/>
      <c r="L586" s="437"/>
      <c r="M586" s="437"/>
      <c r="N586" s="437"/>
    </row>
    <row r="587" ht="12.75" customHeight="1">
      <c r="A587" s="437"/>
      <c r="B587" s="437"/>
      <c r="C587" s="437"/>
      <c r="D587" s="437"/>
      <c r="E587" s="437"/>
      <c r="F587" s="437"/>
      <c r="G587" s="437"/>
      <c r="H587" s="437"/>
      <c r="I587" s="437"/>
      <c r="J587" s="437"/>
      <c r="K587" s="437"/>
      <c r="L587" s="437"/>
      <c r="M587" s="437"/>
      <c r="N587" s="437"/>
    </row>
    <row r="588" ht="12.75" customHeight="1">
      <c r="A588" s="437"/>
      <c r="B588" s="437"/>
      <c r="C588" s="437"/>
      <c r="D588" s="437"/>
      <c r="E588" s="437"/>
      <c r="F588" s="437"/>
      <c r="G588" s="437"/>
      <c r="H588" s="437"/>
      <c r="I588" s="437"/>
      <c r="J588" s="437"/>
      <c r="K588" s="437"/>
      <c r="L588" s="437"/>
      <c r="M588" s="437"/>
      <c r="N588" s="437"/>
    </row>
    <row r="589" ht="12.75" customHeight="1">
      <c r="A589" s="437"/>
      <c r="B589" s="437"/>
      <c r="C589" s="437"/>
      <c r="D589" s="437"/>
      <c r="E589" s="437"/>
      <c r="F589" s="437"/>
      <c r="G589" s="437"/>
      <c r="H589" s="437"/>
      <c r="I589" s="437"/>
      <c r="J589" s="437"/>
      <c r="K589" s="437"/>
      <c r="L589" s="437"/>
      <c r="M589" s="437"/>
      <c r="N589" s="437"/>
    </row>
    <row r="590" ht="12.75" customHeight="1">
      <c r="A590" s="437"/>
      <c r="B590" s="437"/>
      <c r="C590" s="437"/>
      <c r="D590" s="437"/>
      <c r="E590" s="437"/>
      <c r="F590" s="437"/>
      <c r="G590" s="437"/>
      <c r="H590" s="437"/>
      <c r="I590" s="437"/>
      <c r="J590" s="437"/>
      <c r="K590" s="437"/>
      <c r="L590" s="437"/>
      <c r="M590" s="437"/>
      <c r="N590" s="437"/>
    </row>
    <row r="591" ht="12.75" customHeight="1">
      <c r="A591" s="437"/>
      <c r="B591" s="437"/>
      <c r="C591" s="437"/>
      <c r="D591" s="437"/>
      <c r="E591" s="437"/>
      <c r="F591" s="437"/>
      <c r="G591" s="437"/>
      <c r="H591" s="437"/>
      <c r="I591" s="437"/>
      <c r="J591" s="437"/>
      <c r="K591" s="437"/>
      <c r="L591" s="437"/>
      <c r="M591" s="437"/>
      <c r="N591" s="437"/>
    </row>
    <row r="592" ht="12.75" customHeight="1">
      <c r="A592" s="437"/>
      <c r="B592" s="437"/>
      <c r="C592" s="437"/>
      <c r="D592" s="437"/>
      <c r="E592" s="437"/>
      <c r="F592" s="437"/>
      <c r="G592" s="437"/>
      <c r="H592" s="437"/>
      <c r="I592" s="437"/>
      <c r="J592" s="437"/>
      <c r="K592" s="437"/>
      <c r="L592" s="437"/>
      <c r="M592" s="437"/>
      <c r="N592" s="437"/>
    </row>
    <row r="593" ht="12.75" customHeight="1">
      <c r="A593" s="437"/>
      <c r="B593" s="437"/>
      <c r="C593" s="437"/>
      <c r="D593" s="437"/>
      <c r="E593" s="437"/>
      <c r="F593" s="437"/>
      <c r="G593" s="437"/>
      <c r="H593" s="437"/>
      <c r="I593" s="437"/>
      <c r="J593" s="437"/>
      <c r="K593" s="437"/>
      <c r="L593" s="437"/>
      <c r="M593" s="437"/>
      <c r="N593" s="437"/>
    </row>
    <row r="594" ht="12.75" customHeight="1">
      <c r="A594" s="437"/>
      <c r="B594" s="437"/>
      <c r="C594" s="437"/>
      <c r="D594" s="437"/>
      <c r="E594" s="437"/>
      <c r="F594" s="437"/>
      <c r="G594" s="437"/>
      <c r="H594" s="437"/>
      <c r="I594" s="437"/>
      <c r="J594" s="437"/>
      <c r="K594" s="437"/>
      <c r="L594" s="437"/>
      <c r="M594" s="437"/>
      <c r="N594" s="437"/>
    </row>
    <row r="595" ht="12.75" customHeight="1">
      <c r="A595" s="437"/>
      <c r="B595" s="437"/>
      <c r="C595" s="437"/>
      <c r="D595" s="437"/>
      <c r="E595" s="437"/>
      <c r="F595" s="437"/>
      <c r="G595" s="437"/>
      <c r="H595" s="437"/>
      <c r="I595" s="437"/>
      <c r="J595" s="437"/>
      <c r="K595" s="437"/>
      <c r="L595" s="437"/>
      <c r="M595" s="437"/>
      <c r="N595" s="437"/>
    </row>
    <row r="596" ht="12.75" customHeight="1">
      <c r="A596" s="437"/>
      <c r="B596" s="437"/>
      <c r="C596" s="437"/>
      <c r="D596" s="437"/>
      <c r="E596" s="437"/>
      <c r="F596" s="437"/>
      <c r="G596" s="437"/>
      <c r="H596" s="437"/>
      <c r="I596" s="437"/>
      <c r="J596" s="437"/>
      <c r="K596" s="437"/>
      <c r="L596" s="437"/>
      <c r="M596" s="437"/>
      <c r="N596" s="437"/>
    </row>
    <row r="597" ht="12.75" customHeight="1">
      <c r="A597" s="437"/>
      <c r="B597" s="437"/>
      <c r="C597" s="437"/>
      <c r="D597" s="437"/>
      <c r="E597" s="437"/>
      <c r="F597" s="437"/>
      <c r="G597" s="437"/>
      <c r="H597" s="437"/>
      <c r="I597" s="437"/>
      <c r="J597" s="437"/>
      <c r="K597" s="437"/>
      <c r="L597" s="437"/>
      <c r="M597" s="437"/>
      <c r="N597" s="437"/>
    </row>
    <row r="598" ht="12.75" customHeight="1">
      <c r="A598" s="437"/>
      <c r="B598" s="437"/>
      <c r="C598" s="437"/>
      <c r="D598" s="437"/>
      <c r="E598" s="437"/>
      <c r="F598" s="437"/>
      <c r="G598" s="437"/>
      <c r="H598" s="437"/>
      <c r="I598" s="437"/>
      <c r="J598" s="437"/>
      <c r="K598" s="437"/>
      <c r="L598" s="437"/>
      <c r="M598" s="437"/>
      <c r="N598" s="437"/>
    </row>
    <row r="599" ht="12.75" customHeight="1">
      <c r="A599" s="437"/>
      <c r="B599" s="437"/>
      <c r="C599" s="437"/>
      <c r="D599" s="437"/>
      <c r="E599" s="437"/>
      <c r="F599" s="437"/>
      <c r="G599" s="437"/>
      <c r="H599" s="437"/>
      <c r="I599" s="437"/>
      <c r="J599" s="437"/>
      <c r="K599" s="437"/>
      <c r="L599" s="437"/>
      <c r="M599" s="437"/>
      <c r="N599" s="437"/>
    </row>
    <row r="600" ht="12.75" customHeight="1">
      <c r="A600" s="437"/>
      <c r="B600" s="437"/>
      <c r="C600" s="437"/>
      <c r="D600" s="437"/>
      <c r="E600" s="437"/>
      <c r="F600" s="437"/>
      <c r="G600" s="437"/>
      <c r="H600" s="437"/>
      <c r="I600" s="437"/>
      <c r="J600" s="437"/>
      <c r="K600" s="437"/>
      <c r="L600" s="437"/>
      <c r="M600" s="437"/>
      <c r="N600" s="437"/>
    </row>
    <row r="601" ht="12.75" customHeight="1">
      <c r="A601" s="437"/>
      <c r="B601" s="437"/>
      <c r="C601" s="437"/>
      <c r="D601" s="437"/>
      <c r="E601" s="437"/>
      <c r="F601" s="437"/>
      <c r="G601" s="437"/>
      <c r="H601" s="437"/>
      <c r="I601" s="437"/>
      <c r="J601" s="437"/>
      <c r="K601" s="437"/>
      <c r="L601" s="437"/>
      <c r="M601" s="437"/>
      <c r="N601" s="437"/>
    </row>
    <row r="602" ht="12.75" customHeight="1">
      <c r="A602" s="437"/>
      <c r="B602" s="437"/>
      <c r="C602" s="437"/>
      <c r="D602" s="437"/>
      <c r="E602" s="437"/>
      <c r="F602" s="437"/>
      <c r="G602" s="437"/>
      <c r="H602" s="437"/>
      <c r="I602" s="437"/>
      <c r="J602" s="437"/>
      <c r="K602" s="437"/>
      <c r="L602" s="437"/>
      <c r="M602" s="437"/>
      <c r="N602" s="437"/>
    </row>
    <row r="603" ht="12.75" customHeight="1">
      <c r="A603" s="437"/>
      <c r="B603" s="437"/>
      <c r="C603" s="437"/>
      <c r="D603" s="437"/>
      <c r="E603" s="437"/>
      <c r="F603" s="437"/>
      <c r="G603" s="437"/>
      <c r="H603" s="437"/>
      <c r="I603" s="437"/>
      <c r="J603" s="437"/>
      <c r="K603" s="437"/>
      <c r="L603" s="437"/>
      <c r="M603" s="437"/>
      <c r="N603" s="437"/>
    </row>
    <row r="604" ht="12.75" customHeight="1">
      <c r="A604" s="437"/>
      <c r="B604" s="437"/>
      <c r="C604" s="437"/>
      <c r="D604" s="437"/>
      <c r="E604" s="437"/>
      <c r="F604" s="437"/>
      <c r="G604" s="437"/>
      <c r="H604" s="437"/>
      <c r="I604" s="437"/>
      <c r="J604" s="437"/>
      <c r="K604" s="437"/>
      <c r="L604" s="437"/>
      <c r="M604" s="437"/>
      <c r="N604" s="437"/>
    </row>
    <row r="605" ht="12.75" customHeight="1">
      <c r="A605" s="437"/>
      <c r="B605" s="437"/>
      <c r="C605" s="437"/>
      <c r="D605" s="437"/>
      <c r="E605" s="437"/>
      <c r="F605" s="437"/>
      <c r="G605" s="437"/>
      <c r="H605" s="437"/>
      <c r="I605" s="437"/>
      <c r="J605" s="437"/>
      <c r="K605" s="437"/>
      <c r="L605" s="437"/>
      <c r="M605" s="437"/>
      <c r="N605" s="437"/>
    </row>
    <row r="606" ht="12.75" customHeight="1">
      <c r="A606" s="437"/>
      <c r="B606" s="437"/>
      <c r="C606" s="437"/>
      <c r="D606" s="437"/>
      <c r="E606" s="437"/>
      <c r="F606" s="437"/>
      <c r="G606" s="437"/>
      <c r="H606" s="437"/>
      <c r="I606" s="437"/>
      <c r="J606" s="437"/>
      <c r="K606" s="437"/>
      <c r="L606" s="437"/>
      <c r="M606" s="437"/>
      <c r="N606" s="437"/>
    </row>
    <row r="607" ht="12.75" customHeight="1">
      <c r="A607" s="437"/>
      <c r="B607" s="437"/>
      <c r="C607" s="437"/>
      <c r="D607" s="437"/>
      <c r="E607" s="437"/>
      <c r="F607" s="437"/>
      <c r="G607" s="437"/>
      <c r="H607" s="437"/>
      <c r="I607" s="437"/>
      <c r="J607" s="437"/>
      <c r="K607" s="437"/>
      <c r="L607" s="437"/>
      <c r="M607" s="437"/>
      <c r="N607" s="437"/>
    </row>
    <row r="608" ht="12.75" customHeight="1">
      <c r="A608" s="437"/>
      <c r="B608" s="437"/>
      <c r="C608" s="437"/>
      <c r="D608" s="437"/>
      <c r="E608" s="437"/>
      <c r="F608" s="437"/>
      <c r="G608" s="437"/>
      <c r="H608" s="437"/>
      <c r="I608" s="437"/>
      <c r="J608" s="437"/>
      <c r="K608" s="437"/>
      <c r="L608" s="437"/>
      <c r="M608" s="437"/>
      <c r="N608" s="437"/>
    </row>
    <row r="609" ht="12.75" customHeight="1">
      <c r="A609" s="437"/>
      <c r="B609" s="437"/>
      <c r="C609" s="437"/>
      <c r="D609" s="437"/>
      <c r="E609" s="437"/>
      <c r="F609" s="437"/>
      <c r="G609" s="437"/>
      <c r="H609" s="437"/>
      <c r="I609" s="437"/>
      <c r="J609" s="437"/>
      <c r="K609" s="437"/>
      <c r="L609" s="437"/>
      <c r="M609" s="437"/>
      <c r="N609" s="437"/>
    </row>
    <row r="610" ht="12.75" customHeight="1">
      <c r="A610" s="437"/>
      <c r="B610" s="437"/>
      <c r="C610" s="437"/>
      <c r="D610" s="437"/>
      <c r="E610" s="437"/>
      <c r="F610" s="437"/>
      <c r="G610" s="437"/>
      <c r="H610" s="437"/>
      <c r="I610" s="437"/>
      <c r="J610" s="437"/>
      <c r="K610" s="437"/>
      <c r="L610" s="437"/>
      <c r="M610" s="437"/>
      <c r="N610" s="437"/>
    </row>
    <row r="611" ht="12.75" customHeight="1">
      <c r="A611" s="437"/>
      <c r="B611" s="437"/>
      <c r="C611" s="437"/>
      <c r="D611" s="437"/>
      <c r="E611" s="437"/>
      <c r="F611" s="437"/>
      <c r="G611" s="437"/>
      <c r="H611" s="437"/>
      <c r="I611" s="437"/>
      <c r="J611" s="437"/>
      <c r="K611" s="437"/>
      <c r="L611" s="437"/>
      <c r="M611" s="437"/>
      <c r="N611" s="437"/>
    </row>
    <row r="612" ht="12.75" customHeight="1">
      <c r="A612" s="437"/>
      <c r="B612" s="437"/>
      <c r="C612" s="437"/>
      <c r="D612" s="437"/>
      <c r="E612" s="437"/>
      <c r="F612" s="437"/>
      <c r="G612" s="437"/>
      <c r="H612" s="437"/>
      <c r="I612" s="437"/>
      <c r="J612" s="437"/>
      <c r="K612" s="437"/>
      <c r="L612" s="437"/>
      <c r="M612" s="437"/>
      <c r="N612" s="437"/>
    </row>
    <row r="613" ht="12.75" customHeight="1">
      <c r="A613" s="437"/>
      <c r="B613" s="437"/>
      <c r="C613" s="437"/>
      <c r="D613" s="437"/>
      <c r="E613" s="437"/>
      <c r="F613" s="437"/>
      <c r="G613" s="437"/>
      <c r="H613" s="437"/>
      <c r="I613" s="437"/>
      <c r="J613" s="437"/>
      <c r="K613" s="437"/>
      <c r="L613" s="437"/>
      <c r="M613" s="437"/>
      <c r="N613" s="437"/>
    </row>
    <row r="614" ht="12.75" customHeight="1">
      <c r="A614" s="437"/>
      <c r="B614" s="437"/>
      <c r="C614" s="437"/>
      <c r="D614" s="437"/>
      <c r="E614" s="437"/>
      <c r="F614" s="437"/>
      <c r="G614" s="437"/>
      <c r="H614" s="437"/>
      <c r="I614" s="437"/>
      <c r="J614" s="437"/>
      <c r="K614" s="437"/>
      <c r="L614" s="437"/>
      <c r="M614" s="437"/>
      <c r="N614" s="437"/>
    </row>
    <row r="615" ht="12.75" customHeight="1">
      <c r="A615" s="437"/>
      <c r="B615" s="437"/>
      <c r="C615" s="437"/>
      <c r="D615" s="437"/>
      <c r="E615" s="437"/>
      <c r="F615" s="437"/>
      <c r="G615" s="437"/>
      <c r="H615" s="437"/>
      <c r="I615" s="437"/>
      <c r="J615" s="437"/>
      <c r="K615" s="437"/>
      <c r="L615" s="437"/>
      <c r="M615" s="437"/>
      <c r="N615" s="437"/>
    </row>
    <row r="616" ht="12.75" customHeight="1">
      <c r="A616" s="437"/>
      <c r="B616" s="437"/>
      <c r="C616" s="437"/>
      <c r="D616" s="437"/>
      <c r="E616" s="437"/>
      <c r="F616" s="437"/>
      <c r="G616" s="437"/>
      <c r="H616" s="437"/>
      <c r="I616" s="437"/>
      <c r="J616" s="437"/>
      <c r="K616" s="437"/>
      <c r="L616" s="437"/>
      <c r="M616" s="437"/>
      <c r="N616" s="437"/>
    </row>
    <row r="617" ht="12.75" customHeight="1">
      <c r="A617" s="437"/>
      <c r="B617" s="437"/>
      <c r="C617" s="437"/>
      <c r="D617" s="437"/>
      <c r="E617" s="437"/>
      <c r="F617" s="437"/>
      <c r="G617" s="437"/>
      <c r="H617" s="437"/>
      <c r="I617" s="437"/>
      <c r="J617" s="437"/>
      <c r="K617" s="437"/>
      <c r="L617" s="437"/>
      <c r="M617" s="437"/>
      <c r="N617" s="437"/>
    </row>
    <row r="618" ht="12.75" customHeight="1">
      <c r="A618" s="437"/>
      <c r="B618" s="437"/>
      <c r="C618" s="437"/>
      <c r="D618" s="437"/>
      <c r="E618" s="437"/>
      <c r="F618" s="437"/>
      <c r="G618" s="437"/>
      <c r="H618" s="437"/>
      <c r="I618" s="437"/>
      <c r="J618" s="437"/>
      <c r="K618" s="437"/>
      <c r="L618" s="437"/>
      <c r="M618" s="437"/>
      <c r="N618" s="437"/>
    </row>
    <row r="619" ht="12.75" customHeight="1">
      <c r="A619" s="437"/>
      <c r="B619" s="437"/>
      <c r="C619" s="437"/>
      <c r="D619" s="437"/>
      <c r="E619" s="437"/>
      <c r="F619" s="437"/>
      <c r="G619" s="437"/>
      <c r="H619" s="437"/>
      <c r="I619" s="437"/>
      <c r="J619" s="437"/>
      <c r="K619" s="437"/>
      <c r="L619" s="437"/>
      <c r="M619" s="437"/>
      <c r="N619" s="437"/>
    </row>
    <row r="620" ht="12.75" customHeight="1">
      <c r="A620" s="437"/>
      <c r="B620" s="437"/>
      <c r="C620" s="437"/>
      <c r="D620" s="437"/>
      <c r="E620" s="437"/>
      <c r="F620" s="437"/>
      <c r="G620" s="437"/>
      <c r="H620" s="437"/>
      <c r="I620" s="437"/>
      <c r="J620" s="437"/>
      <c r="K620" s="437"/>
      <c r="L620" s="437"/>
      <c r="M620" s="437"/>
      <c r="N620" s="437"/>
    </row>
    <row r="621" ht="12.75" customHeight="1">
      <c r="A621" s="437"/>
      <c r="B621" s="437"/>
      <c r="C621" s="437"/>
      <c r="D621" s="437"/>
      <c r="E621" s="437"/>
      <c r="F621" s="437"/>
      <c r="G621" s="437"/>
      <c r="H621" s="437"/>
      <c r="I621" s="437"/>
      <c r="J621" s="437"/>
      <c r="K621" s="437"/>
      <c r="L621" s="437"/>
      <c r="M621" s="437"/>
      <c r="N621" s="437"/>
    </row>
    <row r="622" ht="12.75" customHeight="1">
      <c r="A622" s="437"/>
      <c r="B622" s="437"/>
      <c r="C622" s="437"/>
      <c r="D622" s="437"/>
      <c r="E622" s="437"/>
      <c r="F622" s="437"/>
      <c r="G622" s="437"/>
      <c r="H622" s="437"/>
      <c r="I622" s="437"/>
      <c r="J622" s="437"/>
      <c r="K622" s="437"/>
      <c r="L622" s="437"/>
      <c r="M622" s="437"/>
      <c r="N622" s="437"/>
    </row>
    <row r="623" ht="12.75" customHeight="1">
      <c r="A623" s="437"/>
      <c r="B623" s="437"/>
      <c r="C623" s="437"/>
      <c r="D623" s="437"/>
      <c r="E623" s="437"/>
      <c r="F623" s="437"/>
      <c r="G623" s="437"/>
      <c r="H623" s="437"/>
      <c r="I623" s="437"/>
      <c r="J623" s="437"/>
      <c r="K623" s="437"/>
      <c r="L623" s="437"/>
      <c r="M623" s="437"/>
      <c r="N623" s="437"/>
    </row>
    <row r="624" ht="12.75" customHeight="1">
      <c r="A624" s="437"/>
      <c r="B624" s="437"/>
      <c r="C624" s="437"/>
      <c r="D624" s="437"/>
      <c r="E624" s="437"/>
      <c r="F624" s="437"/>
      <c r="G624" s="437"/>
      <c r="H624" s="437"/>
      <c r="I624" s="437"/>
      <c r="J624" s="437"/>
      <c r="K624" s="437"/>
      <c r="L624" s="437"/>
      <c r="M624" s="437"/>
      <c r="N624" s="437"/>
    </row>
    <row r="625" ht="12.75" customHeight="1">
      <c r="A625" s="437"/>
      <c r="B625" s="437"/>
      <c r="C625" s="437"/>
      <c r="D625" s="437"/>
      <c r="E625" s="437"/>
      <c r="F625" s="437"/>
      <c r="G625" s="437"/>
      <c r="H625" s="437"/>
      <c r="I625" s="437"/>
      <c r="J625" s="437"/>
      <c r="K625" s="437"/>
      <c r="L625" s="437"/>
      <c r="M625" s="437"/>
      <c r="N625" s="437"/>
    </row>
    <row r="626" ht="12.75" customHeight="1">
      <c r="A626" s="437"/>
      <c r="B626" s="437"/>
      <c r="C626" s="437"/>
      <c r="D626" s="437"/>
      <c r="E626" s="437"/>
      <c r="F626" s="437"/>
      <c r="G626" s="437"/>
      <c r="H626" s="437"/>
      <c r="I626" s="437"/>
      <c r="J626" s="437"/>
      <c r="K626" s="437"/>
      <c r="L626" s="437"/>
      <c r="M626" s="437"/>
      <c r="N626" s="437"/>
    </row>
    <row r="627" ht="12.75" customHeight="1">
      <c r="A627" s="437"/>
      <c r="B627" s="437"/>
      <c r="C627" s="437"/>
      <c r="D627" s="437"/>
      <c r="E627" s="437"/>
      <c r="F627" s="437"/>
      <c r="G627" s="437"/>
      <c r="H627" s="437"/>
      <c r="I627" s="437"/>
      <c r="J627" s="437"/>
      <c r="K627" s="437"/>
      <c r="L627" s="437"/>
      <c r="M627" s="437"/>
      <c r="N627" s="437"/>
    </row>
    <row r="628" ht="12.75" customHeight="1">
      <c r="A628" s="437"/>
      <c r="B628" s="437"/>
      <c r="C628" s="437"/>
      <c r="D628" s="437"/>
      <c r="E628" s="437"/>
      <c r="F628" s="437"/>
      <c r="G628" s="437"/>
      <c r="H628" s="437"/>
      <c r="I628" s="437"/>
      <c r="J628" s="437"/>
      <c r="K628" s="437"/>
      <c r="L628" s="437"/>
      <c r="M628" s="437"/>
      <c r="N628" s="437"/>
    </row>
    <row r="629" ht="12.75" customHeight="1">
      <c r="A629" s="437"/>
      <c r="B629" s="437"/>
      <c r="C629" s="437"/>
      <c r="D629" s="437"/>
      <c r="E629" s="437"/>
      <c r="F629" s="437"/>
      <c r="G629" s="437"/>
      <c r="H629" s="437"/>
      <c r="I629" s="437"/>
      <c r="J629" s="437"/>
      <c r="K629" s="437"/>
      <c r="L629" s="437"/>
      <c r="M629" s="437"/>
      <c r="N629" s="437"/>
    </row>
    <row r="630" ht="12.75" customHeight="1">
      <c r="A630" s="437"/>
      <c r="B630" s="437"/>
      <c r="C630" s="437"/>
      <c r="D630" s="437"/>
      <c r="E630" s="437"/>
      <c r="F630" s="437"/>
      <c r="G630" s="437"/>
      <c r="H630" s="437"/>
      <c r="I630" s="437"/>
      <c r="J630" s="437"/>
      <c r="K630" s="437"/>
      <c r="L630" s="437"/>
      <c r="M630" s="437"/>
      <c r="N630" s="437"/>
    </row>
    <row r="631" ht="12.75" customHeight="1">
      <c r="A631" s="437"/>
      <c r="B631" s="437"/>
      <c r="C631" s="437"/>
      <c r="D631" s="437"/>
      <c r="E631" s="437"/>
      <c r="F631" s="437"/>
      <c r="G631" s="437"/>
      <c r="H631" s="437"/>
      <c r="I631" s="437"/>
      <c r="J631" s="437"/>
      <c r="K631" s="437"/>
      <c r="L631" s="437"/>
      <c r="M631" s="437"/>
      <c r="N631" s="437"/>
    </row>
    <row r="632" ht="12.75" customHeight="1">
      <c r="A632" s="437"/>
      <c r="B632" s="437"/>
      <c r="C632" s="437"/>
      <c r="D632" s="437"/>
      <c r="E632" s="437"/>
      <c r="F632" s="437"/>
      <c r="G632" s="437"/>
      <c r="H632" s="437"/>
      <c r="I632" s="437"/>
      <c r="J632" s="437"/>
      <c r="K632" s="437"/>
      <c r="L632" s="437"/>
      <c r="M632" s="437"/>
      <c r="N632" s="437"/>
    </row>
    <row r="633" ht="12.75" customHeight="1">
      <c r="A633" s="437"/>
      <c r="B633" s="437"/>
      <c r="C633" s="437"/>
      <c r="D633" s="437"/>
      <c r="E633" s="437"/>
      <c r="F633" s="437"/>
      <c r="G633" s="437"/>
      <c r="H633" s="437"/>
      <c r="I633" s="437"/>
      <c r="J633" s="437"/>
      <c r="K633" s="437"/>
      <c r="L633" s="437"/>
      <c r="M633" s="437"/>
      <c r="N633" s="437"/>
    </row>
    <row r="634" ht="12.75" customHeight="1">
      <c r="A634" s="437"/>
      <c r="B634" s="437"/>
      <c r="C634" s="437"/>
      <c r="D634" s="437"/>
      <c r="E634" s="437"/>
      <c r="F634" s="437"/>
      <c r="G634" s="437"/>
      <c r="H634" s="437"/>
      <c r="I634" s="437"/>
      <c r="J634" s="437"/>
      <c r="K634" s="437"/>
      <c r="L634" s="437"/>
      <c r="M634" s="437"/>
      <c r="N634" s="437"/>
    </row>
    <row r="635" ht="12.75" customHeight="1">
      <c r="A635" s="437"/>
      <c r="B635" s="437"/>
      <c r="C635" s="437"/>
      <c r="D635" s="437"/>
      <c r="E635" s="437"/>
      <c r="F635" s="437"/>
      <c r="G635" s="437"/>
      <c r="H635" s="437"/>
      <c r="I635" s="437"/>
      <c r="J635" s="437"/>
      <c r="K635" s="437"/>
      <c r="L635" s="437"/>
      <c r="M635" s="437"/>
      <c r="N635" s="437"/>
    </row>
    <row r="636" ht="12.75" customHeight="1">
      <c r="A636" s="437"/>
      <c r="B636" s="437"/>
      <c r="C636" s="437"/>
      <c r="D636" s="437"/>
      <c r="E636" s="437"/>
      <c r="F636" s="437"/>
      <c r="G636" s="437"/>
      <c r="H636" s="437"/>
      <c r="I636" s="437"/>
      <c r="J636" s="437"/>
      <c r="K636" s="437"/>
      <c r="L636" s="437"/>
      <c r="M636" s="437"/>
      <c r="N636" s="437"/>
    </row>
    <row r="637" ht="12.75" customHeight="1">
      <c r="A637" s="437"/>
      <c r="B637" s="437"/>
      <c r="C637" s="437"/>
      <c r="D637" s="437"/>
      <c r="E637" s="437"/>
      <c r="F637" s="437"/>
      <c r="G637" s="437"/>
      <c r="H637" s="437"/>
      <c r="I637" s="437"/>
      <c r="J637" s="437"/>
      <c r="K637" s="437"/>
      <c r="L637" s="437"/>
      <c r="M637" s="437"/>
      <c r="N637" s="437"/>
    </row>
    <row r="638" ht="12.75" customHeight="1">
      <c r="A638" s="437"/>
      <c r="B638" s="437"/>
      <c r="C638" s="437"/>
      <c r="D638" s="437"/>
      <c r="E638" s="437"/>
      <c r="F638" s="437"/>
      <c r="G638" s="437"/>
      <c r="H638" s="437"/>
      <c r="I638" s="437"/>
      <c r="J638" s="437"/>
      <c r="K638" s="437"/>
      <c r="L638" s="437"/>
      <c r="M638" s="437"/>
      <c r="N638" s="437"/>
    </row>
    <row r="639" ht="12.75" customHeight="1">
      <c r="A639" s="437"/>
      <c r="B639" s="437"/>
      <c r="C639" s="437"/>
      <c r="D639" s="437"/>
      <c r="E639" s="437"/>
      <c r="F639" s="437"/>
      <c r="G639" s="437"/>
      <c r="H639" s="437"/>
      <c r="I639" s="437"/>
      <c r="J639" s="437"/>
      <c r="K639" s="437"/>
      <c r="L639" s="437"/>
      <c r="M639" s="437"/>
      <c r="N639" s="437"/>
    </row>
    <row r="640" ht="12.75" customHeight="1">
      <c r="A640" s="437"/>
      <c r="B640" s="437"/>
      <c r="C640" s="437"/>
      <c r="D640" s="437"/>
      <c r="E640" s="437"/>
      <c r="F640" s="437"/>
      <c r="G640" s="437"/>
      <c r="H640" s="437"/>
      <c r="I640" s="437"/>
      <c r="J640" s="437"/>
      <c r="K640" s="437"/>
      <c r="L640" s="437"/>
      <c r="M640" s="437"/>
      <c r="N640" s="437"/>
    </row>
    <row r="641" ht="12.75" customHeight="1">
      <c r="A641" s="437"/>
      <c r="B641" s="437"/>
      <c r="C641" s="437"/>
      <c r="D641" s="437"/>
      <c r="E641" s="437"/>
      <c r="F641" s="437"/>
      <c r="G641" s="437"/>
      <c r="H641" s="437"/>
      <c r="I641" s="437"/>
      <c r="J641" s="437"/>
      <c r="K641" s="437"/>
      <c r="L641" s="437"/>
      <c r="M641" s="437"/>
      <c r="N641" s="437"/>
    </row>
    <row r="642" ht="12.75" customHeight="1">
      <c r="A642" s="437"/>
      <c r="B642" s="437"/>
      <c r="C642" s="437"/>
      <c r="D642" s="437"/>
      <c r="E642" s="437"/>
      <c r="F642" s="437"/>
      <c r="G642" s="437"/>
      <c r="H642" s="437"/>
      <c r="I642" s="437"/>
      <c r="J642" s="437"/>
      <c r="K642" s="437"/>
      <c r="L642" s="437"/>
      <c r="M642" s="437"/>
      <c r="N642" s="437"/>
    </row>
    <row r="643" ht="12.75" customHeight="1">
      <c r="A643" s="437"/>
      <c r="B643" s="437"/>
      <c r="C643" s="437"/>
      <c r="D643" s="437"/>
      <c r="E643" s="437"/>
      <c r="F643" s="437"/>
      <c r="G643" s="437"/>
      <c r="H643" s="437"/>
      <c r="I643" s="437"/>
      <c r="J643" s="437"/>
      <c r="K643" s="437"/>
      <c r="L643" s="437"/>
      <c r="M643" s="437"/>
      <c r="N643" s="437"/>
    </row>
    <row r="644" ht="12.75" customHeight="1">
      <c r="A644" s="437"/>
      <c r="B644" s="437"/>
      <c r="C644" s="437"/>
      <c r="D644" s="437"/>
      <c r="E644" s="437"/>
      <c r="F644" s="437"/>
      <c r="G644" s="437"/>
      <c r="H644" s="437"/>
      <c r="I644" s="437"/>
      <c r="J644" s="437"/>
      <c r="K644" s="437"/>
      <c r="L644" s="437"/>
      <c r="M644" s="437"/>
      <c r="N644" s="437"/>
    </row>
    <row r="645" ht="12.75" customHeight="1">
      <c r="A645" s="437"/>
      <c r="B645" s="437"/>
      <c r="C645" s="437"/>
      <c r="D645" s="437"/>
      <c r="E645" s="437"/>
      <c r="F645" s="437"/>
      <c r="G645" s="437"/>
      <c r="H645" s="437"/>
      <c r="I645" s="437"/>
      <c r="J645" s="437"/>
      <c r="K645" s="437"/>
      <c r="L645" s="437"/>
      <c r="M645" s="437"/>
      <c r="N645" s="437"/>
    </row>
    <row r="646" ht="12.75" customHeight="1">
      <c r="A646" s="437"/>
      <c r="B646" s="437"/>
      <c r="C646" s="437"/>
      <c r="D646" s="437"/>
      <c r="E646" s="437"/>
      <c r="F646" s="437"/>
      <c r="G646" s="437"/>
      <c r="H646" s="437"/>
      <c r="I646" s="437"/>
      <c r="J646" s="437"/>
      <c r="K646" s="437"/>
      <c r="L646" s="437"/>
      <c r="M646" s="437"/>
      <c r="N646" s="437"/>
    </row>
    <row r="647" ht="12.75" customHeight="1">
      <c r="A647" s="437"/>
      <c r="B647" s="437"/>
      <c r="C647" s="437"/>
      <c r="D647" s="437"/>
      <c r="E647" s="437"/>
      <c r="F647" s="437"/>
      <c r="G647" s="437"/>
      <c r="H647" s="437"/>
      <c r="I647" s="437"/>
      <c r="J647" s="437"/>
      <c r="K647" s="437"/>
      <c r="L647" s="437"/>
      <c r="M647" s="437"/>
      <c r="N647" s="437"/>
    </row>
    <row r="648" ht="12.75" customHeight="1">
      <c r="A648" s="437"/>
      <c r="B648" s="437"/>
      <c r="C648" s="437"/>
      <c r="D648" s="437"/>
      <c r="E648" s="437"/>
      <c r="F648" s="437"/>
      <c r="G648" s="437"/>
      <c r="H648" s="437"/>
      <c r="I648" s="437"/>
      <c r="J648" s="437"/>
      <c r="K648" s="437"/>
      <c r="L648" s="437"/>
      <c r="M648" s="437"/>
      <c r="N648" s="437"/>
    </row>
    <row r="649" ht="12.75" customHeight="1">
      <c r="A649" s="437"/>
      <c r="B649" s="437"/>
      <c r="C649" s="437"/>
      <c r="D649" s="437"/>
      <c r="E649" s="437"/>
      <c r="F649" s="437"/>
      <c r="G649" s="437"/>
      <c r="H649" s="437"/>
      <c r="I649" s="437"/>
      <c r="J649" s="437"/>
      <c r="K649" s="437"/>
      <c r="L649" s="437"/>
      <c r="M649" s="437"/>
      <c r="N649" s="437"/>
    </row>
    <row r="650" ht="12.75" customHeight="1">
      <c r="A650" s="437"/>
      <c r="B650" s="437"/>
      <c r="C650" s="437"/>
      <c r="D650" s="437"/>
      <c r="E650" s="437"/>
      <c r="F650" s="437"/>
      <c r="G650" s="437"/>
      <c r="H650" s="437"/>
      <c r="I650" s="437"/>
      <c r="J650" s="437"/>
      <c r="K650" s="437"/>
      <c r="L650" s="437"/>
      <c r="M650" s="437"/>
      <c r="N650" s="437"/>
    </row>
    <row r="651" ht="12.75" customHeight="1">
      <c r="A651" s="437"/>
      <c r="B651" s="437"/>
      <c r="C651" s="437"/>
      <c r="D651" s="437"/>
      <c r="E651" s="437"/>
      <c r="F651" s="437"/>
      <c r="G651" s="437"/>
      <c r="H651" s="437"/>
      <c r="I651" s="437"/>
      <c r="J651" s="437"/>
      <c r="K651" s="437"/>
      <c r="L651" s="437"/>
      <c r="M651" s="437"/>
      <c r="N651" s="437"/>
    </row>
    <row r="652" ht="12.75" customHeight="1">
      <c r="A652" s="437"/>
      <c r="B652" s="437"/>
      <c r="C652" s="437"/>
      <c r="D652" s="437"/>
      <c r="E652" s="437"/>
      <c r="F652" s="437"/>
      <c r="G652" s="437"/>
      <c r="H652" s="437"/>
      <c r="I652" s="437"/>
      <c r="J652" s="437"/>
      <c r="K652" s="437"/>
      <c r="L652" s="437"/>
      <c r="M652" s="437"/>
      <c r="N652" s="437"/>
    </row>
    <row r="653" ht="12.75" customHeight="1">
      <c r="A653" s="437"/>
      <c r="B653" s="437"/>
      <c r="C653" s="437"/>
      <c r="D653" s="437"/>
      <c r="E653" s="437"/>
      <c r="F653" s="437"/>
      <c r="G653" s="437"/>
      <c r="H653" s="437"/>
      <c r="I653" s="437"/>
      <c r="J653" s="437"/>
      <c r="K653" s="437"/>
      <c r="L653" s="437"/>
      <c r="M653" s="437"/>
      <c r="N653" s="437"/>
    </row>
    <row r="654" ht="12.75" customHeight="1">
      <c r="A654" s="437"/>
      <c r="B654" s="437"/>
      <c r="C654" s="437"/>
      <c r="D654" s="437"/>
      <c r="E654" s="437"/>
      <c r="F654" s="437"/>
      <c r="G654" s="437"/>
      <c r="H654" s="437"/>
      <c r="I654" s="437"/>
      <c r="J654" s="437"/>
      <c r="K654" s="437"/>
      <c r="L654" s="437"/>
      <c r="M654" s="437"/>
      <c r="N654" s="437"/>
    </row>
    <row r="655" ht="12.75" customHeight="1">
      <c r="A655" s="437"/>
      <c r="B655" s="437"/>
      <c r="C655" s="437"/>
      <c r="D655" s="437"/>
      <c r="E655" s="437"/>
      <c r="F655" s="437"/>
      <c r="G655" s="437"/>
      <c r="H655" s="437"/>
      <c r="I655" s="437"/>
      <c r="J655" s="437"/>
      <c r="K655" s="437"/>
      <c r="L655" s="437"/>
      <c r="M655" s="437"/>
      <c r="N655" s="437"/>
    </row>
    <row r="656" ht="12.75" customHeight="1">
      <c r="A656" s="437"/>
      <c r="B656" s="437"/>
      <c r="C656" s="437"/>
      <c r="D656" s="437"/>
      <c r="E656" s="437"/>
      <c r="F656" s="437"/>
      <c r="G656" s="437"/>
      <c r="H656" s="437"/>
      <c r="I656" s="437"/>
      <c r="J656" s="437"/>
      <c r="K656" s="437"/>
      <c r="L656" s="437"/>
      <c r="M656" s="437"/>
      <c r="N656" s="437"/>
    </row>
    <row r="657" ht="12.75" customHeight="1">
      <c r="A657" s="437"/>
      <c r="B657" s="437"/>
      <c r="C657" s="437"/>
      <c r="D657" s="437"/>
      <c r="E657" s="437"/>
      <c r="F657" s="437"/>
      <c r="G657" s="437"/>
      <c r="H657" s="437"/>
      <c r="I657" s="437"/>
      <c r="J657" s="437"/>
      <c r="K657" s="437"/>
      <c r="L657" s="437"/>
      <c r="M657" s="437"/>
      <c r="N657" s="437"/>
    </row>
    <row r="658" ht="12.75" customHeight="1">
      <c r="A658" s="437"/>
      <c r="B658" s="437"/>
      <c r="C658" s="437"/>
      <c r="D658" s="437"/>
      <c r="E658" s="437"/>
      <c r="F658" s="437"/>
      <c r="G658" s="437"/>
      <c r="H658" s="437"/>
      <c r="I658" s="437"/>
      <c r="J658" s="437"/>
      <c r="K658" s="437"/>
      <c r="L658" s="437"/>
      <c r="M658" s="437"/>
      <c r="N658" s="437"/>
    </row>
    <row r="659" ht="12.75" customHeight="1">
      <c r="A659" s="437"/>
      <c r="B659" s="437"/>
      <c r="C659" s="437"/>
      <c r="D659" s="437"/>
      <c r="E659" s="437"/>
      <c r="F659" s="437"/>
      <c r="G659" s="437"/>
      <c r="H659" s="437"/>
      <c r="I659" s="437"/>
      <c r="J659" s="437"/>
      <c r="K659" s="437"/>
      <c r="L659" s="437"/>
      <c r="M659" s="437"/>
      <c r="N659" s="437"/>
    </row>
    <row r="660" ht="12.75" customHeight="1">
      <c r="A660" s="437"/>
      <c r="B660" s="437"/>
      <c r="C660" s="437"/>
      <c r="D660" s="437"/>
      <c r="E660" s="437"/>
      <c r="F660" s="437"/>
      <c r="G660" s="437"/>
      <c r="H660" s="437"/>
      <c r="I660" s="437"/>
      <c r="J660" s="437"/>
      <c r="K660" s="437"/>
      <c r="L660" s="437"/>
      <c r="M660" s="437"/>
      <c r="N660" s="437"/>
    </row>
    <row r="661" ht="12.75" customHeight="1">
      <c r="A661" s="437"/>
      <c r="B661" s="437"/>
      <c r="C661" s="437"/>
      <c r="D661" s="437"/>
      <c r="E661" s="437"/>
      <c r="F661" s="437"/>
      <c r="G661" s="437"/>
      <c r="H661" s="437"/>
      <c r="I661" s="437"/>
      <c r="J661" s="437"/>
      <c r="K661" s="437"/>
      <c r="L661" s="437"/>
      <c r="M661" s="437"/>
      <c r="N661" s="437"/>
    </row>
    <row r="662" ht="12.75" customHeight="1">
      <c r="A662" s="437"/>
      <c r="B662" s="437"/>
      <c r="C662" s="437"/>
      <c r="D662" s="437"/>
      <c r="E662" s="437"/>
      <c r="F662" s="437"/>
      <c r="G662" s="437"/>
      <c r="H662" s="437"/>
      <c r="I662" s="437"/>
      <c r="J662" s="437"/>
      <c r="K662" s="437"/>
      <c r="L662" s="437"/>
      <c r="M662" s="437"/>
      <c r="N662" s="437"/>
    </row>
    <row r="663" ht="12.75" customHeight="1">
      <c r="A663" s="437"/>
      <c r="B663" s="437"/>
      <c r="C663" s="437"/>
      <c r="D663" s="437"/>
      <c r="E663" s="437"/>
      <c r="F663" s="437"/>
      <c r="G663" s="437"/>
      <c r="H663" s="437"/>
      <c r="I663" s="437"/>
      <c r="J663" s="437"/>
      <c r="K663" s="437"/>
      <c r="L663" s="437"/>
      <c r="M663" s="437"/>
      <c r="N663" s="437"/>
    </row>
    <row r="664" ht="12.75" customHeight="1">
      <c r="A664" s="437"/>
      <c r="B664" s="437"/>
      <c r="C664" s="437"/>
      <c r="D664" s="437"/>
      <c r="E664" s="437"/>
      <c r="F664" s="437"/>
      <c r="G664" s="437"/>
      <c r="H664" s="437"/>
      <c r="I664" s="437"/>
      <c r="J664" s="437"/>
      <c r="K664" s="437"/>
      <c r="L664" s="437"/>
      <c r="M664" s="437"/>
      <c r="N664" s="437"/>
    </row>
    <row r="665" ht="12.75" customHeight="1">
      <c r="A665" s="437"/>
      <c r="B665" s="437"/>
      <c r="C665" s="437"/>
      <c r="D665" s="437"/>
      <c r="E665" s="437"/>
      <c r="F665" s="437"/>
      <c r="G665" s="437"/>
      <c r="H665" s="437"/>
      <c r="I665" s="437"/>
      <c r="J665" s="437"/>
      <c r="K665" s="437"/>
      <c r="L665" s="437"/>
      <c r="M665" s="437"/>
      <c r="N665" s="437"/>
    </row>
    <row r="666" ht="12.75" customHeight="1">
      <c r="A666" s="437"/>
      <c r="B666" s="437"/>
      <c r="C666" s="437"/>
      <c r="D666" s="437"/>
      <c r="E666" s="437"/>
      <c r="F666" s="437"/>
      <c r="G666" s="437"/>
      <c r="H666" s="437"/>
      <c r="I666" s="437"/>
      <c r="J666" s="437"/>
      <c r="K666" s="437"/>
      <c r="L666" s="437"/>
      <c r="M666" s="437"/>
      <c r="N666" s="437"/>
    </row>
    <row r="667" ht="12.75" customHeight="1">
      <c r="A667" s="437"/>
      <c r="B667" s="437"/>
      <c r="C667" s="437"/>
      <c r="D667" s="437"/>
      <c r="E667" s="437"/>
      <c r="F667" s="437"/>
      <c r="G667" s="437"/>
      <c r="H667" s="437"/>
      <c r="I667" s="437"/>
      <c r="J667" s="437"/>
      <c r="K667" s="437"/>
      <c r="L667" s="437"/>
      <c r="M667" s="437"/>
      <c r="N667" s="437"/>
    </row>
    <row r="668" ht="12.75" customHeight="1">
      <c r="A668" s="437"/>
      <c r="B668" s="437"/>
      <c r="C668" s="437"/>
      <c r="D668" s="437"/>
      <c r="E668" s="437"/>
      <c r="F668" s="437"/>
      <c r="G668" s="437"/>
      <c r="H668" s="437"/>
      <c r="I668" s="437"/>
      <c r="J668" s="437"/>
      <c r="K668" s="437"/>
      <c r="L668" s="437"/>
      <c r="M668" s="437"/>
      <c r="N668" s="437"/>
    </row>
    <row r="669" ht="12.75" customHeight="1">
      <c r="A669" s="437"/>
      <c r="B669" s="437"/>
      <c r="C669" s="437"/>
      <c r="D669" s="437"/>
      <c r="E669" s="437"/>
      <c r="F669" s="437"/>
      <c r="G669" s="437"/>
      <c r="H669" s="437"/>
      <c r="I669" s="437"/>
      <c r="J669" s="437"/>
      <c r="K669" s="437"/>
      <c r="L669" s="437"/>
      <c r="M669" s="437"/>
      <c r="N669" s="437"/>
    </row>
    <row r="670" ht="12.75" customHeight="1">
      <c r="A670" s="437"/>
      <c r="B670" s="437"/>
      <c r="C670" s="437"/>
      <c r="D670" s="437"/>
      <c r="E670" s="437"/>
      <c r="F670" s="437"/>
      <c r="G670" s="437"/>
      <c r="H670" s="437"/>
      <c r="I670" s="437"/>
      <c r="J670" s="437"/>
      <c r="K670" s="437"/>
      <c r="L670" s="437"/>
      <c r="M670" s="437"/>
      <c r="N670" s="437"/>
    </row>
    <row r="671" ht="12.75" customHeight="1">
      <c r="A671" s="437"/>
      <c r="B671" s="437"/>
      <c r="C671" s="437"/>
      <c r="D671" s="437"/>
      <c r="E671" s="437"/>
      <c r="F671" s="437"/>
      <c r="G671" s="437"/>
      <c r="H671" s="437"/>
      <c r="I671" s="437"/>
      <c r="J671" s="437"/>
      <c r="K671" s="437"/>
      <c r="L671" s="437"/>
      <c r="M671" s="437"/>
      <c r="N671" s="437"/>
    </row>
    <row r="672" ht="12.75" customHeight="1">
      <c r="A672" s="437"/>
      <c r="B672" s="437"/>
      <c r="C672" s="437"/>
      <c r="D672" s="437"/>
      <c r="E672" s="437"/>
      <c r="F672" s="437"/>
      <c r="G672" s="437"/>
      <c r="H672" s="437"/>
      <c r="I672" s="437"/>
      <c r="J672" s="437"/>
      <c r="K672" s="437"/>
      <c r="L672" s="437"/>
      <c r="M672" s="437"/>
      <c r="N672" s="437"/>
    </row>
    <row r="673" ht="12.75" customHeight="1">
      <c r="A673" s="437"/>
      <c r="B673" s="437"/>
      <c r="C673" s="437"/>
      <c r="D673" s="437"/>
      <c r="E673" s="437"/>
      <c r="F673" s="437"/>
      <c r="G673" s="437"/>
      <c r="H673" s="437"/>
      <c r="I673" s="437"/>
      <c r="J673" s="437"/>
      <c r="K673" s="437"/>
      <c r="L673" s="437"/>
      <c r="M673" s="437"/>
      <c r="N673" s="437"/>
    </row>
    <row r="674" ht="12.75" customHeight="1">
      <c r="A674" s="437"/>
      <c r="B674" s="437"/>
      <c r="C674" s="437"/>
      <c r="D674" s="437"/>
      <c r="E674" s="437"/>
      <c r="F674" s="437"/>
      <c r="G674" s="437"/>
      <c r="H674" s="437"/>
      <c r="I674" s="437"/>
      <c r="J674" s="437"/>
      <c r="K674" s="437"/>
      <c r="L674" s="437"/>
      <c r="M674" s="437"/>
      <c r="N674" s="437"/>
    </row>
    <row r="675" ht="12.75" customHeight="1">
      <c r="A675" s="437"/>
      <c r="B675" s="437"/>
      <c r="C675" s="437"/>
      <c r="D675" s="437"/>
      <c r="E675" s="437"/>
      <c r="F675" s="437"/>
      <c r="G675" s="437"/>
      <c r="H675" s="437"/>
      <c r="I675" s="437"/>
      <c r="J675" s="437"/>
      <c r="K675" s="437"/>
      <c r="L675" s="437"/>
      <c r="M675" s="437"/>
      <c r="N675" s="437"/>
    </row>
    <row r="676" ht="12.75" customHeight="1">
      <c r="A676" s="437"/>
      <c r="B676" s="437"/>
      <c r="C676" s="437"/>
      <c r="D676" s="437"/>
      <c r="E676" s="437"/>
      <c r="F676" s="437"/>
      <c r="G676" s="437"/>
      <c r="H676" s="437"/>
      <c r="I676" s="437"/>
      <c r="J676" s="437"/>
      <c r="K676" s="437"/>
      <c r="L676" s="437"/>
      <c r="M676" s="437"/>
      <c r="N676" s="437"/>
    </row>
    <row r="677" ht="12.75" customHeight="1">
      <c r="A677" s="437"/>
      <c r="B677" s="437"/>
      <c r="C677" s="437"/>
      <c r="D677" s="437"/>
      <c r="E677" s="437"/>
      <c r="F677" s="437"/>
      <c r="G677" s="437"/>
      <c r="H677" s="437"/>
      <c r="I677" s="437"/>
      <c r="J677" s="437"/>
      <c r="K677" s="437"/>
      <c r="L677" s="437"/>
      <c r="M677" s="437"/>
      <c r="N677" s="437"/>
    </row>
    <row r="678" ht="12.75" customHeight="1">
      <c r="A678" s="437"/>
      <c r="B678" s="437"/>
      <c r="C678" s="437"/>
      <c r="D678" s="437"/>
      <c r="E678" s="437"/>
      <c r="F678" s="437"/>
      <c r="G678" s="437"/>
      <c r="H678" s="437"/>
      <c r="I678" s="437"/>
      <c r="J678" s="437"/>
      <c r="K678" s="437"/>
      <c r="L678" s="437"/>
      <c r="M678" s="437"/>
      <c r="N678" s="437"/>
    </row>
    <row r="679" ht="12.75" customHeight="1">
      <c r="A679" s="437"/>
      <c r="B679" s="437"/>
      <c r="C679" s="437"/>
      <c r="D679" s="437"/>
      <c r="E679" s="437"/>
      <c r="F679" s="437"/>
      <c r="G679" s="437"/>
      <c r="H679" s="437"/>
      <c r="I679" s="437"/>
      <c r="J679" s="437"/>
      <c r="K679" s="437"/>
      <c r="L679" s="437"/>
      <c r="M679" s="437"/>
      <c r="N679" s="437"/>
    </row>
    <row r="680" ht="12.75" customHeight="1">
      <c r="A680" s="437"/>
      <c r="B680" s="437"/>
      <c r="C680" s="437"/>
      <c r="D680" s="437"/>
      <c r="E680" s="437"/>
      <c r="F680" s="437"/>
      <c r="G680" s="437"/>
      <c r="H680" s="437"/>
      <c r="I680" s="437"/>
      <c r="J680" s="437"/>
      <c r="K680" s="437"/>
      <c r="L680" s="437"/>
      <c r="M680" s="437"/>
      <c r="N680" s="437"/>
    </row>
    <row r="681" ht="12.75" customHeight="1">
      <c r="A681" s="437"/>
      <c r="B681" s="437"/>
      <c r="C681" s="437"/>
      <c r="D681" s="437"/>
      <c r="E681" s="437"/>
      <c r="F681" s="437"/>
      <c r="G681" s="437"/>
      <c r="H681" s="437"/>
      <c r="I681" s="437"/>
      <c r="J681" s="437"/>
      <c r="K681" s="437"/>
      <c r="L681" s="437"/>
      <c r="M681" s="437"/>
      <c r="N681" s="437"/>
    </row>
    <row r="682" ht="12.75" customHeight="1">
      <c r="A682" s="437"/>
      <c r="B682" s="437"/>
      <c r="C682" s="437"/>
      <c r="D682" s="437"/>
      <c r="E682" s="437"/>
      <c r="F682" s="437"/>
      <c r="G682" s="437"/>
      <c r="H682" s="437"/>
      <c r="I682" s="437"/>
      <c r="J682" s="437"/>
      <c r="K682" s="437"/>
      <c r="L682" s="437"/>
      <c r="M682" s="437"/>
      <c r="N682" s="437"/>
    </row>
    <row r="683" ht="12.75" customHeight="1">
      <c r="A683" s="437"/>
      <c r="B683" s="437"/>
      <c r="C683" s="437"/>
      <c r="D683" s="437"/>
      <c r="E683" s="437"/>
      <c r="F683" s="437"/>
      <c r="G683" s="437"/>
      <c r="H683" s="437"/>
      <c r="I683" s="437"/>
      <c r="J683" s="437"/>
      <c r="K683" s="437"/>
      <c r="L683" s="437"/>
      <c r="M683" s="437"/>
      <c r="N683" s="437"/>
    </row>
    <row r="684" ht="12.75" customHeight="1">
      <c r="A684" s="437"/>
      <c r="B684" s="437"/>
      <c r="C684" s="437"/>
      <c r="D684" s="437"/>
      <c r="E684" s="437"/>
      <c r="F684" s="437"/>
      <c r="G684" s="437"/>
      <c r="H684" s="437"/>
      <c r="I684" s="437"/>
      <c r="J684" s="437"/>
      <c r="K684" s="437"/>
      <c r="L684" s="437"/>
      <c r="M684" s="437"/>
      <c r="N684" s="437"/>
    </row>
    <row r="685" ht="12.75" customHeight="1">
      <c r="A685" s="437"/>
      <c r="B685" s="437"/>
      <c r="C685" s="437"/>
      <c r="D685" s="437"/>
      <c r="E685" s="437"/>
      <c r="F685" s="437"/>
      <c r="G685" s="437"/>
      <c r="H685" s="437"/>
      <c r="I685" s="437"/>
      <c r="J685" s="437"/>
      <c r="K685" s="437"/>
      <c r="L685" s="437"/>
      <c r="M685" s="437"/>
      <c r="N685" s="437"/>
    </row>
    <row r="686" ht="12.75" customHeight="1">
      <c r="A686" s="437"/>
      <c r="B686" s="437"/>
      <c r="C686" s="437"/>
      <c r="D686" s="437"/>
      <c r="E686" s="437"/>
      <c r="F686" s="437"/>
      <c r="G686" s="437"/>
      <c r="H686" s="437"/>
      <c r="I686" s="437"/>
      <c r="J686" s="437"/>
      <c r="K686" s="437"/>
      <c r="L686" s="437"/>
      <c r="M686" s="437"/>
      <c r="N686" s="437"/>
    </row>
    <row r="687" ht="12.75" customHeight="1">
      <c r="A687" s="437"/>
      <c r="B687" s="437"/>
      <c r="C687" s="437"/>
      <c r="D687" s="437"/>
      <c r="E687" s="437"/>
      <c r="F687" s="437"/>
      <c r="G687" s="437"/>
      <c r="H687" s="437"/>
      <c r="I687" s="437"/>
      <c r="J687" s="437"/>
      <c r="K687" s="437"/>
      <c r="L687" s="437"/>
      <c r="M687" s="437"/>
      <c r="N687" s="437"/>
    </row>
    <row r="688" ht="12.75" customHeight="1">
      <c r="A688" s="437"/>
      <c r="B688" s="437"/>
      <c r="C688" s="437"/>
      <c r="D688" s="437"/>
      <c r="E688" s="437"/>
      <c r="F688" s="437"/>
      <c r="G688" s="437"/>
      <c r="H688" s="437"/>
      <c r="I688" s="437"/>
      <c r="J688" s="437"/>
      <c r="K688" s="437"/>
      <c r="L688" s="437"/>
      <c r="M688" s="437"/>
      <c r="N688" s="437"/>
    </row>
    <row r="689" ht="12.75" customHeight="1">
      <c r="A689" s="437"/>
      <c r="B689" s="437"/>
      <c r="C689" s="437"/>
      <c r="D689" s="437"/>
      <c r="E689" s="437"/>
      <c r="F689" s="437"/>
      <c r="G689" s="437"/>
      <c r="H689" s="437"/>
      <c r="I689" s="437"/>
      <c r="J689" s="437"/>
      <c r="K689" s="437"/>
      <c r="L689" s="437"/>
      <c r="M689" s="437"/>
      <c r="N689" s="437"/>
    </row>
    <row r="690" ht="12.75" customHeight="1">
      <c r="A690" s="437"/>
      <c r="B690" s="437"/>
      <c r="C690" s="437"/>
      <c r="D690" s="437"/>
      <c r="E690" s="437"/>
      <c r="F690" s="437"/>
      <c r="G690" s="437"/>
      <c r="H690" s="437"/>
      <c r="I690" s="437"/>
      <c r="J690" s="437"/>
      <c r="K690" s="437"/>
      <c r="L690" s="437"/>
      <c r="M690" s="437"/>
      <c r="N690" s="437"/>
    </row>
    <row r="691" ht="12.75" customHeight="1">
      <c r="A691" s="437"/>
      <c r="B691" s="437"/>
      <c r="C691" s="437"/>
      <c r="D691" s="437"/>
      <c r="E691" s="437"/>
      <c r="F691" s="437"/>
      <c r="G691" s="437"/>
      <c r="H691" s="437"/>
      <c r="I691" s="437"/>
      <c r="J691" s="437"/>
      <c r="K691" s="437"/>
      <c r="L691" s="437"/>
      <c r="M691" s="437"/>
      <c r="N691" s="437"/>
    </row>
    <row r="692" ht="12.75" customHeight="1">
      <c r="A692" s="437"/>
      <c r="B692" s="437"/>
      <c r="C692" s="437"/>
      <c r="D692" s="437"/>
      <c r="E692" s="437"/>
      <c r="F692" s="437"/>
      <c r="G692" s="437"/>
      <c r="H692" s="437"/>
      <c r="I692" s="437"/>
      <c r="J692" s="437"/>
      <c r="K692" s="437"/>
      <c r="L692" s="437"/>
      <c r="M692" s="437"/>
      <c r="N692" s="437"/>
    </row>
    <row r="693" ht="12.75" customHeight="1">
      <c r="A693" s="437"/>
      <c r="B693" s="437"/>
      <c r="C693" s="437"/>
      <c r="D693" s="437"/>
      <c r="E693" s="437"/>
      <c r="F693" s="437"/>
      <c r="G693" s="437"/>
      <c r="H693" s="437"/>
      <c r="I693" s="437"/>
      <c r="J693" s="437"/>
      <c r="K693" s="437"/>
      <c r="L693" s="437"/>
      <c r="M693" s="437"/>
      <c r="N693" s="437"/>
    </row>
    <row r="694" ht="12.75" customHeight="1">
      <c r="A694" s="437"/>
      <c r="B694" s="437"/>
      <c r="C694" s="437"/>
      <c r="D694" s="437"/>
      <c r="E694" s="437"/>
      <c r="F694" s="437"/>
      <c r="G694" s="437"/>
      <c r="H694" s="437"/>
      <c r="I694" s="437"/>
      <c r="J694" s="437"/>
      <c r="K694" s="437"/>
      <c r="L694" s="437"/>
      <c r="M694" s="437"/>
      <c r="N694" s="437"/>
    </row>
    <row r="695" ht="12.75" customHeight="1">
      <c r="A695" s="437"/>
      <c r="B695" s="437"/>
      <c r="C695" s="437"/>
      <c r="D695" s="437"/>
      <c r="E695" s="437"/>
      <c r="F695" s="437"/>
      <c r="G695" s="437"/>
      <c r="H695" s="437"/>
      <c r="I695" s="437"/>
      <c r="J695" s="437"/>
      <c r="K695" s="437"/>
      <c r="L695" s="437"/>
      <c r="M695" s="437"/>
      <c r="N695" s="437"/>
    </row>
    <row r="696" ht="12.75" customHeight="1">
      <c r="A696" s="437"/>
      <c r="B696" s="437"/>
      <c r="C696" s="437"/>
      <c r="D696" s="437"/>
      <c r="E696" s="437"/>
      <c r="F696" s="437"/>
      <c r="G696" s="437"/>
      <c r="H696" s="437"/>
      <c r="I696" s="437"/>
      <c r="J696" s="437"/>
      <c r="K696" s="437"/>
      <c r="L696" s="437"/>
      <c r="M696" s="437"/>
      <c r="N696" s="437"/>
    </row>
    <row r="697" ht="12.75" customHeight="1">
      <c r="A697" s="437"/>
      <c r="B697" s="437"/>
      <c r="C697" s="437"/>
      <c r="D697" s="437"/>
      <c r="E697" s="437"/>
      <c r="F697" s="437"/>
      <c r="G697" s="437"/>
      <c r="H697" s="437"/>
      <c r="I697" s="437"/>
      <c r="J697" s="437"/>
      <c r="K697" s="437"/>
      <c r="L697" s="437"/>
      <c r="M697" s="437"/>
      <c r="N697" s="437"/>
    </row>
    <row r="698" ht="12.75" customHeight="1">
      <c r="A698" s="437"/>
      <c r="B698" s="437"/>
      <c r="C698" s="437"/>
      <c r="D698" s="437"/>
      <c r="E698" s="437"/>
      <c r="F698" s="437"/>
      <c r="G698" s="437"/>
      <c r="H698" s="437"/>
      <c r="I698" s="437"/>
      <c r="J698" s="437"/>
      <c r="K698" s="437"/>
      <c r="L698" s="437"/>
      <c r="M698" s="437"/>
      <c r="N698" s="437"/>
    </row>
    <row r="699" ht="12.75" customHeight="1">
      <c r="A699" s="437"/>
      <c r="B699" s="437"/>
      <c r="C699" s="437"/>
      <c r="D699" s="437"/>
      <c r="E699" s="437"/>
      <c r="F699" s="437"/>
      <c r="G699" s="437"/>
      <c r="H699" s="437"/>
      <c r="I699" s="437"/>
      <c r="J699" s="437"/>
      <c r="K699" s="437"/>
      <c r="L699" s="437"/>
      <c r="M699" s="437"/>
      <c r="N699" s="437"/>
    </row>
    <row r="700" ht="12.75" customHeight="1">
      <c r="A700" s="437"/>
      <c r="B700" s="437"/>
      <c r="C700" s="437"/>
      <c r="D700" s="437"/>
      <c r="E700" s="437"/>
      <c r="F700" s="437"/>
      <c r="G700" s="437"/>
      <c r="H700" s="437"/>
      <c r="I700" s="437"/>
      <c r="J700" s="437"/>
      <c r="K700" s="437"/>
      <c r="L700" s="437"/>
      <c r="M700" s="437"/>
      <c r="N700" s="437"/>
    </row>
    <row r="701" ht="12.75" customHeight="1">
      <c r="A701" s="437"/>
      <c r="B701" s="437"/>
      <c r="C701" s="437"/>
      <c r="D701" s="437"/>
      <c r="E701" s="437"/>
      <c r="F701" s="437"/>
      <c r="G701" s="437"/>
      <c r="H701" s="437"/>
      <c r="I701" s="437"/>
      <c r="J701" s="437"/>
      <c r="K701" s="437"/>
      <c r="L701" s="437"/>
      <c r="M701" s="437"/>
      <c r="N701" s="437"/>
    </row>
    <row r="702" ht="12.75" customHeight="1">
      <c r="A702" s="437"/>
      <c r="B702" s="437"/>
      <c r="C702" s="437"/>
      <c r="D702" s="437"/>
      <c r="E702" s="437"/>
      <c r="F702" s="437"/>
      <c r="G702" s="437"/>
      <c r="H702" s="437"/>
      <c r="I702" s="437"/>
      <c r="J702" s="437"/>
      <c r="K702" s="437"/>
      <c r="L702" s="437"/>
      <c r="M702" s="437"/>
      <c r="N702" s="437"/>
    </row>
    <row r="703" ht="12.75" customHeight="1">
      <c r="A703" s="437"/>
      <c r="B703" s="437"/>
      <c r="C703" s="437"/>
      <c r="D703" s="437"/>
      <c r="E703" s="437"/>
      <c r="F703" s="437"/>
      <c r="G703" s="437"/>
      <c r="H703" s="437"/>
      <c r="I703" s="437"/>
      <c r="J703" s="437"/>
      <c r="K703" s="437"/>
      <c r="L703" s="437"/>
      <c r="M703" s="437"/>
      <c r="N703" s="437"/>
    </row>
    <row r="704" ht="12.75" customHeight="1">
      <c r="A704" s="437"/>
      <c r="B704" s="437"/>
      <c r="C704" s="437"/>
      <c r="D704" s="437"/>
      <c r="E704" s="437"/>
      <c r="F704" s="437"/>
      <c r="G704" s="437"/>
      <c r="H704" s="437"/>
      <c r="I704" s="437"/>
      <c r="J704" s="437"/>
      <c r="K704" s="437"/>
      <c r="L704" s="437"/>
      <c r="M704" s="437"/>
      <c r="N704" s="437"/>
    </row>
    <row r="705" ht="12.75" customHeight="1">
      <c r="A705" s="437"/>
      <c r="B705" s="437"/>
      <c r="C705" s="437"/>
      <c r="D705" s="437"/>
      <c r="E705" s="437"/>
      <c r="F705" s="437"/>
      <c r="G705" s="437"/>
      <c r="H705" s="437"/>
      <c r="I705" s="437"/>
      <c r="J705" s="437"/>
      <c r="K705" s="437"/>
      <c r="L705" s="437"/>
      <c r="M705" s="437"/>
      <c r="N705" s="437"/>
    </row>
    <row r="706" ht="12.75" customHeight="1">
      <c r="A706" s="437"/>
      <c r="B706" s="437"/>
      <c r="C706" s="437"/>
      <c r="D706" s="437"/>
      <c r="E706" s="437"/>
      <c r="F706" s="437"/>
      <c r="G706" s="437"/>
      <c r="H706" s="437"/>
      <c r="I706" s="437"/>
      <c r="J706" s="437"/>
      <c r="K706" s="437"/>
      <c r="L706" s="437"/>
      <c r="M706" s="437"/>
      <c r="N706" s="437"/>
    </row>
    <row r="707" ht="12.75" customHeight="1">
      <c r="A707" s="437"/>
      <c r="B707" s="437"/>
      <c r="C707" s="437"/>
      <c r="D707" s="437"/>
      <c r="E707" s="437"/>
      <c r="F707" s="437"/>
      <c r="G707" s="437"/>
      <c r="H707" s="437"/>
      <c r="I707" s="437"/>
      <c r="J707" s="437"/>
      <c r="K707" s="437"/>
      <c r="L707" s="437"/>
      <c r="M707" s="437"/>
      <c r="N707" s="437"/>
    </row>
    <row r="708" ht="12.75" customHeight="1">
      <c r="A708" s="437"/>
      <c r="B708" s="437"/>
      <c r="C708" s="437"/>
      <c r="D708" s="437"/>
      <c r="E708" s="437"/>
      <c r="F708" s="437"/>
      <c r="G708" s="437"/>
      <c r="H708" s="437"/>
      <c r="I708" s="437"/>
      <c r="J708" s="437"/>
      <c r="K708" s="437"/>
      <c r="L708" s="437"/>
      <c r="M708" s="437"/>
      <c r="N708" s="437"/>
    </row>
    <row r="709" ht="12.75" customHeight="1">
      <c r="A709" s="437"/>
      <c r="B709" s="437"/>
      <c r="C709" s="437"/>
      <c r="D709" s="437"/>
      <c r="E709" s="437"/>
      <c r="F709" s="437"/>
      <c r="G709" s="437"/>
      <c r="H709" s="437"/>
      <c r="I709" s="437"/>
      <c r="J709" s="437"/>
      <c r="K709" s="437"/>
      <c r="L709" s="437"/>
      <c r="M709" s="437"/>
      <c r="N709" s="437"/>
    </row>
    <row r="710" ht="12.75" customHeight="1">
      <c r="A710" s="437"/>
      <c r="B710" s="437"/>
      <c r="C710" s="437"/>
      <c r="D710" s="437"/>
      <c r="E710" s="437"/>
      <c r="F710" s="437"/>
      <c r="G710" s="437"/>
      <c r="H710" s="437"/>
      <c r="I710" s="437"/>
      <c r="J710" s="437"/>
      <c r="K710" s="437"/>
      <c r="L710" s="437"/>
      <c r="M710" s="437"/>
      <c r="N710" s="437"/>
    </row>
    <row r="711" ht="12.75" customHeight="1">
      <c r="A711" s="437"/>
      <c r="B711" s="437"/>
      <c r="C711" s="437"/>
      <c r="D711" s="437"/>
      <c r="E711" s="437"/>
      <c r="F711" s="437"/>
      <c r="G711" s="437"/>
      <c r="H711" s="437"/>
      <c r="I711" s="437"/>
      <c r="J711" s="437"/>
      <c r="K711" s="437"/>
      <c r="L711" s="437"/>
      <c r="M711" s="437"/>
      <c r="N711" s="437"/>
    </row>
    <row r="712" ht="12.75" customHeight="1">
      <c r="A712" s="437"/>
      <c r="B712" s="437"/>
      <c r="C712" s="437"/>
      <c r="D712" s="437"/>
      <c r="E712" s="437"/>
      <c r="F712" s="437"/>
      <c r="G712" s="437"/>
      <c r="H712" s="437"/>
      <c r="I712" s="437"/>
      <c r="J712" s="437"/>
      <c r="K712" s="437"/>
      <c r="L712" s="437"/>
      <c r="M712" s="437"/>
      <c r="N712" s="437"/>
    </row>
    <row r="713" ht="12.75" customHeight="1">
      <c r="A713" s="437"/>
      <c r="B713" s="437"/>
      <c r="C713" s="437"/>
      <c r="D713" s="437"/>
      <c r="E713" s="437"/>
      <c r="F713" s="437"/>
      <c r="G713" s="437"/>
      <c r="H713" s="437"/>
      <c r="I713" s="437"/>
      <c r="J713" s="437"/>
      <c r="K713" s="437"/>
      <c r="L713" s="437"/>
      <c r="M713" s="437"/>
      <c r="N713" s="437"/>
    </row>
    <row r="714" ht="12.75" customHeight="1">
      <c r="A714" s="437"/>
      <c r="B714" s="437"/>
      <c r="C714" s="437"/>
      <c r="D714" s="437"/>
      <c r="E714" s="437"/>
      <c r="F714" s="437"/>
      <c r="G714" s="437"/>
      <c r="H714" s="437"/>
      <c r="I714" s="437"/>
      <c r="J714" s="437"/>
      <c r="K714" s="437"/>
      <c r="L714" s="437"/>
      <c r="M714" s="437"/>
      <c r="N714" s="437"/>
    </row>
    <row r="715" ht="12.75" customHeight="1">
      <c r="A715" s="437"/>
      <c r="B715" s="437"/>
      <c r="C715" s="437"/>
      <c r="D715" s="437"/>
      <c r="E715" s="437"/>
      <c r="F715" s="437"/>
      <c r="G715" s="437"/>
      <c r="H715" s="437"/>
      <c r="I715" s="437"/>
      <c r="J715" s="437"/>
      <c r="K715" s="437"/>
      <c r="L715" s="437"/>
      <c r="M715" s="437"/>
      <c r="N715" s="437"/>
    </row>
    <row r="716" ht="12.75" customHeight="1">
      <c r="A716" s="437"/>
      <c r="B716" s="437"/>
      <c r="C716" s="437"/>
      <c r="D716" s="437"/>
      <c r="E716" s="437"/>
      <c r="F716" s="437"/>
      <c r="G716" s="437"/>
      <c r="H716" s="437"/>
      <c r="I716" s="437"/>
      <c r="J716" s="437"/>
      <c r="K716" s="437"/>
      <c r="L716" s="437"/>
      <c r="M716" s="437"/>
      <c r="N716" s="437"/>
    </row>
    <row r="717" ht="12.75" customHeight="1">
      <c r="A717" s="437"/>
      <c r="B717" s="437"/>
      <c r="C717" s="437"/>
      <c r="D717" s="437"/>
      <c r="E717" s="437"/>
      <c r="F717" s="437"/>
      <c r="G717" s="437"/>
      <c r="H717" s="437"/>
      <c r="I717" s="437"/>
      <c r="J717" s="437"/>
      <c r="K717" s="437"/>
      <c r="L717" s="437"/>
      <c r="M717" s="437"/>
      <c r="N717" s="437"/>
    </row>
    <row r="718" ht="12.75" customHeight="1">
      <c r="A718" s="437"/>
      <c r="B718" s="437"/>
      <c r="C718" s="437"/>
      <c r="D718" s="437"/>
      <c r="E718" s="437"/>
      <c r="F718" s="437"/>
      <c r="G718" s="437"/>
      <c r="H718" s="437"/>
      <c r="I718" s="437"/>
      <c r="J718" s="437"/>
      <c r="K718" s="437"/>
      <c r="L718" s="437"/>
      <c r="M718" s="437"/>
      <c r="N718" s="437"/>
    </row>
    <row r="719" ht="12.75" customHeight="1">
      <c r="A719" s="437"/>
      <c r="B719" s="437"/>
      <c r="C719" s="437"/>
      <c r="D719" s="437"/>
      <c r="E719" s="437"/>
      <c r="F719" s="437"/>
      <c r="G719" s="437"/>
      <c r="H719" s="437"/>
      <c r="I719" s="437"/>
      <c r="J719" s="437"/>
      <c r="K719" s="437"/>
      <c r="L719" s="437"/>
      <c r="M719" s="437"/>
      <c r="N719" s="437"/>
    </row>
    <row r="720" ht="12.75" customHeight="1">
      <c r="A720" s="437"/>
      <c r="B720" s="437"/>
      <c r="C720" s="437"/>
      <c r="D720" s="437"/>
      <c r="E720" s="437"/>
      <c r="F720" s="437"/>
      <c r="G720" s="437"/>
      <c r="H720" s="437"/>
      <c r="I720" s="437"/>
      <c r="J720" s="437"/>
      <c r="K720" s="437"/>
      <c r="L720" s="437"/>
      <c r="M720" s="437"/>
      <c r="N720" s="437"/>
    </row>
    <row r="721" ht="12.75" customHeight="1">
      <c r="A721" s="437"/>
      <c r="B721" s="437"/>
      <c r="C721" s="437"/>
      <c r="D721" s="437"/>
      <c r="E721" s="437"/>
      <c r="F721" s="437"/>
      <c r="G721" s="437"/>
      <c r="H721" s="437"/>
      <c r="I721" s="437"/>
      <c r="J721" s="437"/>
      <c r="K721" s="437"/>
      <c r="L721" s="437"/>
      <c r="M721" s="437"/>
      <c r="N721" s="437"/>
    </row>
    <row r="722" ht="12.75" customHeight="1">
      <c r="A722" s="437"/>
      <c r="B722" s="437"/>
      <c r="C722" s="437"/>
      <c r="D722" s="437"/>
      <c r="E722" s="437"/>
      <c r="F722" s="437"/>
      <c r="G722" s="437"/>
      <c r="H722" s="437"/>
      <c r="I722" s="437"/>
      <c r="J722" s="437"/>
      <c r="K722" s="437"/>
      <c r="L722" s="437"/>
      <c r="M722" s="437"/>
      <c r="N722" s="437"/>
    </row>
    <row r="723" ht="12.75" customHeight="1">
      <c r="A723" s="437"/>
      <c r="B723" s="437"/>
      <c r="C723" s="437"/>
      <c r="D723" s="437"/>
      <c r="E723" s="437"/>
      <c r="F723" s="437"/>
      <c r="G723" s="437"/>
      <c r="H723" s="437"/>
      <c r="I723" s="437"/>
      <c r="J723" s="437"/>
      <c r="K723" s="437"/>
      <c r="L723" s="437"/>
      <c r="M723" s="437"/>
      <c r="N723" s="437"/>
    </row>
    <row r="724" ht="12.75" customHeight="1">
      <c r="A724" s="437"/>
      <c r="B724" s="437"/>
      <c r="C724" s="437"/>
      <c r="D724" s="437"/>
      <c r="E724" s="437"/>
      <c r="F724" s="437"/>
      <c r="G724" s="437"/>
      <c r="H724" s="437"/>
      <c r="I724" s="437"/>
      <c r="J724" s="437"/>
      <c r="K724" s="437"/>
      <c r="L724" s="437"/>
      <c r="M724" s="437"/>
      <c r="N724" s="437"/>
    </row>
    <row r="725" ht="12.75" customHeight="1">
      <c r="A725" s="437"/>
      <c r="B725" s="437"/>
      <c r="C725" s="437"/>
      <c r="D725" s="437"/>
      <c r="E725" s="437"/>
      <c r="F725" s="437"/>
      <c r="G725" s="437"/>
      <c r="H725" s="437"/>
      <c r="I725" s="437"/>
      <c r="J725" s="437"/>
      <c r="K725" s="437"/>
      <c r="L725" s="437"/>
      <c r="M725" s="437"/>
      <c r="N725" s="437"/>
    </row>
    <row r="726" ht="12.75" customHeight="1">
      <c r="A726" s="437"/>
      <c r="B726" s="437"/>
      <c r="C726" s="437"/>
      <c r="D726" s="437"/>
      <c r="E726" s="437"/>
      <c r="F726" s="437"/>
      <c r="G726" s="437"/>
      <c r="H726" s="437"/>
      <c r="I726" s="437"/>
      <c r="J726" s="437"/>
      <c r="K726" s="437"/>
      <c r="L726" s="437"/>
      <c r="M726" s="437"/>
      <c r="N726" s="437"/>
    </row>
    <row r="727" ht="12.75" customHeight="1">
      <c r="A727" s="437"/>
      <c r="B727" s="437"/>
      <c r="C727" s="437"/>
      <c r="D727" s="437"/>
      <c r="E727" s="437"/>
      <c r="F727" s="437"/>
      <c r="G727" s="437"/>
      <c r="H727" s="437"/>
      <c r="I727" s="437"/>
      <c r="J727" s="437"/>
      <c r="K727" s="437"/>
      <c r="L727" s="437"/>
      <c r="M727" s="437"/>
      <c r="N727" s="437"/>
    </row>
    <row r="728" ht="12.75" customHeight="1">
      <c r="A728" s="437"/>
      <c r="B728" s="437"/>
      <c r="C728" s="437"/>
      <c r="D728" s="437"/>
      <c r="E728" s="437"/>
      <c r="F728" s="437"/>
      <c r="G728" s="437"/>
      <c r="H728" s="437"/>
      <c r="I728" s="437"/>
      <c r="J728" s="437"/>
      <c r="K728" s="437"/>
      <c r="L728" s="437"/>
      <c r="M728" s="437"/>
      <c r="N728" s="437"/>
    </row>
    <row r="729" ht="12.75" customHeight="1">
      <c r="A729" s="437"/>
      <c r="B729" s="437"/>
      <c r="C729" s="437"/>
      <c r="D729" s="437"/>
      <c r="E729" s="437"/>
      <c r="F729" s="437"/>
      <c r="G729" s="437"/>
      <c r="H729" s="437"/>
      <c r="I729" s="437"/>
      <c r="J729" s="437"/>
      <c r="K729" s="437"/>
      <c r="L729" s="437"/>
      <c r="M729" s="437"/>
      <c r="N729" s="437"/>
    </row>
    <row r="730" ht="12.75" customHeight="1">
      <c r="A730" s="437"/>
      <c r="B730" s="437"/>
      <c r="C730" s="437"/>
      <c r="D730" s="437"/>
      <c r="E730" s="437"/>
      <c r="F730" s="437"/>
      <c r="G730" s="437"/>
      <c r="H730" s="437"/>
      <c r="I730" s="437"/>
      <c r="J730" s="437"/>
      <c r="K730" s="437"/>
      <c r="L730" s="437"/>
      <c r="M730" s="437"/>
      <c r="N730" s="437"/>
    </row>
    <row r="731" ht="12.75" customHeight="1">
      <c r="A731" s="437"/>
      <c r="B731" s="437"/>
      <c r="C731" s="437"/>
      <c r="D731" s="437"/>
      <c r="E731" s="437"/>
      <c r="F731" s="437"/>
      <c r="G731" s="437"/>
      <c r="H731" s="437"/>
      <c r="I731" s="437"/>
      <c r="J731" s="437"/>
      <c r="K731" s="437"/>
      <c r="L731" s="437"/>
      <c r="M731" s="437"/>
      <c r="N731" s="437"/>
    </row>
    <row r="732" ht="12.75" customHeight="1">
      <c r="A732" s="437"/>
      <c r="B732" s="437"/>
      <c r="C732" s="437"/>
      <c r="D732" s="437"/>
      <c r="E732" s="437"/>
      <c r="F732" s="437"/>
      <c r="G732" s="437"/>
      <c r="H732" s="437"/>
      <c r="I732" s="437"/>
      <c r="J732" s="437"/>
      <c r="K732" s="437"/>
      <c r="L732" s="437"/>
      <c r="M732" s="437"/>
      <c r="N732" s="437"/>
    </row>
    <row r="733" ht="12.75" customHeight="1">
      <c r="A733" s="437"/>
      <c r="B733" s="437"/>
      <c r="C733" s="437"/>
      <c r="D733" s="437"/>
      <c r="E733" s="437"/>
      <c r="F733" s="437"/>
      <c r="G733" s="437"/>
      <c r="H733" s="437"/>
      <c r="I733" s="437"/>
      <c r="J733" s="437"/>
      <c r="K733" s="437"/>
      <c r="L733" s="437"/>
      <c r="M733" s="437"/>
      <c r="N733" s="437"/>
    </row>
    <row r="734" ht="12.75" customHeight="1">
      <c r="A734" s="437"/>
      <c r="B734" s="437"/>
      <c r="C734" s="437"/>
      <c r="D734" s="437"/>
      <c r="E734" s="437"/>
      <c r="F734" s="437"/>
      <c r="G734" s="437"/>
      <c r="H734" s="437"/>
      <c r="I734" s="437"/>
      <c r="J734" s="437"/>
      <c r="K734" s="437"/>
      <c r="L734" s="437"/>
      <c r="M734" s="437"/>
      <c r="N734" s="437"/>
    </row>
    <row r="735" ht="12.75" customHeight="1">
      <c r="A735" s="437"/>
      <c r="B735" s="437"/>
      <c r="C735" s="437"/>
      <c r="D735" s="437"/>
      <c r="E735" s="437"/>
      <c r="F735" s="437"/>
      <c r="G735" s="437"/>
      <c r="H735" s="437"/>
      <c r="I735" s="437"/>
      <c r="J735" s="437"/>
      <c r="K735" s="437"/>
      <c r="L735" s="437"/>
      <c r="M735" s="437"/>
      <c r="N735" s="437"/>
    </row>
    <row r="736" ht="12.75" customHeight="1">
      <c r="A736" s="437"/>
      <c r="B736" s="437"/>
      <c r="C736" s="437"/>
      <c r="D736" s="437"/>
      <c r="E736" s="437"/>
      <c r="F736" s="437"/>
      <c r="G736" s="437"/>
      <c r="H736" s="437"/>
      <c r="I736" s="437"/>
      <c r="J736" s="437"/>
      <c r="K736" s="437"/>
      <c r="L736" s="437"/>
      <c r="M736" s="437"/>
      <c r="N736" s="437"/>
    </row>
    <row r="737" ht="12.75" customHeight="1">
      <c r="A737" s="437"/>
      <c r="B737" s="437"/>
      <c r="C737" s="437"/>
      <c r="D737" s="437"/>
      <c r="E737" s="437"/>
      <c r="F737" s="437"/>
      <c r="G737" s="437"/>
      <c r="H737" s="437"/>
      <c r="I737" s="437"/>
      <c r="J737" s="437"/>
      <c r="K737" s="437"/>
      <c r="L737" s="437"/>
      <c r="M737" s="437"/>
      <c r="N737" s="437"/>
    </row>
    <row r="738" ht="12.75" customHeight="1">
      <c r="A738" s="437"/>
      <c r="B738" s="437"/>
      <c r="C738" s="437"/>
      <c r="D738" s="437"/>
      <c r="E738" s="437"/>
      <c r="F738" s="437"/>
      <c r="G738" s="437"/>
      <c r="H738" s="437"/>
      <c r="I738" s="437"/>
      <c r="J738" s="437"/>
      <c r="K738" s="437"/>
      <c r="L738" s="437"/>
      <c r="M738" s="437"/>
      <c r="N738" s="437"/>
    </row>
    <row r="739" ht="12.75" customHeight="1">
      <c r="A739" s="437"/>
      <c r="B739" s="437"/>
      <c r="C739" s="437"/>
      <c r="D739" s="437"/>
      <c r="E739" s="437"/>
      <c r="F739" s="437"/>
      <c r="G739" s="437"/>
      <c r="H739" s="437"/>
      <c r="I739" s="437"/>
      <c r="J739" s="437"/>
      <c r="K739" s="437"/>
      <c r="L739" s="437"/>
      <c r="M739" s="437"/>
      <c r="N739" s="437"/>
    </row>
    <row r="740" ht="12.75" customHeight="1">
      <c r="A740" s="437"/>
      <c r="B740" s="437"/>
      <c r="C740" s="437"/>
      <c r="D740" s="437"/>
      <c r="E740" s="437"/>
      <c r="F740" s="437"/>
      <c r="G740" s="437"/>
      <c r="H740" s="437"/>
      <c r="I740" s="437"/>
      <c r="J740" s="437"/>
      <c r="K740" s="437"/>
      <c r="L740" s="437"/>
      <c r="M740" s="437"/>
      <c r="N740" s="437"/>
    </row>
    <row r="741" ht="12.75" customHeight="1">
      <c r="A741" s="437"/>
      <c r="B741" s="437"/>
      <c r="C741" s="437"/>
      <c r="D741" s="437"/>
      <c r="E741" s="437"/>
      <c r="F741" s="437"/>
      <c r="G741" s="437"/>
      <c r="H741" s="437"/>
      <c r="I741" s="437"/>
      <c r="J741" s="437"/>
      <c r="K741" s="437"/>
      <c r="L741" s="437"/>
      <c r="M741" s="437"/>
      <c r="N741" s="437"/>
    </row>
    <row r="742" ht="12.75" customHeight="1">
      <c r="A742" s="437"/>
      <c r="B742" s="437"/>
      <c r="C742" s="437"/>
      <c r="D742" s="437"/>
      <c r="E742" s="437"/>
      <c r="F742" s="437"/>
      <c r="G742" s="437"/>
      <c r="H742" s="437"/>
      <c r="I742" s="437"/>
      <c r="J742" s="437"/>
      <c r="K742" s="437"/>
      <c r="L742" s="437"/>
      <c r="M742" s="437"/>
      <c r="N742" s="437"/>
    </row>
    <row r="743" ht="12.75" customHeight="1">
      <c r="A743" s="437"/>
      <c r="B743" s="437"/>
      <c r="C743" s="437"/>
      <c r="D743" s="437"/>
      <c r="E743" s="437"/>
      <c r="F743" s="437"/>
      <c r="G743" s="437"/>
      <c r="H743" s="437"/>
      <c r="I743" s="437"/>
      <c r="J743" s="437"/>
      <c r="K743" s="437"/>
      <c r="L743" s="437"/>
      <c r="M743" s="437"/>
      <c r="N743" s="437"/>
    </row>
    <row r="744" ht="12.75" customHeight="1">
      <c r="A744" s="437"/>
      <c r="B744" s="437"/>
      <c r="C744" s="437"/>
      <c r="D744" s="437"/>
      <c r="E744" s="437"/>
      <c r="F744" s="437"/>
      <c r="G744" s="437"/>
      <c r="H744" s="437"/>
      <c r="I744" s="437"/>
      <c r="J744" s="437"/>
      <c r="K744" s="437"/>
      <c r="L744" s="437"/>
      <c r="M744" s="437"/>
      <c r="N744" s="437"/>
    </row>
    <row r="745" ht="12.75" customHeight="1">
      <c r="A745" s="437"/>
      <c r="B745" s="437"/>
      <c r="C745" s="437"/>
      <c r="D745" s="437"/>
      <c r="E745" s="437"/>
      <c r="F745" s="437"/>
      <c r="G745" s="437"/>
      <c r="H745" s="437"/>
      <c r="I745" s="437"/>
      <c r="J745" s="437"/>
      <c r="K745" s="437"/>
      <c r="L745" s="437"/>
      <c r="M745" s="437"/>
      <c r="N745" s="437"/>
    </row>
    <row r="746" ht="12.75" customHeight="1">
      <c r="A746" s="437"/>
      <c r="B746" s="437"/>
      <c r="C746" s="437"/>
      <c r="D746" s="437"/>
      <c r="E746" s="437"/>
      <c r="F746" s="437"/>
      <c r="G746" s="437"/>
      <c r="H746" s="437"/>
      <c r="I746" s="437"/>
      <c r="J746" s="437"/>
      <c r="K746" s="437"/>
      <c r="L746" s="437"/>
      <c r="M746" s="437"/>
      <c r="N746" s="437"/>
    </row>
    <row r="747" ht="12.75" customHeight="1">
      <c r="A747" s="437"/>
      <c r="B747" s="437"/>
      <c r="C747" s="437"/>
      <c r="D747" s="437"/>
      <c r="E747" s="437"/>
      <c r="F747" s="437"/>
      <c r="G747" s="437"/>
      <c r="H747" s="437"/>
      <c r="I747" s="437"/>
      <c r="J747" s="437"/>
      <c r="K747" s="437"/>
      <c r="L747" s="437"/>
      <c r="M747" s="437"/>
      <c r="N747" s="437"/>
    </row>
    <row r="748" ht="12.75" customHeight="1">
      <c r="A748" s="437"/>
      <c r="B748" s="437"/>
      <c r="C748" s="437"/>
      <c r="D748" s="437"/>
      <c r="E748" s="437"/>
      <c r="F748" s="437"/>
      <c r="G748" s="437"/>
      <c r="H748" s="437"/>
      <c r="I748" s="437"/>
      <c r="J748" s="437"/>
      <c r="K748" s="437"/>
      <c r="L748" s="437"/>
      <c r="M748" s="437"/>
      <c r="N748" s="437"/>
    </row>
    <row r="749" ht="12.75" customHeight="1">
      <c r="A749" s="437"/>
      <c r="B749" s="437"/>
      <c r="C749" s="437"/>
      <c r="D749" s="437"/>
      <c r="E749" s="437"/>
      <c r="F749" s="437"/>
      <c r="G749" s="437"/>
      <c r="H749" s="437"/>
      <c r="I749" s="437"/>
      <c r="J749" s="437"/>
      <c r="K749" s="437"/>
      <c r="L749" s="437"/>
      <c r="M749" s="437"/>
      <c r="N749" s="437"/>
    </row>
    <row r="750" ht="12.75" customHeight="1">
      <c r="A750" s="437"/>
      <c r="B750" s="437"/>
      <c r="C750" s="437"/>
      <c r="D750" s="437"/>
      <c r="E750" s="437"/>
      <c r="F750" s="437"/>
      <c r="G750" s="437"/>
      <c r="H750" s="437"/>
      <c r="I750" s="437"/>
      <c r="J750" s="437"/>
      <c r="K750" s="437"/>
      <c r="L750" s="437"/>
      <c r="M750" s="437"/>
      <c r="N750" s="437"/>
    </row>
    <row r="751" ht="12.75" customHeight="1">
      <c r="A751" s="437"/>
      <c r="B751" s="437"/>
      <c r="C751" s="437"/>
      <c r="D751" s="437"/>
      <c r="E751" s="437"/>
      <c r="F751" s="437"/>
      <c r="G751" s="437"/>
      <c r="H751" s="437"/>
      <c r="I751" s="437"/>
      <c r="J751" s="437"/>
      <c r="K751" s="437"/>
      <c r="L751" s="437"/>
      <c r="M751" s="437"/>
      <c r="N751" s="437"/>
    </row>
    <row r="752" ht="12.75" customHeight="1">
      <c r="A752" s="437"/>
      <c r="B752" s="437"/>
      <c r="C752" s="437"/>
      <c r="D752" s="437"/>
      <c r="E752" s="437"/>
      <c r="F752" s="437"/>
      <c r="G752" s="437"/>
      <c r="H752" s="437"/>
      <c r="I752" s="437"/>
      <c r="J752" s="437"/>
      <c r="K752" s="437"/>
      <c r="L752" s="437"/>
      <c r="M752" s="437"/>
      <c r="N752" s="437"/>
    </row>
    <row r="753" ht="12.75" customHeight="1">
      <c r="A753" s="437"/>
      <c r="B753" s="437"/>
      <c r="C753" s="437"/>
      <c r="D753" s="437"/>
      <c r="E753" s="437"/>
      <c r="F753" s="437"/>
      <c r="G753" s="437"/>
      <c r="H753" s="437"/>
      <c r="I753" s="437"/>
      <c r="J753" s="437"/>
      <c r="K753" s="437"/>
      <c r="L753" s="437"/>
      <c r="M753" s="437"/>
      <c r="N753" s="437"/>
    </row>
    <row r="754" ht="12.75" customHeight="1">
      <c r="A754" s="437"/>
      <c r="B754" s="437"/>
      <c r="C754" s="437"/>
      <c r="D754" s="437"/>
      <c r="E754" s="437"/>
      <c r="F754" s="437"/>
      <c r="G754" s="437"/>
      <c r="H754" s="437"/>
      <c r="I754" s="437"/>
      <c r="J754" s="437"/>
      <c r="K754" s="437"/>
      <c r="L754" s="437"/>
      <c r="M754" s="437"/>
      <c r="N754" s="437"/>
    </row>
    <row r="755" ht="12.75" customHeight="1">
      <c r="A755" s="437"/>
      <c r="B755" s="437"/>
      <c r="C755" s="437"/>
      <c r="D755" s="437"/>
      <c r="E755" s="437"/>
      <c r="F755" s="437"/>
      <c r="G755" s="437"/>
      <c r="H755" s="437"/>
      <c r="I755" s="437"/>
      <c r="J755" s="437"/>
      <c r="K755" s="437"/>
      <c r="L755" s="437"/>
      <c r="M755" s="437"/>
      <c r="N755" s="437"/>
    </row>
    <row r="756" ht="12.75" customHeight="1">
      <c r="A756" s="437"/>
      <c r="B756" s="437"/>
      <c r="C756" s="437"/>
      <c r="D756" s="437"/>
      <c r="E756" s="437"/>
      <c r="F756" s="437"/>
      <c r="G756" s="437"/>
      <c r="H756" s="437"/>
      <c r="I756" s="437"/>
      <c r="J756" s="437"/>
      <c r="K756" s="437"/>
      <c r="L756" s="437"/>
      <c r="M756" s="437"/>
      <c r="N756" s="437"/>
    </row>
    <row r="757" ht="12.75" customHeight="1">
      <c r="A757" s="437"/>
      <c r="B757" s="437"/>
      <c r="C757" s="437"/>
      <c r="D757" s="437"/>
      <c r="E757" s="437"/>
      <c r="F757" s="437"/>
      <c r="G757" s="437"/>
      <c r="H757" s="437"/>
      <c r="I757" s="437"/>
      <c r="J757" s="437"/>
      <c r="K757" s="437"/>
      <c r="L757" s="437"/>
      <c r="M757" s="437"/>
      <c r="N757" s="437"/>
    </row>
    <row r="758" ht="12.75" customHeight="1">
      <c r="A758" s="437"/>
      <c r="B758" s="437"/>
      <c r="C758" s="437"/>
      <c r="D758" s="437"/>
      <c r="E758" s="437"/>
      <c r="F758" s="437"/>
      <c r="G758" s="437"/>
      <c r="H758" s="437"/>
      <c r="I758" s="437"/>
      <c r="J758" s="437"/>
      <c r="K758" s="437"/>
      <c r="L758" s="437"/>
      <c r="M758" s="437"/>
      <c r="N758" s="437"/>
    </row>
    <row r="759" ht="12.75" customHeight="1">
      <c r="A759" s="437"/>
      <c r="B759" s="437"/>
      <c r="C759" s="437"/>
      <c r="D759" s="437"/>
      <c r="E759" s="437"/>
      <c r="F759" s="437"/>
      <c r="G759" s="437"/>
      <c r="H759" s="437"/>
      <c r="I759" s="437"/>
      <c r="J759" s="437"/>
      <c r="K759" s="437"/>
      <c r="L759" s="437"/>
      <c r="M759" s="437"/>
      <c r="N759" s="437"/>
    </row>
    <row r="760" ht="12.75" customHeight="1">
      <c r="A760" s="437"/>
      <c r="B760" s="437"/>
      <c r="C760" s="437"/>
      <c r="D760" s="437"/>
      <c r="E760" s="437"/>
      <c r="F760" s="437"/>
      <c r="G760" s="437"/>
      <c r="H760" s="437"/>
      <c r="I760" s="437"/>
      <c r="J760" s="437"/>
      <c r="K760" s="437"/>
      <c r="L760" s="437"/>
      <c r="M760" s="437"/>
      <c r="N760" s="437"/>
    </row>
    <row r="761" ht="12.75" customHeight="1">
      <c r="A761" s="437"/>
      <c r="B761" s="437"/>
      <c r="C761" s="437"/>
      <c r="D761" s="437"/>
      <c r="E761" s="437"/>
      <c r="F761" s="437"/>
      <c r="G761" s="437"/>
      <c r="H761" s="437"/>
      <c r="I761" s="437"/>
      <c r="J761" s="437"/>
      <c r="K761" s="437"/>
      <c r="L761" s="437"/>
      <c r="M761" s="437"/>
      <c r="N761" s="437"/>
    </row>
    <row r="762" ht="12.75" customHeight="1">
      <c r="A762" s="437"/>
      <c r="B762" s="437"/>
      <c r="C762" s="437"/>
      <c r="D762" s="437"/>
      <c r="E762" s="437"/>
      <c r="F762" s="437"/>
      <c r="G762" s="437"/>
      <c r="H762" s="437"/>
      <c r="I762" s="437"/>
      <c r="J762" s="437"/>
      <c r="K762" s="437"/>
      <c r="L762" s="437"/>
      <c r="M762" s="437"/>
      <c r="N762" s="437"/>
    </row>
    <row r="763" ht="12.75" customHeight="1">
      <c r="A763" s="437"/>
      <c r="B763" s="437"/>
      <c r="C763" s="437"/>
      <c r="D763" s="437"/>
      <c r="E763" s="437"/>
      <c r="F763" s="437"/>
      <c r="G763" s="437"/>
      <c r="H763" s="437"/>
      <c r="I763" s="437"/>
      <c r="J763" s="437"/>
      <c r="K763" s="437"/>
      <c r="L763" s="437"/>
      <c r="M763" s="437"/>
      <c r="N763" s="437"/>
    </row>
    <row r="764" ht="12.75" customHeight="1">
      <c r="A764" s="437"/>
      <c r="B764" s="437"/>
      <c r="C764" s="437"/>
      <c r="D764" s="437"/>
      <c r="E764" s="437"/>
      <c r="F764" s="437"/>
      <c r="G764" s="437"/>
      <c r="H764" s="437"/>
      <c r="I764" s="437"/>
      <c r="J764" s="437"/>
      <c r="K764" s="437"/>
      <c r="L764" s="437"/>
      <c r="M764" s="437"/>
      <c r="N764" s="437"/>
    </row>
    <row r="765" ht="12.75" customHeight="1">
      <c r="A765" s="437"/>
      <c r="B765" s="437"/>
      <c r="C765" s="437"/>
      <c r="D765" s="437"/>
      <c r="E765" s="437"/>
      <c r="F765" s="437"/>
      <c r="G765" s="437"/>
      <c r="H765" s="437"/>
      <c r="I765" s="437"/>
      <c r="J765" s="437"/>
      <c r="K765" s="437"/>
      <c r="L765" s="437"/>
      <c r="M765" s="437"/>
      <c r="N765" s="437"/>
    </row>
    <row r="766" ht="12.75" customHeight="1">
      <c r="A766" s="437"/>
      <c r="B766" s="437"/>
      <c r="C766" s="437"/>
      <c r="D766" s="437"/>
      <c r="E766" s="437"/>
      <c r="F766" s="437"/>
      <c r="G766" s="437"/>
      <c r="H766" s="437"/>
      <c r="I766" s="437"/>
      <c r="J766" s="437"/>
      <c r="K766" s="437"/>
      <c r="L766" s="437"/>
      <c r="M766" s="437"/>
      <c r="N766" s="437"/>
    </row>
    <row r="767" ht="12.75" customHeight="1">
      <c r="A767" s="437"/>
      <c r="B767" s="437"/>
      <c r="C767" s="437"/>
      <c r="D767" s="437"/>
      <c r="E767" s="437"/>
      <c r="F767" s="437"/>
      <c r="G767" s="437"/>
      <c r="H767" s="437"/>
      <c r="I767" s="437"/>
      <c r="J767" s="437"/>
      <c r="K767" s="437"/>
      <c r="L767" s="437"/>
      <c r="M767" s="437"/>
      <c r="N767" s="437"/>
    </row>
    <row r="768" ht="12.75" customHeight="1">
      <c r="A768" s="437"/>
      <c r="B768" s="437"/>
      <c r="C768" s="437"/>
      <c r="D768" s="437"/>
      <c r="E768" s="437"/>
      <c r="F768" s="437"/>
      <c r="G768" s="437"/>
      <c r="H768" s="437"/>
      <c r="I768" s="437"/>
      <c r="J768" s="437"/>
      <c r="K768" s="437"/>
      <c r="L768" s="437"/>
      <c r="M768" s="437"/>
      <c r="N768" s="437"/>
    </row>
    <row r="769" ht="12.75" customHeight="1">
      <c r="A769" s="437"/>
      <c r="B769" s="437"/>
      <c r="C769" s="437"/>
      <c r="D769" s="437"/>
      <c r="E769" s="437"/>
      <c r="F769" s="437"/>
      <c r="G769" s="437"/>
      <c r="H769" s="437"/>
      <c r="I769" s="437"/>
      <c r="J769" s="437"/>
      <c r="K769" s="437"/>
      <c r="L769" s="437"/>
      <c r="M769" s="437"/>
      <c r="N769" s="437"/>
    </row>
    <row r="770" ht="12.75" customHeight="1">
      <c r="A770" s="437"/>
      <c r="B770" s="437"/>
      <c r="C770" s="437"/>
      <c r="D770" s="437"/>
      <c r="E770" s="437"/>
      <c r="F770" s="437"/>
      <c r="G770" s="437"/>
      <c r="H770" s="437"/>
      <c r="I770" s="437"/>
      <c r="J770" s="437"/>
      <c r="K770" s="437"/>
      <c r="L770" s="437"/>
      <c r="M770" s="437"/>
      <c r="N770" s="437"/>
    </row>
    <row r="771" ht="12.75" customHeight="1">
      <c r="A771" s="437"/>
      <c r="B771" s="437"/>
      <c r="C771" s="437"/>
      <c r="D771" s="437"/>
      <c r="E771" s="437"/>
      <c r="F771" s="437"/>
      <c r="G771" s="437"/>
      <c r="H771" s="437"/>
      <c r="I771" s="437"/>
      <c r="J771" s="437"/>
      <c r="K771" s="437"/>
      <c r="L771" s="437"/>
      <c r="M771" s="437"/>
      <c r="N771" s="437"/>
    </row>
    <row r="772" ht="12.75" customHeight="1">
      <c r="A772" s="437"/>
      <c r="B772" s="437"/>
      <c r="C772" s="437"/>
      <c r="D772" s="437"/>
      <c r="E772" s="437"/>
      <c r="F772" s="437"/>
      <c r="G772" s="437"/>
      <c r="H772" s="437"/>
      <c r="I772" s="437"/>
      <c r="J772" s="437"/>
      <c r="K772" s="437"/>
      <c r="L772" s="437"/>
      <c r="M772" s="437"/>
      <c r="N772" s="437"/>
    </row>
    <row r="773" ht="12.75" customHeight="1">
      <c r="A773" s="437"/>
      <c r="B773" s="437"/>
      <c r="C773" s="437"/>
      <c r="D773" s="437"/>
      <c r="E773" s="437"/>
      <c r="F773" s="437"/>
      <c r="G773" s="437"/>
      <c r="H773" s="437"/>
      <c r="I773" s="437"/>
      <c r="J773" s="437"/>
      <c r="K773" s="437"/>
      <c r="L773" s="437"/>
      <c r="M773" s="437"/>
      <c r="N773" s="437"/>
    </row>
    <row r="774" ht="12.75" customHeight="1">
      <c r="A774" s="437"/>
      <c r="B774" s="437"/>
      <c r="C774" s="437"/>
      <c r="D774" s="437"/>
      <c r="E774" s="437"/>
      <c r="F774" s="437"/>
      <c r="G774" s="437"/>
      <c r="H774" s="437"/>
      <c r="I774" s="437"/>
      <c r="J774" s="437"/>
      <c r="K774" s="437"/>
      <c r="L774" s="437"/>
      <c r="M774" s="437"/>
      <c r="N774" s="437"/>
    </row>
    <row r="775" ht="12.75" customHeight="1">
      <c r="A775" s="437"/>
      <c r="B775" s="437"/>
      <c r="C775" s="437"/>
      <c r="D775" s="437"/>
      <c r="E775" s="437"/>
      <c r="F775" s="437"/>
      <c r="G775" s="437"/>
      <c r="H775" s="437"/>
      <c r="I775" s="437"/>
      <c r="J775" s="437"/>
      <c r="K775" s="437"/>
      <c r="L775" s="437"/>
      <c r="M775" s="437"/>
      <c r="N775" s="437"/>
    </row>
    <row r="776" ht="12.75" customHeight="1">
      <c r="A776" s="437"/>
      <c r="B776" s="437"/>
      <c r="C776" s="437"/>
      <c r="D776" s="437"/>
      <c r="E776" s="437"/>
      <c r="F776" s="437"/>
      <c r="G776" s="437"/>
      <c r="H776" s="437"/>
      <c r="I776" s="437"/>
      <c r="J776" s="437"/>
      <c r="K776" s="437"/>
      <c r="L776" s="437"/>
      <c r="M776" s="437"/>
      <c r="N776" s="437"/>
    </row>
    <row r="777" ht="12.75" customHeight="1">
      <c r="A777" s="437"/>
      <c r="B777" s="437"/>
      <c r="C777" s="437"/>
      <c r="D777" s="437"/>
      <c r="E777" s="437"/>
      <c r="F777" s="437"/>
      <c r="G777" s="437"/>
      <c r="H777" s="437"/>
      <c r="I777" s="437"/>
      <c r="J777" s="437"/>
      <c r="K777" s="437"/>
      <c r="L777" s="437"/>
      <c r="M777" s="437"/>
      <c r="N777" s="437"/>
    </row>
    <row r="778" ht="12.75" customHeight="1">
      <c r="A778" s="437"/>
      <c r="B778" s="437"/>
      <c r="C778" s="437"/>
      <c r="D778" s="437"/>
      <c r="E778" s="437"/>
      <c r="F778" s="437"/>
      <c r="G778" s="437"/>
      <c r="H778" s="437"/>
      <c r="I778" s="437"/>
      <c r="J778" s="437"/>
      <c r="K778" s="437"/>
      <c r="L778" s="437"/>
      <c r="M778" s="437"/>
      <c r="N778" s="437"/>
    </row>
    <row r="779" ht="12.75" customHeight="1">
      <c r="A779" s="437"/>
      <c r="B779" s="437"/>
      <c r="C779" s="437"/>
      <c r="D779" s="437"/>
      <c r="E779" s="437"/>
      <c r="F779" s="437"/>
      <c r="G779" s="437"/>
      <c r="H779" s="437"/>
      <c r="I779" s="437"/>
      <c r="J779" s="437"/>
      <c r="K779" s="437"/>
      <c r="L779" s="437"/>
      <c r="M779" s="437"/>
      <c r="N779" s="437"/>
    </row>
    <row r="780" ht="12.75" customHeight="1">
      <c r="A780" s="437"/>
      <c r="B780" s="437"/>
      <c r="C780" s="437"/>
      <c r="D780" s="437"/>
      <c r="E780" s="437"/>
      <c r="F780" s="437"/>
      <c r="G780" s="437"/>
      <c r="H780" s="437"/>
      <c r="I780" s="437"/>
      <c r="J780" s="437"/>
      <c r="K780" s="437"/>
      <c r="L780" s="437"/>
      <c r="M780" s="437"/>
      <c r="N780" s="437"/>
    </row>
    <row r="781" ht="12.75" customHeight="1">
      <c r="A781" s="437"/>
      <c r="B781" s="437"/>
      <c r="C781" s="437"/>
      <c r="D781" s="437"/>
      <c r="E781" s="437"/>
      <c r="F781" s="437"/>
      <c r="G781" s="437"/>
      <c r="H781" s="437"/>
      <c r="I781" s="437"/>
      <c r="J781" s="437"/>
      <c r="K781" s="437"/>
      <c r="L781" s="437"/>
      <c r="M781" s="437"/>
      <c r="N781" s="437"/>
    </row>
    <row r="782" ht="12.75" customHeight="1">
      <c r="A782" s="437"/>
      <c r="B782" s="437"/>
      <c r="C782" s="437"/>
      <c r="D782" s="437"/>
      <c r="E782" s="437"/>
      <c r="F782" s="437"/>
      <c r="G782" s="437"/>
      <c r="H782" s="437"/>
      <c r="I782" s="437"/>
      <c r="J782" s="437"/>
      <c r="K782" s="437"/>
      <c r="L782" s="437"/>
      <c r="M782" s="437"/>
      <c r="N782" s="437"/>
    </row>
    <row r="783" ht="12.75" customHeight="1">
      <c r="A783" s="437"/>
      <c r="B783" s="437"/>
      <c r="C783" s="437"/>
      <c r="D783" s="437"/>
      <c r="E783" s="437"/>
      <c r="F783" s="437"/>
      <c r="G783" s="437"/>
      <c r="H783" s="437"/>
      <c r="I783" s="437"/>
      <c r="J783" s="437"/>
      <c r="K783" s="437"/>
      <c r="L783" s="437"/>
      <c r="M783" s="437"/>
      <c r="N783" s="437"/>
    </row>
    <row r="784" ht="12.75" customHeight="1">
      <c r="A784" s="437"/>
      <c r="B784" s="437"/>
      <c r="C784" s="437"/>
      <c r="D784" s="437"/>
      <c r="E784" s="437"/>
      <c r="F784" s="437"/>
      <c r="G784" s="437"/>
      <c r="H784" s="437"/>
      <c r="I784" s="437"/>
      <c r="J784" s="437"/>
      <c r="K784" s="437"/>
      <c r="L784" s="437"/>
      <c r="M784" s="437"/>
      <c r="N784" s="437"/>
    </row>
    <row r="785" ht="12.75" customHeight="1">
      <c r="A785" s="437"/>
      <c r="B785" s="437"/>
      <c r="C785" s="437"/>
      <c r="D785" s="437"/>
      <c r="E785" s="437"/>
      <c r="F785" s="437"/>
      <c r="G785" s="437"/>
      <c r="H785" s="437"/>
      <c r="I785" s="437"/>
      <c r="J785" s="437"/>
      <c r="K785" s="437"/>
      <c r="L785" s="437"/>
      <c r="M785" s="437"/>
      <c r="N785" s="437"/>
    </row>
    <row r="786" ht="12.75" customHeight="1">
      <c r="A786" s="437"/>
      <c r="B786" s="437"/>
      <c r="C786" s="437"/>
      <c r="D786" s="437"/>
      <c r="E786" s="437"/>
      <c r="F786" s="437"/>
      <c r="G786" s="437"/>
      <c r="H786" s="437"/>
      <c r="I786" s="437"/>
      <c r="J786" s="437"/>
      <c r="K786" s="437"/>
      <c r="L786" s="437"/>
      <c r="M786" s="437"/>
      <c r="N786" s="437"/>
    </row>
    <row r="787" ht="12.75" customHeight="1">
      <c r="A787" s="437"/>
      <c r="B787" s="437"/>
      <c r="C787" s="437"/>
      <c r="D787" s="437"/>
      <c r="E787" s="437"/>
      <c r="F787" s="437"/>
      <c r="G787" s="437"/>
      <c r="H787" s="437"/>
      <c r="I787" s="437"/>
      <c r="J787" s="437"/>
      <c r="K787" s="437"/>
      <c r="L787" s="437"/>
      <c r="M787" s="437"/>
      <c r="N787" s="437"/>
    </row>
    <row r="788" ht="12.75" customHeight="1">
      <c r="A788" s="437"/>
      <c r="B788" s="437"/>
      <c r="C788" s="437"/>
      <c r="D788" s="437"/>
      <c r="E788" s="437"/>
      <c r="F788" s="437"/>
      <c r="G788" s="437"/>
      <c r="H788" s="437"/>
      <c r="I788" s="437"/>
      <c r="J788" s="437"/>
      <c r="K788" s="437"/>
      <c r="L788" s="437"/>
      <c r="M788" s="437"/>
      <c r="N788" s="437"/>
    </row>
    <row r="789" ht="12.75" customHeight="1">
      <c r="A789" s="437"/>
      <c r="B789" s="437"/>
      <c r="C789" s="437"/>
      <c r="D789" s="437"/>
      <c r="E789" s="437"/>
      <c r="F789" s="437"/>
      <c r="G789" s="437"/>
      <c r="H789" s="437"/>
      <c r="I789" s="437"/>
      <c r="J789" s="437"/>
      <c r="K789" s="437"/>
      <c r="L789" s="437"/>
      <c r="M789" s="437"/>
      <c r="N789" s="437"/>
    </row>
    <row r="790" ht="12.75" customHeight="1">
      <c r="A790" s="437"/>
      <c r="B790" s="437"/>
      <c r="C790" s="437"/>
      <c r="D790" s="437"/>
      <c r="E790" s="437"/>
      <c r="F790" s="437"/>
      <c r="G790" s="437"/>
      <c r="H790" s="437"/>
      <c r="I790" s="437"/>
      <c r="J790" s="437"/>
      <c r="K790" s="437"/>
      <c r="L790" s="437"/>
      <c r="M790" s="437"/>
      <c r="N790" s="437"/>
    </row>
    <row r="791" ht="12.75" customHeight="1">
      <c r="A791" s="437"/>
      <c r="B791" s="437"/>
      <c r="C791" s="437"/>
      <c r="D791" s="437"/>
      <c r="E791" s="437"/>
      <c r="F791" s="437"/>
      <c r="G791" s="437"/>
      <c r="H791" s="437"/>
      <c r="I791" s="437"/>
      <c r="J791" s="437"/>
      <c r="K791" s="437"/>
      <c r="L791" s="437"/>
      <c r="M791" s="437"/>
      <c r="N791" s="437"/>
    </row>
    <row r="792" ht="12.75" customHeight="1">
      <c r="A792" s="437"/>
      <c r="B792" s="437"/>
      <c r="C792" s="437"/>
      <c r="D792" s="437"/>
      <c r="E792" s="437"/>
      <c r="F792" s="437"/>
      <c r="G792" s="437"/>
      <c r="H792" s="437"/>
      <c r="I792" s="437"/>
      <c r="J792" s="437"/>
      <c r="K792" s="437"/>
      <c r="L792" s="437"/>
      <c r="M792" s="437"/>
      <c r="N792" s="437"/>
    </row>
    <row r="793" ht="12.75" customHeight="1">
      <c r="A793" s="437"/>
      <c r="B793" s="437"/>
      <c r="C793" s="437"/>
      <c r="D793" s="437"/>
      <c r="E793" s="437"/>
      <c r="F793" s="437"/>
      <c r="G793" s="437"/>
      <c r="H793" s="437"/>
      <c r="I793" s="437"/>
      <c r="J793" s="437"/>
      <c r="K793" s="437"/>
      <c r="L793" s="437"/>
      <c r="M793" s="437"/>
      <c r="N793" s="437"/>
    </row>
    <row r="794" ht="12.75" customHeight="1">
      <c r="A794" s="437"/>
      <c r="B794" s="437"/>
      <c r="C794" s="437"/>
      <c r="D794" s="437"/>
      <c r="E794" s="437"/>
      <c r="F794" s="437"/>
      <c r="G794" s="437"/>
      <c r="H794" s="437"/>
      <c r="I794" s="437"/>
      <c r="J794" s="437"/>
      <c r="K794" s="437"/>
      <c r="L794" s="437"/>
      <c r="M794" s="437"/>
      <c r="N794" s="437"/>
    </row>
    <row r="795" ht="12.75" customHeight="1">
      <c r="A795" s="437"/>
      <c r="B795" s="437"/>
      <c r="C795" s="437"/>
      <c r="D795" s="437"/>
      <c r="E795" s="437"/>
      <c r="F795" s="437"/>
      <c r="G795" s="437"/>
      <c r="H795" s="437"/>
      <c r="I795" s="437"/>
      <c r="J795" s="437"/>
      <c r="K795" s="437"/>
      <c r="L795" s="437"/>
      <c r="M795" s="437"/>
      <c r="N795" s="437"/>
    </row>
    <row r="796" ht="12.75" customHeight="1">
      <c r="A796" s="437"/>
      <c r="B796" s="437"/>
      <c r="C796" s="437"/>
      <c r="D796" s="437"/>
      <c r="E796" s="437"/>
      <c r="F796" s="437"/>
      <c r="G796" s="437"/>
      <c r="H796" s="437"/>
      <c r="I796" s="437"/>
      <c r="J796" s="437"/>
      <c r="K796" s="437"/>
      <c r="L796" s="437"/>
      <c r="M796" s="437"/>
      <c r="N796" s="437"/>
    </row>
    <row r="797" ht="12.75" customHeight="1">
      <c r="A797" s="437"/>
      <c r="B797" s="437"/>
      <c r="C797" s="437"/>
      <c r="D797" s="437"/>
      <c r="E797" s="437"/>
      <c r="F797" s="437"/>
      <c r="G797" s="437"/>
      <c r="H797" s="437"/>
      <c r="I797" s="437"/>
      <c r="J797" s="437"/>
      <c r="K797" s="437"/>
      <c r="L797" s="437"/>
      <c r="M797" s="437"/>
      <c r="N797" s="437"/>
    </row>
    <row r="798" ht="12.75" customHeight="1">
      <c r="A798" s="437"/>
      <c r="B798" s="437"/>
      <c r="C798" s="437"/>
      <c r="D798" s="437"/>
      <c r="E798" s="437"/>
      <c r="F798" s="437"/>
      <c r="G798" s="437"/>
      <c r="H798" s="437"/>
      <c r="I798" s="437"/>
      <c r="J798" s="437"/>
      <c r="K798" s="437"/>
      <c r="L798" s="437"/>
      <c r="M798" s="437"/>
      <c r="N798" s="437"/>
    </row>
    <row r="799" ht="12.75" customHeight="1">
      <c r="A799" s="437"/>
      <c r="B799" s="437"/>
      <c r="C799" s="437"/>
      <c r="D799" s="437"/>
      <c r="E799" s="437"/>
      <c r="F799" s="437"/>
      <c r="G799" s="437"/>
      <c r="H799" s="437"/>
      <c r="I799" s="437"/>
      <c r="J799" s="437"/>
      <c r="K799" s="437"/>
      <c r="L799" s="437"/>
      <c r="M799" s="437"/>
      <c r="N799" s="437"/>
    </row>
    <row r="800" ht="12.75" customHeight="1">
      <c r="A800" s="437"/>
      <c r="B800" s="437"/>
      <c r="C800" s="437"/>
      <c r="D800" s="437"/>
      <c r="E800" s="437"/>
      <c r="F800" s="437"/>
      <c r="G800" s="437"/>
      <c r="H800" s="437"/>
      <c r="I800" s="437"/>
      <c r="J800" s="437"/>
      <c r="K800" s="437"/>
      <c r="L800" s="437"/>
      <c r="M800" s="437"/>
      <c r="N800" s="437"/>
    </row>
    <row r="801" ht="12.75" customHeight="1">
      <c r="A801" s="437"/>
      <c r="B801" s="437"/>
      <c r="C801" s="437"/>
      <c r="D801" s="437"/>
      <c r="E801" s="437"/>
      <c r="F801" s="437"/>
      <c r="G801" s="437"/>
      <c r="H801" s="437"/>
      <c r="I801" s="437"/>
      <c r="J801" s="437"/>
      <c r="K801" s="437"/>
      <c r="L801" s="437"/>
      <c r="M801" s="437"/>
      <c r="N801" s="437"/>
    </row>
    <row r="802" ht="12.75" customHeight="1">
      <c r="A802" s="437"/>
      <c r="B802" s="437"/>
      <c r="C802" s="437"/>
      <c r="D802" s="437"/>
      <c r="E802" s="437"/>
      <c r="F802" s="437"/>
      <c r="G802" s="437"/>
      <c r="H802" s="437"/>
      <c r="I802" s="437"/>
      <c r="J802" s="437"/>
      <c r="K802" s="437"/>
      <c r="L802" s="437"/>
      <c r="M802" s="437"/>
      <c r="N802" s="437"/>
    </row>
    <row r="803" ht="12.75" customHeight="1">
      <c r="A803" s="437"/>
      <c r="B803" s="437"/>
      <c r="C803" s="437"/>
      <c r="D803" s="437"/>
      <c r="E803" s="437"/>
      <c r="F803" s="437"/>
      <c r="G803" s="437"/>
      <c r="H803" s="437"/>
      <c r="I803" s="437"/>
      <c r="J803" s="437"/>
      <c r="K803" s="437"/>
      <c r="L803" s="437"/>
      <c r="M803" s="437"/>
      <c r="N803" s="437"/>
    </row>
    <row r="804" ht="12.75" customHeight="1">
      <c r="A804" s="437"/>
      <c r="B804" s="437"/>
      <c r="C804" s="437"/>
      <c r="D804" s="437"/>
      <c r="E804" s="437"/>
      <c r="F804" s="437"/>
      <c r="G804" s="437"/>
      <c r="H804" s="437"/>
      <c r="I804" s="437"/>
      <c r="J804" s="437"/>
      <c r="K804" s="437"/>
      <c r="L804" s="437"/>
      <c r="M804" s="437"/>
      <c r="N804" s="437"/>
    </row>
    <row r="805" ht="12.75" customHeight="1">
      <c r="A805" s="437"/>
      <c r="B805" s="437"/>
      <c r="C805" s="437"/>
      <c r="D805" s="437"/>
      <c r="E805" s="437"/>
      <c r="F805" s="437"/>
      <c r="G805" s="437"/>
      <c r="H805" s="437"/>
      <c r="I805" s="437"/>
      <c r="J805" s="437"/>
      <c r="K805" s="437"/>
      <c r="L805" s="437"/>
      <c r="M805" s="437"/>
      <c r="N805" s="437"/>
    </row>
    <row r="806" ht="12.75" customHeight="1">
      <c r="A806" s="437"/>
      <c r="B806" s="437"/>
      <c r="C806" s="437"/>
      <c r="D806" s="437"/>
      <c r="E806" s="437"/>
      <c r="F806" s="437"/>
      <c r="G806" s="437"/>
      <c r="H806" s="437"/>
      <c r="I806" s="437"/>
      <c r="J806" s="437"/>
      <c r="K806" s="437"/>
      <c r="L806" s="437"/>
      <c r="M806" s="437"/>
      <c r="N806" s="437"/>
    </row>
    <row r="807" ht="12.75" customHeight="1">
      <c r="A807" s="437"/>
      <c r="B807" s="437"/>
      <c r="C807" s="437"/>
      <c r="D807" s="437"/>
      <c r="E807" s="437"/>
      <c r="F807" s="437"/>
      <c r="G807" s="437"/>
      <c r="H807" s="437"/>
      <c r="I807" s="437"/>
      <c r="J807" s="437"/>
      <c r="K807" s="437"/>
      <c r="L807" s="437"/>
      <c r="M807" s="437"/>
      <c r="N807" s="437"/>
    </row>
    <row r="808" ht="12.75" customHeight="1">
      <c r="A808" s="437"/>
      <c r="B808" s="437"/>
      <c r="C808" s="437"/>
      <c r="D808" s="437"/>
      <c r="E808" s="437"/>
      <c r="F808" s="437"/>
      <c r="G808" s="437"/>
      <c r="H808" s="437"/>
      <c r="I808" s="437"/>
      <c r="J808" s="437"/>
      <c r="K808" s="437"/>
      <c r="L808" s="437"/>
      <c r="M808" s="437"/>
      <c r="N808" s="437"/>
    </row>
    <row r="809" ht="12.75" customHeight="1">
      <c r="A809" s="437"/>
      <c r="B809" s="437"/>
      <c r="C809" s="437"/>
      <c r="D809" s="437"/>
      <c r="E809" s="437"/>
      <c r="F809" s="437"/>
      <c r="G809" s="437"/>
      <c r="H809" s="437"/>
      <c r="I809" s="437"/>
      <c r="J809" s="437"/>
      <c r="K809" s="437"/>
      <c r="L809" s="437"/>
      <c r="M809" s="437"/>
      <c r="N809" s="437"/>
    </row>
    <row r="810" ht="12.75" customHeight="1">
      <c r="A810" s="437"/>
      <c r="B810" s="437"/>
      <c r="C810" s="437"/>
      <c r="D810" s="437"/>
      <c r="E810" s="437"/>
      <c r="F810" s="437"/>
      <c r="G810" s="437"/>
      <c r="H810" s="437"/>
      <c r="I810" s="437"/>
      <c r="J810" s="437"/>
      <c r="K810" s="437"/>
      <c r="L810" s="437"/>
      <c r="M810" s="437"/>
      <c r="N810" s="437"/>
    </row>
    <row r="811" ht="12.75" customHeight="1">
      <c r="A811" s="437"/>
      <c r="B811" s="437"/>
      <c r="C811" s="437"/>
      <c r="D811" s="437"/>
      <c r="E811" s="437"/>
      <c r="F811" s="437"/>
      <c r="G811" s="437"/>
      <c r="H811" s="437"/>
      <c r="I811" s="437"/>
      <c r="J811" s="437"/>
      <c r="K811" s="437"/>
      <c r="L811" s="437"/>
      <c r="M811" s="437"/>
      <c r="N811" s="437"/>
    </row>
    <row r="812" ht="12.75" customHeight="1">
      <c r="A812" s="437"/>
      <c r="B812" s="437"/>
      <c r="C812" s="437"/>
      <c r="D812" s="437"/>
      <c r="E812" s="437"/>
      <c r="F812" s="437"/>
      <c r="G812" s="437"/>
      <c r="H812" s="437"/>
      <c r="I812" s="437"/>
      <c r="J812" s="437"/>
      <c r="K812" s="437"/>
      <c r="L812" s="437"/>
      <c r="M812" s="437"/>
      <c r="N812" s="437"/>
    </row>
    <row r="813" ht="12.75" customHeight="1">
      <c r="A813" s="437"/>
      <c r="B813" s="437"/>
      <c r="C813" s="437"/>
      <c r="D813" s="437"/>
      <c r="E813" s="437"/>
      <c r="F813" s="437"/>
      <c r="G813" s="437"/>
      <c r="H813" s="437"/>
      <c r="I813" s="437"/>
      <c r="J813" s="437"/>
      <c r="K813" s="437"/>
      <c r="L813" s="437"/>
      <c r="M813" s="437"/>
      <c r="N813" s="437"/>
    </row>
    <row r="814" ht="12.75" customHeight="1">
      <c r="A814" s="437"/>
      <c r="B814" s="437"/>
      <c r="C814" s="437"/>
      <c r="D814" s="437"/>
      <c r="E814" s="437"/>
      <c r="F814" s="437"/>
      <c r="G814" s="437"/>
      <c r="H814" s="437"/>
      <c r="I814" s="437"/>
      <c r="J814" s="437"/>
      <c r="K814" s="437"/>
      <c r="L814" s="437"/>
      <c r="M814" s="437"/>
      <c r="N814" s="437"/>
    </row>
    <row r="815" ht="12.75" customHeight="1">
      <c r="A815" s="437"/>
      <c r="B815" s="437"/>
      <c r="C815" s="437"/>
      <c r="D815" s="437"/>
      <c r="E815" s="437"/>
      <c r="F815" s="437"/>
      <c r="G815" s="437"/>
      <c r="H815" s="437"/>
      <c r="I815" s="437"/>
      <c r="J815" s="437"/>
      <c r="K815" s="437"/>
      <c r="L815" s="437"/>
      <c r="M815" s="437"/>
      <c r="N815" s="437"/>
    </row>
    <row r="816" ht="12.75" customHeight="1">
      <c r="A816" s="437"/>
      <c r="B816" s="437"/>
      <c r="C816" s="437"/>
      <c r="D816" s="437"/>
      <c r="E816" s="437"/>
      <c r="F816" s="437"/>
      <c r="G816" s="437"/>
      <c r="H816" s="437"/>
      <c r="I816" s="437"/>
      <c r="J816" s="437"/>
      <c r="K816" s="437"/>
      <c r="L816" s="437"/>
      <c r="M816" s="437"/>
      <c r="N816" s="437"/>
    </row>
    <row r="817" ht="12.75" customHeight="1">
      <c r="A817" s="437"/>
      <c r="B817" s="437"/>
      <c r="C817" s="437"/>
      <c r="D817" s="437"/>
      <c r="E817" s="437"/>
      <c r="F817" s="437"/>
      <c r="G817" s="437"/>
      <c r="H817" s="437"/>
      <c r="I817" s="437"/>
      <c r="J817" s="437"/>
      <c r="K817" s="437"/>
      <c r="L817" s="437"/>
      <c r="M817" s="437"/>
      <c r="N817" s="437"/>
    </row>
    <row r="818" ht="12.75" customHeight="1">
      <c r="A818" s="437"/>
      <c r="B818" s="437"/>
      <c r="C818" s="437"/>
      <c r="D818" s="437"/>
      <c r="E818" s="437"/>
      <c r="F818" s="437"/>
      <c r="G818" s="437"/>
      <c r="H818" s="437"/>
      <c r="I818" s="437"/>
      <c r="J818" s="437"/>
      <c r="K818" s="437"/>
      <c r="L818" s="437"/>
      <c r="M818" s="437"/>
      <c r="N818" s="437"/>
    </row>
    <row r="819" ht="12.75" customHeight="1">
      <c r="A819" s="437"/>
      <c r="B819" s="437"/>
      <c r="C819" s="437"/>
      <c r="D819" s="437"/>
      <c r="E819" s="437"/>
      <c r="F819" s="437"/>
      <c r="G819" s="437"/>
      <c r="H819" s="437"/>
      <c r="I819" s="437"/>
      <c r="J819" s="437"/>
      <c r="K819" s="437"/>
      <c r="L819" s="437"/>
      <c r="M819" s="437"/>
      <c r="N819" s="437"/>
    </row>
    <row r="820" ht="12.75" customHeight="1">
      <c r="A820" s="437"/>
      <c r="B820" s="437"/>
      <c r="C820" s="437"/>
      <c r="D820" s="437"/>
      <c r="E820" s="437"/>
      <c r="F820" s="437"/>
      <c r="G820" s="437"/>
      <c r="H820" s="437"/>
      <c r="I820" s="437"/>
      <c r="J820" s="437"/>
      <c r="K820" s="437"/>
      <c r="L820" s="437"/>
      <c r="M820" s="437"/>
      <c r="N820" s="437"/>
    </row>
    <row r="821" ht="12.75" customHeight="1">
      <c r="A821" s="437"/>
      <c r="B821" s="437"/>
      <c r="C821" s="437"/>
      <c r="D821" s="437"/>
      <c r="E821" s="437"/>
      <c r="F821" s="437"/>
      <c r="G821" s="437"/>
      <c r="H821" s="437"/>
      <c r="I821" s="437"/>
      <c r="J821" s="437"/>
      <c r="K821" s="437"/>
      <c r="L821" s="437"/>
      <c r="M821" s="437"/>
      <c r="N821" s="437"/>
    </row>
    <row r="822" ht="12.75" customHeight="1">
      <c r="A822" s="437"/>
      <c r="B822" s="437"/>
      <c r="C822" s="437"/>
      <c r="D822" s="437"/>
      <c r="E822" s="437"/>
      <c r="F822" s="437"/>
      <c r="G822" s="437"/>
      <c r="H822" s="437"/>
      <c r="I822" s="437"/>
      <c r="J822" s="437"/>
      <c r="K822" s="437"/>
      <c r="L822" s="437"/>
      <c r="M822" s="437"/>
      <c r="N822" s="437"/>
    </row>
    <row r="823" ht="12.75" customHeight="1">
      <c r="A823" s="437"/>
      <c r="B823" s="437"/>
      <c r="C823" s="437"/>
      <c r="D823" s="437"/>
      <c r="E823" s="437"/>
      <c r="F823" s="437"/>
      <c r="G823" s="437"/>
      <c r="H823" s="437"/>
      <c r="I823" s="437"/>
      <c r="J823" s="437"/>
      <c r="K823" s="437"/>
      <c r="L823" s="437"/>
      <c r="M823" s="437"/>
      <c r="N823" s="437"/>
    </row>
    <row r="824" ht="12.75" customHeight="1">
      <c r="A824" s="437"/>
      <c r="B824" s="437"/>
      <c r="C824" s="437"/>
      <c r="D824" s="437"/>
      <c r="E824" s="437"/>
      <c r="F824" s="437"/>
      <c r="G824" s="437"/>
      <c r="H824" s="437"/>
      <c r="I824" s="437"/>
      <c r="J824" s="437"/>
      <c r="K824" s="437"/>
      <c r="L824" s="437"/>
      <c r="M824" s="437"/>
      <c r="N824" s="437"/>
    </row>
    <row r="825" ht="12.75" customHeight="1">
      <c r="A825" s="437"/>
      <c r="B825" s="437"/>
      <c r="C825" s="437"/>
      <c r="D825" s="437"/>
      <c r="E825" s="437"/>
      <c r="F825" s="437"/>
      <c r="G825" s="437"/>
      <c r="H825" s="437"/>
      <c r="I825" s="437"/>
      <c r="J825" s="437"/>
      <c r="K825" s="437"/>
      <c r="L825" s="437"/>
      <c r="M825" s="437"/>
      <c r="N825" s="437"/>
    </row>
    <row r="826" ht="12.75" customHeight="1">
      <c r="A826" s="437"/>
      <c r="B826" s="437"/>
      <c r="C826" s="437"/>
      <c r="D826" s="437"/>
      <c r="E826" s="437"/>
      <c r="F826" s="437"/>
      <c r="G826" s="437"/>
      <c r="H826" s="437"/>
      <c r="I826" s="437"/>
      <c r="J826" s="437"/>
      <c r="K826" s="437"/>
      <c r="L826" s="437"/>
      <c r="M826" s="437"/>
      <c r="N826" s="437"/>
    </row>
    <row r="827" ht="12.75" customHeight="1">
      <c r="A827" s="437"/>
      <c r="B827" s="437"/>
      <c r="C827" s="437"/>
      <c r="D827" s="437"/>
      <c r="E827" s="437"/>
      <c r="F827" s="437"/>
      <c r="G827" s="437"/>
      <c r="H827" s="437"/>
      <c r="I827" s="437"/>
      <c r="J827" s="437"/>
      <c r="K827" s="437"/>
      <c r="L827" s="437"/>
      <c r="M827" s="437"/>
      <c r="N827" s="437"/>
    </row>
    <row r="828" ht="12.75" customHeight="1">
      <c r="A828" s="437"/>
      <c r="B828" s="437"/>
      <c r="C828" s="437"/>
      <c r="D828" s="437"/>
      <c r="E828" s="437"/>
      <c r="F828" s="437"/>
      <c r="G828" s="437"/>
      <c r="H828" s="437"/>
      <c r="I828" s="437"/>
      <c r="J828" s="437"/>
      <c r="K828" s="437"/>
      <c r="L828" s="437"/>
      <c r="M828" s="437"/>
      <c r="N828" s="437"/>
    </row>
    <row r="829" ht="12.75" customHeight="1">
      <c r="A829" s="437"/>
      <c r="B829" s="437"/>
      <c r="C829" s="437"/>
      <c r="D829" s="437"/>
      <c r="E829" s="437"/>
      <c r="F829" s="437"/>
      <c r="G829" s="437"/>
      <c r="H829" s="437"/>
      <c r="I829" s="437"/>
      <c r="J829" s="437"/>
      <c r="K829" s="437"/>
      <c r="L829" s="437"/>
      <c r="M829" s="437"/>
      <c r="N829" s="437"/>
    </row>
    <row r="830" ht="12.75" customHeight="1">
      <c r="A830" s="437"/>
      <c r="B830" s="437"/>
      <c r="C830" s="437"/>
      <c r="D830" s="437"/>
      <c r="E830" s="437"/>
      <c r="F830" s="437"/>
      <c r="G830" s="437"/>
      <c r="H830" s="437"/>
      <c r="I830" s="437"/>
      <c r="J830" s="437"/>
      <c r="K830" s="437"/>
      <c r="L830" s="437"/>
      <c r="M830" s="437"/>
      <c r="N830" s="437"/>
    </row>
    <row r="831" ht="12.75" customHeight="1">
      <c r="A831" s="437"/>
      <c r="B831" s="437"/>
      <c r="C831" s="437"/>
      <c r="D831" s="437"/>
      <c r="E831" s="437"/>
      <c r="F831" s="437"/>
      <c r="G831" s="437"/>
      <c r="H831" s="437"/>
      <c r="I831" s="437"/>
      <c r="J831" s="437"/>
      <c r="K831" s="437"/>
      <c r="L831" s="437"/>
      <c r="M831" s="437"/>
      <c r="N831" s="437"/>
    </row>
    <row r="832" ht="12.75" customHeight="1">
      <c r="A832" s="437"/>
      <c r="B832" s="437"/>
      <c r="C832" s="437"/>
      <c r="D832" s="437"/>
      <c r="E832" s="437"/>
      <c r="F832" s="437"/>
      <c r="G832" s="437"/>
      <c r="H832" s="437"/>
      <c r="I832" s="437"/>
      <c r="J832" s="437"/>
      <c r="K832" s="437"/>
      <c r="L832" s="437"/>
      <c r="M832" s="437"/>
      <c r="N832" s="437"/>
    </row>
    <row r="833" ht="12.75" customHeight="1">
      <c r="A833" s="437"/>
      <c r="B833" s="437"/>
      <c r="C833" s="437"/>
      <c r="D833" s="437"/>
      <c r="E833" s="437"/>
      <c r="F833" s="437"/>
      <c r="G833" s="437"/>
      <c r="H833" s="437"/>
      <c r="I833" s="437"/>
      <c r="J833" s="437"/>
      <c r="K833" s="437"/>
      <c r="L833" s="437"/>
      <c r="M833" s="437"/>
      <c r="N833" s="437"/>
    </row>
    <row r="834" ht="12.75" customHeight="1">
      <c r="A834" s="437"/>
      <c r="B834" s="437"/>
      <c r="C834" s="437"/>
      <c r="D834" s="437"/>
      <c r="E834" s="437"/>
      <c r="F834" s="437"/>
      <c r="G834" s="437"/>
      <c r="H834" s="437"/>
      <c r="I834" s="437"/>
      <c r="J834" s="437"/>
      <c r="K834" s="437"/>
      <c r="L834" s="437"/>
      <c r="M834" s="437"/>
      <c r="N834" s="437"/>
    </row>
    <row r="835" ht="12.75" customHeight="1">
      <c r="A835" s="437"/>
      <c r="B835" s="437"/>
      <c r="C835" s="437"/>
      <c r="D835" s="437"/>
      <c r="E835" s="437"/>
      <c r="F835" s="437"/>
      <c r="G835" s="437"/>
      <c r="H835" s="437"/>
      <c r="I835" s="437"/>
      <c r="J835" s="437"/>
      <c r="K835" s="437"/>
      <c r="L835" s="437"/>
      <c r="M835" s="437"/>
      <c r="N835" s="437"/>
    </row>
    <row r="836" ht="12.75" customHeight="1">
      <c r="A836" s="437"/>
      <c r="B836" s="437"/>
      <c r="C836" s="437"/>
      <c r="D836" s="437"/>
      <c r="E836" s="437"/>
      <c r="F836" s="437"/>
      <c r="G836" s="437"/>
      <c r="H836" s="437"/>
      <c r="I836" s="437"/>
      <c r="J836" s="437"/>
      <c r="K836" s="437"/>
      <c r="L836" s="437"/>
      <c r="M836" s="437"/>
      <c r="N836" s="437"/>
    </row>
    <row r="837" ht="12.75" customHeight="1">
      <c r="A837" s="437"/>
      <c r="B837" s="437"/>
      <c r="C837" s="437"/>
      <c r="D837" s="437"/>
      <c r="E837" s="437"/>
      <c r="F837" s="437"/>
      <c r="G837" s="437"/>
      <c r="H837" s="437"/>
      <c r="I837" s="437"/>
      <c r="J837" s="437"/>
      <c r="K837" s="437"/>
      <c r="L837" s="437"/>
      <c r="M837" s="437"/>
      <c r="N837" s="437"/>
    </row>
    <row r="838" ht="12.75" customHeight="1">
      <c r="A838" s="437"/>
      <c r="B838" s="437"/>
      <c r="C838" s="437"/>
      <c r="D838" s="437"/>
      <c r="E838" s="437"/>
      <c r="F838" s="437"/>
      <c r="G838" s="437"/>
      <c r="H838" s="437"/>
      <c r="I838" s="437"/>
      <c r="J838" s="437"/>
      <c r="K838" s="437"/>
      <c r="L838" s="437"/>
      <c r="M838" s="437"/>
      <c r="N838" s="437"/>
    </row>
    <row r="839" ht="12.75" customHeight="1">
      <c r="A839" s="437"/>
      <c r="B839" s="437"/>
      <c r="C839" s="437"/>
      <c r="D839" s="437"/>
      <c r="E839" s="437"/>
      <c r="F839" s="437"/>
      <c r="G839" s="437"/>
      <c r="H839" s="437"/>
      <c r="I839" s="437"/>
      <c r="J839" s="437"/>
      <c r="K839" s="437"/>
      <c r="L839" s="437"/>
      <c r="M839" s="437"/>
      <c r="N839" s="437"/>
    </row>
    <row r="840" ht="12.75" customHeight="1">
      <c r="A840" s="437"/>
      <c r="B840" s="437"/>
      <c r="C840" s="437"/>
      <c r="D840" s="437"/>
      <c r="E840" s="437"/>
      <c r="F840" s="437"/>
      <c r="G840" s="437"/>
      <c r="H840" s="437"/>
      <c r="I840" s="437"/>
      <c r="J840" s="437"/>
      <c r="K840" s="437"/>
      <c r="L840" s="437"/>
      <c r="M840" s="437"/>
      <c r="N840" s="437"/>
    </row>
    <row r="841" ht="12.75" customHeight="1">
      <c r="A841" s="437"/>
      <c r="B841" s="437"/>
      <c r="C841" s="437"/>
      <c r="D841" s="437"/>
      <c r="E841" s="437"/>
      <c r="F841" s="437"/>
      <c r="G841" s="437"/>
      <c r="H841" s="437"/>
      <c r="I841" s="437"/>
      <c r="J841" s="437"/>
      <c r="K841" s="437"/>
      <c r="L841" s="437"/>
      <c r="M841" s="437"/>
      <c r="N841" s="437"/>
    </row>
    <row r="842" ht="12.75" customHeight="1">
      <c r="A842" s="437"/>
      <c r="B842" s="437"/>
      <c r="C842" s="437"/>
      <c r="D842" s="437"/>
      <c r="E842" s="437"/>
      <c r="F842" s="437"/>
      <c r="G842" s="437"/>
      <c r="H842" s="437"/>
      <c r="I842" s="437"/>
      <c r="J842" s="437"/>
      <c r="K842" s="437"/>
      <c r="L842" s="437"/>
      <c r="M842" s="437"/>
      <c r="N842" s="437"/>
    </row>
    <row r="843" ht="12.75" customHeight="1">
      <c r="A843" s="437"/>
      <c r="B843" s="437"/>
      <c r="C843" s="437"/>
      <c r="D843" s="437"/>
      <c r="E843" s="437"/>
      <c r="F843" s="437"/>
      <c r="G843" s="437"/>
      <c r="H843" s="437"/>
      <c r="I843" s="437"/>
      <c r="J843" s="437"/>
      <c r="K843" s="437"/>
      <c r="L843" s="437"/>
      <c r="M843" s="437"/>
      <c r="N843" s="437"/>
    </row>
    <row r="844" ht="12.75" customHeight="1">
      <c r="A844" s="437"/>
      <c r="B844" s="437"/>
      <c r="C844" s="437"/>
      <c r="D844" s="437"/>
      <c r="E844" s="437"/>
      <c r="F844" s="437"/>
      <c r="G844" s="437"/>
      <c r="H844" s="437"/>
      <c r="I844" s="437"/>
      <c r="J844" s="437"/>
      <c r="K844" s="437"/>
      <c r="L844" s="437"/>
      <c r="M844" s="437"/>
      <c r="N844" s="437"/>
    </row>
    <row r="845" ht="12.75" customHeight="1">
      <c r="A845" s="437"/>
      <c r="B845" s="437"/>
      <c r="C845" s="437"/>
      <c r="D845" s="437"/>
      <c r="E845" s="437"/>
      <c r="F845" s="437"/>
      <c r="G845" s="437"/>
      <c r="H845" s="437"/>
      <c r="I845" s="437"/>
      <c r="J845" s="437"/>
      <c r="K845" s="437"/>
      <c r="L845" s="437"/>
      <c r="M845" s="437"/>
      <c r="N845" s="437"/>
    </row>
    <row r="846" ht="12.75" customHeight="1">
      <c r="A846" s="437"/>
      <c r="B846" s="437"/>
      <c r="C846" s="437"/>
      <c r="D846" s="437"/>
      <c r="E846" s="437"/>
      <c r="F846" s="437"/>
      <c r="G846" s="437"/>
      <c r="H846" s="437"/>
      <c r="I846" s="437"/>
      <c r="J846" s="437"/>
      <c r="K846" s="437"/>
      <c r="L846" s="437"/>
      <c r="M846" s="437"/>
      <c r="N846" s="437"/>
    </row>
    <row r="847" ht="12.75" customHeight="1">
      <c r="A847" s="437"/>
      <c r="B847" s="437"/>
      <c r="C847" s="437"/>
      <c r="D847" s="437"/>
      <c r="E847" s="437"/>
      <c r="F847" s="437"/>
      <c r="G847" s="437"/>
      <c r="H847" s="437"/>
      <c r="I847" s="437"/>
      <c r="J847" s="437"/>
      <c r="K847" s="437"/>
      <c r="L847" s="437"/>
      <c r="M847" s="437"/>
      <c r="N847" s="437"/>
    </row>
    <row r="848" ht="12.75" customHeight="1">
      <c r="A848" s="437"/>
      <c r="B848" s="437"/>
      <c r="C848" s="437"/>
      <c r="D848" s="437"/>
      <c r="E848" s="437"/>
      <c r="F848" s="437"/>
      <c r="G848" s="437"/>
      <c r="H848" s="437"/>
      <c r="I848" s="437"/>
      <c r="J848" s="437"/>
      <c r="K848" s="437"/>
      <c r="L848" s="437"/>
      <c r="M848" s="437"/>
      <c r="N848" s="437"/>
    </row>
    <row r="849" ht="12.75" customHeight="1">
      <c r="A849" s="437"/>
      <c r="B849" s="437"/>
      <c r="C849" s="437"/>
      <c r="D849" s="437"/>
      <c r="E849" s="437"/>
      <c r="F849" s="437"/>
      <c r="G849" s="437"/>
      <c r="H849" s="437"/>
      <c r="I849" s="437"/>
      <c r="J849" s="437"/>
      <c r="K849" s="437"/>
      <c r="L849" s="437"/>
      <c r="M849" s="437"/>
      <c r="N849" s="437"/>
    </row>
    <row r="850" ht="12.75" customHeight="1">
      <c r="A850" s="437"/>
      <c r="B850" s="437"/>
      <c r="C850" s="437"/>
      <c r="D850" s="437"/>
      <c r="E850" s="437"/>
      <c r="F850" s="437"/>
      <c r="G850" s="437"/>
      <c r="H850" s="437"/>
      <c r="I850" s="437"/>
      <c r="J850" s="437"/>
      <c r="K850" s="437"/>
      <c r="L850" s="437"/>
      <c r="M850" s="437"/>
      <c r="N850" s="437"/>
    </row>
    <row r="851" ht="12.75" customHeight="1">
      <c r="A851" s="437"/>
      <c r="B851" s="437"/>
      <c r="C851" s="437"/>
      <c r="D851" s="437"/>
      <c r="E851" s="437"/>
      <c r="F851" s="437"/>
      <c r="G851" s="437"/>
      <c r="H851" s="437"/>
      <c r="I851" s="437"/>
      <c r="J851" s="437"/>
      <c r="K851" s="437"/>
      <c r="L851" s="437"/>
      <c r="M851" s="437"/>
      <c r="N851" s="437"/>
    </row>
    <row r="852" ht="12.75" customHeight="1">
      <c r="A852" s="437"/>
      <c r="B852" s="437"/>
      <c r="C852" s="437"/>
      <c r="D852" s="437"/>
      <c r="E852" s="437"/>
      <c r="F852" s="437"/>
      <c r="G852" s="437"/>
      <c r="H852" s="437"/>
      <c r="I852" s="437"/>
      <c r="J852" s="437"/>
      <c r="K852" s="437"/>
      <c r="L852" s="437"/>
      <c r="M852" s="437"/>
      <c r="N852" s="437"/>
    </row>
    <row r="853" ht="12.75" customHeight="1">
      <c r="A853" s="437"/>
      <c r="B853" s="437"/>
      <c r="C853" s="437"/>
      <c r="D853" s="437"/>
      <c r="E853" s="437"/>
      <c r="F853" s="437"/>
      <c r="G853" s="437"/>
      <c r="H853" s="437"/>
      <c r="I853" s="437"/>
      <c r="J853" s="437"/>
      <c r="K853" s="437"/>
      <c r="L853" s="437"/>
      <c r="M853" s="437"/>
      <c r="N853" s="437"/>
    </row>
    <row r="854" ht="12.75" customHeight="1">
      <c r="A854" s="437"/>
      <c r="B854" s="437"/>
      <c r="C854" s="437"/>
      <c r="D854" s="437"/>
      <c r="E854" s="437"/>
      <c r="F854" s="437"/>
      <c r="G854" s="437"/>
      <c r="H854" s="437"/>
      <c r="I854" s="437"/>
      <c r="J854" s="437"/>
      <c r="K854" s="437"/>
      <c r="L854" s="437"/>
      <c r="M854" s="437"/>
      <c r="N854" s="437"/>
    </row>
    <row r="855" ht="12.75" customHeight="1">
      <c r="A855" s="437"/>
      <c r="B855" s="437"/>
      <c r="C855" s="437"/>
      <c r="D855" s="437"/>
      <c r="E855" s="437"/>
      <c r="F855" s="437"/>
      <c r="G855" s="437"/>
      <c r="H855" s="437"/>
      <c r="I855" s="437"/>
      <c r="J855" s="437"/>
      <c r="K855" s="437"/>
      <c r="L855" s="437"/>
      <c r="M855" s="437"/>
      <c r="N855" s="437"/>
    </row>
    <row r="856" ht="12.75" customHeight="1">
      <c r="A856" s="437"/>
      <c r="B856" s="437"/>
      <c r="C856" s="437"/>
      <c r="D856" s="437"/>
      <c r="E856" s="437"/>
      <c r="F856" s="437"/>
      <c r="G856" s="437"/>
      <c r="H856" s="437"/>
      <c r="I856" s="437"/>
      <c r="J856" s="437"/>
      <c r="K856" s="437"/>
      <c r="L856" s="437"/>
      <c r="M856" s="437"/>
      <c r="N856" s="437"/>
    </row>
    <row r="857" ht="12.75" customHeight="1">
      <c r="A857" s="437"/>
      <c r="B857" s="437"/>
      <c r="C857" s="437"/>
      <c r="D857" s="437"/>
      <c r="E857" s="437"/>
      <c r="F857" s="437"/>
      <c r="G857" s="437"/>
      <c r="H857" s="437"/>
      <c r="I857" s="437"/>
      <c r="J857" s="437"/>
      <c r="K857" s="437"/>
      <c r="L857" s="437"/>
      <c r="M857" s="437"/>
      <c r="N857" s="437"/>
    </row>
    <row r="858" ht="12.75" customHeight="1">
      <c r="A858" s="437"/>
      <c r="B858" s="437"/>
      <c r="C858" s="437"/>
      <c r="D858" s="437"/>
      <c r="E858" s="437"/>
      <c r="F858" s="437"/>
      <c r="G858" s="437"/>
      <c r="H858" s="437"/>
      <c r="I858" s="437"/>
      <c r="J858" s="437"/>
      <c r="K858" s="437"/>
      <c r="L858" s="437"/>
      <c r="M858" s="437"/>
      <c r="N858" s="437"/>
    </row>
    <row r="859" ht="12.75" customHeight="1">
      <c r="A859" s="437"/>
      <c r="B859" s="437"/>
      <c r="C859" s="437"/>
      <c r="D859" s="437"/>
      <c r="E859" s="437"/>
      <c r="F859" s="437"/>
      <c r="G859" s="437"/>
      <c r="H859" s="437"/>
      <c r="I859" s="437"/>
      <c r="J859" s="437"/>
      <c r="K859" s="437"/>
      <c r="L859" s="437"/>
      <c r="M859" s="437"/>
      <c r="N859" s="437"/>
    </row>
    <row r="860" ht="12.75" customHeight="1">
      <c r="A860" s="437"/>
      <c r="B860" s="437"/>
      <c r="C860" s="437"/>
      <c r="D860" s="437"/>
      <c r="E860" s="437"/>
      <c r="F860" s="437"/>
      <c r="G860" s="437"/>
      <c r="H860" s="437"/>
      <c r="I860" s="437"/>
      <c r="J860" s="437"/>
      <c r="K860" s="437"/>
      <c r="L860" s="437"/>
      <c r="M860" s="437"/>
      <c r="N860" s="437"/>
    </row>
    <row r="861" ht="12.75" customHeight="1">
      <c r="A861" s="437"/>
      <c r="B861" s="437"/>
      <c r="C861" s="437"/>
      <c r="D861" s="437"/>
      <c r="E861" s="437"/>
      <c r="F861" s="437"/>
      <c r="G861" s="437"/>
      <c r="H861" s="437"/>
      <c r="I861" s="437"/>
      <c r="J861" s="437"/>
      <c r="K861" s="437"/>
      <c r="L861" s="437"/>
      <c r="M861" s="437"/>
      <c r="N861" s="437"/>
    </row>
    <row r="862" ht="12.75" customHeight="1">
      <c r="A862" s="437"/>
      <c r="B862" s="437"/>
      <c r="C862" s="437"/>
      <c r="D862" s="437"/>
      <c r="E862" s="437"/>
      <c r="F862" s="437"/>
      <c r="G862" s="437"/>
      <c r="H862" s="437"/>
      <c r="I862" s="437"/>
      <c r="J862" s="437"/>
      <c r="K862" s="437"/>
      <c r="L862" s="437"/>
      <c r="M862" s="437"/>
      <c r="N862" s="437"/>
    </row>
    <row r="863" ht="12.75" customHeight="1">
      <c r="A863" s="437"/>
      <c r="B863" s="437"/>
      <c r="C863" s="437"/>
      <c r="D863" s="437"/>
      <c r="E863" s="437"/>
      <c r="F863" s="437"/>
      <c r="G863" s="437"/>
      <c r="H863" s="437"/>
      <c r="I863" s="437"/>
      <c r="J863" s="437"/>
      <c r="K863" s="437"/>
      <c r="L863" s="437"/>
      <c r="M863" s="437"/>
      <c r="N863" s="437"/>
    </row>
    <row r="864" ht="12.75" customHeight="1">
      <c r="A864" s="437"/>
      <c r="B864" s="437"/>
      <c r="C864" s="437"/>
      <c r="D864" s="437"/>
      <c r="E864" s="437"/>
      <c r="F864" s="437"/>
      <c r="G864" s="437"/>
      <c r="H864" s="437"/>
      <c r="I864" s="437"/>
      <c r="J864" s="437"/>
      <c r="K864" s="437"/>
      <c r="L864" s="437"/>
      <c r="M864" s="437"/>
      <c r="N864" s="437"/>
    </row>
    <row r="865" ht="12.75" customHeight="1">
      <c r="A865" s="437"/>
      <c r="B865" s="437"/>
      <c r="C865" s="437"/>
      <c r="D865" s="437"/>
      <c r="E865" s="437"/>
      <c r="F865" s="437"/>
      <c r="G865" s="437"/>
      <c r="H865" s="437"/>
      <c r="I865" s="437"/>
      <c r="J865" s="437"/>
      <c r="K865" s="437"/>
      <c r="L865" s="437"/>
      <c r="M865" s="437"/>
      <c r="N865" s="437"/>
    </row>
    <row r="866" ht="12.75" customHeight="1">
      <c r="A866" s="437"/>
      <c r="B866" s="437"/>
      <c r="C866" s="437"/>
      <c r="D866" s="437"/>
      <c r="E866" s="437"/>
      <c r="F866" s="437"/>
      <c r="G866" s="437"/>
      <c r="H866" s="437"/>
      <c r="I866" s="437"/>
      <c r="J866" s="437"/>
      <c r="K866" s="437"/>
      <c r="L866" s="437"/>
      <c r="M866" s="437"/>
      <c r="N866" s="437"/>
    </row>
    <row r="867" ht="12.75" customHeight="1">
      <c r="A867" s="437"/>
      <c r="B867" s="437"/>
      <c r="C867" s="437"/>
      <c r="D867" s="437"/>
      <c r="E867" s="437"/>
      <c r="F867" s="437"/>
      <c r="G867" s="437"/>
      <c r="H867" s="437"/>
      <c r="I867" s="437"/>
      <c r="J867" s="437"/>
      <c r="K867" s="437"/>
      <c r="L867" s="437"/>
      <c r="M867" s="437"/>
      <c r="N867" s="437"/>
    </row>
    <row r="868" ht="12.75" customHeight="1">
      <c r="A868" s="437"/>
      <c r="B868" s="437"/>
      <c r="C868" s="437"/>
      <c r="D868" s="437"/>
      <c r="E868" s="437"/>
      <c r="F868" s="437"/>
      <c r="G868" s="437"/>
      <c r="H868" s="437"/>
      <c r="I868" s="437"/>
      <c r="J868" s="437"/>
      <c r="K868" s="437"/>
      <c r="L868" s="437"/>
      <c r="M868" s="437"/>
      <c r="N868" s="437"/>
    </row>
    <row r="869" ht="12.75" customHeight="1">
      <c r="A869" s="437"/>
      <c r="B869" s="437"/>
      <c r="C869" s="437"/>
      <c r="D869" s="437"/>
      <c r="E869" s="437"/>
      <c r="F869" s="437"/>
      <c r="G869" s="437"/>
      <c r="H869" s="437"/>
      <c r="I869" s="437"/>
      <c r="J869" s="437"/>
      <c r="K869" s="437"/>
      <c r="L869" s="437"/>
      <c r="M869" s="437"/>
      <c r="N869" s="437"/>
    </row>
    <row r="870" ht="12.75" customHeight="1">
      <c r="A870" s="437"/>
      <c r="B870" s="437"/>
      <c r="C870" s="437"/>
      <c r="D870" s="437"/>
      <c r="E870" s="437"/>
      <c r="F870" s="437"/>
      <c r="G870" s="437"/>
      <c r="H870" s="437"/>
      <c r="I870" s="437"/>
      <c r="J870" s="437"/>
      <c r="K870" s="437"/>
      <c r="L870" s="437"/>
      <c r="M870" s="437"/>
      <c r="N870" s="437"/>
    </row>
    <row r="871" ht="12.75" customHeight="1">
      <c r="A871" s="437"/>
      <c r="B871" s="437"/>
      <c r="C871" s="437"/>
      <c r="D871" s="437"/>
      <c r="E871" s="437"/>
      <c r="F871" s="437"/>
      <c r="G871" s="437"/>
      <c r="H871" s="437"/>
      <c r="I871" s="437"/>
      <c r="J871" s="437"/>
      <c r="K871" s="437"/>
      <c r="L871" s="437"/>
      <c r="M871" s="437"/>
      <c r="N871" s="437"/>
    </row>
    <row r="872" ht="12.75" customHeight="1">
      <c r="A872" s="437"/>
      <c r="B872" s="437"/>
      <c r="C872" s="437"/>
      <c r="D872" s="437"/>
      <c r="E872" s="437"/>
      <c r="F872" s="437"/>
      <c r="G872" s="437"/>
      <c r="H872" s="437"/>
      <c r="I872" s="437"/>
      <c r="J872" s="437"/>
      <c r="K872" s="437"/>
      <c r="L872" s="437"/>
      <c r="M872" s="437"/>
      <c r="N872" s="437"/>
    </row>
    <row r="873" ht="12.75" customHeight="1">
      <c r="A873" s="437"/>
      <c r="B873" s="437"/>
      <c r="C873" s="437"/>
      <c r="D873" s="437"/>
      <c r="E873" s="437"/>
      <c r="F873" s="437"/>
      <c r="G873" s="437"/>
      <c r="H873" s="437"/>
      <c r="I873" s="437"/>
      <c r="J873" s="437"/>
      <c r="K873" s="437"/>
      <c r="L873" s="437"/>
      <c r="M873" s="437"/>
      <c r="N873" s="437"/>
    </row>
    <row r="874" ht="12.75" customHeight="1">
      <c r="A874" s="437"/>
      <c r="B874" s="437"/>
      <c r="C874" s="437"/>
      <c r="D874" s="437"/>
      <c r="E874" s="437"/>
      <c r="F874" s="437"/>
      <c r="G874" s="437"/>
      <c r="H874" s="437"/>
      <c r="I874" s="437"/>
      <c r="J874" s="437"/>
      <c r="K874" s="437"/>
      <c r="L874" s="437"/>
      <c r="M874" s="437"/>
      <c r="N874" s="437"/>
    </row>
    <row r="875" ht="12.75" customHeight="1">
      <c r="A875" s="437"/>
      <c r="B875" s="437"/>
      <c r="C875" s="437"/>
      <c r="D875" s="437"/>
      <c r="E875" s="437"/>
      <c r="F875" s="437"/>
      <c r="G875" s="437"/>
      <c r="H875" s="437"/>
      <c r="I875" s="437"/>
      <c r="J875" s="437"/>
      <c r="K875" s="437"/>
      <c r="L875" s="437"/>
      <c r="M875" s="437"/>
      <c r="N875" s="437"/>
    </row>
    <row r="876" ht="12.75" customHeight="1">
      <c r="A876" s="437"/>
      <c r="B876" s="437"/>
      <c r="C876" s="437"/>
      <c r="D876" s="437"/>
      <c r="E876" s="437"/>
      <c r="F876" s="437"/>
      <c r="G876" s="437"/>
      <c r="H876" s="437"/>
      <c r="I876" s="437"/>
      <c r="J876" s="437"/>
      <c r="K876" s="437"/>
      <c r="L876" s="437"/>
      <c r="M876" s="437"/>
      <c r="N876" s="437"/>
    </row>
    <row r="877" ht="12.75" customHeight="1">
      <c r="A877" s="437"/>
      <c r="B877" s="437"/>
      <c r="C877" s="437"/>
      <c r="D877" s="437"/>
      <c r="E877" s="437"/>
      <c r="F877" s="437"/>
      <c r="G877" s="437"/>
      <c r="H877" s="437"/>
      <c r="I877" s="437"/>
      <c r="J877" s="437"/>
      <c r="K877" s="437"/>
      <c r="L877" s="437"/>
      <c r="M877" s="437"/>
      <c r="N877" s="437"/>
    </row>
    <row r="878" ht="12.75" customHeight="1">
      <c r="A878" s="437"/>
      <c r="B878" s="437"/>
      <c r="C878" s="437"/>
      <c r="D878" s="437"/>
      <c r="E878" s="437"/>
      <c r="F878" s="437"/>
      <c r="G878" s="437"/>
      <c r="H878" s="437"/>
      <c r="I878" s="437"/>
      <c r="J878" s="437"/>
      <c r="K878" s="437"/>
      <c r="L878" s="437"/>
      <c r="M878" s="437"/>
      <c r="N878" s="437"/>
    </row>
    <row r="879" ht="12.75" customHeight="1">
      <c r="A879" s="437"/>
      <c r="B879" s="437"/>
      <c r="C879" s="437"/>
      <c r="D879" s="437"/>
      <c r="E879" s="437"/>
      <c r="F879" s="437"/>
      <c r="G879" s="437"/>
      <c r="H879" s="437"/>
      <c r="I879" s="437"/>
      <c r="J879" s="437"/>
      <c r="K879" s="437"/>
      <c r="L879" s="437"/>
      <c r="M879" s="437"/>
      <c r="N879" s="437"/>
    </row>
    <row r="880" ht="12.75" customHeight="1">
      <c r="A880" s="437"/>
      <c r="B880" s="437"/>
      <c r="C880" s="437"/>
      <c r="D880" s="437"/>
      <c r="E880" s="437"/>
      <c r="F880" s="437"/>
      <c r="G880" s="437"/>
      <c r="H880" s="437"/>
      <c r="I880" s="437"/>
      <c r="J880" s="437"/>
      <c r="K880" s="437"/>
      <c r="L880" s="437"/>
      <c r="M880" s="437"/>
      <c r="N880" s="437"/>
    </row>
    <row r="881" ht="12.75" customHeight="1">
      <c r="A881" s="437"/>
      <c r="B881" s="437"/>
      <c r="C881" s="437"/>
      <c r="D881" s="437"/>
      <c r="E881" s="437"/>
      <c r="F881" s="437"/>
      <c r="G881" s="437"/>
      <c r="H881" s="437"/>
      <c r="I881" s="437"/>
      <c r="J881" s="437"/>
      <c r="K881" s="437"/>
      <c r="L881" s="437"/>
      <c r="M881" s="437"/>
      <c r="N881" s="437"/>
    </row>
    <row r="882" ht="12.75" customHeight="1">
      <c r="A882" s="437"/>
      <c r="B882" s="437"/>
      <c r="C882" s="437"/>
      <c r="D882" s="437"/>
      <c r="E882" s="437"/>
      <c r="F882" s="437"/>
      <c r="G882" s="437"/>
      <c r="H882" s="437"/>
      <c r="I882" s="437"/>
      <c r="J882" s="437"/>
      <c r="K882" s="437"/>
      <c r="L882" s="437"/>
      <c r="M882" s="437"/>
      <c r="N882" s="437"/>
    </row>
    <row r="883" ht="12.75" customHeight="1">
      <c r="A883" s="437"/>
      <c r="B883" s="437"/>
      <c r="C883" s="437"/>
      <c r="D883" s="437"/>
      <c r="E883" s="437"/>
      <c r="F883" s="437"/>
      <c r="G883" s="437"/>
      <c r="H883" s="437"/>
      <c r="I883" s="437"/>
      <c r="J883" s="437"/>
      <c r="K883" s="437"/>
      <c r="L883" s="437"/>
      <c r="M883" s="437"/>
      <c r="N883" s="437"/>
    </row>
    <row r="884" ht="12.75" customHeight="1">
      <c r="A884" s="437"/>
      <c r="B884" s="437"/>
      <c r="C884" s="437"/>
      <c r="D884" s="437"/>
      <c r="E884" s="437"/>
      <c r="F884" s="437"/>
      <c r="G884" s="437"/>
      <c r="H884" s="437"/>
      <c r="I884" s="437"/>
      <c r="J884" s="437"/>
      <c r="K884" s="437"/>
      <c r="L884" s="437"/>
      <c r="M884" s="437"/>
      <c r="N884" s="437"/>
    </row>
    <row r="885" ht="12.75" customHeight="1">
      <c r="A885" s="437"/>
      <c r="B885" s="437"/>
      <c r="C885" s="437"/>
      <c r="D885" s="437"/>
      <c r="E885" s="437"/>
      <c r="F885" s="437"/>
      <c r="G885" s="437"/>
      <c r="H885" s="437"/>
      <c r="I885" s="437"/>
      <c r="J885" s="437"/>
      <c r="K885" s="437"/>
      <c r="L885" s="437"/>
      <c r="M885" s="437"/>
      <c r="N885" s="437"/>
    </row>
    <row r="886" ht="12.75" customHeight="1">
      <c r="A886" s="437"/>
      <c r="B886" s="437"/>
      <c r="C886" s="437"/>
      <c r="D886" s="437"/>
      <c r="E886" s="437"/>
      <c r="F886" s="437"/>
      <c r="G886" s="437"/>
      <c r="H886" s="437"/>
      <c r="I886" s="437"/>
      <c r="J886" s="437"/>
      <c r="K886" s="437"/>
      <c r="L886" s="437"/>
      <c r="M886" s="437"/>
      <c r="N886" s="437"/>
    </row>
    <row r="887" ht="12.75" customHeight="1">
      <c r="A887" s="437"/>
      <c r="B887" s="437"/>
      <c r="C887" s="437"/>
      <c r="D887" s="437"/>
      <c r="E887" s="437"/>
      <c r="F887" s="437"/>
      <c r="G887" s="437"/>
      <c r="H887" s="437"/>
      <c r="I887" s="437"/>
      <c r="J887" s="437"/>
      <c r="K887" s="437"/>
      <c r="L887" s="437"/>
      <c r="M887" s="437"/>
      <c r="N887" s="437"/>
    </row>
    <row r="888" ht="12.75" customHeight="1">
      <c r="A888" s="437"/>
      <c r="B888" s="437"/>
      <c r="C888" s="437"/>
      <c r="D888" s="437"/>
      <c r="E888" s="437"/>
      <c r="F888" s="437"/>
      <c r="G888" s="437"/>
      <c r="H888" s="437"/>
      <c r="I888" s="437"/>
      <c r="J888" s="437"/>
      <c r="K888" s="437"/>
      <c r="L888" s="437"/>
      <c r="M888" s="437"/>
      <c r="N888" s="437"/>
    </row>
    <row r="889" ht="12.75" customHeight="1">
      <c r="A889" s="437"/>
      <c r="B889" s="437"/>
      <c r="C889" s="437"/>
      <c r="D889" s="437"/>
      <c r="E889" s="437"/>
      <c r="F889" s="437"/>
      <c r="G889" s="437"/>
      <c r="H889" s="437"/>
      <c r="I889" s="437"/>
      <c r="J889" s="437"/>
      <c r="K889" s="437"/>
      <c r="L889" s="437"/>
      <c r="M889" s="437"/>
      <c r="N889" s="437"/>
    </row>
    <row r="890" ht="12.75" customHeight="1">
      <c r="A890" s="437"/>
      <c r="B890" s="437"/>
      <c r="C890" s="437"/>
      <c r="D890" s="437"/>
      <c r="E890" s="437"/>
      <c r="F890" s="437"/>
      <c r="G890" s="437"/>
      <c r="H890" s="437"/>
      <c r="I890" s="437"/>
      <c r="J890" s="437"/>
      <c r="K890" s="437"/>
      <c r="L890" s="437"/>
      <c r="M890" s="437"/>
      <c r="N890" s="437"/>
    </row>
    <row r="891" ht="12.75" customHeight="1">
      <c r="A891" s="437"/>
      <c r="B891" s="437"/>
      <c r="C891" s="437"/>
      <c r="D891" s="437"/>
      <c r="E891" s="437"/>
      <c r="F891" s="437"/>
      <c r="G891" s="437"/>
      <c r="H891" s="437"/>
      <c r="I891" s="437"/>
      <c r="J891" s="437"/>
      <c r="K891" s="437"/>
      <c r="L891" s="437"/>
      <c r="M891" s="437"/>
      <c r="N891" s="437"/>
    </row>
    <row r="892" ht="12.75" customHeight="1">
      <c r="A892" s="437"/>
      <c r="B892" s="437"/>
      <c r="C892" s="437"/>
      <c r="D892" s="437"/>
      <c r="E892" s="437"/>
      <c r="F892" s="437"/>
      <c r="G892" s="437"/>
      <c r="H892" s="437"/>
      <c r="I892" s="437"/>
      <c r="J892" s="437"/>
      <c r="K892" s="437"/>
      <c r="L892" s="437"/>
      <c r="M892" s="437"/>
      <c r="N892" s="437"/>
    </row>
    <row r="893" ht="12.75" customHeight="1">
      <c r="A893" s="437"/>
      <c r="B893" s="437"/>
      <c r="C893" s="437"/>
      <c r="D893" s="437"/>
      <c r="E893" s="437"/>
      <c r="F893" s="437"/>
      <c r="G893" s="437"/>
      <c r="H893" s="437"/>
      <c r="I893" s="437"/>
      <c r="J893" s="437"/>
      <c r="K893" s="437"/>
      <c r="L893" s="437"/>
      <c r="M893" s="437"/>
      <c r="N893" s="437"/>
    </row>
    <row r="894" ht="12.75" customHeight="1">
      <c r="A894" s="437"/>
      <c r="B894" s="437"/>
      <c r="C894" s="437"/>
      <c r="D894" s="437"/>
      <c r="E894" s="437"/>
      <c r="F894" s="437"/>
      <c r="G894" s="437"/>
      <c r="H894" s="437"/>
      <c r="I894" s="437"/>
      <c r="J894" s="437"/>
      <c r="K894" s="437"/>
      <c r="L894" s="437"/>
      <c r="M894" s="437"/>
      <c r="N894" s="437"/>
    </row>
    <row r="895" ht="12.75" customHeight="1">
      <c r="A895" s="437"/>
      <c r="B895" s="437"/>
      <c r="C895" s="437"/>
      <c r="D895" s="437"/>
      <c r="E895" s="437"/>
      <c r="F895" s="437"/>
      <c r="G895" s="437"/>
      <c r="H895" s="437"/>
      <c r="I895" s="437"/>
      <c r="J895" s="437"/>
      <c r="K895" s="437"/>
      <c r="L895" s="437"/>
      <c r="M895" s="437"/>
      <c r="N895" s="437"/>
    </row>
    <row r="896" ht="12.75" customHeight="1">
      <c r="A896" s="437"/>
      <c r="B896" s="437"/>
      <c r="C896" s="437"/>
      <c r="D896" s="437"/>
      <c r="E896" s="437"/>
      <c r="F896" s="437"/>
      <c r="G896" s="437"/>
      <c r="H896" s="437"/>
      <c r="I896" s="437"/>
      <c r="J896" s="437"/>
      <c r="K896" s="437"/>
      <c r="L896" s="437"/>
      <c r="M896" s="437"/>
      <c r="N896" s="437"/>
    </row>
    <row r="897" ht="12.75" customHeight="1">
      <c r="A897" s="437"/>
      <c r="B897" s="437"/>
      <c r="C897" s="437"/>
      <c r="D897" s="437"/>
      <c r="E897" s="437"/>
      <c r="F897" s="437"/>
      <c r="G897" s="437"/>
      <c r="H897" s="437"/>
      <c r="I897" s="437"/>
      <c r="J897" s="437"/>
      <c r="K897" s="437"/>
      <c r="L897" s="437"/>
      <c r="M897" s="437"/>
      <c r="N897" s="437"/>
    </row>
    <row r="898" ht="12.75" customHeight="1">
      <c r="A898" s="437"/>
      <c r="B898" s="437"/>
      <c r="C898" s="437"/>
      <c r="D898" s="437"/>
      <c r="E898" s="437"/>
      <c r="F898" s="437"/>
      <c r="G898" s="437"/>
      <c r="H898" s="437"/>
      <c r="I898" s="437"/>
      <c r="J898" s="437"/>
      <c r="K898" s="437"/>
      <c r="L898" s="437"/>
      <c r="M898" s="437"/>
      <c r="N898" s="437"/>
    </row>
    <row r="899" ht="12.75" customHeight="1">
      <c r="A899" s="437"/>
      <c r="B899" s="437"/>
      <c r="C899" s="437"/>
      <c r="D899" s="437"/>
      <c r="E899" s="437"/>
      <c r="F899" s="437"/>
      <c r="G899" s="437"/>
      <c r="H899" s="437"/>
      <c r="I899" s="437"/>
      <c r="J899" s="437"/>
      <c r="K899" s="437"/>
      <c r="L899" s="437"/>
      <c r="M899" s="437"/>
      <c r="N899" s="437"/>
    </row>
    <row r="900" ht="12.75" customHeight="1">
      <c r="A900" s="437"/>
      <c r="B900" s="437"/>
      <c r="C900" s="437"/>
      <c r="D900" s="437"/>
      <c r="E900" s="437"/>
      <c r="F900" s="437"/>
      <c r="G900" s="437"/>
      <c r="H900" s="437"/>
      <c r="I900" s="437"/>
      <c r="J900" s="437"/>
      <c r="K900" s="437"/>
      <c r="L900" s="437"/>
      <c r="M900" s="437"/>
      <c r="N900" s="437"/>
    </row>
    <row r="901" ht="12.75" customHeight="1">
      <c r="A901" s="437"/>
      <c r="B901" s="437"/>
      <c r="C901" s="437"/>
      <c r="D901" s="437"/>
      <c r="E901" s="437"/>
      <c r="F901" s="437"/>
      <c r="G901" s="437"/>
      <c r="H901" s="437"/>
      <c r="I901" s="437"/>
      <c r="J901" s="437"/>
      <c r="K901" s="437"/>
      <c r="L901" s="437"/>
      <c r="M901" s="437"/>
      <c r="N901" s="437"/>
    </row>
    <row r="902" ht="12.75" customHeight="1">
      <c r="A902" s="437"/>
      <c r="B902" s="437"/>
      <c r="C902" s="437"/>
      <c r="D902" s="437"/>
      <c r="E902" s="437"/>
      <c r="F902" s="437"/>
      <c r="G902" s="437"/>
      <c r="H902" s="437"/>
      <c r="I902" s="437"/>
      <c r="J902" s="437"/>
      <c r="K902" s="437"/>
      <c r="L902" s="437"/>
      <c r="M902" s="437"/>
      <c r="N902" s="437"/>
    </row>
    <row r="903" ht="12.75" customHeight="1">
      <c r="A903" s="437"/>
      <c r="B903" s="437"/>
      <c r="C903" s="437"/>
      <c r="D903" s="437"/>
      <c r="E903" s="437"/>
      <c r="F903" s="437"/>
      <c r="G903" s="437"/>
      <c r="H903" s="437"/>
      <c r="I903" s="437"/>
      <c r="J903" s="437"/>
      <c r="K903" s="437"/>
      <c r="L903" s="437"/>
      <c r="M903" s="437"/>
      <c r="N903" s="437"/>
    </row>
    <row r="904" ht="12.75" customHeight="1">
      <c r="A904" s="437"/>
      <c r="B904" s="437"/>
      <c r="C904" s="437"/>
      <c r="D904" s="437"/>
      <c r="E904" s="437"/>
      <c r="F904" s="437"/>
      <c r="G904" s="437"/>
      <c r="H904" s="437"/>
      <c r="I904" s="437"/>
      <c r="J904" s="437"/>
      <c r="K904" s="437"/>
      <c r="L904" s="437"/>
      <c r="M904" s="437"/>
      <c r="N904" s="437"/>
    </row>
    <row r="905" ht="12.75" customHeight="1">
      <c r="A905" s="437"/>
      <c r="B905" s="437"/>
      <c r="C905" s="437"/>
      <c r="D905" s="437"/>
      <c r="E905" s="437"/>
      <c r="F905" s="437"/>
      <c r="G905" s="437"/>
      <c r="H905" s="437"/>
      <c r="I905" s="437"/>
      <c r="J905" s="437"/>
      <c r="K905" s="437"/>
      <c r="L905" s="437"/>
      <c r="M905" s="437"/>
      <c r="N905" s="437"/>
    </row>
    <row r="906" ht="12.75" customHeight="1">
      <c r="A906" s="437"/>
      <c r="B906" s="437"/>
      <c r="C906" s="437"/>
      <c r="D906" s="437"/>
      <c r="E906" s="437"/>
      <c r="F906" s="437"/>
      <c r="G906" s="437"/>
      <c r="H906" s="437"/>
      <c r="I906" s="437"/>
      <c r="J906" s="437"/>
      <c r="K906" s="437"/>
      <c r="L906" s="437"/>
      <c r="M906" s="437"/>
      <c r="N906" s="437"/>
    </row>
    <row r="907" ht="12.75" customHeight="1">
      <c r="A907" s="437"/>
      <c r="B907" s="437"/>
      <c r="C907" s="437"/>
      <c r="D907" s="437"/>
      <c r="E907" s="437"/>
      <c r="F907" s="437"/>
      <c r="G907" s="437"/>
      <c r="H907" s="437"/>
      <c r="I907" s="437"/>
      <c r="J907" s="437"/>
      <c r="K907" s="437"/>
      <c r="L907" s="437"/>
      <c r="M907" s="437"/>
      <c r="N907" s="437"/>
    </row>
    <row r="908" ht="12.75" customHeight="1">
      <c r="A908" s="437"/>
      <c r="B908" s="437"/>
      <c r="C908" s="437"/>
      <c r="D908" s="437"/>
      <c r="E908" s="437"/>
      <c r="F908" s="437"/>
      <c r="G908" s="437"/>
      <c r="H908" s="437"/>
      <c r="I908" s="437"/>
      <c r="J908" s="437"/>
      <c r="K908" s="437"/>
      <c r="L908" s="437"/>
      <c r="M908" s="437"/>
      <c r="N908" s="437"/>
    </row>
    <row r="909" ht="12.75" customHeight="1">
      <c r="A909" s="437"/>
      <c r="B909" s="437"/>
      <c r="C909" s="437"/>
      <c r="D909" s="437"/>
      <c r="E909" s="437"/>
      <c r="F909" s="437"/>
      <c r="G909" s="437"/>
      <c r="H909" s="437"/>
      <c r="I909" s="437"/>
      <c r="J909" s="437"/>
      <c r="K909" s="437"/>
      <c r="L909" s="437"/>
      <c r="M909" s="437"/>
      <c r="N909" s="437"/>
    </row>
    <row r="910" ht="12.75" customHeight="1">
      <c r="A910" s="437"/>
      <c r="B910" s="437"/>
      <c r="C910" s="437"/>
      <c r="D910" s="437"/>
      <c r="E910" s="437"/>
      <c r="F910" s="437"/>
      <c r="G910" s="437"/>
      <c r="H910" s="437"/>
      <c r="I910" s="437"/>
      <c r="J910" s="437"/>
      <c r="K910" s="437"/>
      <c r="L910" s="437"/>
      <c r="M910" s="437"/>
      <c r="N910" s="437"/>
    </row>
    <row r="911" ht="12.75" customHeight="1">
      <c r="A911" s="437"/>
      <c r="B911" s="437"/>
      <c r="C911" s="437"/>
      <c r="D911" s="437"/>
      <c r="E911" s="437"/>
      <c r="F911" s="437"/>
      <c r="G911" s="437"/>
      <c r="H911" s="437"/>
      <c r="I911" s="437"/>
      <c r="J911" s="437"/>
      <c r="K911" s="437"/>
      <c r="L911" s="437"/>
      <c r="M911" s="437"/>
      <c r="N911" s="437"/>
    </row>
    <row r="912" ht="12.75" customHeight="1">
      <c r="A912" s="437"/>
      <c r="B912" s="437"/>
      <c r="C912" s="437"/>
      <c r="D912" s="437"/>
      <c r="E912" s="437"/>
      <c r="F912" s="437"/>
      <c r="G912" s="437"/>
      <c r="H912" s="437"/>
      <c r="I912" s="437"/>
      <c r="J912" s="437"/>
      <c r="K912" s="437"/>
      <c r="L912" s="437"/>
      <c r="M912" s="437"/>
      <c r="N912" s="437"/>
    </row>
    <row r="913" ht="12.75" customHeight="1">
      <c r="A913" s="437"/>
      <c r="B913" s="437"/>
      <c r="C913" s="437"/>
      <c r="D913" s="437"/>
      <c r="E913" s="437"/>
      <c r="F913" s="437"/>
      <c r="G913" s="437"/>
      <c r="H913" s="437"/>
      <c r="I913" s="437"/>
      <c r="J913" s="437"/>
      <c r="K913" s="437"/>
      <c r="L913" s="437"/>
      <c r="M913" s="437"/>
      <c r="N913" s="437"/>
    </row>
    <row r="914" ht="12.75" customHeight="1">
      <c r="A914" s="437"/>
      <c r="B914" s="437"/>
      <c r="C914" s="437"/>
      <c r="D914" s="437"/>
      <c r="E914" s="437"/>
      <c r="F914" s="437"/>
      <c r="G914" s="437"/>
      <c r="H914" s="437"/>
      <c r="I914" s="437"/>
      <c r="J914" s="437"/>
      <c r="K914" s="437"/>
      <c r="L914" s="437"/>
      <c r="M914" s="437"/>
      <c r="N914" s="437"/>
    </row>
    <row r="915" ht="12.75" customHeight="1">
      <c r="A915" s="437"/>
      <c r="B915" s="437"/>
      <c r="C915" s="437"/>
      <c r="D915" s="437"/>
      <c r="E915" s="437"/>
      <c r="F915" s="437"/>
      <c r="G915" s="437"/>
      <c r="H915" s="437"/>
      <c r="I915" s="437"/>
      <c r="J915" s="437"/>
      <c r="K915" s="437"/>
      <c r="L915" s="437"/>
      <c r="M915" s="437"/>
      <c r="N915" s="437"/>
    </row>
    <row r="916" ht="12.75" customHeight="1">
      <c r="A916" s="437"/>
      <c r="B916" s="437"/>
      <c r="C916" s="437"/>
      <c r="D916" s="437"/>
      <c r="E916" s="437"/>
      <c r="F916" s="437"/>
      <c r="G916" s="437"/>
      <c r="H916" s="437"/>
      <c r="I916" s="437"/>
      <c r="J916" s="437"/>
      <c r="K916" s="437"/>
      <c r="L916" s="437"/>
      <c r="M916" s="437"/>
      <c r="N916" s="437"/>
    </row>
    <row r="917" ht="12.75" customHeight="1">
      <c r="A917" s="437"/>
      <c r="B917" s="437"/>
      <c r="C917" s="437"/>
      <c r="D917" s="437"/>
      <c r="E917" s="437"/>
      <c r="F917" s="437"/>
      <c r="G917" s="437"/>
      <c r="H917" s="437"/>
      <c r="I917" s="437"/>
      <c r="J917" s="437"/>
      <c r="K917" s="437"/>
      <c r="L917" s="437"/>
      <c r="M917" s="437"/>
      <c r="N917" s="437"/>
    </row>
    <row r="918" ht="12.75" customHeight="1">
      <c r="A918" s="437"/>
      <c r="B918" s="437"/>
      <c r="C918" s="437"/>
      <c r="D918" s="437"/>
      <c r="E918" s="437"/>
      <c r="F918" s="437"/>
      <c r="G918" s="437"/>
      <c r="H918" s="437"/>
      <c r="I918" s="437"/>
      <c r="J918" s="437"/>
      <c r="K918" s="437"/>
      <c r="L918" s="437"/>
      <c r="M918" s="437"/>
      <c r="N918" s="437"/>
    </row>
    <row r="919" ht="12.75" customHeight="1">
      <c r="A919" s="437"/>
      <c r="B919" s="437"/>
      <c r="C919" s="437"/>
      <c r="D919" s="437"/>
      <c r="E919" s="437"/>
      <c r="F919" s="437"/>
      <c r="G919" s="437"/>
      <c r="H919" s="437"/>
      <c r="I919" s="437"/>
      <c r="J919" s="437"/>
      <c r="K919" s="437"/>
      <c r="L919" s="437"/>
      <c r="M919" s="437"/>
      <c r="N919" s="437"/>
    </row>
    <row r="920" ht="12.75" customHeight="1">
      <c r="A920" s="437"/>
      <c r="B920" s="437"/>
      <c r="C920" s="437"/>
      <c r="D920" s="437"/>
      <c r="E920" s="437"/>
      <c r="F920" s="437"/>
      <c r="G920" s="437"/>
      <c r="H920" s="437"/>
      <c r="I920" s="437"/>
      <c r="J920" s="437"/>
      <c r="K920" s="437"/>
      <c r="L920" s="437"/>
      <c r="M920" s="437"/>
      <c r="N920" s="437"/>
    </row>
    <row r="921" ht="12.75" customHeight="1">
      <c r="A921" s="437"/>
      <c r="B921" s="437"/>
      <c r="C921" s="437"/>
      <c r="D921" s="437"/>
      <c r="E921" s="437"/>
      <c r="F921" s="437"/>
      <c r="G921" s="437"/>
      <c r="H921" s="437"/>
      <c r="I921" s="437"/>
      <c r="J921" s="437"/>
      <c r="K921" s="437"/>
      <c r="L921" s="437"/>
      <c r="M921" s="437"/>
      <c r="N921" s="437"/>
    </row>
    <row r="922" ht="12.75" customHeight="1">
      <c r="A922" s="437"/>
      <c r="B922" s="437"/>
      <c r="C922" s="437"/>
      <c r="D922" s="437"/>
      <c r="E922" s="437"/>
      <c r="F922" s="437"/>
      <c r="G922" s="437"/>
      <c r="H922" s="437"/>
      <c r="I922" s="437"/>
      <c r="J922" s="437"/>
      <c r="K922" s="437"/>
      <c r="L922" s="437"/>
      <c r="M922" s="437"/>
      <c r="N922" s="437"/>
    </row>
    <row r="923" ht="12.75" customHeight="1">
      <c r="A923" s="437"/>
      <c r="B923" s="437"/>
      <c r="C923" s="437"/>
      <c r="D923" s="437"/>
      <c r="E923" s="437"/>
      <c r="F923" s="437"/>
      <c r="G923" s="437"/>
      <c r="H923" s="437"/>
      <c r="I923" s="437"/>
      <c r="J923" s="437"/>
      <c r="K923" s="437"/>
      <c r="L923" s="437"/>
      <c r="M923" s="437"/>
      <c r="N923" s="437"/>
    </row>
    <row r="924" ht="12.75" customHeight="1">
      <c r="A924" s="437"/>
      <c r="B924" s="437"/>
      <c r="C924" s="437"/>
      <c r="D924" s="437"/>
      <c r="E924" s="437"/>
      <c r="F924" s="437"/>
      <c r="G924" s="437"/>
      <c r="H924" s="437"/>
      <c r="I924" s="437"/>
      <c r="J924" s="437"/>
      <c r="K924" s="437"/>
      <c r="L924" s="437"/>
      <c r="M924" s="437"/>
      <c r="N924" s="437"/>
    </row>
    <row r="925" ht="12.75" customHeight="1">
      <c r="A925" s="437"/>
      <c r="B925" s="437"/>
      <c r="C925" s="437"/>
      <c r="D925" s="437"/>
      <c r="E925" s="437"/>
      <c r="F925" s="437"/>
      <c r="G925" s="437"/>
      <c r="H925" s="437"/>
      <c r="I925" s="437"/>
      <c r="J925" s="437"/>
      <c r="K925" s="437"/>
      <c r="L925" s="437"/>
      <c r="M925" s="437"/>
      <c r="N925" s="437"/>
    </row>
    <row r="926" ht="12.75" customHeight="1">
      <c r="A926" s="437"/>
      <c r="B926" s="437"/>
      <c r="C926" s="437"/>
      <c r="D926" s="437"/>
      <c r="E926" s="437"/>
      <c r="F926" s="437"/>
      <c r="G926" s="437"/>
      <c r="H926" s="437"/>
      <c r="I926" s="437"/>
      <c r="J926" s="437"/>
      <c r="K926" s="437"/>
      <c r="L926" s="437"/>
      <c r="M926" s="437"/>
      <c r="N926" s="437"/>
    </row>
    <row r="927" ht="12.75" customHeight="1">
      <c r="A927" s="437"/>
      <c r="B927" s="437"/>
      <c r="C927" s="437"/>
      <c r="D927" s="437"/>
      <c r="E927" s="437"/>
      <c r="F927" s="437"/>
      <c r="G927" s="437"/>
      <c r="H927" s="437"/>
      <c r="I927" s="437"/>
      <c r="J927" s="437"/>
      <c r="K927" s="437"/>
      <c r="L927" s="437"/>
      <c r="M927" s="437"/>
      <c r="N927" s="437"/>
    </row>
    <row r="928" ht="12.75" customHeight="1">
      <c r="A928" s="437"/>
      <c r="B928" s="437"/>
      <c r="C928" s="437"/>
      <c r="D928" s="437"/>
      <c r="E928" s="437"/>
      <c r="F928" s="437"/>
      <c r="G928" s="437"/>
      <c r="H928" s="437"/>
      <c r="I928" s="437"/>
      <c r="J928" s="437"/>
      <c r="K928" s="437"/>
      <c r="L928" s="437"/>
      <c r="M928" s="437"/>
      <c r="N928" s="437"/>
    </row>
    <row r="929" ht="12.75" customHeight="1">
      <c r="A929" s="437"/>
      <c r="B929" s="437"/>
      <c r="C929" s="437"/>
      <c r="D929" s="437"/>
      <c r="E929" s="437"/>
      <c r="F929" s="437"/>
      <c r="G929" s="437"/>
      <c r="H929" s="437"/>
      <c r="I929" s="437"/>
      <c r="J929" s="437"/>
      <c r="K929" s="437"/>
      <c r="L929" s="437"/>
      <c r="M929" s="437"/>
      <c r="N929" s="437"/>
    </row>
    <row r="930" ht="12.75" customHeight="1">
      <c r="A930" s="437"/>
      <c r="B930" s="437"/>
      <c r="C930" s="437"/>
      <c r="D930" s="437"/>
      <c r="E930" s="437"/>
      <c r="F930" s="437"/>
      <c r="G930" s="437"/>
      <c r="H930" s="437"/>
      <c r="I930" s="437"/>
      <c r="J930" s="437"/>
      <c r="K930" s="437"/>
      <c r="L930" s="437"/>
      <c r="M930" s="437"/>
      <c r="N930" s="437"/>
    </row>
    <row r="931" ht="12.75" customHeight="1">
      <c r="A931" s="437"/>
      <c r="B931" s="437"/>
      <c r="C931" s="437"/>
      <c r="D931" s="437"/>
      <c r="E931" s="437"/>
      <c r="F931" s="437"/>
      <c r="G931" s="437"/>
      <c r="H931" s="437"/>
      <c r="I931" s="437"/>
      <c r="J931" s="437"/>
      <c r="K931" s="437"/>
      <c r="L931" s="437"/>
      <c r="M931" s="437"/>
      <c r="N931" s="437"/>
    </row>
    <row r="932" ht="12.75" customHeight="1">
      <c r="A932" s="437"/>
      <c r="B932" s="437"/>
      <c r="C932" s="437"/>
      <c r="D932" s="437"/>
      <c r="E932" s="437"/>
      <c r="F932" s="437"/>
      <c r="G932" s="437"/>
      <c r="H932" s="437"/>
      <c r="I932" s="437"/>
      <c r="J932" s="437"/>
      <c r="K932" s="437"/>
      <c r="L932" s="437"/>
      <c r="M932" s="437"/>
      <c r="N932" s="437"/>
    </row>
    <row r="933" ht="12.75" customHeight="1">
      <c r="A933" s="437"/>
      <c r="B933" s="437"/>
      <c r="C933" s="437"/>
      <c r="D933" s="437"/>
      <c r="E933" s="437"/>
      <c r="F933" s="437"/>
      <c r="G933" s="437"/>
      <c r="H933" s="437"/>
      <c r="I933" s="437"/>
      <c r="J933" s="437"/>
      <c r="K933" s="437"/>
      <c r="L933" s="437"/>
      <c r="M933" s="437"/>
      <c r="N933" s="437"/>
    </row>
    <row r="934" ht="12.75" customHeight="1">
      <c r="A934" s="437"/>
      <c r="B934" s="437"/>
      <c r="C934" s="437"/>
      <c r="D934" s="437"/>
      <c r="E934" s="437"/>
      <c r="F934" s="437"/>
      <c r="G934" s="437"/>
      <c r="H934" s="437"/>
      <c r="I934" s="437"/>
      <c r="J934" s="437"/>
      <c r="K934" s="437"/>
      <c r="L934" s="437"/>
      <c r="M934" s="437"/>
      <c r="N934" s="437"/>
    </row>
    <row r="935" ht="12.75" customHeight="1">
      <c r="A935" s="437"/>
      <c r="B935" s="437"/>
      <c r="C935" s="437"/>
      <c r="D935" s="437"/>
      <c r="E935" s="437"/>
      <c r="F935" s="437"/>
      <c r="G935" s="437"/>
      <c r="H935" s="437"/>
      <c r="I935" s="437"/>
      <c r="J935" s="437"/>
      <c r="K935" s="437"/>
      <c r="L935" s="437"/>
      <c r="M935" s="437"/>
      <c r="N935" s="437"/>
    </row>
    <row r="936" ht="12.75" customHeight="1">
      <c r="A936" s="437"/>
      <c r="B936" s="437"/>
      <c r="C936" s="437"/>
      <c r="D936" s="437"/>
      <c r="E936" s="437"/>
      <c r="F936" s="437"/>
      <c r="G936" s="437"/>
      <c r="H936" s="437"/>
      <c r="I936" s="437"/>
      <c r="J936" s="437"/>
      <c r="K936" s="437"/>
      <c r="L936" s="437"/>
      <c r="M936" s="437"/>
      <c r="N936" s="437"/>
    </row>
    <row r="937" ht="12.75" customHeight="1">
      <c r="A937" s="437"/>
      <c r="B937" s="437"/>
      <c r="C937" s="437"/>
      <c r="D937" s="437"/>
      <c r="E937" s="437"/>
      <c r="F937" s="437"/>
      <c r="G937" s="437"/>
      <c r="H937" s="437"/>
      <c r="I937" s="437"/>
      <c r="J937" s="437"/>
      <c r="K937" s="437"/>
      <c r="L937" s="437"/>
      <c r="M937" s="437"/>
      <c r="N937" s="437"/>
    </row>
    <row r="938" ht="12.75" customHeight="1">
      <c r="A938" s="437"/>
      <c r="B938" s="437"/>
      <c r="C938" s="437"/>
      <c r="D938" s="437"/>
      <c r="E938" s="437"/>
      <c r="F938" s="437"/>
      <c r="G938" s="437"/>
      <c r="H938" s="437"/>
      <c r="I938" s="437"/>
      <c r="J938" s="437"/>
      <c r="K938" s="437"/>
      <c r="L938" s="437"/>
      <c r="M938" s="437"/>
      <c r="N938" s="437"/>
    </row>
    <row r="939" ht="12.75" customHeight="1">
      <c r="A939" s="437"/>
      <c r="B939" s="437"/>
      <c r="C939" s="437"/>
      <c r="D939" s="437"/>
      <c r="E939" s="437"/>
      <c r="F939" s="437"/>
      <c r="G939" s="437"/>
      <c r="H939" s="437"/>
      <c r="I939" s="437"/>
      <c r="J939" s="437"/>
      <c r="K939" s="437"/>
      <c r="L939" s="437"/>
      <c r="M939" s="437"/>
      <c r="N939" s="437"/>
    </row>
    <row r="940" ht="12.75" customHeight="1">
      <c r="A940" s="437"/>
      <c r="B940" s="437"/>
      <c r="C940" s="437"/>
      <c r="D940" s="437"/>
      <c r="E940" s="437"/>
      <c r="F940" s="437"/>
      <c r="G940" s="437"/>
      <c r="H940" s="437"/>
      <c r="I940" s="437"/>
      <c r="J940" s="437"/>
      <c r="K940" s="437"/>
      <c r="L940" s="437"/>
      <c r="M940" s="437"/>
      <c r="N940" s="437"/>
    </row>
    <row r="941" ht="12.75" customHeight="1">
      <c r="A941" s="437"/>
      <c r="B941" s="437"/>
      <c r="C941" s="437"/>
      <c r="D941" s="437"/>
      <c r="E941" s="437"/>
      <c r="F941" s="437"/>
      <c r="G941" s="437"/>
      <c r="H941" s="437"/>
      <c r="I941" s="437"/>
      <c r="J941" s="437"/>
      <c r="K941" s="437"/>
      <c r="L941" s="437"/>
      <c r="M941" s="437"/>
      <c r="N941" s="437"/>
    </row>
    <row r="942" ht="12.75" customHeight="1">
      <c r="A942" s="437"/>
      <c r="B942" s="437"/>
      <c r="C942" s="437"/>
      <c r="D942" s="437"/>
      <c r="E942" s="437"/>
      <c r="F942" s="437"/>
      <c r="G942" s="437"/>
      <c r="H942" s="437"/>
      <c r="I942" s="437"/>
      <c r="J942" s="437"/>
      <c r="K942" s="437"/>
      <c r="L942" s="437"/>
      <c r="M942" s="437"/>
      <c r="N942" s="437"/>
    </row>
    <row r="943" ht="12.75" customHeight="1">
      <c r="A943" s="437"/>
      <c r="B943" s="437"/>
      <c r="C943" s="437"/>
      <c r="D943" s="437"/>
      <c r="E943" s="437"/>
      <c r="F943" s="437"/>
      <c r="G943" s="437"/>
      <c r="H943" s="437"/>
      <c r="I943" s="437"/>
      <c r="J943" s="437"/>
      <c r="K943" s="437"/>
      <c r="L943" s="437"/>
      <c r="M943" s="437"/>
      <c r="N943" s="437"/>
    </row>
    <row r="944" ht="12.75" customHeight="1">
      <c r="A944" s="437"/>
      <c r="B944" s="437"/>
      <c r="C944" s="437"/>
      <c r="D944" s="437"/>
      <c r="E944" s="437"/>
      <c r="F944" s="437"/>
      <c r="G944" s="437"/>
      <c r="H944" s="437"/>
      <c r="I944" s="437"/>
      <c r="J944" s="437"/>
      <c r="K944" s="437"/>
      <c r="L944" s="437"/>
      <c r="M944" s="437"/>
      <c r="N944" s="437"/>
    </row>
    <row r="945" ht="12.75" customHeight="1">
      <c r="A945" s="437"/>
      <c r="B945" s="437"/>
      <c r="C945" s="437"/>
      <c r="D945" s="437"/>
      <c r="E945" s="437"/>
      <c r="F945" s="437"/>
      <c r="G945" s="437"/>
      <c r="H945" s="437"/>
      <c r="I945" s="437"/>
      <c r="J945" s="437"/>
      <c r="K945" s="437"/>
      <c r="L945" s="437"/>
      <c r="M945" s="437"/>
      <c r="N945" s="437"/>
    </row>
    <row r="946" ht="12.75" customHeight="1">
      <c r="A946" s="437"/>
      <c r="B946" s="437"/>
      <c r="C946" s="437"/>
      <c r="D946" s="437"/>
      <c r="E946" s="437"/>
      <c r="F946" s="437"/>
      <c r="G946" s="437"/>
      <c r="H946" s="437"/>
      <c r="I946" s="437"/>
      <c r="J946" s="437"/>
      <c r="K946" s="437"/>
      <c r="L946" s="437"/>
      <c r="M946" s="437"/>
      <c r="N946" s="437"/>
    </row>
    <row r="947" ht="12.75" customHeight="1">
      <c r="A947" s="437"/>
      <c r="B947" s="437"/>
      <c r="C947" s="437"/>
      <c r="D947" s="437"/>
      <c r="E947" s="437"/>
      <c r="F947" s="437"/>
      <c r="G947" s="437"/>
      <c r="H947" s="437"/>
      <c r="I947" s="437"/>
      <c r="J947" s="437"/>
      <c r="K947" s="437"/>
      <c r="L947" s="437"/>
      <c r="M947" s="437"/>
      <c r="N947" s="437"/>
    </row>
    <row r="948" ht="12.75" customHeight="1">
      <c r="A948" s="437"/>
      <c r="B948" s="437"/>
      <c r="C948" s="437"/>
      <c r="D948" s="437"/>
      <c r="E948" s="437"/>
      <c r="F948" s="437"/>
      <c r="G948" s="437"/>
      <c r="H948" s="437"/>
      <c r="I948" s="437"/>
      <c r="J948" s="437"/>
      <c r="K948" s="437"/>
      <c r="L948" s="437"/>
      <c r="M948" s="437"/>
      <c r="N948" s="437"/>
    </row>
    <row r="949" ht="12.75" customHeight="1">
      <c r="A949" s="437"/>
      <c r="B949" s="437"/>
      <c r="C949" s="437"/>
      <c r="D949" s="437"/>
      <c r="E949" s="437"/>
      <c r="F949" s="437"/>
      <c r="G949" s="437"/>
      <c r="H949" s="437"/>
      <c r="I949" s="437"/>
      <c r="J949" s="437"/>
      <c r="K949" s="437"/>
      <c r="L949" s="437"/>
      <c r="M949" s="437"/>
      <c r="N949" s="437"/>
    </row>
    <row r="950" ht="12.75" customHeight="1">
      <c r="A950" s="437"/>
      <c r="B950" s="437"/>
      <c r="C950" s="437"/>
      <c r="D950" s="437"/>
      <c r="E950" s="437"/>
      <c r="F950" s="437"/>
      <c r="G950" s="437"/>
      <c r="H950" s="437"/>
      <c r="I950" s="437"/>
      <c r="J950" s="437"/>
      <c r="K950" s="437"/>
      <c r="L950" s="437"/>
      <c r="M950" s="437"/>
      <c r="N950" s="437"/>
    </row>
    <row r="951" ht="12.75" customHeight="1">
      <c r="A951" s="437"/>
      <c r="B951" s="437"/>
      <c r="C951" s="437"/>
      <c r="D951" s="437"/>
      <c r="E951" s="437"/>
      <c r="F951" s="437"/>
      <c r="G951" s="437"/>
      <c r="H951" s="437"/>
      <c r="I951" s="437"/>
      <c r="J951" s="437"/>
      <c r="K951" s="437"/>
      <c r="L951" s="437"/>
      <c r="M951" s="437"/>
      <c r="N951" s="437"/>
    </row>
    <row r="952" ht="12.75" customHeight="1">
      <c r="A952" s="437"/>
      <c r="B952" s="437"/>
      <c r="C952" s="437"/>
      <c r="D952" s="437"/>
      <c r="E952" s="437"/>
      <c r="F952" s="437"/>
      <c r="G952" s="437"/>
      <c r="H952" s="437"/>
      <c r="I952" s="437"/>
      <c r="J952" s="437"/>
      <c r="K952" s="437"/>
      <c r="L952" s="437"/>
      <c r="M952" s="437"/>
      <c r="N952" s="437"/>
    </row>
    <row r="953" ht="12.75" customHeight="1">
      <c r="A953" s="437"/>
      <c r="B953" s="437"/>
      <c r="C953" s="437"/>
      <c r="D953" s="437"/>
      <c r="E953" s="437"/>
      <c r="F953" s="437"/>
      <c r="G953" s="437"/>
      <c r="H953" s="437"/>
      <c r="I953" s="437"/>
      <c r="J953" s="437"/>
      <c r="K953" s="437"/>
      <c r="L953" s="437"/>
      <c r="M953" s="437"/>
      <c r="N953" s="437"/>
    </row>
    <row r="954" ht="12.75" customHeight="1">
      <c r="A954" s="437"/>
      <c r="B954" s="437"/>
      <c r="C954" s="437"/>
      <c r="D954" s="437"/>
      <c r="E954" s="437"/>
      <c r="F954" s="437"/>
      <c r="G954" s="437"/>
      <c r="H954" s="437"/>
      <c r="I954" s="437"/>
      <c r="J954" s="437"/>
      <c r="K954" s="437"/>
      <c r="L954" s="437"/>
      <c r="M954" s="437"/>
      <c r="N954" s="437"/>
    </row>
    <row r="955" ht="12.75" customHeight="1">
      <c r="A955" s="437"/>
      <c r="B955" s="437"/>
      <c r="C955" s="437"/>
      <c r="D955" s="437"/>
      <c r="E955" s="437"/>
      <c r="F955" s="437"/>
      <c r="G955" s="437"/>
      <c r="H955" s="437"/>
      <c r="I955" s="437"/>
      <c r="J955" s="437"/>
      <c r="K955" s="437"/>
      <c r="L955" s="437"/>
      <c r="M955" s="437"/>
      <c r="N955" s="437"/>
    </row>
    <row r="956" ht="12.75" customHeight="1">
      <c r="A956" s="437"/>
      <c r="B956" s="437"/>
      <c r="C956" s="437"/>
      <c r="D956" s="437"/>
      <c r="E956" s="437"/>
      <c r="F956" s="437"/>
      <c r="G956" s="437"/>
      <c r="H956" s="437"/>
      <c r="I956" s="437"/>
      <c r="J956" s="437"/>
      <c r="K956" s="437"/>
      <c r="L956" s="437"/>
      <c r="M956" s="437"/>
      <c r="N956" s="437"/>
    </row>
    <row r="957" ht="12.75" customHeight="1">
      <c r="A957" s="437"/>
      <c r="B957" s="437"/>
      <c r="C957" s="437"/>
      <c r="D957" s="437"/>
      <c r="E957" s="437"/>
      <c r="F957" s="437"/>
      <c r="G957" s="437"/>
      <c r="H957" s="437"/>
      <c r="I957" s="437"/>
      <c r="J957" s="437"/>
      <c r="K957" s="437"/>
      <c r="L957" s="437"/>
      <c r="M957" s="437"/>
      <c r="N957" s="437"/>
    </row>
    <row r="958" ht="12.75" customHeight="1">
      <c r="A958" s="437"/>
      <c r="B958" s="437"/>
      <c r="C958" s="437"/>
      <c r="D958" s="437"/>
      <c r="E958" s="437"/>
      <c r="F958" s="437"/>
      <c r="G958" s="437"/>
      <c r="H958" s="437"/>
      <c r="I958" s="437"/>
      <c r="J958" s="437"/>
      <c r="K958" s="437"/>
      <c r="L958" s="437"/>
      <c r="M958" s="437"/>
      <c r="N958" s="437"/>
    </row>
    <row r="959" ht="12.75" customHeight="1">
      <c r="A959" s="437"/>
      <c r="B959" s="437"/>
      <c r="C959" s="437"/>
      <c r="D959" s="437"/>
      <c r="E959" s="437"/>
      <c r="F959" s="437"/>
      <c r="G959" s="437"/>
      <c r="H959" s="437"/>
      <c r="I959" s="437"/>
      <c r="J959" s="437"/>
      <c r="K959" s="437"/>
      <c r="L959" s="437"/>
      <c r="M959" s="437"/>
      <c r="N959" s="437"/>
    </row>
    <row r="960" ht="12.75" customHeight="1">
      <c r="A960" s="437"/>
      <c r="B960" s="437"/>
      <c r="C960" s="437"/>
      <c r="D960" s="437"/>
      <c r="E960" s="437"/>
      <c r="F960" s="437"/>
      <c r="G960" s="437"/>
      <c r="H960" s="437"/>
      <c r="I960" s="437"/>
      <c r="J960" s="437"/>
      <c r="K960" s="437"/>
      <c r="L960" s="437"/>
      <c r="M960" s="437"/>
      <c r="N960" s="437"/>
    </row>
    <row r="961" ht="12.75" customHeight="1">
      <c r="A961" s="437"/>
      <c r="B961" s="437"/>
      <c r="C961" s="437"/>
      <c r="D961" s="437"/>
      <c r="E961" s="437"/>
      <c r="F961" s="437"/>
      <c r="G961" s="437"/>
      <c r="H961" s="437"/>
      <c r="I961" s="437"/>
      <c r="J961" s="437"/>
      <c r="K961" s="437"/>
      <c r="L961" s="437"/>
      <c r="M961" s="437"/>
      <c r="N961" s="437"/>
    </row>
    <row r="962" ht="12.75" customHeight="1">
      <c r="A962" s="437"/>
      <c r="B962" s="437"/>
      <c r="C962" s="437"/>
      <c r="D962" s="437"/>
      <c r="E962" s="437"/>
      <c r="F962" s="437"/>
      <c r="G962" s="437"/>
      <c r="H962" s="437"/>
      <c r="I962" s="437"/>
      <c r="J962" s="437"/>
      <c r="K962" s="437"/>
      <c r="L962" s="437"/>
      <c r="M962" s="437"/>
      <c r="N962" s="437"/>
    </row>
    <row r="963" ht="12.75" customHeight="1">
      <c r="A963" s="437"/>
      <c r="B963" s="437"/>
      <c r="C963" s="437"/>
      <c r="D963" s="437"/>
      <c r="E963" s="437"/>
      <c r="F963" s="437"/>
      <c r="G963" s="437"/>
      <c r="H963" s="437"/>
      <c r="I963" s="437"/>
      <c r="J963" s="437"/>
      <c r="K963" s="437"/>
      <c r="L963" s="437"/>
      <c r="M963" s="437"/>
      <c r="N963" s="437"/>
    </row>
    <row r="964" ht="12.75" customHeight="1">
      <c r="A964" s="437"/>
      <c r="B964" s="437"/>
      <c r="C964" s="437"/>
      <c r="D964" s="437"/>
      <c r="E964" s="437"/>
      <c r="F964" s="437"/>
      <c r="G964" s="437"/>
      <c r="H964" s="437"/>
      <c r="I964" s="437"/>
      <c r="J964" s="437"/>
      <c r="K964" s="437"/>
      <c r="L964" s="437"/>
      <c r="M964" s="437"/>
      <c r="N964" s="437"/>
    </row>
    <row r="965" ht="12.75" customHeight="1">
      <c r="A965" s="437"/>
      <c r="B965" s="437"/>
      <c r="C965" s="437"/>
      <c r="D965" s="437"/>
      <c r="E965" s="437"/>
      <c r="F965" s="437"/>
      <c r="G965" s="437"/>
      <c r="H965" s="437"/>
      <c r="I965" s="437"/>
      <c r="J965" s="437"/>
      <c r="K965" s="437"/>
      <c r="L965" s="437"/>
      <c r="M965" s="437"/>
      <c r="N965" s="437"/>
    </row>
    <row r="966" ht="12.75" customHeight="1">
      <c r="A966" s="437"/>
      <c r="B966" s="437"/>
      <c r="C966" s="437"/>
      <c r="D966" s="437"/>
      <c r="E966" s="437"/>
      <c r="F966" s="437"/>
      <c r="G966" s="437"/>
      <c r="H966" s="437"/>
      <c r="I966" s="437"/>
      <c r="J966" s="437"/>
      <c r="K966" s="437"/>
      <c r="L966" s="437"/>
      <c r="M966" s="437"/>
      <c r="N966" s="437"/>
    </row>
    <row r="967" ht="12.75" customHeight="1">
      <c r="A967" s="437"/>
      <c r="B967" s="437"/>
      <c r="C967" s="437"/>
      <c r="D967" s="437"/>
      <c r="E967" s="437"/>
      <c r="F967" s="437"/>
      <c r="G967" s="437"/>
      <c r="H967" s="437"/>
      <c r="I967" s="437"/>
      <c r="J967" s="437"/>
      <c r="K967" s="437"/>
      <c r="L967" s="437"/>
      <c r="M967" s="437"/>
      <c r="N967" s="437"/>
    </row>
    <row r="968" ht="12.75" customHeight="1">
      <c r="A968" s="437"/>
      <c r="B968" s="437"/>
      <c r="C968" s="437"/>
      <c r="D968" s="437"/>
      <c r="E968" s="437"/>
      <c r="F968" s="437"/>
      <c r="G968" s="437"/>
      <c r="H968" s="437"/>
      <c r="I968" s="437"/>
      <c r="J968" s="437"/>
      <c r="K968" s="437"/>
      <c r="L968" s="437"/>
      <c r="M968" s="437"/>
      <c r="N968" s="437"/>
    </row>
    <row r="969" ht="12.75" customHeight="1">
      <c r="A969" s="437"/>
      <c r="B969" s="437"/>
      <c r="C969" s="437"/>
      <c r="D969" s="437"/>
      <c r="E969" s="437"/>
      <c r="F969" s="437"/>
      <c r="G969" s="437"/>
      <c r="H969" s="437"/>
      <c r="I969" s="437"/>
      <c r="J969" s="437"/>
      <c r="K969" s="437"/>
      <c r="L969" s="437"/>
      <c r="M969" s="437"/>
      <c r="N969" s="437"/>
    </row>
    <row r="970" ht="12.75" customHeight="1">
      <c r="A970" s="437"/>
      <c r="B970" s="437"/>
      <c r="C970" s="437"/>
      <c r="D970" s="437"/>
      <c r="E970" s="437"/>
      <c r="F970" s="437"/>
      <c r="G970" s="437"/>
      <c r="H970" s="437"/>
      <c r="I970" s="437"/>
      <c r="J970" s="437"/>
      <c r="K970" s="437"/>
      <c r="L970" s="437"/>
      <c r="M970" s="437"/>
      <c r="N970" s="437"/>
    </row>
    <row r="971" ht="12.75" customHeight="1">
      <c r="A971" s="437"/>
      <c r="B971" s="437"/>
      <c r="C971" s="437"/>
      <c r="D971" s="437"/>
      <c r="E971" s="437"/>
      <c r="F971" s="437"/>
      <c r="G971" s="437"/>
      <c r="H971" s="437"/>
      <c r="I971" s="437"/>
      <c r="J971" s="437"/>
      <c r="K971" s="437"/>
      <c r="L971" s="437"/>
      <c r="M971" s="437"/>
      <c r="N971" s="437"/>
    </row>
    <row r="972" ht="12.75" customHeight="1">
      <c r="A972" s="437"/>
      <c r="B972" s="437"/>
      <c r="C972" s="437"/>
      <c r="D972" s="437"/>
      <c r="E972" s="437"/>
      <c r="F972" s="437"/>
      <c r="G972" s="437"/>
      <c r="H972" s="437"/>
      <c r="I972" s="437"/>
      <c r="J972" s="437"/>
      <c r="K972" s="437"/>
      <c r="L972" s="437"/>
      <c r="M972" s="437"/>
      <c r="N972" s="437"/>
    </row>
    <row r="973" ht="12.75" customHeight="1">
      <c r="A973" s="437"/>
      <c r="B973" s="437"/>
      <c r="C973" s="437"/>
      <c r="D973" s="437"/>
      <c r="E973" s="437"/>
      <c r="F973" s="437"/>
      <c r="G973" s="437"/>
      <c r="H973" s="437"/>
      <c r="I973" s="437"/>
      <c r="J973" s="437"/>
      <c r="K973" s="437"/>
      <c r="L973" s="437"/>
      <c r="M973" s="437"/>
      <c r="N973" s="437"/>
    </row>
    <row r="974" ht="12.75" customHeight="1">
      <c r="A974" s="437"/>
      <c r="B974" s="437"/>
      <c r="C974" s="437"/>
      <c r="D974" s="437"/>
      <c r="E974" s="437"/>
      <c r="F974" s="437"/>
      <c r="G974" s="437"/>
      <c r="H974" s="437"/>
      <c r="I974" s="437"/>
      <c r="J974" s="437"/>
      <c r="K974" s="437"/>
      <c r="L974" s="437"/>
      <c r="M974" s="437"/>
      <c r="N974" s="437"/>
    </row>
    <row r="975" ht="12.75" customHeight="1">
      <c r="A975" s="437"/>
      <c r="B975" s="437"/>
      <c r="C975" s="437"/>
      <c r="D975" s="437"/>
      <c r="E975" s="437"/>
      <c r="F975" s="437"/>
      <c r="G975" s="437"/>
      <c r="H975" s="437"/>
      <c r="I975" s="437"/>
      <c r="J975" s="437"/>
      <c r="K975" s="437"/>
      <c r="L975" s="437"/>
      <c r="M975" s="437"/>
      <c r="N975" s="437"/>
    </row>
    <row r="976" ht="12.75" customHeight="1">
      <c r="A976" s="437"/>
      <c r="B976" s="437"/>
      <c r="C976" s="437"/>
      <c r="D976" s="437"/>
      <c r="E976" s="437"/>
      <c r="F976" s="437"/>
      <c r="G976" s="437"/>
      <c r="H976" s="437"/>
      <c r="I976" s="437"/>
      <c r="J976" s="437"/>
      <c r="K976" s="437"/>
      <c r="L976" s="437"/>
      <c r="M976" s="437"/>
      <c r="N976" s="437"/>
    </row>
    <row r="977" ht="12.75" customHeight="1">
      <c r="A977" s="437"/>
      <c r="B977" s="437"/>
      <c r="C977" s="437"/>
      <c r="D977" s="437"/>
      <c r="E977" s="437"/>
      <c r="F977" s="437"/>
      <c r="G977" s="437"/>
      <c r="H977" s="437"/>
      <c r="I977" s="437"/>
      <c r="J977" s="437"/>
      <c r="K977" s="437"/>
      <c r="L977" s="437"/>
      <c r="M977" s="437"/>
      <c r="N977" s="437"/>
    </row>
    <row r="978" ht="12.75" customHeight="1">
      <c r="A978" s="437"/>
      <c r="B978" s="437"/>
      <c r="C978" s="437"/>
      <c r="D978" s="437"/>
      <c r="E978" s="437"/>
      <c r="F978" s="437"/>
      <c r="G978" s="437"/>
      <c r="H978" s="437"/>
      <c r="I978" s="437"/>
      <c r="J978" s="437"/>
      <c r="K978" s="437"/>
      <c r="L978" s="437"/>
      <c r="M978" s="437"/>
      <c r="N978" s="437"/>
    </row>
    <row r="979" ht="12.75" customHeight="1">
      <c r="A979" s="437"/>
      <c r="B979" s="437"/>
      <c r="C979" s="437"/>
      <c r="D979" s="437"/>
      <c r="E979" s="437"/>
      <c r="F979" s="437"/>
      <c r="G979" s="437"/>
      <c r="H979" s="437"/>
      <c r="I979" s="437"/>
      <c r="J979" s="437"/>
      <c r="K979" s="437"/>
      <c r="L979" s="437"/>
      <c r="M979" s="437"/>
      <c r="N979" s="437"/>
    </row>
    <row r="980" ht="12.75" customHeight="1">
      <c r="A980" s="437"/>
      <c r="B980" s="437"/>
      <c r="C980" s="437"/>
      <c r="D980" s="437"/>
      <c r="E980" s="437"/>
      <c r="F980" s="437"/>
      <c r="G980" s="437"/>
      <c r="H980" s="437"/>
      <c r="I980" s="437"/>
      <c r="J980" s="437"/>
      <c r="K980" s="437"/>
      <c r="L980" s="437"/>
      <c r="M980" s="437"/>
      <c r="N980" s="437"/>
    </row>
    <row r="981" ht="12.75" customHeight="1">
      <c r="A981" s="437"/>
      <c r="B981" s="437"/>
      <c r="C981" s="437"/>
      <c r="D981" s="437"/>
      <c r="E981" s="437"/>
      <c r="F981" s="437"/>
      <c r="G981" s="437"/>
      <c r="H981" s="437"/>
      <c r="I981" s="437"/>
      <c r="J981" s="437"/>
      <c r="K981" s="437"/>
      <c r="L981" s="437"/>
      <c r="M981" s="437"/>
      <c r="N981" s="437"/>
    </row>
    <row r="982" ht="12.75" customHeight="1">
      <c r="A982" s="437"/>
      <c r="B982" s="437"/>
      <c r="C982" s="437"/>
      <c r="D982" s="437"/>
      <c r="E982" s="437"/>
      <c r="F982" s="437"/>
      <c r="G982" s="437"/>
      <c r="H982" s="437"/>
      <c r="I982" s="437"/>
      <c r="J982" s="437"/>
      <c r="K982" s="437"/>
      <c r="L982" s="437"/>
      <c r="M982" s="437"/>
      <c r="N982" s="437"/>
    </row>
    <row r="983" ht="12.75" customHeight="1">
      <c r="A983" s="437"/>
      <c r="B983" s="437"/>
      <c r="C983" s="437"/>
      <c r="D983" s="437"/>
      <c r="E983" s="437"/>
      <c r="F983" s="437"/>
      <c r="G983" s="437"/>
      <c r="H983" s="437"/>
      <c r="I983" s="437"/>
      <c r="J983" s="437"/>
      <c r="K983" s="437"/>
      <c r="L983" s="437"/>
      <c r="M983" s="437"/>
      <c r="N983" s="437"/>
    </row>
    <row r="984" ht="12.75" customHeight="1">
      <c r="A984" s="437"/>
      <c r="B984" s="437"/>
      <c r="C984" s="437"/>
      <c r="D984" s="437"/>
      <c r="E984" s="437"/>
      <c r="F984" s="437"/>
      <c r="G984" s="437"/>
      <c r="H984" s="437"/>
      <c r="I984" s="437"/>
      <c r="J984" s="437"/>
      <c r="K984" s="437"/>
      <c r="L984" s="437"/>
      <c r="M984" s="437"/>
      <c r="N984" s="437"/>
    </row>
    <row r="985" ht="12.75" customHeight="1">
      <c r="A985" s="437"/>
      <c r="B985" s="437"/>
      <c r="C985" s="437"/>
      <c r="D985" s="437"/>
      <c r="E985" s="437"/>
      <c r="F985" s="437"/>
      <c r="G985" s="437"/>
      <c r="H985" s="437"/>
      <c r="I985" s="437"/>
      <c r="J985" s="437"/>
      <c r="K985" s="437"/>
      <c r="L985" s="437"/>
      <c r="M985" s="437"/>
      <c r="N985" s="437"/>
    </row>
    <row r="986" ht="12.75" customHeight="1">
      <c r="A986" s="437"/>
      <c r="B986" s="437"/>
      <c r="C986" s="437"/>
      <c r="D986" s="437"/>
      <c r="E986" s="437"/>
      <c r="F986" s="437"/>
      <c r="G986" s="437"/>
      <c r="H986" s="437"/>
      <c r="I986" s="437"/>
      <c r="J986" s="437"/>
      <c r="K986" s="437"/>
      <c r="L986" s="437"/>
      <c r="M986" s="437"/>
      <c r="N986" s="437"/>
    </row>
    <row r="987" ht="12.75" customHeight="1">
      <c r="A987" s="437"/>
      <c r="B987" s="437"/>
      <c r="C987" s="437"/>
      <c r="D987" s="437"/>
      <c r="E987" s="437"/>
      <c r="F987" s="437"/>
      <c r="G987" s="437"/>
      <c r="H987" s="437"/>
      <c r="I987" s="437"/>
      <c r="J987" s="437"/>
      <c r="K987" s="437"/>
      <c r="L987" s="437"/>
      <c r="M987" s="437"/>
      <c r="N987" s="437"/>
    </row>
    <row r="988" ht="12.75" customHeight="1">
      <c r="A988" s="437"/>
      <c r="B988" s="437"/>
      <c r="C988" s="437"/>
      <c r="D988" s="437"/>
      <c r="E988" s="437"/>
      <c r="F988" s="437"/>
      <c r="G988" s="437"/>
      <c r="H988" s="437"/>
      <c r="I988" s="437"/>
      <c r="J988" s="437"/>
      <c r="K988" s="437"/>
      <c r="L988" s="437"/>
      <c r="M988" s="437"/>
      <c r="N988" s="437"/>
    </row>
    <row r="989" ht="12.75" customHeight="1">
      <c r="A989" s="437"/>
      <c r="B989" s="437"/>
      <c r="C989" s="437"/>
      <c r="D989" s="437"/>
      <c r="E989" s="437"/>
      <c r="F989" s="437"/>
      <c r="G989" s="437"/>
      <c r="H989" s="437"/>
      <c r="I989" s="437"/>
      <c r="J989" s="437"/>
      <c r="K989" s="437"/>
      <c r="L989" s="437"/>
      <c r="M989" s="437"/>
      <c r="N989" s="437"/>
    </row>
    <row r="990" ht="12.75" customHeight="1">
      <c r="A990" s="437"/>
      <c r="B990" s="437"/>
      <c r="C990" s="437"/>
      <c r="D990" s="437"/>
      <c r="E990" s="437"/>
      <c r="F990" s="437"/>
      <c r="G990" s="437"/>
      <c r="H990" s="437"/>
      <c r="I990" s="437"/>
      <c r="J990" s="437"/>
      <c r="K990" s="437"/>
      <c r="L990" s="437"/>
      <c r="M990" s="437"/>
      <c r="N990" s="437"/>
    </row>
    <row r="991" ht="12.75" customHeight="1">
      <c r="A991" s="437"/>
      <c r="B991" s="437"/>
      <c r="C991" s="437"/>
      <c r="D991" s="437"/>
      <c r="E991" s="437"/>
      <c r="F991" s="437"/>
      <c r="G991" s="437"/>
      <c r="H991" s="437"/>
      <c r="I991" s="437"/>
      <c r="J991" s="437"/>
      <c r="K991" s="437"/>
      <c r="L991" s="437"/>
      <c r="M991" s="437"/>
      <c r="N991" s="437"/>
    </row>
    <row r="992" ht="12.75" customHeight="1">
      <c r="A992" s="437"/>
      <c r="B992" s="437"/>
      <c r="C992" s="437"/>
      <c r="D992" s="437"/>
      <c r="E992" s="437"/>
      <c r="F992" s="437"/>
      <c r="G992" s="437"/>
      <c r="H992" s="437"/>
      <c r="I992" s="437"/>
      <c r="J992" s="437"/>
      <c r="K992" s="437"/>
      <c r="L992" s="437"/>
      <c r="M992" s="437"/>
      <c r="N992" s="437"/>
    </row>
    <row r="993" ht="12.75" customHeight="1">
      <c r="A993" s="437"/>
      <c r="B993" s="437"/>
      <c r="C993" s="437"/>
      <c r="D993" s="437"/>
      <c r="E993" s="437"/>
      <c r="F993" s="437"/>
      <c r="G993" s="437"/>
      <c r="H993" s="437"/>
      <c r="I993" s="437"/>
      <c r="J993" s="437"/>
      <c r="K993" s="437"/>
      <c r="L993" s="437"/>
      <c r="M993" s="437"/>
      <c r="N993" s="437"/>
    </row>
    <row r="994" ht="12.75" customHeight="1">
      <c r="A994" s="437"/>
      <c r="B994" s="437"/>
      <c r="C994" s="437"/>
      <c r="D994" s="437"/>
      <c r="E994" s="437"/>
      <c r="F994" s="437"/>
      <c r="G994" s="437"/>
      <c r="H994" s="437"/>
      <c r="I994" s="437"/>
      <c r="J994" s="437"/>
      <c r="K994" s="437"/>
      <c r="L994" s="437"/>
      <c r="M994" s="437"/>
      <c r="N994" s="437"/>
    </row>
    <row r="995" ht="12.75" customHeight="1">
      <c r="A995" s="437"/>
      <c r="B995" s="437"/>
      <c r="C995" s="437"/>
      <c r="D995" s="437"/>
      <c r="E995" s="437"/>
      <c r="F995" s="437"/>
      <c r="G995" s="437"/>
      <c r="H995" s="437"/>
      <c r="I995" s="437"/>
      <c r="J995" s="437"/>
      <c r="K995" s="437"/>
      <c r="L995" s="437"/>
      <c r="M995" s="437"/>
      <c r="N995" s="437"/>
    </row>
    <row r="996" ht="12.75" customHeight="1">
      <c r="A996" s="437"/>
      <c r="B996" s="437"/>
      <c r="C996" s="437"/>
      <c r="D996" s="437"/>
      <c r="E996" s="437"/>
      <c r="F996" s="437"/>
      <c r="G996" s="437"/>
      <c r="H996" s="437"/>
      <c r="I996" s="437"/>
      <c r="J996" s="437"/>
      <c r="K996" s="437"/>
      <c r="L996" s="437"/>
      <c r="M996" s="437"/>
      <c r="N996" s="437"/>
    </row>
    <row r="997" ht="12.75" customHeight="1">
      <c r="A997" s="437"/>
      <c r="B997" s="437"/>
      <c r="C997" s="437"/>
      <c r="D997" s="437"/>
      <c r="E997" s="437"/>
      <c r="F997" s="437"/>
      <c r="G997" s="437"/>
      <c r="H997" s="437"/>
      <c r="I997" s="437"/>
      <c r="J997" s="437"/>
      <c r="K997" s="437"/>
      <c r="L997" s="437"/>
      <c r="M997" s="437"/>
      <c r="N997" s="437"/>
    </row>
    <row r="998" ht="12.75" customHeight="1">
      <c r="A998" s="437"/>
      <c r="B998" s="437"/>
      <c r="C998" s="437"/>
      <c r="D998" s="437"/>
      <c r="E998" s="437"/>
      <c r="F998" s="437"/>
      <c r="G998" s="437"/>
      <c r="H998" s="437"/>
      <c r="I998" s="437"/>
      <c r="J998" s="437"/>
      <c r="K998" s="437"/>
      <c r="L998" s="437"/>
      <c r="M998" s="437"/>
      <c r="N998" s="437"/>
    </row>
    <row r="999" ht="12.75" customHeight="1">
      <c r="A999" s="437"/>
      <c r="B999" s="437"/>
      <c r="C999" s="437"/>
      <c r="D999" s="437"/>
      <c r="E999" s="437"/>
      <c r="F999" s="437"/>
      <c r="G999" s="437"/>
      <c r="H999" s="437"/>
      <c r="I999" s="437"/>
      <c r="J999" s="437"/>
      <c r="K999" s="437"/>
      <c r="L999" s="437"/>
      <c r="M999" s="437"/>
      <c r="N999" s="437"/>
    </row>
    <row r="1000" ht="12.75" customHeight="1">
      <c r="A1000" s="437"/>
      <c r="B1000" s="437"/>
      <c r="C1000" s="437"/>
      <c r="D1000" s="437"/>
      <c r="E1000" s="437"/>
      <c r="F1000" s="437"/>
      <c r="G1000" s="437"/>
      <c r="H1000" s="437"/>
      <c r="I1000" s="437"/>
      <c r="J1000" s="437"/>
      <c r="K1000" s="437"/>
      <c r="L1000" s="437"/>
      <c r="M1000" s="437"/>
      <c r="N1000" s="437"/>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2.63" defaultRowHeight="15.0"/>
  <cols>
    <col customWidth="1" min="1" max="1" width="11.0"/>
    <col customWidth="1" min="2" max="2" width="52.75"/>
    <col customWidth="1" min="3" max="3" width="22.0"/>
    <col customWidth="1" min="4" max="4" width="22.25"/>
    <col customWidth="1" min="5" max="5" width="22.5"/>
    <col customWidth="1" min="6" max="6" width="23.25"/>
    <col customWidth="1" min="7" max="26" width="10.63"/>
  </cols>
  <sheetData>
    <row r="1" ht="12.75" customHeight="1">
      <c r="A1" s="572" t="s">
        <v>2461</v>
      </c>
      <c r="B1" s="572" t="s">
        <v>31</v>
      </c>
      <c r="C1" s="572" t="s">
        <v>3628</v>
      </c>
      <c r="D1" s="572" t="s">
        <v>3629</v>
      </c>
      <c r="E1" s="572" t="s">
        <v>3630</v>
      </c>
      <c r="F1" s="572" t="s">
        <v>3631</v>
      </c>
      <c r="G1" s="573"/>
      <c r="H1" s="573"/>
      <c r="I1" s="573"/>
      <c r="J1" s="573"/>
      <c r="K1" s="573"/>
      <c r="L1" s="573"/>
      <c r="M1" s="573"/>
      <c r="N1" s="573"/>
      <c r="O1" s="573"/>
      <c r="P1" s="573"/>
      <c r="Q1" s="573"/>
      <c r="R1" s="573"/>
      <c r="S1" s="573"/>
      <c r="T1" s="573"/>
      <c r="U1" s="573"/>
      <c r="V1" s="573"/>
      <c r="W1" s="573"/>
      <c r="X1" s="573"/>
      <c r="Y1" s="573"/>
      <c r="Z1" s="573"/>
    </row>
    <row r="2" ht="12.75" customHeight="1">
      <c r="A2" s="574" t="s">
        <v>3632</v>
      </c>
      <c r="B2" s="574" t="s">
        <v>3633</v>
      </c>
    </row>
    <row r="3" ht="12.75" customHeight="1">
      <c r="A3" s="574" t="s">
        <v>3634</v>
      </c>
      <c r="B3" s="574" t="s">
        <v>3635</v>
      </c>
    </row>
    <row r="4" ht="12.75" customHeight="1">
      <c r="A4" s="574" t="s">
        <v>3636</v>
      </c>
      <c r="B4" s="574" t="s">
        <v>3637</v>
      </c>
    </row>
    <row r="5" ht="12.75" customHeight="1">
      <c r="A5" s="574" t="s">
        <v>3638</v>
      </c>
      <c r="B5" s="574" t="s">
        <v>3639</v>
      </c>
    </row>
    <row r="6" ht="12.75" customHeight="1">
      <c r="A6" s="574" t="s">
        <v>3100</v>
      </c>
      <c r="B6" s="574" t="s">
        <v>3640</v>
      </c>
    </row>
    <row r="7" ht="12.75" customHeight="1">
      <c r="A7" s="574" t="s">
        <v>2548</v>
      </c>
      <c r="B7" s="574" t="s">
        <v>3641</v>
      </c>
    </row>
    <row r="8" ht="12.75" customHeight="1">
      <c r="A8" s="574" t="s">
        <v>3642</v>
      </c>
      <c r="B8" s="574" t="s">
        <v>3643</v>
      </c>
    </row>
    <row r="9" ht="12.75" customHeight="1">
      <c r="A9" s="574" t="s">
        <v>3644</v>
      </c>
      <c r="B9" s="574" t="s">
        <v>3645</v>
      </c>
    </row>
    <row r="10" ht="12.75" customHeight="1">
      <c r="A10" s="574" t="s">
        <v>3646</v>
      </c>
      <c r="B10" s="574" t="s">
        <v>3647</v>
      </c>
    </row>
    <row r="11" ht="12.75" customHeight="1">
      <c r="A11" s="574" t="s">
        <v>3648</v>
      </c>
      <c r="B11" s="574" t="s">
        <v>3649</v>
      </c>
    </row>
    <row r="12" ht="12.75" customHeight="1">
      <c r="A12" s="574" t="s">
        <v>3650</v>
      </c>
      <c r="B12" s="574" t="s">
        <v>3651</v>
      </c>
    </row>
    <row r="13" ht="12.75" customHeight="1">
      <c r="A13" s="574" t="s">
        <v>3652</v>
      </c>
      <c r="B13" s="574" t="s">
        <v>3653</v>
      </c>
    </row>
    <row r="14" ht="12.75" customHeight="1">
      <c r="A14" s="574" t="s">
        <v>3654</v>
      </c>
      <c r="B14" s="574" t="s">
        <v>3655</v>
      </c>
    </row>
    <row r="15" ht="12.75" customHeight="1">
      <c r="A15" s="574" t="s">
        <v>3656</v>
      </c>
      <c r="B15" s="574" t="s">
        <v>3657</v>
      </c>
    </row>
    <row r="16" ht="12.75" customHeight="1">
      <c r="A16" s="574" t="s">
        <v>3658</v>
      </c>
      <c r="B16" s="574" t="s">
        <v>356</v>
      </c>
    </row>
    <row r="17" ht="12.75" customHeight="1">
      <c r="A17" s="574" t="s">
        <v>3659</v>
      </c>
      <c r="B17" s="574" t="s">
        <v>3660</v>
      </c>
    </row>
    <row r="18" ht="12.75" customHeight="1">
      <c r="A18" s="574" t="s">
        <v>3661</v>
      </c>
      <c r="B18" s="574" t="s">
        <v>3662</v>
      </c>
    </row>
    <row r="19" ht="12.75" customHeight="1">
      <c r="A19" s="574" t="s">
        <v>3663</v>
      </c>
      <c r="B19" s="574" t="s">
        <v>535</v>
      </c>
    </row>
    <row r="20" ht="12.75" customHeight="1">
      <c r="A20" s="574" t="s">
        <v>3664</v>
      </c>
      <c r="B20" s="574" t="s">
        <v>3665</v>
      </c>
    </row>
    <row r="21" ht="12.75" customHeight="1">
      <c r="A21" s="574" t="s">
        <v>3666</v>
      </c>
      <c r="B21" s="574" t="s">
        <v>3667</v>
      </c>
    </row>
    <row r="22" ht="12.75" customHeight="1">
      <c r="A22" s="574" t="s">
        <v>3668</v>
      </c>
      <c r="B22" s="574" t="s">
        <v>3669</v>
      </c>
    </row>
    <row r="23" ht="12.75" customHeight="1">
      <c r="A23" s="574" t="s">
        <v>3670</v>
      </c>
      <c r="B23" s="574" t="s">
        <v>3671</v>
      </c>
    </row>
    <row r="24" ht="12.75" customHeight="1">
      <c r="A24" s="574" t="s">
        <v>3672</v>
      </c>
      <c r="B24" s="574" t="s">
        <v>3673</v>
      </c>
    </row>
    <row r="25" ht="12.75" customHeight="1">
      <c r="A25" s="574" t="s">
        <v>3674</v>
      </c>
      <c r="B25" s="574" t="s">
        <v>3675</v>
      </c>
    </row>
    <row r="26" ht="12.75" customHeight="1">
      <c r="A26" s="574" t="s">
        <v>3676</v>
      </c>
      <c r="B26" s="574" t="s">
        <v>3677</v>
      </c>
    </row>
    <row r="27" ht="12.75" customHeight="1">
      <c r="A27" s="574" t="s">
        <v>3678</v>
      </c>
      <c r="B27" s="574" t="s">
        <v>3679</v>
      </c>
    </row>
    <row r="28" ht="12.75" customHeight="1">
      <c r="A28" s="574" t="s">
        <v>3609</v>
      </c>
      <c r="B28" s="574" t="s">
        <v>3680</v>
      </c>
    </row>
    <row r="29" ht="12.75" customHeight="1">
      <c r="A29" s="574" t="s">
        <v>3681</v>
      </c>
      <c r="B29" s="574" t="s">
        <v>3682</v>
      </c>
    </row>
    <row r="30" ht="12.75" customHeight="1">
      <c r="A30" s="574" t="s">
        <v>3683</v>
      </c>
      <c r="B30" s="574" t="s">
        <v>3684</v>
      </c>
    </row>
    <row r="31" ht="12.75" customHeight="1">
      <c r="A31" s="574" t="s">
        <v>3685</v>
      </c>
      <c r="B31" s="574" t="s">
        <v>3686</v>
      </c>
    </row>
    <row r="32" ht="12.75" customHeight="1">
      <c r="A32" s="574" t="s">
        <v>3687</v>
      </c>
      <c r="B32" s="574" t="s">
        <v>3688</v>
      </c>
    </row>
    <row r="33" ht="12.75" customHeight="1">
      <c r="A33" s="574" t="s">
        <v>3689</v>
      </c>
      <c r="B33" s="574" t="s">
        <v>3690</v>
      </c>
    </row>
    <row r="34" ht="12.75" customHeight="1">
      <c r="A34" s="574" t="s">
        <v>3691</v>
      </c>
      <c r="B34" s="574" t="s">
        <v>3692</v>
      </c>
    </row>
    <row r="35" ht="12.75" customHeight="1">
      <c r="A35" s="574" t="s">
        <v>3693</v>
      </c>
      <c r="B35" s="574" t="s">
        <v>3694</v>
      </c>
    </row>
    <row r="36" ht="12.75" customHeight="1">
      <c r="A36" s="574" t="s">
        <v>3695</v>
      </c>
      <c r="B36" s="574" t="s">
        <v>3696</v>
      </c>
    </row>
    <row r="37" ht="12.75" customHeight="1">
      <c r="A37" s="574" t="s">
        <v>3697</v>
      </c>
      <c r="B37" s="574" t="s">
        <v>3698</v>
      </c>
    </row>
    <row r="38" ht="12.75" customHeight="1">
      <c r="A38" s="574" t="s">
        <v>3699</v>
      </c>
      <c r="B38" s="574" t="s">
        <v>3700</v>
      </c>
    </row>
    <row r="39" ht="12.75" customHeight="1">
      <c r="A39" s="574" t="s">
        <v>3701</v>
      </c>
      <c r="B39" s="574" t="s">
        <v>3702</v>
      </c>
    </row>
    <row r="40" ht="12.75" customHeight="1">
      <c r="A40" s="574" t="s">
        <v>3703</v>
      </c>
      <c r="B40" s="574" t="s">
        <v>3704</v>
      </c>
    </row>
    <row r="41" ht="12.75" customHeight="1">
      <c r="A41" s="574" t="s">
        <v>3705</v>
      </c>
      <c r="B41" s="574" t="s">
        <v>3706</v>
      </c>
    </row>
    <row r="42" ht="12.75" customHeight="1">
      <c r="A42" s="574" t="s">
        <v>3707</v>
      </c>
      <c r="B42" s="574" t="s">
        <v>3708</v>
      </c>
    </row>
    <row r="43" ht="12.75" customHeight="1">
      <c r="A43" s="574" t="s">
        <v>3709</v>
      </c>
      <c r="B43" s="574" t="s">
        <v>3710</v>
      </c>
    </row>
    <row r="44" ht="12.75" customHeight="1">
      <c r="A44" s="574" t="s">
        <v>3711</v>
      </c>
      <c r="B44" s="574" t="s">
        <v>3712</v>
      </c>
    </row>
    <row r="45" ht="12.75" customHeight="1">
      <c r="A45" s="574" t="s">
        <v>3713</v>
      </c>
      <c r="B45" s="574" t="s">
        <v>3714</v>
      </c>
    </row>
    <row r="46" ht="12.75" customHeight="1">
      <c r="A46" s="574" t="s">
        <v>3715</v>
      </c>
      <c r="B46" s="574" t="s">
        <v>3716</v>
      </c>
    </row>
    <row r="47" ht="12.75" customHeight="1">
      <c r="A47" s="574" t="s">
        <v>3717</v>
      </c>
      <c r="B47" s="574" t="s">
        <v>3718</v>
      </c>
    </row>
    <row r="48" ht="12.75" customHeight="1">
      <c r="A48" s="574" t="s">
        <v>3719</v>
      </c>
      <c r="B48" s="574" t="s">
        <v>3720</v>
      </c>
    </row>
    <row r="49" ht="12.75" customHeight="1">
      <c r="A49" s="574" t="s">
        <v>3721</v>
      </c>
      <c r="B49" s="574" t="s">
        <v>3722</v>
      </c>
    </row>
    <row r="50" ht="12.75" customHeight="1">
      <c r="A50" s="574" t="s">
        <v>3723</v>
      </c>
      <c r="B50" s="574" t="s">
        <v>3724</v>
      </c>
    </row>
    <row r="51" ht="12.75" customHeight="1">
      <c r="A51" s="574" t="s">
        <v>3725</v>
      </c>
      <c r="B51" s="574" t="s">
        <v>3726</v>
      </c>
    </row>
    <row r="52" ht="12.75" customHeight="1">
      <c r="A52" s="574" t="s">
        <v>3727</v>
      </c>
      <c r="B52" s="574" t="s">
        <v>3728</v>
      </c>
    </row>
    <row r="53" ht="12.75" customHeight="1">
      <c r="A53" s="574" t="s">
        <v>3729</v>
      </c>
      <c r="B53" s="574" t="s">
        <v>3730</v>
      </c>
    </row>
    <row r="54" ht="12.75" customHeight="1">
      <c r="A54" s="574" t="s">
        <v>3040</v>
      </c>
      <c r="B54" s="574" t="s">
        <v>3731</v>
      </c>
    </row>
    <row r="55" ht="12.75" customHeight="1">
      <c r="A55" s="574" t="s">
        <v>3732</v>
      </c>
      <c r="B55" s="574" t="s">
        <v>3733</v>
      </c>
    </row>
    <row r="56" ht="12.75" customHeight="1">
      <c r="A56" s="574" t="s">
        <v>3734</v>
      </c>
      <c r="B56" s="574" t="s">
        <v>3735</v>
      </c>
    </row>
    <row r="57" ht="12.75" customHeight="1">
      <c r="A57" s="574" t="s">
        <v>3736</v>
      </c>
      <c r="B57" s="574" t="s">
        <v>3737</v>
      </c>
    </row>
    <row r="58" ht="12.75" customHeight="1">
      <c r="A58" s="574" t="s">
        <v>3738</v>
      </c>
      <c r="B58" s="574" t="s">
        <v>3739</v>
      </c>
    </row>
    <row r="59" ht="12.75" customHeight="1">
      <c r="A59" s="574" t="s">
        <v>3740</v>
      </c>
      <c r="B59" s="574" t="s">
        <v>3741</v>
      </c>
    </row>
    <row r="60" ht="12.75" customHeight="1">
      <c r="A60" s="574" t="s">
        <v>3742</v>
      </c>
      <c r="B60" s="574" t="s">
        <v>3743</v>
      </c>
    </row>
    <row r="61" ht="12.75" customHeight="1">
      <c r="B61" s="574"/>
    </row>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2.63" defaultRowHeight="15.0"/>
  <cols>
    <col customWidth="1" min="1" max="1" width="48.0"/>
    <col customWidth="1" min="2" max="2" width="10.38"/>
    <col customWidth="1" min="3" max="3" width="16.75"/>
    <col customWidth="1" min="4" max="4" width="9.63"/>
    <col customWidth="1" min="5" max="5" width="11.5"/>
    <col customWidth="1" min="6" max="6" width="16.5"/>
    <col customWidth="1" min="7" max="7" width="21.5"/>
    <col customWidth="1" min="8" max="11" width="14.75"/>
    <col customWidth="1" min="12" max="12" width="16.88"/>
    <col customWidth="1" min="13" max="13" width="18.88"/>
    <col customWidth="1" min="14" max="26" width="10.63"/>
  </cols>
  <sheetData>
    <row r="1" ht="12.75" customHeight="1">
      <c r="A1" s="575" t="s">
        <v>0</v>
      </c>
      <c r="B1" s="576" t="s">
        <v>3744</v>
      </c>
      <c r="C1" s="577" t="s">
        <v>3745</v>
      </c>
      <c r="D1" s="577" t="s">
        <v>10</v>
      </c>
      <c r="E1" s="577" t="s">
        <v>1972</v>
      </c>
      <c r="F1" s="578" t="s">
        <v>3746</v>
      </c>
      <c r="G1" s="578" t="s">
        <v>3747</v>
      </c>
      <c r="H1" s="579" t="s">
        <v>3748</v>
      </c>
      <c r="I1" s="579" t="s">
        <v>3749</v>
      </c>
      <c r="J1" s="579" t="s">
        <v>3750</v>
      </c>
      <c r="K1" s="579" t="s">
        <v>3751</v>
      </c>
      <c r="L1" s="579" t="s">
        <v>3752</v>
      </c>
      <c r="M1" s="579" t="s">
        <v>3753</v>
      </c>
    </row>
    <row r="2" ht="12.75" customHeight="1">
      <c r="A2" s="580" t="s">
        <v>3754</v>
      </c>
      <c r="B2" s="581" t="s">
        <v>1948</v>
      </c>
      <c r="C2" s="581" t="s">
        <v>3755</v>
      </c>
      <c r="D2" s="581" t="s">
        <v>3756</v>
      </c>
      <c r="E2" s="581" t="s">
        <v>462</v>
      </c>
      <c r="F2" s="581">
        <v>1.0E10</v>
      </c>
      <c r="G2" s="581">
        <v>3.131857599E9</v>
      </c>
      <c r="H2" s="581">
        <v>3524000.0</v>
      </c>
      <c r="I2" s="581">
        <v>3524000.0</v>
      </c>
      <c r="J2" s="581">
        <v>3524000.0</v>
      </c>
      <c r="K2" s="581">
        <v>3524000.0</v>
      </c>
      <c r="L2" s="581">
        <v>3524000.0</v>
      </c>
      <c r="M2" s="581">
        <v>0.0</v>
      </c>
    </row>
    <row r="3" ht="12.75" customHeight="1">
      <c r="A3" s="580" t="s">
        <v>867</v>
      </c>
      <c r="B3" s="581" t="s">
        <v>1887</v>
      </c>
      <c r="C3" s="581" t="s">
        <v>3757</v>
      </c>
      <c r="D3" s="581" t="s">
        <v>3756</v>
      </c>
      <c r="E3" s="581" t="s">
        <v>462</v>
      </c>
      <c r="F3" s="581">
        <v>3.0E9</v>
      </c>
      <c r="G3" s="581">
        <v>2.929863379E9</v>
      </c>
      <c r="H3" s="581">
        <v>2.16864E8</v>
      </c>
      <c r="I3" s="581">
        <v>2.16864E8</v>
      </c>
      <c r="J3" s="581">
        <v>2.16864E8</v>
      </c>
      <c r="K3" s="581">
        <v>2.16864E8</v>
      </c>
      <c r="L3" s="581">
        <v>1.31776E8</v>
      </c>
      <c r="M3" s="581">
        <v>0.0</v>
      </c>
    </row>
    <row r="4" ht="12.75" customHeight="1">
      <c r="A4" s="580" t="s">
        <v>954</v>
      </c>
      <c r="B4" s="581" t="s">
        <v>1895</v>
      </c>
      <c r="C4" s="581" t="s">
        <v>3758</v>
      </c>
      <c r="D4" s="581" t="s">
        <v>3756</v>
      </c>
      <c r="E4" s="581" t="s">
        <v>462</v>
      </c>
      <c r="F4" s="581">
        <v>3.0E9</v>
      </c>
      <c r="G4" s="581">
        <v>2.893188803E9</v>
      </c>
      <c r="H4" s="581">
        <v>0.0</v>
      </c>
      <c r="I4" s="581">
        <v>0.0</v>
      </c>
      <c r="J4" s="581">
        <v>0.0</v>
      </c>
      <c r="K4" s="581">
        <v>0.0</v>
      </c>
      <c r="L4" s="581">
        <v>199000.0</v>
      </c>
      <c r="M4" s="581">
        <v>0.0</v>
      </c>
    </row>
    <row r="5" ht="12.75" customHeight="1">
      <c r="A5" s="580" t="s">
        <v>3759</v>
      </c>
      <c r="B5" s="581" t="s">
        <v>1853</v>
      </c>
      <c r="C5" s="581" t="s">
        <v>3760</v>
      </c>
      <c r="D5" s="581" t="s">
        <v>3756</v>
      </c>
      <c r="E5" s="581" t="s">
        <v>462</v>
      </c>
      <c r="F5" s="581">
        <v>8.0E9</v>
      </c>
      <c r="G5" s="581">
        <v>2.579180291E9</v>
      </c>
      <c r="H5" s="581">
        <v>1.00379E8</v>
      </c>
      <c r="I5" s="581">
        <v>3285000.0</v>
      </c>
      <c r="J5" s="581">
        <v>3285000.0</v>
      </c>
      <c r="K5" s="581">
        <v>2.7472E7</v>
      </c>
      <c r="L5" s="581">
        <v>6394000.0</v>
      </c>
      <c r="M5" s="581">
        <v>0.0</v>
      </c>
    </row>
    <row r="6" ht="12.75" customHeight="1">
      <c r="A6" s="580" t="s">
        <v>562</v>
      </c>
      <c r="B6" s="581" t="s">
        <v>1853</v>
      </c>
      <c r="C6" s="581" t="s">
        <v>3760</v>
      </c>
      <c r="D6" s="581" t="s">
        <v>3756</v>
      </c>
      <c r="E6" s="581" t="s">
        <v>462</v>
      </c>
      <c r="F6" s="581">
        <v>8.0E9</v>
      </c>
      <c r="G6" s="581">
        <v>1.789760343E9</v>
      </c>
      <c r="H6" s="581">
        <v>1.3981E7</v>
      </c>
      <c r="I6" s="581">
        <v>1743000.0</v>
      </c>
      <c r="J6" s="581">
        <v>1743000.0</v>
      </c>
      <c r="K6" s="581">
        <v>943000.0</v>
      </c>
      <c r="L6" s="581">
        <v>0.0</v>
      </c>
      <c r="M6" s="581">
        <v>0.0</v>
      </c>
    </row>
    <row r="7" ht="12.75" customHeight="1">
      <c r="A7" s="580" t="s">
        <v>448</v>
      </c>
      <c r="B7" s="581" t="s">
        <v>1853</v>
      </c>
      <c r="C7" s="581" t="s">
        <v>3760</v>
      </c>
      <c r="D7" s="581" t="s">
        <v>3756</v>
      </c>
      <c r="E7" s="581" t="s">
        <v>462</v>
      </c>
      <c r="F7" s="581">
        <v>8.0E9</v>
      </c>
      <c r="G7" s="581">
        <v>1.546354466E9</v>
      </c>
      <c r="H7" s="581">
        <v>0.0</v>
      </c>
      <c r="I7" s="581">
        <v>0.0</v>
      </c>
      <c r="J7" s="581">
        <v>0.0</v>
      </c>
      <c r="K7" s="581">
        <v>0.0</v>
      </c>
      <c r="L7" s="581">
        <v>0.0</v>
      </c>
      <c r="M7" s="581">
        <v>0.0</v>
      </c>
    </row>
    <row r="8" ht="12.75" customHeight="1">
      <c r="A8" s="580" t="s">
        <v>2374</v>
      </c>
      <c r="B8" s="581" t="s">
        <v>1853</v>
      </c>
      <c r="C8" s="581" t="s">
        <v>3760</v>
      </c>
      <c r="D8" s="581" t="s">
        <v>3756</v>
      </c>
      <c r="E8" s="581" t="s">
        <v>462</v>
      </c>
      <c r="F8" s="581">
        <v>8.0E9</v>
      </c>
      <c r="G8" s="581">
        <v>8.36841588E8</v>
      </c>
      <c r="H8" s="581">
        <v>2.90899E8</v>
      </c>
      <c r="I8" s="581">
        <v>352000.0</v>
      </c>
      <c r="J8" s="581">
        <v>4049000.0</v>
      </c>
      <c r="K8" s="581">
        <v>0.0</v>
      </c>
      <c r="L8" s="581">
        <v>0.0</v>
      </c>
      <c r="M8" s="581">
        <v>0.0</v>
      </c>
    </row>
    <row r="9" ht="12.75" customHeight="1">
      <c r="A9" s="580" t="s">
        <v>3761</v>
      </c>
      <c r="B9" s="581" t="s">
        <v>1853</v>
      </c>
      <c r="C9" s="581" t="s">
        <v>3760</v>
      </c>
      <c r="D9" s="581" t="s">
        <v>3756</v>
      </c>
      <c r="E9" s="581" t="s">
        <v>462</v>
      </c>
      <c r="F9" s="581">
        <v>8.0E9</v>
      </c>
      <c r="G9" s="581">
        <v>6.18002708E8</v>
      </c>
      <c r="H9" s="581">
        <v>1.5744E7</v>
      </c>
      <c r="I9" s="581">
        <v>0.0</v>
      </c>
      <c r="J9" s="581">
        <v>0.0</v>
      </c>
      <c r="K9" s="581">
        <v>5.6325E7</v>
      </c>
      <c r="L9" s="581">
        <v>7.3164E7</v>
      </c>
      <c r="M9" s="581">
        <v>0.0</v>
      </c>
    </row>
    <row r="10" ht="12.75" customHeight="1">
      <c r="A10" s="580" t="s">
        <v>3762</v>
      </c>
      <c r="B10" s="581" t="s">
        <v>1914</v>
      </c>
      <c r="C10" s="581" t="s">
        <v>3763</v>
      </c>
      <c r="D10" s="581" t="s">
        <v>3756</v>
      </c>
      <c r="E10" s="581" t="s">
        <v>462</v>
      </c>
      <c r="F10" s="581">
        <v>0.0</v>
      </c>
      <c r="G10" s="581">
        <v>4.54694307E8</v>
      </c>
      <c r="H10" s="581">
        <v>5.29855E9</v>
      </c>
      <c r="I10" s="581">
        <v>5.224695E9</v>
      </c>
      <c r="J10" s="581">
        <v>5.335165E9</v>
      </c>
      <c r="K10" s="581">
        <v>5.139865E9</v>
      </c>
      <c r="L10" s="581">
        <v>4.115612E9</v>
      </c>
      <c r="M10" s="581">
        <v>5.4222485985E10</v>
      </c>
    </row>
    <row r="11" ht="12.75" customHeight="1">
      <c r="A11" s="580" t="s">
        <v>3764</v>
      </c>
      <c r="B11" s="581" t="s">
        <v>1948</v>
      </c>
      <c r="C11" s="581" t="s">
        <v>3755</v>
      </c>
      <c r="D11" s="581" t="s">
        <v>3756</v>
      </c>
      <c r="E11" s="581" t="s">
        <v>462</v>
      </c>
      <c r="F11" s="581">
        <v>1.0E10</v>
      </c>
      <c r="G11" s="581">
        <v>4.1973125E8</v>
      </c>
      <c r="H11" s="581">
        <v>1.4808E7</v>
      </c>
      <c r="I11" s="581">
        <v>7376000.0</v>
      </c>
      <c r="J11" s="581">
        <v>7376000.0</v>
      </c>
      <c r="K11" s="581">
        <v>4.2137E7</v>
      </c>
      <c r="L11" s="581">
        <v>1904000.0</v>
      </c>
      <c r="M11" s="581">
        <v>0.0</v>
      </c>
    </row>
    <row r="12" ht="12.75" customHeight="1">
      <c r="A12" s="580" t="s">
        <v>471</v>
      </c>
      <c r="B12" s="581" t="s">
        <v>1853</v>
      </c>
      <c r="C12" s="581" t="s">
        <v>3760</v>
      </c>
      <c r="D12" s="581" t="s">
        <v>3756</v>
      </c>
      <c r="E12" s="581" t="s">
        <v>462</v>
      </c>
      <c r="F12" s="581">
        <v>8.0E9</v>
      </c>
      <c r="G12" s="581">
        <v>3.55633499E8</v>
      </c>
      <c r="H12" s="581">
        <v>1575000.0</v>
      </c>
      <c r="I12" s="581">
        <v>5413000.0</v>
      </c>
      <c r="J12" s="581">
        <v>5413000.0</v>
      </c>
      <c r="K12" s="581">
        <v>1.7102E7</v>
      </c>
      <c r="L12" s="581">
        <v>8070000.0</v>
      </c>
      <c r="M12" s="581">
        <v>0.0</v>
      </c>
    </row>
    <row r="13" ht="12.75" customHeight="1">
      <c r="A13" s="580" t="s">
        <v>3035</v>
      </c>
      <c r="B13" s="581" t="s">
        <v>1895</v>
      </c>
      <c r="C13" s="581" t="s">
        <v>3758</v>
      </c>
      <c r="D13" s="581" t="s">
        <v>3756</v>
      </c>
      <c r="E13" s="581" t="s">
        <v>462</v>
      </c>
      <c r="F13" s="581">
        <v>3.0E9</v>
      </c>
      <c r="G13" s="581">
        <v>8.358437E7</v>
      </c>
      <c r="H13" s="581">
        <v>0.0</v>
      </c>
      <c r="I13" s="581">
        <v>375000.0</v>
      </c>
      <c r="J13" s="581">
        <v>375000.0</v>
      </c>
      <c r="K13" s="581">
        <v>375000.0</v>
      </c>
      <c r="L13" s="581">
        <v>1.0368E7</v>
      </c>
      <c r="M13" s="581">
        <v>0.0</v>
      </c>
    </row>
    <row r="14" ht="12.75" customHeight="1">
      <c r="A14" s="580" t="s">
        <v>2375</v>
      </c>
      <c r="B14" s="581" t="s">
        <v>1853</v>
      </c>
      <c r="C14" s="581" t="s">
        <v>3760</v>
      </c>
      <c r="D14" s="581" t="s">
        <v>3756</v>
      </c>
      <c r="E14" s="581" t="s">
        <v>462</v>
      </c>
      <c r="F14" s="581">
        <v>8.0E9</v>
      </c>
      <c r="G14" s="581">
        <v>8.2742704E7</v>
      </c>
      <c r="H14" s="581">
        <v>329000.0</v>
      </c>
      <c r="I14" s="581">
        <v>681000.0</v>
      </c>
      <c r="J14" s="581">
        <v>681000.0</v>
      </c>
      <c r="K14" s="581">
        <v>681000.0</v>
      </c>
      <c r="L14" s="581">
        <v>0.0</v>
      </c>
      <c r="M14" s="581">
        <v>0.0</v>
      </c>
    </row>
    <row r="15" ht="12.75" customHeight="1">
      <c r="A15" s="580" t="s">
        <v>3158</v>
      </c>
      <c r="B15" s="581" t="s">
        <v>1853</v>
      </c>
      <c r="C15" s="581" t="s">
        <v>3760</v>
      </c>
      <c r="D15" s="581" t="s">
        <v>3756</v>
      </c>
      <c r="E15" s="581" t="s">
        <v>462</v>
      </c>
      <c r="F15" s="581">
        <v>8.0E9</v>
      </c>
      <c r="G15" s="581">
        <v>2.527641E7</v>
      </c>
      <c r="H15" s="581">
        <v>3163000.0</v>
      </c>
      <c r="I15" s="581">
        <v>0.0</v>
      </c>
      <c r="J15" s="581">
        <v>0.0</v>
      </c>
      <c r="K15" s="581">
        <v>0.0</v>
      </c>
      <c r="L15" s="581">
        <v>0.0</v>
      </c>
      <c r="M15" s="581">
        <v>0.0</v>
      </c>
    </row>
    <row r="16" ht="12.75" customHeight="1">
      <c r="A16" s="580" t="s">
        <v>507</v>
      </c>
      <c r="B16" s="581" t="s">
        <v>1853</v>
      </c>
      <c r="C16" s="581" t="s">
        <v>3760</v>
      </c>
      <c r="D16" s="581" t="s">
        <v>3756</v>
      </c>
      <c r="E16" s="581" t="s">
        <v>462</v>
      </c>
      <c r="F16" s="581">
        <v>8.0E9</v>
      </c>
      <c r="G16" s="581">
        <v>2.1085063E7</v>
      </c>
      <c r="H16" s="581">
        <v>0.0</v>
      </c>
      <c r="I16" s="581">
        <v>0.0</v>
      </c>
      <c r="J16" s="581">
        <v>0.0</v>
      </c>
      <c r="K16" s="581">
        <v>0.0</v>
      </c>
      <c r="L16" s="581">
        <v>0.0</v>
      </c>
      <c r="M16" s="581">
        <v>0.0</v>
      </c>
    </row>
    <row r="17" ht="12.75" customHeight="1">
      <c r="A17" s="580" t="s">
        <v>3165</v>
      </c>
      <c r="B17" s="581" t="s">
        <v>1853</v>
      </c>
      <c r="C17" s="581" t="s">
        <v>3760</v>
      </c>
      <c r="D17" s="581" t="s">
        <v>3756</v>
      </c>
      <c r="E17" s="581" t="s">
        <v>462</v>
      </c>
      <c r="F17" s="581">
        <v>8.0E9</v>
      </c>
      <c r="G17" s="581">
        <v>138434.0</v>
      </c>
      <c r="H17" s="581">
        <v>0.0</v>
      </c>
      <c r="I17" s="581">
        <v>0.0</v>
      </c>
      <c r="J17" s="581">
        <v>0.0</v>
      </c>
      <c r="K17" s="581">
        <v>0.0</v>
      </c>
      <c r="L17" s="581">
        <v>0.0</v>
      </c>
      <c r="M17" s="581">
        <v>0.0</v>
      </c>
    </row>
    <row r="18" ht="12.75" customHeight="1">
      <c r="A18" s="580" t="s">
        <v>3765</v>
      </c>
      <c r="B18" s="580" t="s">
        <v>3766</v>
      </c>
      <c r="C18" s="580" t="s">
        <v>3767</v>
      </c>
      <c r="D18" s="580" t="s">
        <v>3768</v>
      </c>
      <c r="E18" s="580" t="s">
        <v>462</v>
      </c>
      <c r="F18" s="580">
        <v>1.5E10</v>
      </c>
      <c r="G18" s="580">
        <v>1.4544400254887999E10</v>
      </c>
      <c r="H18" s="580">
        <v>0.0</v>
      </c>
      <c r="I18" s="580">
        <v>0.0</v>
      </c>
      <c r="J18" s="580">
        <v>4091000.0</v>
      </c>
      <c r="K18" s="580">
        <v>4091000.0</v>
      </c>
      <c r="L18" s="580">
        <v>34000.0</v>
      </c>
      <c r="M18" s="580">
        <v>0.0</v>
      </c>
    </row>
    <row r="19" ht="12.75" customHeight="1">
      <c r="A19" s="580" t="s">
        <v>2393</v>
      </c>
      <c r="B19" s="580" t="s">
        <v>1874</v>
      </c>
      <c r="C19" s="580" t="s">
        <v>3767</v>
      </c>
      <c r="D19" s="580" t="s">
        <v>3768</v>
      </c>
      <c r="E19" s="580" t="s">
        <v>462</v>
      </c>
      <c r="F19" s="580">
        <v>4.0E9</v>
      </c>
      <c r="G19" s="580">
        <v>4.4516635742832E9</v>
      </c>
      <c r="H19" s="580">
        <v>0.0</v>
      </c>
      <c r="I19" s="580">
        <v>0.0</v>
      </c>
      <c r="J19" s="580">
        <v>0.0</v>
      </c>
      <c r="K19" s="580">
        <v>0.0</v>
      </c>
      <c r="L19" s="580">
        <v>0.0</v>
      </c>
      <c r="M19" s="580">
        <v>0.0</v>
      </c>
    </row>
    <row r="20" ht="12.75" customHeight="1">
      <c r="A20" s="580" t="s">
        <v>3754</v>
      </c>
      <c r="B20" s="580" t="s">
        <v>1948</v>
      </c>
      <c r="C20" s="580" t="s">
        <v>3755</v>
      </c>
      <c r="D20" s="580" t="s">
        <v>3768</v>
      </c>
      <c r="E20" s="580" t="s">
        <v>462</v>
      </c>
      <c r="F20" s="580">
        <v>1.0E10</v>
      </c>
      <c r="G20" s="580">
        <v>3.5297031216755996E9</v>
      </c>
      <c r="H20" s="580">
        <v>3524000.0</v>
      </c>
      <c r="I20" s="580">
        <v>3524000.0</v>
      </c>
      <c r="J20" s="580">
        <v>3524000.0</v>
      </c>
      <c r="K20" s="580">
        <v>3524000.0</v>
      </c>
      <c r="L20" s="580">
        <v>3524000.0</v>
      </c>
      <c r="M20" s="580">
        <v>0.0</v>
      </c>
    </row>
    <row r="21" ht="12.75" customHeight="1">
      <c r="A21" s="580" t="s">
        <v>3764</v>
      </c>
      <c r="B21" s="580" t="s">
        <v>1948</v>
      </c>
      <c r="C21" s="580" t="s">
        <v>3755</v>
      </c>
      <c r="D21" s="580" t="s">
        <v>3768</v>
      </c>
      <c r="E21" s="580" t="s">
        <v>462</v>
      </c>
      <c r="F21" s="580">
        <v>1.0E10</v>
      </c>
      <c r="G21" s="580">
        <v>1.477167556365E9</v>
      </c>
      <c r="H21" s="580">
        <v>1.4808E7</v>
      </c>
      <c r="I21" s="580">
        <v>7376000.0</v>
      </c>
      <c r="J21" s="580">
        <v>7376000.0</v>
      </c>
      <c r="K21" s="580">
        <v>7376000.0</v>
      </c>
      <c r="L21" s="580">
        <v>1904000.0</v>
      </c>
      <c r="M21" s="580">
        <v>0.0</v>
      </c>
    </row>
    <row r="22" ht="12.75" customHeight="1">
      <c r="A22" s="580" t="s">
        <v>3041</v>
      </c>
      <c r="B22" s="580" t="s">
        <v>3769</v>
      </c>
      <c r="C22" s="580" t="s">
        <v>3755</v>
      </c>
      <c r="D22" s="580" t="s">
        <v>3768</v>
      </c>
      <c r="E22" s="580" t="s">
        <v>462</v>
      </c>
      <c r="F22" s="580">
        <v>1.0E10</v>
      </c>
      <c r="G22" s="580">
        <v>1.3699932265145998E9</v>
      </c>
      <c r="H22" s="580">
        <v>8241000.0</v>
      </c>
      <c r="I22" s="580">
        <v>0.0</v>
      </c>
      <c r="J22" s="580">
        <v>0.0</v>
      </c>
      <c r="K22" s="580">
        <v>0.0</v>
      </c>
      <c r="L22" s="580">
        <v>1975000.0</v>
      </c>
      <c r="M22" s="580">
        <v>0.0</v>
      </c>
    </row>
    <row r="23" ht="12.75" customHeight="1">
      <c r="A23" s="580"/>
      <c r="B23" s="580"/>
      <c r="C23" s="582"/>
      <c r="D23" s="582"/>
      <c r="E23" s="582"/>
      <c r="F23" s="583"/>
      <c r="G23" s="584"/>
      <c r="H23" s="584"/>
      <c r="I23" s="584"/>
      <c r="J23" s="584"/>
      <c r="K23" s="584"/>
      <c r="L23" s="584"/>
      <c r="M23" s="584"/>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2.63" defaultRowHeight="15.0"/>
  <cols>
    <col customWidth="1" min="1" max="1" width="10.63"/>
    <col customWidth="1" min="2" max="2" width="18.0"/>
    <col customWidth="1" min="3" max="4" width="10.63"/>
    <col customWidth="1" min="5" max="5" width="16.38"/>
    <col customWidth="1" min="6" max="6" width="22.5"/>
    <col customWidth="1" min="7" max="11" width="14.75"/>
    <col customWidth="1" min="12" max="12" width="18.75"/>
    <col customWidth="1" min="13" max="26" width="10.63"/>
  </cols>
  <sheetData>
    <row r="1" ht="12.75" customHeight="1">
      <c r="A1" s="585" t="s">
        <v>3744</v>
      </c>
      <c r="B1" s="585" t="s">
        <v>3745</v>
      </c>
      <c r="C1" s="585" t="s">
        <v>10</v>
      </c>
      <c r="D1" s="585" t="s">
        <v>1972</v>
      </c>
      <c r="E1" s="585" t="s">
        <v>3746</v>
      </c>
      <c r="F1" s="585" t="s">
        <v>3747</v>
      </c>
      <c r="G1" s="585" t="s">
        <v>3748</v>
      </c>
      <c r="H1" s="585" t="s">
        <v>3749</v>
      </c>
      <c r="I1" s="585" t="s">
        <v>3750</v>
      </c>
      <c r="J1" s="585" t="s">
        <v>3751</v>
      </c>
      <c r="K1" s="585" t="s">
        <v>3752</v>
      </c>
      <c r="L1" s="585" t="s">
        <v>3753</v>
      </c>
    </row>
    <row r="2" ht="12.75" customHeight="1">
      <c r="A2" s="585" t="s">
        <v>1948</v>
      </c>
      <c r="B2" s="585" t="s">
        <v>3755</v>
      </c>
      <c r="C2" s="585" t="s">
        <v>3756</v>
      </c>
      <c r="D2" s="585" t="s">
        <v>462</v>
      </c>
      <c r="E2" s="586">
        <v>1.0E10</v>
      </c>
      <c r="F2" s="586">
        <v>3.131857599E9</v>
      </c>
      <c r="G2" s="586">
        <v>3524000.0</v>
      </c>
      <c r="H2" s="586">
        <v>3524000.0</v>
      </c>
      <c r="I2" s="586">
        <v>3524000.0</v>
      </c>
      <c r="J2" s="586">
        <v>3524000.0</v>
      </c>
      <c r="K2" s="586">
        <v>3524000.0</v>
      </c>
      <c r="L2" s="586">
        <v>0.0</v>
      </c>
    </row>
    <row r="3" ht="12.75" customHeight="1">
      <c r="A3" s="585" t="s">
        <v>1887</v>
      </c>
      <c r="B3" s="585" t="s">
        <v>3757</v>
      </c>
      <c r="C3" s="585" t="s">
        <v>3756</v>
      </c>
      <c r="D3" s="585" t="s">
        <v>462</v>
      </c>
      <c r="E3" s="586">
        <v>3.0E9</v>
      </c>
      <c r="F3" s="586">
        <v>2.929863379E9</v>
      </c>
      <c r="G3" s="586">
        <v>2.16864E8</v>
      </c>
      <c r="H3" s="586">
        <v>2.16864E8</v>
      </c>
      <c r="I3" s="586">
        <v>2.16864E8</v>
      </c>
      <c r="J3" s="586">
        <v>2.16864E8</v>
      </c>
      <c r="K3" s="586">
        <v>1.31776E8</v>
      </c>
      <c r="L3" s="586">
        <v>0.0</v>
      </c>
    </row>
    <row r="4" ht="12.75" customHeight="1">
      <c r="A4" s="585" t="s">
        <v>1895</v>
      </c>
      <c r="B4" s="585" t="s">
        <v>3758</v>
      </c>
      <c r="C4" s="585" t="s">
        <v>3756</v>
      </c>
      <c r="D4" s="585" t="s">
        <v>462</v>
      </c>
      <c r="E4" s="586">
        <v>3.0E9</v>
      </c>
      <c r="F4" s="586">
        <v>2.893188803E9</v>
      </c>
      <c r="G4" s="586">
        <v>0.0</v>
      </c>
      <c r="H4" s="586">
        <v>0.0</v>
      </c>
      <c r="I4" s="586">
        <v>0.0</v>
      </c>
      <c r="J4" s="586">
        <v>0.0</v>
      </c>
      <c r="K4" s="586">
        <v>199000.0</v>
      </c>
      <c r="L4" s="586">
        <v>0.0</v>
      </c>
    </row>
    <row r="5" ht="12.75" customHeight="1">
      <c r="A5" s="585" t="s">
        <v>1853</v>
      </c>
      <c r="B5" s="585" t="s">
        <v>3760</v>
      </c>
      <c r="C5" s="585" t="s">
        <v>3756</v>
      </c>
      <c r="D5" s="585" t="s">
        <v>462</v>
      </c>
      <c r="E5" s="586">
        <v>8.0E9</v>
      </c>
      <c r="F5" s="586">
        <v>2.579180291E9</v>
      </c>
      <c r="G5" s="586">
        <v>1.00379E8</v>
      </c>
      <c r="H5" s="586">
        <v>3285000.0</v>
      </c>
      <c r="I5" s="586">
        <v>3285000.0</v>
      </c>
      <c r="J5" s="586">
        <v>2.7472E7</v>
      </c>
      <c r="K5" s="586">
        <v>6394000.0</v>
      </c>
      <c r="L5" s="586">
        <v>0.0</v>
      </c>
    </row>
    <row r="6" ht="12.75" customHeight="1">
      <c r="A6" s="585" t="s">
        <v>1853</v>
      </c>
      <c r="B6" s="585" t="s">
        <v>3760</v>
      </c>
      <c r="C6" s="585" t="s">
        <v>3756</v>
      </c>
      <c r="D6" s="585" t="s">
        <v>462</v>
      </c>
      <c r="E6" s="586">
        <v>8.0E9</v>
      </c>
      <c r="F6" s="586">
        <v>1.789760343E9</v>
      </c>
      <c r="G6" s="586">
        <v>1.3981E7</v>
      </c>
      <c r="H6" s="586">
        <v>1743000.0</v>
      </c>
      <c r="I6" s="586">
        <v>1743000.0</v>
      </c>
      <c r="J6" s="586">
        <v>943000.0</v>
      </c>
      <c r="K6" s="586">
        <v>0.0</v>
      </c>
      <c r="L6" s="586">
        <v>0.0</v>
      </c>
    </row>
    <row r="7" ht="12.75" customHeight="1">
      <c r="A7" s="585" t="s">
        <v>1853</v>
      </c>
      <c r="B7" s="585" t="s">
        <v>3760</v>
      </c>
      <c r="C7" s="585" t="s">
        <v>3756</v>
      </c>
      <c r="D7" s="585" t="s">
        <v>462</v>
      </c>
      <c r="E7" s="586">
        <v>8.0E9</v>
      </c>
      <c r="F7" s="586">
        <v>1.546354466E9</v>
      </c>
      <c r="G7" s="586">
        <v>0.0</v>
      </c>
      <c r="H7" s="586">
        <v>0.0</v>
      </c>
      <c r="I7" s="586">
        <v>0.0</v>
      </c>
      <c r="J7" s="586">
        <v>0.0</v>
      </c>
      <c r="K7" s="586">
        <v>0.0</v>
      </c>
      <c r="L7" s="586">
        <v>0.0</v>
      </c>
    </row>
    <row r="8" ht="12.75" customHeight="1">
      <c r="A8" s="585" t="s">
        <v>1853</v>
      </c>
      <c r="B8" s="585" t="s">
        <v>3760</v>
      </c>
      <c r="C8" s="585" t="s">
        <v>3756</v>
      </c>
      <c r="D8" s="585" t="s">
        <v>462</v>
      </c>
      <c r="E8" s="586">
        <v>8.0E9</v>
      </c>
      <c r="F8" s="586">
        <v>8.36841588E8</v>
      </c>
      <c r="G8" s="586">
        <v>2.90899E8</v>
      </c>
      <c r="H8" s="586">
        <v>352000.0</v>
      </c>
      <c r="I8" s="586">
        <v>4049000.0</v>
      </c>
      <c r="J8" s="586">
        <v>0.0</v>
      </c>
      <c r="K8" s="586">
        <v>0.0</v>
      </c>
      <c r="L8" s="586">
        <v>0.0</v>
      </c>
    </row>
    <row r="9" ht="12.75" customHeight="1">
      <c r="A9" s="585" t="s">
        <v>1853</v>
      </c>
      <c r="B9" s="585" t="s">
        <v>3760</v>
      </c>
      <c r="C9" s="585" t="s">
        <v>3756</v>
      </c>
      <c r="D9" s="585" t="s">
        <v>462</v>
      </c>
      <c r="E9" s="586">
        <v>8.0E9</v>
      </c>
      <c r="F9" s="586">
        <v>6.18002708E8</v>
      </c>
      <c r="G9" s="586">
        <v>1.5744E7</v>
      </c>
      <c r="H9" s="586">
        <v>0.0</v>
      </c>
      <c r="I9" s="586">
        <v>0.0</v>
      </c>
      <c r="J9" s="586">
        <v>5.6325E7</v>
      </c>
      <c r="K9" s="586">
        <v>7.3164E7</v>
      </c>
      <c r="L9" s="586">
        <v>0.0</v>
      </c>
    </row>
    <row r="10" ht="12.75" customHeight="1">
      <c r="A10" s="585" t="s">
        <v>1914</v>
      </c>
      <c r="B10" s="585" t="s">
        <v>3763</v>
      </c>
      <c r="C10" s="585" t="s">
        <v>3756</v>
      </c>
      <c r="D10" s="585" t="s">
        <v>462</v>
      </c>
      <c r="E10" s="586">
        <v>0.0</v>
      </c>
      <c r="F10" s="586">
        <v>4.54694307E8</v>
      </c>
      <c r="G10" s="586">
        <v>5.29855E9</v>
      </c>
      <c r="H10" s="586">
        <v>5.224695E9</v>
      </c>
      <c r="I10" s="586">
        <v>5.335165E9</v>
      </c>
      <c r="J10" s="586">
        <v>5.139865E9</v>
      </c>
      <c r="K10" s="586">
        <v>4.115612E9</v>
      </c>
      <c r="L10" s="586">
        <v>5.4222485985E10</v>
      </c>
    </row>
    <row r="11" ht="12.75" customHeight="1">
      <c r="A11" s="585" t="s">
        <v>1948</v>
      </c>
      <c r="B11" s="585" t="s">
        <v>3755</v>
      </c>
      <c r="C11" s="585" t="s">
        <v>3756</v>
      </c>
      <c r="D11" s="585" t="s">
        <v>462</v>
      </c>
      <c r="E11" s="586">
        <v>1.0E10</v>
      </c>
      <c r="F11" s="586">
        <v>4.1973125E8</v>
      </c>
      <c r="G11" s="586">
        <v>1.4808E7</v>
      </c>
      <c r="H11" s="586">
        <v>7376000.0</v>
      </c>
      <c r="I11" s="586">
        <v>7376000.0</v>
      </c>
      <c r="J11" s="586">
        <v>4.2137E7</v>
      </c>
      <c r="K11" s="586">
        <v>1904000.0</v>
      </c>
      <c r="L11" s="586">
        <v>0.0</v>
      </c>
    </row>
    <row r="12" ht="12.75" customHeight="1">
      <c r="A12" s="585" t="s">
        <v>1853</v>
      </c>
      <c r="B12" s="585" t="s">
        <v>3760</v>
      </c>
      <c r="C12" s="585" t="s">
        <v>3756</v>
      </c>
      <c r="D12" s="585" t="s">
        <v>462</v>
      </c>
      <c r="E12" s="586">
        <v>8.0E9</v>
      </c>
      <c r="F12" s="586">
        <v>3.55633499E8</v>
      </c>
      <c r="G12" s="586">
        <v>1575000.0</v>
      </c>
      <c r="H12" s="586">
        <v>5413000.0</v>
      </c>
      <c r="I12" s="586">
        <v>5413000.0</v>
      </c>
      <c r="J12" s="586">
        <v>1.7102E7</v>
      </c>
      <c r="K12" s="586">
        <v>8070000.0</v>
      </c>
      <c r="L12" s="586">
        <v>0.0</v>
      </c>
    </row>
    <row r="13" ht="12.75" customHeight="1">
      <c r="A13" s="585" t="s">
        <v>1895</v>
      </c>
      <c r="B13" s="585" t="s">
        <v>3758</v>
      </c>
      <c r="C13" s="585" t="s">
        <v>3756</v>
      </c>
      <c r="D13" s="585" t="s">
        <v>462</v>
      </c>
      <c r="E13" s="586">
        <v>3.0E9</v>
      </c>
      <c r="F13" s="586">
        <v>8.358437E7</v>
      </c>
      <c r="G13" s="586">
        <v>0.0</v>
      </c>
      <c r="H13" s="586">
        <v>375000.0</v>
      </c>
      <c r="I13" s="586">
        <v>375000.0</v>
      </c>
      <c r="J13" s="586">
        <v>375000.0</v>
      </c>
      <c r="K13" s="586">
        <v>1.0368E7</v>
      </c>
      <c r="L13" s="586">
        <v>0.0</v>
      </c>
    </row>
    <row r="14" ht="12.75" customHeight="1">
      <c r="A14" s="585" t="s">
        <v>1853</v>
      </c>
      <c r="B14" s="585" t="s">
        <v>3760</v>
      </c>
      <c r="C14" s="585" t="s">
        <v>3756</v>
      </c>
      <c r="D14" s="585" t="s">
        <v>462</v>
      </c>
      <c r="E14" s="586">
        <v>8.0E9</v>
      </c>
      <c r="F14" s="586">
        <v>8.2742704E7</v>
      </c>
      <c r="G14" s="586">
        <v>329000.0</v>
      </c>
      <c r="H14" s="586">
        <v>681000.0</v>
      </c>
      <c r="I14" s="586">
        <v>681000.0</v>
      </c>
      <c r="J14" s="586">
        <v>681000.0</v>
      </c>
      <c r="K14" s="586">
        <v>0.0</v>
      </c>
      <c r="L14" s="586">
        <v>0.0</v>
      </c>
    </row>
    <row r="15" ht="12.75" customHeight="1">
      <c r="A15" s="585" t="s">
        <v>1853</v>
      </c>
      <c r="B15" s="585" t="s">
        <v>3760</v>
      </c>
      <c r="C15" s="585" t="s">
        <v>3756</v>
      </c>
      <c r="D15" s="585" t="s">
        <v>462</v>
      </c>
      <c r="E15" s="586">
        <v>8.0E9</v>
      </c>
      <c r="F15" s="586">
        <v>2.527641E7</v>
      </c>
      <c r="G15" s="586">
        <v>3163000.0</v>
      </c>
      <c r="H15" s="586">
        <v>0.0</v>
      </c>
      <c r="I15" s="586">
        <v>0.0</v>
      </c>
      <c r="J15" s="586">
        <v>0.0</v>
      </c>
      <c r="K15" s="586">
        <v>0.0</v>
      </c>
      <c r="L15" s="586">
        <v>0.0</v>
      </c>
    </row>
    <row r="16" ht="12.75" customHeight="1">
      <c r="A16" s="585" t="s">
        <v>1853</v>
      </c>
      <c r="B16" s="585" t="s">
        <v>3760</v>
      </c>
      <c r="C16" s="585" t="s">
        <v>3756</v>
      </c>
      <c r="D16" s="585" t="s">
        <v>462</v>
      </c>
      <c r="E16" s="586">
        <v>8.0E9</v>
      </c>
      <c r="F16" s="586">
        <v>2.1085063E7</v>
      </c>
      <c r="G16" s="586">
        <v>0.0</v>
      </c>
      <c r="H16" s="586">
        <v>0.0</v>
      </c>
      <c r="I16" s="586">
        <v>0.0</v>
      </c>
      <c r="J16" s="586">
        <v>0.0</v>
      </c>
      <c r="K16" s="586">
        <v>0.0</v>
      </c>
      <c r="L16" s="586">
        <v>0.0</v>
      </c>
    </row>
    <row r="17" ht="12.75" customHeight="1">
      <c r="A17" s="585" t="s">
        <v>1853</v>
      </c>
      <c r="B17" s="585" t="s">
        <v>3760</v>
      </c>
      <c r="C17" s="585" t="s">
        <v>3756</v>
      </c>
      <c r="D17" s="585" t="s">
        <v>462</v>
      </c>
      <c r="E17" s="586">
        <v>8.0E9</v>
      </c>
      <c r="F17" s="586">
        <v>138434.0</v>
      </c>
      <c r="G17" s="586">
        <v>0.0</v>
      </c>
      <c r="H17" s="586">
        <v>0.0</v>
      </c>
      <c r="I17" s="586">
        <v>0.0</v>
      </c>
      <c r="J17" s="586">
        <v>0.0</v>
      </c>
      <c r="K17" s="586">
        <v>0.0</v>
      </c>
      <c r="L17" s="586">
        <v>0.0</v>
      </c>
    </row>
    <row r="18" ht="12.75" customHeight="1">
      <c r="A18" s="585" t="s">
        <v>3766</v>
      </c>
      <c r="B18" s="585" t="s">
        <v>3767</v>
      </c>
      <c r="C18" s="585" t="s">
        <v>3768</v>
      </c>
      <c r="D18" s="585" t="s">
        <v>462</v>
      </c>
      <c r="E18" s="586">
        <v>1.5E10</v>
      </c>
      <c r="F18" s="586">
        <v>1.4544400254887999E10</v>
      </c>
      <c r="G18" s="586">
        <v>0.0</v>
      </c>
      <c r="H18" s="586">
        <v>0.0</v>
      </c>
      <c r="I18" s="586">
        <v>4091000.0</v>
      </c>
      <c r="J18" s="586">
        <v>4091000.0</v>
      </c>
      <c r="K18" s="586">
        <v>34000.0</v>
      </c>
      <c r="L18" s="586">
        <v>0.0</v>
      </c>
    </row>
    <row r="19" ht="12.75" customHeight="1">
      <c r="A19" s="585" t="s">
        <v>1874</v>
      </c>
      <c r="B19" s="585" t="s">
        <v>3767</v>
      </c>
      <c r="C19" s="585" t="s">
        <v>3768</v>
      </c>
      <c r="D19" s="585" t="s">
        <v>462</v>
      </c>
      <c r="E19" s="586">
        <v>4.0E9</v>
      </c>
      <c r="F19" s="586">
        <v>4.4516635742832E9</v>
      </c>
      <c r="G19" s="586">
        <v>0.0</v>
      </c>
      <c r="H19" s="586">
        <v>0.0</v>
      </c>
      <c r="I19" s="586">
        <v>0.0</v>
      </c>
      <c r="J19" s="586">
        <v>0.0</v>
      </c>
      <c r="K19" s="586">
        <v>0.0</v>
      </c>
      <c r="L19" s="586">
        <v>0.0</v>
      </c>
    </row>
    <row r="20" ht="12.75" customHeight="1">
      <c r="A20" s="585" t="s">
        <v>1948</v>
      </c>
      <c r="B20" s="585" t="s">
        <v>3755</v>
      </c>
      <c r="C20" s="585" t="s">
        <v>3768</v>
      </c>
      <c r="D20" s="585" t="s">
        <v>462</v>
      </c>
      <c r="E20" s="586">
        <v>1.0E10</v>
      </c>
      <c r="F20" s="586">
        <v>3.5297031216755996E9</v>
      </c>
      <c r="G20" s="586">
        <v>3524000.0</v>
      </c>
      <c r="H20" s="586">
        <v>3524000.0</v>
      </c>
      <c r="I20" s="586">
        <v>3524000.0</v>
      </c>
      <c r="J20" s="586">
        <v>3524000.0</v>
      </c>
      <c r="K20" s="586">
        <v>3524000.0</v>
      </c>
      <c r="L20" s="586">
        <v>0.0</v>
      </c>
    </row>
    <row r="21" ht="12.75" customHeight="1">
      <c r="A21" s="585" t="s">
        <v>1948</v>
      </c>
      <c r="B21" s="585" t="s">
        <v>3755</v>
      </c>
      <c r="C21" s="585" t="s">
        <v>3768</v>
      </c>
      <c r="D21" s="585" t="s">
        <v>462</v>
      </c>
      <c r="E21" s="586">
        <v>1.0E10</v>
      </c>
      <c r="F21" s="586">
        <v>1.477167556365E9</v>
      </c>
      <c r="G21" s="586">
        <v>1.4808E7</v>
      </c>
      <c r="H21" s="586">
        <v>7376000.0</v>
      </c>
      <c r="I21" s="586">
        <v>7376000.0</v>
      </c>
      <c r="J21" s="586">
        <v>7376000.0</v>
      </c>
      <c r="K21" s="586">
        <v>1904000.0</v>
      </c>
      <c r="L21" s="586">
        <v>0.0</v>
      </c>
    </row>
    <row r="22" ht="12.75" customHeight="1">
      <c r="A22" s="585" t="s">
        <v>3769</v>
      </c>
      <c r="B22" s="585" t="s">
        <v>3755</v>
      </c>
      <c r="C22" s="585" t="s">
        <v>3768</v>
      </c>
      <c r="D22" s="585" t="s">
        <v>462</v>
      </c>
      <c r="E22" s="586">
        <v>1.0E10</v>
      </c>
      <c r="F22" s="586">
        <v>1.3699932265145998E9</v>
      </c>
      <c r="G22" s="586">
        <v>8241000.0</v>
      </c>
      <c r="H22" s="586">
        <v>0.0</v>
      </c>
      <c r="I22" s="586">
        <v>0.0</v>
      </c>
      <c r="J22" s="586">
        <v>0.0</v>
      </c>
      <c r="K22" s="586">
        <v>1975000.0</v>
      </c>
      <c r="L22" s="586">
        <v>0.0</v>
      </c>
    </row>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2.63" defaultRowHeight="15.0"/>
  <cols>
    <col customWidth="1" min="1" max="1" width="10.63"/>
    <col customWidth="1" min="2" max="3" width="15.75"/>
    <col customWidth="1" min="4" max="26" width="10.63"/>
  </cols>
  <sheetData>
    <row r="1" ht="12.75" customHeight="1">
      <c r="A1" s="587" t="s">
        <v>3744</v>
      </c>
      <c r="B1" s="587" t="s">
        <v>3770</v>
      </c>
    </row>
    <row r="2" ht="12.75" customHeight="1">
      <c r="A2" s="582" t="s">
        <v>3766</v>
      </c>
      <c r="B2" s="584">
        <v>1.4544400254888E10</v>
      </c>
      <c r="C2" s="584">
        <v>1.5E10</v>
      </c>
    </row>
    <row r="3" ht="12.75" customHeight="1">
      <c r="A3" s="582" t="s">
        <v>1948</v>
      </c>
      <c r="B3" s="584">
        <v>8.558459527040599E9</v>
      </c>
      <c r="C3" s="584">
        <v>1.0E10</v>
      </c>
    </row>
    <row r="4" ht="12.75" customHeight="1">
      <c r="A4" s="582" t="s">
        <v>1853</v>
      </c>
      <c r="B4" s="584">
        <v>7.856951597E9</v>
      </c>
      <c r="C4" s="584">
        <v>8.0E9</v>
      </c>
    </row>
    <row r="5" ht="12.75" customHeight="1">
      <c r="A5" s="582" t="s">
        <v>1874</v>
      </c>
      <c r="B5" s="584">
        <v>4.4516635742832E9</v>
      </c>
      <c r="C5" s="584">
        <v>5.0E9</v>
      </c>
    </row>
    <row r="6" ht="12.75" customHeight="1">
      <c r="A6" s="582" t="s">
        <v>1895</v>
      </c>
      <c r="B6" s="584">
        <v>2.976773173E9</v>
      </c>
      <c r="C6" s="584">
        <v>3.0E9</v>
      </c>
    </row>
    <row r="7" ht="12.75" customHeight="1">
      <c r="A7" s="582" t="s">
        <v>3769</v>
      </c>
      <c r="B7" s="584">
        <v>1.3699932265146E9</v>
      </c>
      <c r="C7" s="584">
        <v>1.0E10</v>
      </c>
    </row>
    <row r="8" ht="12.75" customHeight="1">
      <c r="A8" s="582" t="s">
        <v>1914</v>
      </c>
      <c r="B8" s="584">
        <v>4.54888564E8</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2.63" defaultRowHeight="15.0"/>
  <cols>
    <col customWidth="1" min="1" max="1" width="17.13"/>
    <col customWidth="1" min="2" max="2" width="24.0"/>
    <col customWidth="1" min="3" max="3" width="30.25"/>
    <col customWidth="1" min="4" max="4" width="23.63"/>
    <col customWidth="1" min="5" max="9" width="14.75"/>
    <col customWidth="1" min="10" max="10" width="18.88"/>
    <col customWidth="1" min="11" max="11" width="17.75"/>
    <col customWidth="1" min="12" max="26" width="10.63"/>
  </cols>
  <sheetData>
    <row r="1" ht="12.75" customHeight="1">
      <c r="A1" s="576" t="s">
        <v>3744</v>
      </c>
      <c r="B1" s="577" t="s">
        <v>3745</v>
      </c>
      <c r="C1" s="578" t="s">
        <v>3746</v>
      </c>
      <c r="D1" s="578" t="s">
        <v>3747</v>
      </c>
      <c r="E1" s="579" t="s">
        <v>3748</v>
      </c>
      <c r="F1" s="579" t="s">
        <v>3749</v>
      </c>
      <c r="G1" s="579" t="s">
        <v>3750</v>
      </c>
      <c r="H1" s="579" t="s">
        <v>3751</v>
      </c>
      <c r="I1" s="579" t="s">
        <v>3752</v>
      </c>
      <c r="J1" s="579" t="s">
        <v>3771</v>
      </c>
      <c r="K1" s="579" t="s">
        <v>3753</v>
      </c>
    </row>
    <row r="2" ht="12.75" customHeight="1">
      <c r="A2" s="581" t="s">
        <v>1914</v>
      </c>
      <c r="B2" s="588" t="s">
        <v>3763</v>
      </c>
      <c r="C2" s="586">
        <v>0.0</v>
      </c>
      <c r="D2" s="586">
        <v>4.54694307E8</v>
      </c>
      <c r="E2" s="586">
        <v>5.29855E9</v>
      </c>
      <c r="F2" s="586">
        <v>5.224695E9</v>
      </c>
      <c r="G2" s="586">
        <v>5.335165E9</v>
      </c>
      <c r="H2" s="586">
        <v>5.139865E9</v>
      </c>
      <c r="I2" s="586">
        <v>4.115612E9</v>
      </c>
      <c r="J2" s="586">
        <f>+AVERAGE('Resumen CF'!$E2,'Resumen CF'!$F2,'Resumen CF'!$G2,'Resumen CF'!$H2,'Resumen CF'!$I2)</f>
        <v>5022777400</v>
      </c>
      <c r="K2" s="586">
        <v>5.4222485985E10</v>
      </c>
    </row>
    <row r="3" ht="12.75" customHeight="1">
      <c r="A3" s="581" t="s">
        <v>1887</v>
      </c>
      <c r="B3" s="588" t="s">
        <v>3757</v>
      </c>
      <c r="C3" s="586">
        <v>3.0E9</v>
      </c>
      <c r="D3" s="586">
        <v>2.929863379E9</v>
      </c>
      <c r="E3" s="586">
        <v>2.16864E8</v>
      </c>
      <c r="F3" s="586">
        <v>2.16864E8</v>
      </c>
      <c r="G3" s="586">
        <v>2.16864E8</v>
      </c>
      <c r="H3" s="586">
        <v>2.16864E8</v>
      </c>
      <c r="I3" s="586">
        <v>1.31776E8</v>
      </c>
      <c r="J3" s="586">
        <f>+AVERAGE('Resumen CF'!$E3,'Resumen CF'!$F3,'Resumen CF'!$G3,'Resumen CF'!$H3,'Resumen CF'!$I3)</f>
        <v>199846400</v>
      </c>
      <c r="K3" s="586">
        <v>0.0</v>
      </c>
    </row>
    <row r="4" ht="12.75" customHeight="1">
      <c r="A4" s="585" t="s">
        <v>1853</v>
      </c>
      <c r="B4" s="585" t="s">
        <v>3760</v>
      </c>
      <c r="C4" s="586">
        <v>8.0E9</v>
      </c>
      <c r="D4" s="586">
        <v>7.855015506E9</v>
      </c>
      <c r="E4" s="586">
        <v>4.25741E8</v>
      </c>
      <c r="F4" s="586">
        <v>1.1474E7</v>
      </c>
      <c r="G4" s="586">
        <v>1.1474E7</v>
      </c>
      <c r="H4" s="586">
        <v>3.3945E7</v>
      </c>
      <c r="I4" s="586">
        <v>8.7628E7</v>
      </c>
      <c r="J4" s="586">
        <f>+AVERAGE('Resumen CF'!$E4,'Resumen CF'!$F4,'Resumen CF'!$G4,'Resumen CF'!$H4,'Resumen CF'!$I4)</f>
        <v>114052400</v>
      </c>
      <c r="K4" s="586">
        <v>0.0</v>
      </c>
    </row>
    <row r="5" ht="12.75" customHeight="1">
      <c r="A5" s="585" t="s">
        <v>1895</v>
      </c>
      <c r="B5" s="585" t="s">
        <v>3758</v>
      </c>
      <c r="C5" s="586">
        <v>3.0E9</v>
      </c>
      <c r="D5" s="586">
        <v>2.976773173E9</v>
      </c>
      <c r="E5" s="586">
        <v>0.0</v>
      </c>
      <c r="F5" s="586">
        <v>375000.0</v>
      </c>
      <c r="G5" s="586">
        <v>375000.0</v>
      </c>
      <c r="H5" s="586">
        <v>375000.0</v>
      </c>
      <c r="I5" s="586">
        <v>1.0567E7</v>
      </c>
      <c r="J5" s="586">
        <f>+AVERAGE('Resumen CF'!$E5,'Resumen CF'!$F5,'Resumen CF'!$G5,'Resumen CF'!$H5,'Resumen CF'!$I5)</f>
        <v>2338400</v>
      </c>
      <c r="K5" s="586">
        <v>0.0</v>
      </c>
    </row>
    <row r="6" ht="12.75" customHeight="1">
      <c r="A6" s="585" t="s">
        <v>1948</v>
      </c>
      <c r="B6" s="585" t="s">
        <v>3755</v>
      </c>
      <c r="C6" s="586">
        <v>1.0E10</v>
      </c>
      <c r="D6" s="586">
        <v>3.551588849E9</v>
      </c>
      <c r="E6" s="586">
        <v>1.8332E7</v>
      </c>
      <c r="F6" s="586">
        <v>1.09E7</v>
      </c>
      <c r="G6" s="586">
        <v>1.09E7</v>
      </c>
      <c r="H6" s="586">
        <v>1.09E7</v>
      </c>
      <c r="I6" s="586">
        <v>5428000.0</v>
      </c>
      <c r="J6" s="586">
        <f>+AVERAGE('Resumen CF'!$E6,'Resumen CF'!$F6,'Resumen CF'!$G6,'Resumen CF'!$H6,'Resumen CF'!$I6)</f>
        <v>11292000</v>
      </c>
      <c r="K6" s="586">
        <v>0.0</v>
      </c>
    </row>
    <row r="7" ht="12.75" customHeight="1"/>
    <row r="8" ht="12.75" customHeight="1">
      <c r="A8" s="584" t="s">
        <v>3772</v>
      </c>
      <c r="B8" s="584" t="s">
        <v>3773</v>
      </c>
      <c r="C8" s="584" t="s">
        <v>3774</v>
      </c>
      <c r="D8" s="584" t="s">
        <v>3775</v>
      </c>
    </row>
    <row r="9" ht="12.75" customHeight="1">
      <c r="A9" s="589" t="s">
        <v>1948</v>
      </c>
      <c r="B9" s="584">
        <v>1.0E10</v>
      </c>
      <c r="C9" s="584">
        <v>3.551588849E9</v>
      </c>
      <c r="D9" s="584">
        <v>1.1292E7</v>
      </c>
    </row>
    <row r="10" ht="12.75" customHeight="1">
      <c r="A10" s="589" t="s">
        <v>1853</v>
      </c>
      <c r="B10" s="584">
        <v>8.0E9</v>
      </c>
      <c r="C10" s="584">
        <v>7.855015506E9</v>
      </c>
      <c r="D10" s="584">
        <v>1.140524E8</v>
      </c>
    </row>
    <row r="11" ht="12.75" customHeight="1">
      <c r="A11" s="589" t="s">
        <v>1887</v>
      </c>
      <c r="B11" s="584">
        <v>3.0E9</v>
      </c>
      <c r="C11" s="584">
        <v>2.929863379E9</v>
      </c>
      <c r="D11" s="584">
        <v>1.998464E8</v>
      </c>
    </row>
    <row r="12" ht="12.75" customHeight="1">
      <c r="A12" s="589" t="s">
        <v>1895</v>
      </c>
      <c r="B12" s="584">
        <v>3.0E9</v>
      </c>
      <c r="C12" s="584">
        <v>2.976773173E9</v>
      </c>
      <c r="D12" s="584">
        <v>2338400.0</v>
      </c>
    </row>
    <row r="13" ht="12.75" customHeight="1">
      <c r="A13" s="589" t="s">
        <v>1914</v>
      </c>
      <c r="B13" s="584">
        <v>0.0</v>
      </c>
      <c r="C13" s="584">
        <v>4.54694307E8</v>
      </c>
      <c r="D13" s="584">
        <v>5.0227774E9</v>
      </c>
    </row>
    <row r="14" ht="12.75" customHeight="1">
      <c r="A14" s="589" t="s">
        <v>3776</v>
      </c>
      <c r="B14" s="584">
        <v>2.4E10</v>
      </c>
      <c r="C14" s="584">
        <v>1.7767935214E10</v>
      </c>
      <c r="D14" s="584">
        <v>5.3503066E9</v>
      </c>
    </row>
    <row r="15" ht="12.75" customHeight="1"/>
    <row r="16" ht="12.75" customHeight="1"/>
    <row r="17" ht="12.75" customHeight="1"/>
    <row r="18" ht="12.75" customHeight="1"/>
    <row r="19" ht="12.75" customHeight="1"/>
    <row r="20" ht="12.75" customHeight="1"/>
    <row r="21" ht="12.75" customHeight="1">
      <c r="A21" s="576" t="s">
        <v>3744</v>
      </c>
      <c r="B21" s="577" t="s">
        <v>3745</v>
      </c>
      <c r="C21" s="578" t="s">
        <v>3746</v>
      </c>
      <c r="D21" s="578" t="s">
        <v>3747</v>
      </c>
      <c r="E21" s="579" t="s">
        <v>3748</v>
      </c>
      <c r="F21" s="579" t="s">
        <v>3749</v>
      </c>
      <c r="G21" s="579" t="s">
        <v>3750</v>
      </c>
      <c r="H21" s="579" t="s">
        <v>3751</v>
      </c>
      <c r="I21" s="579" t="s">
        <v>3752</v>
      </c>
      <c r="J21" s="579" t="s">
        <v>3771</v>
      </c>
      <c r="K21" s="579" t="s">
        <v>3753</v>
      </c>
    </row>
    <row r="22" ht="12.75" customHeight="1">
      <c r="A22" s="585" t="s">
        <v>1948</v>
      </c>
      <c r="B22" s="585" t="s">
        <v>3755</v>
      </c>
      <c r="C22" s="586">
        <v>1.0E7</v>
      </c>
      <c r="D22" s="590">
        <v>5304506.539999999</v>
      </c>
      <c r="E22" s="586">
        <v>1.8332E7</v>
      </c>
      <c r="F22" s="586">
        <v>1.09E7</v>
      </c>
      <c r="G22" s="586">
        <v>1.09E7</v>
      </c>
      <c r="H22" s="586">
        <v>1.09E7</v>
      </c>
      <c r="I22" s="586">
        <v>5428000.0</v>
      </c>
      <c r="J22" s="586">
        <f>+AVERAGE('Resumen CF'!$E22,'Resumen CF'!$F22,'Resumen CF'!$G22,'Resumen CF'!$H22,'Resumen CF'!$I22)</f>
        <v>11292000</v>
      </c>
      <c r="K22" s="586">
        <v>0.0</v>
      </c>
    </row>
    <row r="23" ht="12.75" customHeight="1">
      <c r="A23" s="585" t="s">
        <v>3769</v>
      </c>
      <c r="B23" s="585" t="s">
        <v>3755</v>
      </c>
      <c r="C23" s="586">
        <v>1.0E7</v>
      </c>
      <c r="D23" s="590">
        <v>1451433.14</v>
      </c>
      <c r="E23" s="586">
        <v>8241000.0</v>
      </c>
      <c r="F23" s="586">
        <v>0.0</v>
      </c>
      <c r="G23" s="586">
        <v>0.0</v>
      </c>
      <c r="H23" s="586">
        <v>0.0</v>
      </c>
      <c r="I23" s="586">
        <v>1975000.0</v>
      </c>
      <c r="J23" s="586">
        <f>+AVERAGE('Resumen CF'!$E23,'Resumen CF'!$F23,'Resumen CF'!$G23,'Resumen CF'!$H23,'Resumen CF'!$I23)</f>
        <v>2043200</v>
      </c>
      <c r="K23" s="586">
        <v>0.0</v>
      </c>
    </row>
    <row r="24" ht="12.75" customHeight="1">
      <c r="A24" s="585" t="s">
        <v>3766</v>
      </c>
      <c r="B24" s="585" t="s">
        <v>3767</v>
      </c>
      <c r="C24" s="586">
        <v>1.5E7</v>
      </c>
      <c r="D24" s="590">
        <v>1.54089992E7</v>
      </c>
      <c r="E24" s="586">
        <v>0.0</v>
      </c>
      <c r="F24" s="586">
        <v>0.0</v>
      </c>
      <c r="G24" s="586">
        <v>4091000.0</v>
      </c>
      <c r="H24" s="586">
        <v>4091000.0</v>
      </c>
      <c r="I24" s="586">
        <v>34000.0</v>
      </c>
      <c r="J24" s="586">
        <f>+AVERAGE('Resumen CF'!$E24,'Resumen CF'!$F24,'Resumen CF'!$G24,'Resumen CF'!$H24,'Resumen CF'!$I24)</f>
        <v>1643200</v>
      </c>
      <c r="K24" s="586">
        <v>0.0</v>
      </c>
    </row>
    <row r="25" ht="12.75" customHeight="1">
      <c r="A25" s="585" t="s">
        <v>1874</v>
      </c>
      <c r="B25" s="585" t="s">
        <v>3767</v>
      </c>
      <c r="C25" s="586">
        <v>4000000.0</v>
      </c>
      <c r="D25" s="590">
        <v>4716294.88</v>
      </c>
      <c r="E25" s="586">
        <v>0.0</v>
      </c>
      <c r="F25" s="586">
        <v>0.0</v>
      </c>
      <c r="G25" s="586">
        <v>0.0</v>
      </c>
      <c r="H25" s="586">
        <v>0.0</v>
      </c>
      <c r="I25" s="586">
        <v>0.0</v>
      </c>
      <c r="J25" s="586">
        <f>+AVERAGE('Resumen CF'!$E25,'Resumen CF'!$F25,'Resumen CF'!$G25,'Resumen CF'!$H25,'Resumen CF'!$I25)</f>
        <v>0</v>
      </c>
      <c r="K25" s="586">
        <v>0.0</v>
      </c>
    </row>
    <row r="26" ht="12.75" customHeight="1"/>
    <row r="27" ht="12.75" customHeight="1">
      <c r="A27" s="300" t="s">
        <v>3772</v>
      </c>
      <c r="B27" s="591" t="s">
        <v>3773</v>
      </c>
      <c r="C27" s="591" t="s">
        <v>3774</v>
      </c>
    </row>
    <row r="28" ht="12.75" customHeight="1">
      <c r="A28" s="582" t="s">
        <v>1948</v>
      </c>
      <c r="B28" s="591">
        <v>1.0E7</v>
      </c>
      <c r="C28" s="591">
        <v>5304506.539999999</v>
      </c>
    </row>
    <row r="29" ht="12.75" customHeight="1">
      <c r="A29" s="582" t="s">
        <v>1874</v>
      </c>
      <c r="B29" s="591">
        <v>4000000.0</v>
      </c>
      <c r="C29" s="591">
        <v>4716294.88</v>
      </c>
    </row>
    <row r="30" ht="12.75" customHeight="1">
      <c r="A30" s="582" t="s">
        <v>3766</v>
      </c>
      <c r="B30" s="591">
        <v>1.5E7</v>
      </c>
      <c r="C30" s="591">
        <v>1.54089992E7</v>
      </c>
    </row>
    <row r="31" ht="12.75" customHeight="1">
      <c r="A31" s="582" t="s">
        <v>3769</v>
      </c>
      <c r="B31" s="591">
        <v>1.0E7</v>
      </c>
      <c r="C31" s="591">
        <v>1451433.14</v>
      </c>
    </row>
    <row r="32" ht="12.75" customHeight="1">
      <c r="A32" s="582" t="s">
        <v>3776</v>
      </c>
      <c r="B32" s="591">
        <v>3.9E7</v>
      </c>
      <c r="C32" s="591">
        <v>2.6881233759999998E7</v>
      </c>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tableParts count="2">
    <tablePart r:id="rId4"/>
    <tablePart r:id="rId5"/>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2.63" defaultRowHeight="15.0"/>
  <cols>
    <col customWidth="1" min="1" max="1" width="10.63"/>
    <col customWidth="1" min="2" max="2" width="19.75"/>
    <col customWidth="1" min="3" max="26" width="10.63"/>
  </cols>
  <sheetData>
    <row r="1" ht="12.75" customHeight="1">
      <c r="A1" s="592" t="s">
        <v>3777</v>
      </c>
      <c r="B1" s="593" t="s">
        <v>3778</v>
      </c>
    </row>
    <row r="2" ht="12.75" customHeight="1">
      <c r="A2" s="582" t="s">
        <v>3758</v>
      </c>
      <c r="B2" s="584">
        <v>2.976773173E9</v>
      </c>
      <c r="D2" s="582"/>
    </row>
    <row r="3" ht="12.75" customHeight="1">
      <c r="A3" s="582" t="s">
        <v>3757</v>
      </c>
      <c r="B3" s="584">
        <v>2.929863379E9</v>
      </c>
      <c r="D3" s="582"/>
    </row>
    <row r="4" ht="12.75" customHeight="1">
      <c r="A4" s="582" t="s">
        <v>3755</v>
      </c>
      <c r="B4" s="584">
        <v>3.551588849E9</v>
      </c>
      <c r="D4" s="582"/>
    </row>
    <row r="5" ht="12.75" customHeight="1">
      <c r="A5" s="582" t="s">
        <v>3760</v>
      </c>
      <c r="B5" s="584">
        <v>7.855015506E9</v>
      </c>
      <c r="D5" s="582"/>
    </row>
    <row r="6" ht="12.75" customHeight="1">
      <c r="A6" s="582" t="s">
        <v>3763</v>
      </c>
      <c r="B6" s="584">
        <v>4.54694307E8</v>
      </c>
      <c r="D6" s="582"/>
    </row>
    <row r="7" ht="12.75" customHeight="1"/>
    <row r="8" ht="12.75" customHeight="1"/>
    <row r="9" ht="12.75" customHeight="1">
      <c r="A9" s="592" t="s">
        <v>3777</v>
      </c>
      <c r="B9" s="593" t="s">
        <v>3779</v>
      </c>
    </row>
    <row r="10" ht="12.75" customHeight="1">
      <c r="A10" s="582" t="s">
        <v>3767</v>
      </c>
      <c r="B10" s="594">
        <v>2.012529408E7</v>
      </c>
    </row>
    <row r="11" ht="12.75" customHeight="1">
      <c r="A11" s="582" t="s">
        <v>3755</v>
      </c>
      <c r="B11" s="594">
        <v>6755939.679999999</v>
      </c>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2.63" defaultRowHeight="15.0"/>
  <cols>
    <col customWidth="1" min="1" max="1" width="48.0"/>
    <col customWidth="1" min="2" max="3" width="10.63"/>
    <col customWidth="1" min="4" max="4" width="15.5"/>
    <col customWidth="1" min="5" max="5" width="19.75"/>
    <col customWidth="1" min="10" max="10" width="14.75"/>
    <col customWidth="1" min="11" max="26" width="10.63"/>
  </cols>
  <sheetData>
    <row r="1" ht="12.75" customHeight="1">
      <c r="A1" s="575" t="s">
        <v>0</v>
      </c>
      <c r="B1" s="575" t="s">
        <v>3744</v>
      </c>
      <c r="C1" s="592" t="s">
        <v>3745</v>
      </c>
      <c r="D1" s="593" t="s">
        <v>3746</v>
      </c>
      <c r="E1" s="593" t="s">
        <v>3747</v>
      </c>
      <c r="F1" s="595" t="s">
        <v>3748</v>
      </c>
      <c r="G1" s="595" t="s">
        <v>3749</v>
      </c>
      <c r="H1" s="595" t="s">
        <v>3750</v>
      </c>
      <c r="I1" s="595" t="s">
        <v>3751</v>
      </c>
      <c r="J1" s="595" t="s">
        <v>3752</v>
      </c>
    </row>
    <row r="2" ht="12.75" customHeight="1">
      <c r="A2" s="580" t="s">
        <v>3754</v>
      </c>
      <c r="B2" s="580" t="s">
        <v>1948</v>
      </c>
      <c r="C2" s="582" t="s">
        <v>3755</v>
      </c>
      <c r="D2" s="583">
        <v>1.0E10</v>
      </c>
      <c r="E2" s="584">
        <v>3.131857599E9</v>
      </c>
      <c r="F2" s="596">
        <v>3524000.0</v>
      </c>
      <c r="G2" s="596">
        <v>3524000.0</v>
      </c>
      <c r="H2" s="596">
        <v>3524000.0</v>
      </c>
      <c r="I2" s="596">
        <v>3524000.0</v>
      </c>
      <c r="J2" s="584">
        <v>3524000.0</v>
      </c>
    </row>
    <row r="3" ht="12.75" customHeight="1">
      <c r="A3" s="580" t="s">
        <v>867</v>
      </c>
      <c r="B3" s="580" t="s">
        <v>1887</v>
      </c>
      <c r="C3" s="582" t="s">
        <v>3757</v>
      </c>
      <c r="D3" s="583">
        <v>3.0E9</v>
      </c>
      <c r="E3" s="584">
        <v>2.929863379E9</v>
      </c>
      <c r="F3" s="596">
        <v>2.16864E8</v>
      </c>
      <c r="G3" s="596">
        <v>2.16864E8</v>
      </c>
      <c r="H3" s="596">
        <v>2.16864E8</v>
      </c>
      <c r="I3" s="596">
        <v>2.16864E8</v>
      </c>
      <c r="J3" s="584">
        <v>1.31776E8</v>
      </c>
    </row>
    <row r="4" ht="12.75" customHeight="1">
      <c r="A4" s="580" t="s">
        <v>954</v>
      </c>
      <c r="B4" s="580" t="s">
        <v>1895</v>
      </c>
      <c r="C4" s="582" t="s">
        <v>3758</v>
      </c>
      <c r="D4" s="583">
        <v>3.0E9</v>
      </c>
      <c r="E4" s="584">
        <v>2.893188803E9</v>
      </c>
      <c r="F4" s="596">
        <v>0.0</v>
      </c>
      <c r="G4" s="596">
        <v>0.0</v>
      </c>
      <c r="H4" s="596">
        <v>0.0</v>
      </c>
      <c r="I4" s="596">
        <v>0.0</v>
      </c>
      <c r="J4" s="584">
        <v>199000.0</v>
      </c>
    </row>
    <row r="5" ht="12.75" customHeight="1">
      <c r="A5" s="580" t="s">
        <v>3759</v>
      </c>
      <c r="B5" s="580" t="s">
        <v>1853</v>
      </c>
      <c r="C5" s="582" t="s">
        <v>3760</v>
      </c>
      <c r="D5" s="583">
        <v>8.0E9</v>
      </c>
      <c r="E5" s="584">
        <v>2.577551472E9</v>
      </c>
      <c r="F5" s="596">
        <v>1.00379E8</v>
      </c>
      <c r="G5" s="596">
        <v>3285000.0</v>
      </c>
      <c r="H5" s="596">
        <v>3285000.0</v>
      </c>
      <c r="I5" s="596">
        <v>2.7472E7</v>
      </c>
      <c r="J5" s="584">
        <v>6394000.0</v>
      </c>
    </row>
    <row r="6" ht="12.75" customHeight="1">
      <c r="A6" s="580" t="s">
        <v>562</v>
      </c>
      <c r="B6" s="580" t="s">
        <v>1853</v>
      </c>
      <c r="C6" s="582" t="s">
        <v>3760</v>
      </c>
      <c r="D6" s="583">
        <v>8.0E9</v>
      </c>
      <c r="E6" s="584">
        <v>1.788372089E9</v>
      </c>
      <c r="F6" s="596">
        <v>1.3981E7</v>
      </c>
      <c r="G6" s="596">
        <v>1743000.0</v>
      </c>
      <c r="H6" s="596">
        <v>1743000.0</v>
      </c>
      <c r="I6" s="596">
        <v>1743000.0</v>
      </c>
      <c r="J6" s="584">
        <v>0.0</v>
      </c>
    </row>
    <row r="7" ht="12.75" customHeight="1">
      <c r="A7" s="580" t="s">
        <v>448</v>
      </c>
      <c r="B7" s="580" t="s">
        <v>1853</v>
      </c>
      <c r="C7" s="582" t="s">
        <v>3760</v>
      </c>
      <c r="D7" s="583">
        <v>8.0E9</v>
      </c>
      <c r="E7" s="584">
        <v>1.544483532E9</v>
      </c>
      <c r="F7" s="596">
        <v>0.0</v>
      </c>
      <c r="G7" s="596">
        <v>0.0</v>
      </c>
      <c r="H7" s="596">
        <v>0.0</v>
      </c>
      <c r="I7" s="596">
        <v>0.0</v>
      </c>
      <c r="J7" s="584">
        <v>0.0</v>
      </c>
    </row>
    <row r="8" ht="12.75" customHeight="1">
      <c r="A8" s="580" t="s">
        <v>2374</v>
      </c>
      <c r="B8" s="580" t="s">
        <v>1853</v>
      </c>
      <c r="C8" s="582" t="s">
        <v>3760</v>
      </c>
      <c r="D8" s="583">
        <v>8.0E9</v>
      </c>
      <c r="E8" s="584">
        <v>8.36550327E8</v>
      </c>
      <c r="F8" s="596">
        <v>2.90899E8</v>
      </c>
      <c r="G8" s="596">
        <v>352000.0</v>
      </c>
      <c r="H8" s="596">
        <v>352000.0</v>
      </c>
      <c r="I8" s="596">
        <v>4049000.0</v>
      </c>
      <c r="J8" s="584">
        <v>0.0</v>
      </c>
    </row>
    <row r="9" ht="12.75" customHeight="1">
      <c r="A9" s="580" t="s">
        <v>3761</v>
      </c>
      <c r="B9" s="580" t="s">
        <v>1853</v>
      </c>
      <c r="C9" s="582" t="s">
        <v>3760</v>
      </c>
      <c r="D9" s="583">
        <v>8.0E9</v>
      </c>
      <c r="E9" s="584">
        <v>6.17671906E8</v>
      </c>
      <c r="F9" s="596">
        <v>1.5744E7</v>
      </c>
      <c r="G9" s="596">
        <v>0.0</v>
      </c>
      <c r="H9" s="596">
        <v>0.0</v>
      </c>
      <c r="I9" s="596">
        <v>0.0</v>
      </c>
      <c r="J9" s="584">
        <v>7.3164E7</v>
      </c>
    </row>
    <row r="10" ht="12.75" customHeight="1">
      <c r="A10" s="580" t="s">
        <v>3762</v>
      </c>
      <c r="B10" s="580" t="s">
        <v>1914</v>
      </c>
      <c r="C10" s="582" t="s">
        <v>3763</v>
      </c>
      <c r="D10" s="583">
        <v>0.0</v>
      </c>
      <c r="E10" s="584">
        <v>4.54111533E8</v>
      </c>
      <c r="F10" s="596">
        <v>5.29855E9</v>
      </c>
      <c r="G10" s="596">
        <v>5.224695E9</v>
      </c>
      <c r="H10" s="596">
        <v>5.335165E9</v>
      </c>
      <c r="I10" s="596">
        <v>5.139865E9</v>
      </c>
      <c r="J10" s="584">
        <v>4.115612E9</v>
      </c>
    </row>
    <row r="11" ht="12.75" customHeight="1">
      <c r="A11" s="580" t="s">
        <v>3764</v>
      </c>
      <c r="B11" s="580" t="s">
        <v>1948</v>
      </c>
      <c r="C11" s="582" t="s">
        <v>3755</v>
      </c>
      <c r="D11" s="583">
        <v>1.0E10</v>
      </c>
      <c r="E11" s="584">
        <v>4.1973125E8</v>
      </c>
      <c r="F11" s="596">
        <v>1.4808E7</v>
      </c>
      <c r="G11" s="596">
        <v>7376000.0</v>
      </c>
      <c r="H11" s="596">
        <v>7376000.0</v>
      </c>
      <c r="I11" s="596">
        <v>7376000.0</v>
      </c>
      <c r="J11" s="584">
        <v>1904000.0</v>
      </c>
    </row>
    <row r="12" ht="12.75" customHeight="1">
      <c r="A12" s="580" t="s">
        <v>471</v>
      </c>
      <c r="B12" s="580" t="s">
        <v>1853</v>
      </c>
      <c r="C12" s="582" t="s">
        <v>3760</v>
      </c>
      <c r="D12" s="583">
        <v>8.0E9</v>
      </c>
      <c r="E12" s="584">
        <v>3.55376181E8</v>
      </c>
      <c r="F12" s="596">
        <v>1575000.0</v>
      </c>
      <c r="G12" s="596">
        <v>5413000.0</v>
      </c>
      <c r="H12" s="596">
        <v>5413000.0</v>
      </c>
      <c r="I12" s="596">
        <v>0.0</v>
      </c>
      <c r="J12" s="584">
        <v>8070000.0</v>
      </c>
    </row>
    <row r="13" ht="12.75" customHeight="1">
      <c r="A13" s="580" t="s">
        <v>3035</v>
      </c>
      <c r="B13" s="580" t="s">
        <v>1895</v>
      </c>
      <c r="C13" s="582" t="s">
        <v>3758</v>
      </c>
      <c r="D13" s="583">
        <v>3.0E9</v>
      </c>
      <c r="E13" s="584">
        <v>8.358437E7</v>
      </c>
      <c r="F13" s="596">
        <v>0.0</v>
      </c>
      <c r="G13" s="596">
        <v>375000.0</v>
      </c>
      <c r="H13" s="596">
        <v>375000.0</v>
      </c>
      <c r="I13" s="596">
        <v>375000.0</v>
      </c>
      <c r="J13" s="584">
        <v>1.0368E7</v>
      </c>
    </row>
    <row r="14" ht="12.75" customHeight="1">
      <c r="A14" s="580" t="s">
        <v>2375</v>
      </c>
      <c r="B14" s="580" t="s">
        <v>1853</v>
      </c>
      <c r="C14" s="582" t="s">
        <v>3760</v>
      </c>
      <c r="D14" s="583">
        <v>8.0E9</v>
      </c>
      <c r="E14" s="584">
        <v>8.2707315E7</v>
      </c>
      <c r="F14" s="596">
        <v>0.0</v>
      </c>
      <c r="G14" s="596">
        <v>681000.0</v>
      </c>
      <c r="H14" s="596">
        <v>681000.0</v>
      </c>
      <c r="I14" s="596">
        <v>681000.0</v>
      </c>
      <c r="J14" s="584">
        <v>0.0</v>
      </c>
    </row>
    <row r="15" ht="12.75" customHeight="1">
      <c r="A15" s="580" t="s">
        <v>3158</v>
      </c>
      <c r="B15" s="580" t="s">
        <v>1853</v>
      </c>
      <c r="C15" s="582" t="s">
        <v>3760</v>
      </c>
      <c r="D15" s="583">
        <v>8.0E9</v>
      </c>
      <c r="E15" s="584">
        <v>2.527641E7</v>
      </c>
      <c r="F15" s="596">
        <v>3163000.0</v>
      </c>
      <c r="G15" s="596">
        <v>0.0</v>
      </c>
      <c r="H15" s="596">
        <v>0.0</v>
      </c>
      <c r="I15" s="596">
        <v>0.0</v>
      </c>
      <c r="J15" s="584">
        <v>0.0</v>
      </c>
    </row>
    <row r="16" ht="12.75" customHeight="1">
      <c r="A16" s="580" t="s">
        <v>507</v>
      </c>
      <c r="B16" s="580" t="s">
        <v>1853</v>
      </c>
      <c r="C16" s="582" t="s">
        <v>3760</v>
      </c>
      <c r="D16" s="583">
        <v>8.0E9</v>
      </c>
      <c r="E16" s="584">
        <v>2.1079586E7</v>
      </c>
      <c r="F16" s="596">
        <v>0.0</v>
      </c>
      <c r="G16" s="596">
        <v>0.0</v>
      </c>
      <c r="H16" s="596">
        <v>0.0</v>
      </c>
      <c r="I16" s="596">
        <v>0.0</v>
      </c>
      <c r="J16" s="584">
        <v>0.0</v>
      </c>
    </row>
    <row r="17" ht="12.75" customHeight="1">
      <c r="A17" s="580" t="s">
        <v>3165</v>
      </c>
      <c r="B17" s="580" t="s">
        <v>1853</v>
      </c>
      <c r="C17" s="582" t="s">
        <v>3760</v>
      </c>
      <c r="D17" s="583">
        <v>8.0E9</v>
      </c>
      <c r="E17" s="584">
        <v>138434.0</v>
      </c>
      <c r="F17" s="596">
        <v>0.0</v>
      </c>
      <c r="G17" s="596">
        <v>0.0</v>
      </c>
      <c r="H17" s="596">
        <v>0.0</v>
      </c>
      <c r="I17" s="596">
        <v>0.0</v>
      </c>
      <c r="J17" s="584">
        <v>0.0</v>
      </c>
    </row>
    <row r="18" ht="12.75" customHeight="1"/>
    <row r="19" ht="12.75" customHeight="1"/>
    <row r="20" ht="12.75" customHeight="1">
      <c r="A20" s="575" t="s">
        <v>0</v>
      </c>
      <c r="B20" s="575" t="s">
        <v>3744</v>
      </c>
      <c r="C20" s="592" t="s">
        <v>3745</v>
      </c>
      <c r="D20" s="593" t="s">
        <v>3746</v>
      </c>
      <c r="E20" s="593" t="s">
        <v>3747</v>
      </c>
      <c r="F20" s="595" t="s">
        <v>3748</v>
      </c>
      <c r="G20" s="595" t="s">
        <v>3749</v>
      </c>
      <c r="H20" s="595" t="s">
        <v>3750</v>
      </c>
      <c r="I20" s="595" t="s">
        <v>3751</v>
      </c>
      <c r="J20" s="595" t="s">
        <v>3752</v>
      </c>
    </row>
    <row r="21" ht="12.75" customHeight="1">
      <c r="A21" s="580" t="s">
        <v>3765</v>
      </c>
      <c r="B21" s="580" t="s">
        <v>3766</v>
      </c>
      <c r="C21" s="582" t="s">
        <v>3767</v>
      </c>
      <c r="D21" s="583">
        <v>1.5E10</v>
      </c>
      <c r="E21" s="597">
        <v>1.18491897E7</v>
      </c>
      <c r="F21" s="596">
        <v>0.0</v>
      </c>
      <c r="G21" s="596">
        <v>0.0</v>
      </c>
      <c r="H21" s="596">
        <v>4091000.0</v>
      </c>
      <c r="I21" s="596">
        <v>4091000.0</v>
      </c>
      <c r="J21" s="584">
        <v>34000.0</v>
      </c>
    </row>
    <row r="22" ht="12.75" customHeight="1">
      <c r="A22" s="580" t="s">
        <v>3754</v>
      </c>
      <c r="B22" s="580" t="s">
        <v>1948</v>
      </c>
      <c r="C22" s="582" t="s">
        <v>3755</v>
      </c>
      <c r="D22" s="583">
        <v>1.0E10</v>
      </c>
      <c r="E22" s="597">
        <v>4844334.75</v>
      </c>
      <c r="F22" s="596">
        <v>3524000.0</v>
      </c>
      <c r="G22" s="596">
        <v>3524000.0</v>
      </c>
      <c r="H22" s="596">
        <v>3524000.0</v>
      </c>
      <c r="I22" s="596">
        <v>3524000.0</v>
      </c>
      <c r="J22" s="584">
        <v>3524000.0</v>
      </c>
    </row>
    <row r="23" ht="12.75" customHeight="1">
      <c r="A23" s="580" t="s">
        <v>2393</v>
      </c>
      <c r="B23" s="580" t="s">
        <v>1874</v>
      </c>
      <c r="C23" s="582" t="s">
        <v>3767</v>
      </c>
      <c r="D23" s="583">
        <v>4.0E9</v>
      </c>
      <c r="E23" s="597">
        <v>4716294.88</v>
      </c>
      <c r="F23" s="596">
        <v>0.0</v>
      </c>
      <c r="G23" s="596">
        <v>0.0</v>
      </c>
      <c r="H23" s="596">
        <v>0.0</v>
      </c>
      <c r="I23" s="596">
        <v>0.0</v>
      </c>
      <c r="J23" s="584">
        <v>0.0</v>
      </c>
    </row>
    <row r="24" ht="12.75" customHeight="1">
      <c r="A24" s="580" t="s">
        <v>3764</v>
      </c>
      <c r="B24" s="580" t="s">
        <v>1948</v>
      </c>
      <c r="C24" s="582" t="s">
        <v>3755</v>
      </c>
      <c r="D24" s="583">
        <v>1.0E10</v>
      </c>
      <c r="E24" s="597">
        <v>1564978.5</v>
      </c>
      <c r="F24" s="596">
        <v>1.4808E7</v>
      </c>
      <c r="G24" s="596">
        <v>7376000.0</v>
      </c>
      <c r="H24" s="596">
        <v>7376000.0</v>
      </c>
      <c r="I24" s="596">
        <v>7376000.0</v>
      </c>
      <c r="J24" s="584">
        <v>1904000.0</v>
      </c>
    </row>
    <row r="25" ht="12.75" customHeight="1">
      <c r="A25" s="580" t="s">
        <v>3041</v>
      </c>
      <c r="B25" s="580" t="s">
        <v>3769</v>
      </c>
      <c r="C25" s="582" t="s">
        <v>3755</v>
      </c>
      <c r="D25" s="583">
        <v>1.0E10</v>
      </c>
      <c r="E25" s="597">
        <v>1451433.14</v>
      </c>
      <c r="F25" s="596">
        <v>8241000.0</v>
      </c>
      <c r="G25" s="596">
        <v>0.0</v>
      </c>
      <c r="H25" s="596">
        <v>0.0</v>
      </c>
      <c r="I25" s="596">
        <v>0.0</v>
      </c>
      <c r="J25" s="584">
        <v>1975000.0</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U$1"/>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2.63" defaultRowHeight="15.0"/>
  <cols>
    <col customWidth="1" min="1" max="1" width="17.5"/>
    <col customWidth="1" min="2" max="2" width="29.0"/>
    <col customWidth="1" min="3" max="3" width="23.63"/>
    <col customWidth="1" min="4" max="4" width="25.25"/>
    <col customWidth="1" min="5" max="5" width="23.63"/>
    <col customWidth="1" min="6" max="10" width="14.75"/>
    <col customWidth="1" min="11" max="11" width="17.5"/>
    <col customWidth="1" min="12" max="12" width="19.25"/>
    <col customWidth="1" min="13" max="26" width="10.63"/>
  </cols>
  <sheetData>
    <row r="1" ht="12.75" customHeight="1">
      <c r="A1" s="576" t="s">
        <v>3744</v>
      </c>
      <c r="B1" s="576" t="s">
        <v>3745</v>
      </c>
      <c r="C1" s="576" t="s">
        <v>10</v>
      </c>
      <c r="D1" s="576" t="s">
        <v>1972</v>
      </c>
      <c r="E1" s="578" t="s">
        <v>3747</v>
      </c>
      <c r="F1" s="576" t="s">
        <v>3748</v>
      </c>
      <c r="G1" s="576" t="s">
        <v>3749</v>
      </c>
      <c r="H1" s="576" t="s">
        <v>3750</v>
      </c>
      <c r="I1" s="576" t="s">
        <v>3751</v>
      </c>
      <c r="J1" s="576" t="s">
        <v>3752</v>
      </c>
      <c r="K1" s="576" t="s">
        <v>3771</v>
      </c>
      <c r="L1" s="576" t="s">
        <v>3753</v>
      </c>
    </row>
    <row r="2" ht="12.75" customHeight="1">
      <c r="A2" s="585" t="s">
        <v>1914</v>
      </c>
      <c r="B2" s="585" t="s">
        <v>3763</v>
      </c>
      <c r="C2" s="598" t="s">
        <v>3756</v>
      </c>
      <c r="D2" s="598" t="s">
        <v>3318</v>
      </c>
      <c r="E2" s="586">
        <v>1368043.0</v>
      </c>
      <c r="F2" s="586">
        <v>5.29855E9</v>
      </c>
      <c r="G2" s="586">
        <v>5.224695E9</v>
      </c>
      <c r="H2" s="586">
        <v>5.335165E9</v>
      </c>
      <c r="I2" s="586">
        <v>5.139865E9</v>
      </c>
      <c r="J2" s="586">
        <v>4.115612E9</v>
      </c>
      <c r="K2" s="586">
        <v>5.0227774E9</v>
      </c>
      <c r="L2" s="586">
        <v>5.4222485985E10</v>
      </c>
    </row>
    <row r="3" ht="12.75" customHeight="1">
      <c r="A3" s="585" t="s">
        <v>3093</v>
      </c>
      <c r="B3" s="598" t="s">
        <v>3780</v>
      </c>
      <c r="C3" s="598" t="s">
        <v>3756</v>
      </c>
      <c r="D3" s="598" t="s">
        <v>3318</v>
      </c>
      <c r="E3" s="586">
        <v>2.621375154E9</v>
      </c>
      <c r="F3" s="586">
        <v>5.38933E8</v>
      </c>
      <c r="G3" s="586">
        <v>3.9682E8</v>
      </c>
      <c r="H3" s="586">
        <v>3.9682E8</v>
      </c>
      <c r="I3" s="586">
        <v>3.993E8</v>
      </c>
      <c r="J3" s="586">
        <v>2.62532E8</v>
      </c>
      <c r="K3" s="586">
        <v>3.98881E8</v>
      </c>
      <c r="L3" s="586">
        <v>0.0</v>
      </c>
    </row>
    <row r="4" ht="12.75" customHeight="1">
      <c r="A4" s="585" t="s">
        <v>1831</v>
      </c>
      <c r="B4" s="598" t="s">
        <v>3780</v>
      </c>
      <c r="C4" s="598" t="s">
        <v>3756</v>
      </c>
      <c r="D4" s="598" t="s">
        <v>3318</v>
      </c>
      <c r="E4" s="586">
        <v>5.919035962E9</v>
      </c>
      <c r="F4" s="586">
        <v>1.42891E8</v>
      </c>
      <c r="G4" s="586">
        <v>1.27141E8</v>
      </c>
      <c r="H4" s="586">
        <v>3.377E7</v>
      </c>
      <c r="I4" s="586">
        <v>3.70608E8</v>
      </c>
      <c r="J4" s="586">
        <v>4.0456E7</v>
      </c>
      <c r="K4" s="586">
        <v>1.429732E8</v>
      </c>
      <c r="L4" s="586">
        <v>7.15E8</v>
      </c>
    </row>
    <row r="5" ht="12.75" customHeight="1">
      <c r="A5" s="585" t="s">
        <v>1931</v>
      </c>
      <c r="B5" s="585" t="s">
        <v>3760</v>
      </c>
      <c r="C5" s="598" t="s">
        <v>3756</v>
      </c>
      <c r="D5" s="598" t="s">
        <v>3318</v>
      </c>
      <c r="E5" s="586">
        <v>1.0544883385E10</v>
      </c>
      <c r="F5" s="586">
        <v>0.0</v>
      </c>
      <c r="G5" s="586">
        <v>2.6578E7</v>
      </c>
      <c r="H5" s="586">
        <v>2.6578E7</v>
      </c>
      <c r="I5" s="586">
        <v>2.9242E7</v>
      </c>
      <c r="J5" s="586">
        <v>3.483E7</v>
      </c>
      <c r="K5" s="586">
        <v>2.34456E7</v>
      </c>
      <c r="L5" s="586">
        <v>0.0</v>
      </c>
    </row>
    <row r="6" ht="12.75" customHeight="1">
      <c r="A6" s="585" t="s">
        <v>1846</v>
      </c>
      <c r="B6" s="585" t="s">
        <v>3760</v>
      </c>
      <c r="C6" s="598" t="s">
        <v>3756</v>
      </c>
      <c r="D6" s="598" t="s">
        <v>3318</v>
      </c>
      <c r="E6" s="586">
        <v>2.3721654907E10</v>
      </c>
      <c r="F6" s="586">
        <v>724000.0</v>
      </c>
      <c r="G6" s="586">
        <v>0.0</v>
      </c>
      <c r="H6" s="586">
        <v>2144000.0</v>
      </c>
      <c r="I6" s="586">
        <v>2144000.0</v>
      </c>
      <c r="J6" s="586">
        <v>2.38E7</v>
      </c>
      <c r="K6" s="586">
        <v>5762400.0</v>
      </c>
      <c r="L6" s="586">
        <v>1.758080792E9</v>
      </c>
    </row>
    <row r="7" ht="12.75" customHeight="1">
      <c r="A7" s="585" t="s">
        <v>1915</v>
      </c>
      <c r="B7" s="598" t="s">
        <v>3780</v>
      </c>
      <c r="C7" s="598" t="s">
        <v>3756</v>
      </c>
      <c r="D7" s="598" t="s">
        <v>3318</v>
      </c>
      <c r="E7" s="586">
        <v>4.79658613E8</v>
      </c>
      <c r="F7" s="586">
        <v>0.0</v>
      </c>
      <c r="G7" s="586">
        <v>1.4947E7</v>
      </c>
      <c r="H7" s="586">
        <v>4.8622E7</v>
      </c>
      <c r="I7" s="586">
        <v>5.5598E7</v>
      </c>
      <c r="J7" s="586">
        <v>1.7556E7</v>
      </c>
      <c r="K7" s="586">
        <v>2.73446E7</v>
      </c>
      <c r="L7" s="586">
        <v>0.0</v>
      </c>
    </row>
    <row r="8" ht="12.75" customHeight="1">
      <c r="A8" s="585" t="s">
        <v>3374</v>
      </c>
      <c r="B8" s="598" t="s">
        <v>3780</v>
      </c>
      <c r="C8" s="598" t="s">
        <v>3756</v>
      </c>
      <c r="D8" s="598" t="s">
        <v>3318</v>
      </c>
      <c r="E8" s="586">
        <v>1.5635054864E10</v>
      </c>
      <c r="F8" s="586">
        <v>2219000.0</v>
      </c>
      <c r="G8" s="586">
        <v>0.0</v>
      </c>
      <c r="H8" s="586">
        <v>0.0</v>
      </c>
      <c r="I8" s="586">
        <v>0.0</v>
      </c>
      <c r="J8" s="586">
        <v>8607000.0</v>
      </c>
      <c r="K8" s="586">
        <v>2165200.0</v>
      </c>
      <c r="L8" s="586">
        <v>0.0</v>
      </c>
    </row>
    <row r="9" ht="12.75" customHeight="1">
      <c r="A9" s="585" t="s">
        <v>1853</v>
      </c>
      <c r="B9" s="585" t="s">
        <v>3760</v>
      </c>
      <c r="C9" s="598" t="s">
        <v>3756</v>
      </c>
      <c r="D9" s="598" t="s">
        <v>3318</v>
      </c>
      <c r="E9" s="586">
        <v>3.7621577E7</v>
      </c>
      <c r="F9" s="586">
        <v>1.00379E8</v>
      </c>
      <c r="G9" s="586">
        <v>3285000.0</v>
      </c>
      <c r="H9" s="586">
        <v>3285000.0</v>
      </c>
      <c r="I9" s="586">
        <v>2.7472E7</v>
      </c>
      <c r="J9" s="586">
        <v>6394000.0</v>
      </c>
      <c r="K9" s="586">
        <v>2.8163E7</v>
      </c>
      <c r="L9" s="586">
        <v>0.0</v>
      </c>
    </row>
    <row r="10" ht="12.75" customHeight="1">
      <c r="A10" s="585" t="s">
        <v>3781</v>
      </c>
      <c r="B10" s="585" t="s">
        <v>3782</v>
      </c>
      <c r="C10" s="598" t="s">
        <v>3756</v>
      </c>
      <c r="D10" s="598" t="s">
        <v>3318</v>
      </c>
      <c r="E10" s="586">
        <v>4.79152311E8</v>
      </c>
      <c r="F10" s="586">
        <v>0.0</v>
      </c>
      <c r="G10" s="586">
        <v>0.0</v>
      </c>
      <c r="H10" s="586">
        <v>0.0</v>
      </c>
      <c r="I10" s="586">
        <v>0.0</v>
      </c>
      <c r="J10" s="586">
        <v>2330000.0</v>
      </c>
      <c r="K10" s="586">
        <v>466000.0</v>
      </c>
      <c r="L10" s="586">
        <v>0.0</v>
      </c>
    </row>
    <row r="11" ht="12.75" customHeight="1">
      <c r="A11" s="585" t="s">
        <v>3783</v>
      </c>
      <c r="B11" s="585" t="s">
        <v>3784</v>
      </c>
      <c r="C11" s="598" t="s">
        <v>3756</v>
      </c>
      <c r="D11" s="598" t="s">
        <v>3318</v>
      </c>
      <c r="E11" s="586">
        <v>5.337497935E9</v>
      </c>
      <c r="F11" s="586">
        <v>0.0</v>
      </c>
      <c r="G11" s="586">
        <v>1.4372E7</v>
      </c>
      <c r="H11" s="586">
        <v>1.4372E7</v>
      </c>
      <c r="I11" s="586">
        <v>1.4372E7</v>
      </c>
      <c r="J11" s="586">
        <v>64000.0</v>
      </c>
      <c r="K11" s="586">
        <v>8636000.0</v>
      </c>
      <c r="L11" s="586">
        <v>0.0</v>
      </c>
    </row>
    <row r="12" ht="12.75" customHeight="1">
      <c r="A12" s="585" t="s">
        <v>3766</v>
      </c>
      <c r="B12" s="585" t="s">
        <v>3767</v>
      </c>
      <c r="C12" s="598" t="s">
        <v>3756</v>
      </c>
      <c r="D12" s="598" t="s">
        <v>3318</v>
      </c>
      <c r="E12" s="586">
        <v>6.872759503E9</v>
      </c>
      <c r="F12" s="586">
        <v>0.0</v>
      </c>
      <c r="G12" s="586">
        <v>0.0</v>
      </c>
      <c r="H12" s="586">
        <v>4091000.0</v>
      </c>
      <c r="I12" s="586">
        <v>54000.0</v>
      </c>
      <c r="J12" s="586">
        <v>34000.0</v>
      </c>
      <c r="K12" s="586">
        <v>835800.0</v>
      </c>
      <c r="L12" s="586">
        <v>0.0</v>
      </c>
    </row>
    <row r="13" ht="12.75" customHeight="1">
      <c r="A13" s="585" t="s">
        <v>1870</v>
      </c>
      <c r="B13" s="585" t="s">
        <v>3763</v>
      </c>
      <c r="C13" s="598" t="s">
        <v>3756</v>
      </c>
      <c r="D13" s="598" t="s">
        <v>3318</v>
      </c>
      <c r="E13" s="586">
        <v>4.623618459E9</v>
      </c>
      <c r="F13" s="586">
        <v>6.0158E7</v>
      </c>
      <c r="G13" s="586">
        <v>6.0158E7</v>
      </c>
      <c r="H13" s="586">
        <v>6.0158E7</v>
      </c>
      <c r="I13" s="586">
        <v>6.0158E7</v>
      </c>
      <c r="J13" s="586">
        <v>0.0</v>
      </c>
      <c r="K13" s="586">
        <v>4.81264E7</v>
      </c>
      <c r="L13" s="586">
        <v>0.0</v>
      </c>
    </row>
    <row r="14" ht="12.75" customHeight="1">
      <c r="A14" s="585" t="s">
        <v>1866</v>
      </c>
      <c r="B14" s="585" t="s">
        <v>3760</v>
      </c>
      <c r="C14" s="598" t="s">
        <v>3756</v>
      </c>
      <c r="D14" s="598" t="s">
        <v>3318</v>
      </c>
      <c r="E14" s="586">
        <v>4.341891134E9</v>
      </c>
      <c r="F14" s="586">
        <v>0.0</v>
      </c>
      <c r="G14" s="586">
        <v>0.0</v>
      </c>
      <c r="H14" s="586">
        <v>0.0</v>
      </c>
      <c r="I14" s="586">
        <v>0.0</v>
      </c>
      <c r="J14" s="586">
        <v>0.0</v>
      </c>
      <c r="K14" s="586">
        <v>0.0</v>
      </c>
      <c r="L14" s="586">
        <v>0.0</v>
      </c>
    </row>
    <row r="15" ht="12.75" customHeight="1">
      <c r="A15" s="585" t="s">
        <v>1898</v>
      </c>
      <c r="B15" s="585" t="s">
        <v>3785</v>
      </c>
      <c r="C15" s="598" t="s">
        <v>3756</v>
      </c>
      <c r="D15" s="598" t="s">
        <v>3318</v>
      </c>
      <c r="E15" s="586">
        <v>2.753310828E9</v>
      </c>
      <c r="F15" s="586">
        <v>57000.0</v>
      </c>
      <c r="G15" s="586">
        <v>0.0</v>
      </c>
      <c r="H15" s="586">
        <v>0.0</v>
      </c>
      <c r="I15" s="586">
        <v>0.0</v>
      </c>
      <c r="J15" s="586">
        <v>0.0</v>
      </c>
      <c r="K15" s="586">
        <v>11400.0</v>
      </c>
      <c r="L15" s="586">
        <v>0.0</v>
      </c>
    </row>
    <row r="16" ht="12.75" customHeight="1">
      <c r="A16" s="585" t="s">
        <v>1904</v>
      </c>
      <c r="B16" s="598" t="s">
        <v>3780</v>
      </c>
      <c r="C16" s="598" t="s">
        <v>3756</v>
      </c>
      <c r="D16" s="598" t="s">
        <v>3318</v>
      </c>
      <c r="E16" s="586">
        <v>6.88725119E8</v>
      </c>
      <c r="F16" s="586">
        <v>1.29427E8</v>
      </c>
      <c r="G16" s="586">
        <v>1.06032E8</v>
      </c>
      <c r="H16" s="586">
        <v>1.2011E7</v>
      </c>
      <c r="I16" s="586">
        <v>1.21934E8</v>
      </c>
      <c r="J16" s="586">
        <v>0.0</v>
      </c>
      <c r="K16" s="586">
        <v>7.38808E7</v>
      </c>
      <c r="L16" s="586">
        <v>0.0</v>
      </c>
    </row>
    <row r="17" ht="12.75" customHeight="1">
      <c r="A17" s="585" t="s">
        <v>3233</v>
      </c>
      <c r="B17" s="598" t="s">
        <v>3780</v>
      </c>
      <c r="C17" s="598" t="s">
        <v>3756</v>
      </c>
      <c r="D17" s="598" t="s">
        <v>3318</v>
      </c>
      <c r="E17" s="586">
        <v>5.45508438E8</v>
      </c>
      <c r="F17" s="586">
        <v>0.0</v>
      </c>
      <c r="G17" s="586">
        <v>7.12852E8</v>
      </c>
      <c r="H17" s="586">
        <v>7.68809E8</v>
      </c>
      <c r="I17" s="586">
        <v>1.59206E8</v>
      </c>
      <c r="J17" s="586">
        <v>0.0</v>
      </c>
      <c r="K17" s="586">
        <v>3.281734E8</v>
      </c>
      <c r="L17" s="586">
        <v>0.0</v>
      </c>
    </row>
    <row r="18" ht="12.75" customHeight="1">
      <c r="A18" s="585" t="s">
        <v>1946</v>
      </c>
      <c r="B18" s="585" t="s">
        <v>3782</v>
      </c>
      <c r="C18" s="598" t="s">
        <v>3756</v>
      </c>
      <c r="D18" s="598" t="s">
        <v>3318</v>
      </c>
      <c r="E18" s="586">
        <v>4.27101246E8</v>
      </c>
      <c r="F18" s="586">
        <v>0.0</v>
      </c>
      <c r="G18" s="586">
        <v>0.0</v>
      </c>
      <c r="H18" s="586">
        <v>0.0</v>
      </c>
      <c r="I18" s="586">
        <v>0.0</v>
      </c>
      <c r="J18" s="586">
        <v>0.0</v>
      </c>
      <c r="K18" s="586">
        <v>0.0</v>
      </c>
      <c r="L18" s="586">
        <v>0.0</v>
      </c>
    </row>
    <row r="19" ht="12.75" customHeight="1">
      <c r="A19" s="585" t="s">
        <v>3786</v>
      </c>
      <c r="B19" s="598" t="s">
        <v>3787</v>
      </c>
      <c r="C19" s="598" t="s">
        <v>3756</v>
      </c>
      <c r="D19" s="598" t="s">
        <v>3318</v>
      </c>
      <c r="E19" s="586">
        <v>8.2587055E7</v>
      </c>
      <c r="F19" s="586">
        <v>0.0</v>
      </c>
      <c r="G19" s="586">
        <v>0.0</v>
      </c>
      <c r="H19" s="586">
        <v>0.0</v>
      </c>
      <c r="I19" s="586">
        <v>0.0</v>
      </c>
      <c r="J19" s="586">
        <v>0.0</v>
      </c>
      <c r="K19" s="586">
        <v>0.0</v>
      </c>
      <c r="L19" s="586">
        <v>0.0</v>
      </c>
    </row>
    <row r="20" ht="12.75" customHeight="1">
      <c r="A20" s="588" t="s">
        <v>1843</v>
      </c>
      <c r="B20" s="598" t="s">
        <v>3780</v>
      </c>
      <c r="C20" s="598" t="s">
        <v>3756</v>
      </c>
      <c r="D20" s="598" t="s">
        <v>3318</v>
      </c>
      <c r="E20" s="586">
        <v>1.0482848616E10</v>
      </c>
      <c r="F20" s="586">
        <v>0.0</v>
      </c>
      <c r="G20" s="586">
        <v>0.0</v>
      </c>
      <c r="H20" s="586">
        <v>0.0</v>
      </c>
      <c r="I20" s="586">
        <v>0.0</v>
      </c>
      <c r="J20" s="586">
        <v>0.0</v>
      </c>
      <c r="K20" s="586">
        <v>0.0</v>
      </c>
      <c r="L20" s="585"/>
    </row>
    <row r="21" ht="12.75" customHeight="1">
      <c r="A21" s="588" t="s">
        <v>1960</v>
      </c>
      <c r="B21" s="598" t="s">
        <v>3780</v>
      </c>
      <c r="C21" s="598" t="s">
        <v>3756</v>
      </c>
      <c r="D21" s="598" t="s">
        <v>3318</v>
      </c>
      <c r="E21" s="586">
        <v>1.507641662E9</v>
      </c>
      <c r="F21" s="586">
        <v>3.2415E7</v>
      </c>
      <c r="G21" s="586">
        <v>0.0</v>
      </c>
      <c r="H21" s="586">
        <v>0.0</v>
      </c>
      <c r="I21" s="586">
        <v>0.0</v>
      </c>
      <c r="J21" s="586">
        <v>0.0</v>
      </c>
      <c r="K21" s="586" t="str">
        <f>AVERAGE('Resumen FT'!$F21:$K21)</f>
        <v>#REF!</v>
      </c>
      <c r="L21" s="586"/>
    </row>
    <row r="22" ht="12.75" customHeight="1">
      <c r="C22" s="300"/>
      <c r="D22" s="300"/>
      <c r="E22" s="584"/>
      <c r="F22" s="584"/>
      <c r="G22" s="584"/>
      <c r="H22" s="584"/>
      <c r="I22" s="584"/>
      <c r="J22" s="584"/>
      <c r="K22" s="584"/>
      <c r="L22" s="584"/>
    </row>
    <row r="23" ht="12.75" customHeight="1">
      <c r="A23" s="300" t="s">
        <v>3772</v>
      </c>
      <c r="B23" s="599" t="s">
        <v>3774</v>
      </c>
      <c r="C23" s="599" t="s">
        <v>3775</v>
      </c>
      <c r="D23" s="599" t="s">
        <v>3788</v>
      </c>
      <c r="E23" s="584"/>
      <c r="F23" s="584"/>
      <c r="G23" s="584"/>
      <c r="H23" s="584"/>
      <c r="I23" s="584"/>
      <c r="J23" s="584"/>
      <c r="K23" s="584"/>
      <c r="L23" s="584"/>
    </row>
    <row r="24" ht="12.75" customHeight="1">
      <c r="A24" s="582" t="s">
        <v>1843</v>
      </c>
      <c r="B24" s="584">
        <v>1.0482848616E10</v>
      </c>
      <c r="C24" s="584">
        <v>0.0</v>
      </c>
      <c r="D24" s="584"/>
      <c r="E24" s="584"/>
      <c r="F24" s="584"/>
      <c r="G24" s="584"/>
      <c r="H24" s="584"/>
      <c r="I24" s="584"/>
      <c r="J24" s="584"/>
      <c r="K24" s="584"/>
      <c r="L24" s="584"/>
    </row>
    <row r="25" ht="12.75" customHeight="1">
      <c r="A25" s="582" t="s">
        <v>1846</v>
      </c>
      <c r="B25" s="584">
        <v>2.3721654907E10</v>
      </c>
      <c r="C25" s="584">
        <v>5762400.0</v>
      </c>
      <c r="D25" s="584">
        <v>1.758080792E9</v>
      </c>
      <c r="E25" s="584"/>
      <c r="F25" s="584"/>
      <c r="G25" s="584"/>
      <c r="H25" s="584"/>
      <c r="I25" s="584"/>
      <c r="J25" s="584"/>
      <c r="K25" s="584"/>
      <c r="L25" s="584"/>
    </row>
    <row r="26" ht="12.75" customHeight="1">
      <c r="A26" s="582" t="s">
        <v>1904</v>
      </c>
      <c r="B26" s="584">
        <v>6.88725119E8</v>
      </c>
      <c r="C26" s="584">
        <v>7.38808E7</v>
      </c>
      <c r="D26" s="584">
        <v>0.0</v>
      </c>
      <c r="E26" s="584"/>
      <c r="F26" s="584"/>
      <c r="G26" s="584"/>
      <c r="H26" s="584"/>
      <c r="I26" s="584"/>
      <c r="J26" s="584"/>
      <c r="K26" s="584"/>
      <c r="L26" s="584"/>
    </row>
    <row r="27" ht="12.75" customHeight="1">
      <c r="A27" s="582" t="s">
        <v>3093</v>
      </c>
      <c r="B27" s="584">
        <v>2.621375154E9</v>
      </c>
      <c r="C27" s="584">
        <v>3.98881E8</v>
      </c>
      <c r="D27" s="584">
        <v>0.0</v>
      </c>
      <c r="E27" s="584"/>
      <c r="F27" s="584"/>
      <c r="G27" s="584"/>
      <c r="H27" s="584"/>
      <c r="I27" s="584"/>
      <c r="J27" s="584"/>
      <c r="K27" s="584"/>
      <c r="L27" s="584"/>
    </row>
    <row r="28" ht="12.75" customHeight="1">
      <c r="A28" s="582" t="s">
        <v>3374</v>
      </c>
      <c r="B28" s="584">
        <v>1.5635054864E10</v>
      </c>
      <c r="C28" s="584">
        <v>2165200.0</v>
      </c>
      <c r="D28" s="584">
        <v>0.0</v>
      </c>
      <c r="E28" s="584"/>
      <c r="F28" s="584"/>
      <c r="G28" s="584"/>
      <c r="H28" s="584"/>
      <c r="I28" s="584"/>
      <c r="J28" s="584"/>
      <c r="K28" s="584"/>
      <c r="L28" s="584"/>
    </row>
    <row r="29" ht="12.75" customHeight="1">
      <c r="A29" s="582" t="s">
        <v>1853</v>
      </c>
      <c r="B29" s="584">
        <v>3.7621577E7</v>
      </c>
      <c r="C29" s="584">
        <v>2.8163E7</v>
      </c>
      <c r="D29" s="584">
        <v>0.0</v>
      </c>
      <c r="E29" s="584"/>
      <c r="F29" s="584"/>
      <c r="G29" s="584"/>
      <c r="H29" s="584"/>
      <c r="I29" s="584"/>
      <c r="J29" s="584"/>
      <c r="K29" s="584"/>
      <c r="L29" s="584"/>
    </row>
    <row r="30" ht="12.75" customHeight="1">
      <c r="A30" s="582" t="s">
        <v>3766</v>
      </c>
      <c r="B30" s="584">
        <v>6.872759503E9</v>
      </c>
      <c r="C30" s="584">
        <v>835800.0</v>
      </c>
      <c r="D30" s="584">
        <v>0.0</v>
      </c>
      <c r="E30" s="584"/>
      <c r="F30" s="584"/>
      <c r="G30" s="584"/>
      <c r="H30" s="584"/>
      <c r="I30" s="584"/>
      <c r="J30" s="584"/>
      <c r="K30" s="584"/>
      <c r="L30" s="584"/>
    </row>
    <row r="31" ht="12.75" customHeight="1">
      <c r="A31" s="582" t="s">
        <v>1898</v>
      </c>
      <c r="B31" s="584">
        <v>2.753310828E9</v>
      </c>
      <c r="C31" s="584">
        <v>11400.0</v>
      </c>
      <c r="D31" s="584">
        <v>0.0</v>
      </c>
      <c r="E31" s="584"/>
      <c r="F31" s="584"/>
      <c r="G31" s="584"/>
      <c r="H31" s="584"/>
      <c r="I31" s="584"/>
      <c r="J31" s="584"/>
      <c r="K31" s="584"/>
      <c r="L31" s="584"/>
    </row>
    <row r="32" ht="12.75" customHeight="1">
      <c r="A32" s="582" t="s">
        <v>3781</v>
      </c>
      <c r="B32" s="584">
        <v>4.79152311E8</v>
      </c>
      <c r="C32" s="584">
        <v>466000.0</v>
      </c>
      <c r="D32" s="584">
        <v>0.0</v>
      </c>
      <c r="E32" s="584"/>
      <c r="F32" s="584"/>
      <c r="G32" s="584"/>
      <c r="H32" s="584"/>
      <c r="I32" s="584"/>
      <c r="J32" s="584"/>
      <c r="K32" s="584"/>
      <c r="L32" s="584"/>
    </row>
    <row r="33" ht="12.75" customHeight="1">
      <c r="A33" s="582" t="s">
        <v>1866</v>
      </c>
      <c r="B33" s="584">
        <v>4.341891134E9</v>
      </c>
      <c r="C33" s="584">
        <v>0.0</v>
      </c>
      <c r="D33" s="584">
        <v>0.0</v>
      </c>
      <c r="E33" s="584"/>
      <c r="F33" s="584"/>
      <c r="G33" s="584"/>
      <c r="H33" s="584"/>
      <c r="I33" s="584"/>
      <c r="J33" s="584"/>
      <c r="K33" s="584"/>
      <c r="L33" s="584"/>
    </row>
    <row r="34" ht="12.75" customHeight="1">
      <c r="A34" s="582" t="s">
        <v>1931</v>
      </c>
      <c r="B34" s="584">
        <v>1.0544883385E10</v>
      </c>
      <c r="C34" s="584">
        <v>2.34456E7</v>
      </c>
      <c r="D34" s="584">
        <v>0.0</v>
      </c>
      <c r="E34" s="584"/>
      <c r="F34" s="584"/>
      <c r="G34" s="584"/>
      <c r="H34" s="584"/>
      <c r="I34" s="584"/>
      <c r="J34" s="584"/>
      <c r="K34" s="584"/>
      <c r="L34" s="584"/>
    </row>
    <row r="35" ht="12.75" customHeight="1">
      <c r="A35" s="582" t="s">
        <v>3786</v>
      </c>
      <c r="B35" s="584">
        <v>8.2587055E7</v>
      </c>
      <c r="C35" s="584">
        <v>0.0</v>
      </c>
      <c r="D35" s="584">
        <v>0.0</v>
      </c>
      <c r="E35" s="584"/>
      <c r="F35" s="584"/>
      <c r="G35" s="584"/>
      <c r="H35" s="584"/>
      <c r="I35" s="584"/>
      <c r="J35" s="584"/>
      <c r="K35" s="584"/>
      <c r="L35" s="584"/>
    </row>
    <row r="36" ht="12.75" customHeight="1">
      <c r="A36" s="582" t="s">
        <v>1915</v>
      </c>
      <c r="B36" s="584">
        <v>4.79658613E8</v>
      </c>
      <c r="C36" s="584">
        <v>2.73446E7</v>
      </c>
      <c r="D36" s="584">
        <v>0.0</v>
      </c>
      <c r="E36" s="584"/>
      <c r="F36" s="584"/>
      <c r="G36" s="584"/>
      <c r="H36" s="584"/>
      <c r="I36" s="584"/>
      <c r="J36" s="584"/>
      <c r="K36" s="584"/>
      <c r="L36" s="584"/>
    </row>
    <row r="37" ht="12.75" customHeight="1">
      <c r="A37" s="582" t="s">
        <v>1831</v>
      </c>
      <c r="B37" s="584">
        <v>5.919035962E9</v>
      </c>
      <c r="C37" s="584">
        <v>1.429732E8</v>
      </c>
      <c r="D37" s="584">
        <v>7.15E8</v>
      </c>
      <c r="E37" s="584"/>
      <c r="F37" s="584"/>
      <c r="G37" s="584"/>
      <c r="H37" s="584"/>
      <c r="I37" s="584"/>
      <c r="J37" s="584"/>
      <c r="K37" s="584"/>
      <c r="L37" s="584"/>
    </row>
    <row r="38" ht="12.75" customHeight="1">
      <c r="A38" s="582" t="s">
        <v>1946</v>
      </c>
      <c r="B38" s="584">
        <v>4.27101246E8</v>
      </c>
      <c r="C38" s="584">
        <v>0.0</v>
      </c>
      <c r="D38" s="584">
        <v>0.0</v>
      </c>
      <c r="E38" s="584"/>
      <c r="F38" s="584"/>
      <c r="G38" s="584"/>
      <c r="H38" s="584"/>
      <c r="I38" s="584"/>
      <c r="J38" s="584"/>
      <c r="K38" s="584"/>
      <c r="L38" s="584"/>
    </row>
    <row r="39" ht="12.75" customHeight="1">
      <c r="A39" s="582" t="s">
        <v>1870</v>
      </c>
      <c r="B39" s="584">
        <v>4.623618459E9</v>
      </c>
      <c r="C39" s="584">
        <v>4.81264E7</v>
      </c>
      <c r="D39" s="584">
        <v>0.0</v>
      </c>
      <c r="E39" s="584"/>
      <c r="F39" s="584"/>
      <c r="G39" s="584"/>
      <c r="H39" s="584"/>
      <c r="I39" s="584"/>
      <c r="J39" s="584"/>
      <c r="K39" s="584"/>
      <c r="L39" s="584"/>
    </row>
    <row r="40" ht="12.75" customHeight="1">
      <c r="A40" s="582" t="s">
        <v>3783</v>
      </c>
      <c r="B40" s="584">
        <v>5.337497935E9</v>
      </c>
      <c r="C40" s="584">
        <v>8636000.0</v>
      </c>
      <c r="D40" s="584">
        <v>0.0</v>
      </c>
      <c r="E40" s="584"/>
      <c r="F40" s="584"/>
      <c r="G40" s="584"/>
      <c r="H40" s="584"/>
      <c r="I40" s="584"/>
      <c r="J40" s="584"/>
      <c r="K40" s="584"/>
      <c r="L40" s="584"/>
    </row>
    <row r="41" ht="12.75" customHeight="1">
      <c r="A41" s="582" t="s">
        <v>3233</v>
      </c>
      <c r="B41" s="584">
        <v>5.45508438E8</v>
      </c>
      <c r="C41" s="584">
        <v>3.281734E8</v>
      </c>
      <c r="D41" s="584">
        <v>0.0</v>
      </c>
      <c r="E41" s="584"/>
      <c r="F41" s="584"/>
      <c r="G41" s="584"/>
      <c r="H41" s="584"/>
      <c r="I41" s="584"/>
      <c r="J41" s="584"/>
      <c r="K41" s="584"/>
      <c r="L41" s="584"/>
    </row>
    <row r="42" ht="12.75" customHeight="1">
      <c r="A42" s="582" t="s">
        <v>1914</v>
      </c>
      <c r="B42" s="584">
        <v>1368043.0</v>
      </c>
      <c r="C42" s="584">
        <v>5.0227774E9</v>
      </c>
      <c r="D42" s="584">
        <v>5.4222485985E10</v>
      </c>
      <c r="E42" s="584"/>
      <c r="F42" s="584"/>
      <c r="G42" s="584"/>
      <c r="H42" s="584"/>
      <c r="I42" s="584"/>
      <c r="J42" s="584"/>
      <c r="K42" s="584"/>
      <c r="L42" s="584"/>
    </row>
    <row r="43" ht="12.75" customHeight="1">
      <c r="A43" s="582" t="s">
        <v>1960</v>
      </c>
      <c r="B43" s="584">
        <v>1.507641662E9</v>
      </c>
      <c r="C43" s="584">
        <v>0.0</v>
      </c>
      <c r="D43" s="584"/>
      <c r="E43" s="584"/>
      <c r="F43" s="584"/>
      <c r="G43" s="584"/>
      <c r="H43" s="584"/>
      <c r="I43" s="584"/>
      <c r="J43" s="584"/>
      <c r="K43" s="584"/>
      <c r="L43" s="584"/>
    </row>
    <row r="44" ht="12.75" customHeight="1">
      <c r="A44" s="582" t="s">
        <v>3776</v>
      </c>
      <c r="B44" s="584">
        <v>9.7103294811E10</v>
      </c>
      <c r="C44" s="584">
        <v>6.1116422E9</v>
      </c>
      <c r="D44" s="584">
        <v>5.6695566777E10</v>
      </c>
      <c r="E44" s="584"/>
      <c r="F44" s="584"/>
      <c r="G44" s="584"/>
      <c r="H44" s="584"/>
      <c r="I44" s="584"/>
      <c r="J44" s="584"/>
      <c r="K44" s="584"/>
      <c r="L44" s="584"/>
    </row>
    <row r="45" ht="12.75" customHeight="1">
      <c r="C45" s="300"/>
      <c r="D45" s="300"/>
      <c r="E45" s="584"/>
      <c r="F45" s="584"/>
      <c r="G45" s="584"/>
      <c r="H45" s="584"/>
      <c r="I45" s="584"/>
      <c r="J45" s="584"/>
      <c r="K45" s="584"/>
      <c r="L45" s="584"/>
    </row>
    <row r="46" ht="12.75" customHeight="1">
      <c r="C46" s="300"/>
      <c r="D46" s="300"/>
      <c r="E46" s="584"/>
      <c r="F46" s="584"/>
      <c r="G46" s="584"/>
      <c r="H46" s="584"/>
      <c r="I46" s="584"/>
      <c r="J46" s="584"/>
      <c r="K46" s="584"/>
      <c r="L46" s="584"/>
    </row>
    <row r="47" ht="12.75" customHeight="1">
      <c r="C47" s="300"/>
      <c r="D47" s="300"/>
      <c r="E47" s="584"/>
      <c r="F47" s="584"/>
      <c r="G47" s="584"/>
      <c r="H47" s="584"/>
      <c r="I47" s="584"/>
      <c r="J47" s="584"/>
      <c r="K47" s="584"/>
      <c r="L47" s="584"/>
    </row>
    <row r="48" ht="12.75" customHeight="1">
      <c r="C48" s="300"/>
      <c r="D48" s="300"/>
      <c r="E48" s="584"/>
      <c r="F48" s="584"/>
      <c r="G48" s="584"/>
      <c r="H48" s="584"/>
      <c r="I48" s="584"/>
      <c r="J48" s="584"/>
      <c r="K48" s="584"/>
      <c r="L48" s="584"/>
    </row>
    <row r="49" ht="12.75" customHeight="1">
      <c r="C49" s="300"/>
      <c r="D49" s="300"/>
      <c r="E49" s="584"/>
      <c r="F49" s="584"/>
      <c r="G49" s="584"/>
      <c r="H49" s="584"/>
      <c r="I49" s="584"/>
      <c r="J49" s="584"/>
      <c r="K49" s="584"/>
      <c r="L49" s="584"/>
    </row>
    <row r="50" ht="12.75" customHeight="1">
      <c r="C50" s="300"/>
      <c r="D50" s="300"/>
      <c r="E50" s="584"/>
      <c r="F50" s="584"/>
      <c r="G50" s="584"/>
      <c r="H50" s="584"/>
      <c r="I50" s="584"/>
      <c r="J50" s="584"/>
      <c r="K50" s="584"/>
      <c r="L50" s="584"/>
    </row>
    <row r="51" ht="12.75" customHeight="1">
      <c r="A51" s="576" t="s">
        <v>3744</v>
      </c>
      <c r="B51" s="576" t="s">
        <v>3745</v>
      </c>
      <c r="C51" s="576" t="s">
        <v>10</v>
      </c>
      <c r="D51" s="576" t="s">
        <v>1972</v>
      </c>
      <c r="E51" s="578" t="s">
        <v>3747</v>
      </c>
      <c r="F51" s="576" t="s">
        <v>3748</v>
      </c>
      <c r="G51" s="576" t="s">
        <v>3749</v>
      </c>
      <c r="H51" s="576" t="s">
        <v>3750</v>
      </c>
      <c r="I51" s="576" t="s">
        <v>3751</v>
      </c>
      <c r="J51" s="576" t="s">
        <v>3752</v>
      </c>
      <c r="K51" s="576" t="s">
        <v>3771</v>
      </c>
      <c r="L51" s="576" t="s">
        <v>3789</v>
      </c>
      <c r="M51" s="576" t="s">
        <v>3753</v>
      </c>
    </row>
    <row r="52" ht="12.75" customHeight="1">
      <c r="A52" s="585" t="s">
        <v>1892</v>
      </c>
      <c r="B52" s="585" t="s">
        <v>3755</v>
      </c>
      <c r="C52" s="598" t="s">
        <v>3768</v>
      </c>
      <c r="D52" s="598" t="s">
        <v>3318</v>
      </c>
      <c r="E52" s="590">
        <v>5949691.890000003</v>
      </c>
      <c r="F52" s="586">
        <v>6049000.0</v>
      </c>
      <c r="G52" s="586">
        <v>0.0</v>
      </c>
      <c r="H52" s="586">
        <v>0.0</v>
      </c>
      <c r="I52" s="586">
        <v>0.0</v>
      </c>
      <c r="J52" s="586">
        <v>7619000.0</v>
      </c>
      <c r="K52" s="586">
        <f t="shared" ref="K52:K57" si="1">+AVERAGE(F52,G52,H52,I52,J52)</f>
        <v>2733600</v>
      </c>
      <c r="L52" s="586">
        <f>'Resumen FT'!$K52/950</f>
        <v>2877.473684</v>
      </c>
      <c r="M52" s="586">
        <v>0.0</v>
      </c>
    </row>
    <row r="53" ht="12.75" customHeight="1">
      <c r="A53" s="585" t="s">
        <v>1867</v>
      </c>
      <c r="B53" s="585" t="s">
        <v>3755</v>
      </c>
      <c r="C53" s="598" t="s">
        <v>3768</v>
      </c>
      <c r="D53" s="598" t="s">
        <v>3318</v>
      </c>
      <c r="E53" s="590">
        <v>252836.66999999995</v>
      </c>
      <c r="F53" s="586">
        <v>9664000.0</v>
      </c>
      <c r="G53" s="586">
        <v>2178000.0</v>
      </c>
      <c r="H53" s="586">
        <v>2178000.0</v>
      </c>
      <c r="I53" s="586">
        <v>2178000.0</v>
      </c>
      <c r="J53" s="586">
        <v>4014000.0</v>
      </c>
      <c r="K53" s="586">
        <f t="shared" si="1"/>
        <v>4042400</v>
      </c>
      <c r="L53" s="586">
        <f>'Resumen FT'!$K53/950</f>
        <v>4255.157895</v>
      </c>
      <c r="M53" s="586">
        <v>0.0</v>
      </c>
    </row>
    <row r="54" ht="12.75" customHeight="1">
      <c r="A54" s="585" t="s">
        <v>3766</v>
      </c>
      <c r="B54" s="585" t="s">
        <v>3767</v>
      </c>
      <c r="C54" s="598" t="s">
        <v>3768</v>
      </c>
      <c r="D54" s="598" t="s">
        <v>3318</v>
      </c>
      <c r="E54" s="590">
        <v>2.408476073E7</v>
      </c>
      <c r="F54" s="586">
        <v>0.0</v>
      </c>
      <c r="G54" s="586">
        <v>0.0</v>
      </c>
      <c r="H54" s="586">
        <v>4091000.0</v>
      </c>
      <c r="I54" s="586">
        <v>4091000.0</v>
      </c>
      <c r="J54" s="586">
        <v>34000.0</v>
      </c>
      <c r="K54" s="586">
        <f t="shared" si="1"/>
        <v>1643200</v>
      </c>
      <c r="L54" s="586">
        <f>'Resumen FT'!$K54/950</f>
        <v>1729.684211</v>
      </c>
      <c r="M54" s="586">
        <v>0.0</v>
      </c>
    </row>
    <row r="55" ht="12.75" customHeight="1">
      <c r="A55" s="585" t="s">
        <v>1908</v>
      </c>
      <c r="B55" s="585" t="s">
        <v>3785</v>
      </c>
      <c r="C55" s="598" t="s">
        <v>3768</v>
      </c>
      <c r="D55" s="598" t="s">
        <v>3318</v>
      </c>
      <c r="E55" s="590">
        <v>7293236.34</v>
      </c>
      <c r="F55" s="586">
        <v>1009000.0</v>
      </c>
      <c r="G55" s="586">
        <v>0.0</v>
      </c>
      <c r="H55" s="586">
        <v>0.0</v>
      </c>
      <c r="I55" s="586">
        <v>0.0</v>
      </c>
      <c r="J55" s="586">
        <v>0.0</v>
      </c>
      <c r="K55" s="586">
        <f t="shared" si="1"/>
        <v>201800</v>
      </c>
      <c r="L55" s="586">
        <f>'Resumen FT'!$K55/950</f>
        <v>212.4210526</v>
      </c>
      <c r="M55" s="586">
        <v>0.0</v>
      </c>
    </row>
    <row r="56" ht="12.75" customHeight="1">
      <c r="A56" s="585" t="s">
        <v>1898</v>
      </c>
      <c r="B56" s="585" t="s">
        <v>3785</v>
      </c>
      <c r="C56" s="598" t="s">
        <v>3768</v>
      </c>
      <c r="D56" s="598" t="s">
        <v>3318</v>
      </c>
      <c r="E56" s="590">
        <v>3164984.4299999997</v>
      </c>
      <c r="F56" s="586">
        <v>374000.0</v>
      </c>
      <c r="G56" s="586">
        <v>2.5005E7</v>
      </c>
      <c r="H56" s="586">
        <v>2.5005E7</v>
      </c>
      <c r="I56" s="586">
        <v>2.5005E7</v>
      </c>
      <c r="J56" s="586">
        <v>0.0</v>
      </c>
      <c r="K56" s="586">
        <f t="shared" si="1"/>
        <v>15077800</v>
      </c>
      <c r="L56" s="586">
        <f>'Resumen FT'!$K56/950</f>
        <v>15871.36842</v>
      </c>
      <c r="M56" s="586">
        <v>0.0</v>
      </c>
    </row>
    <row r="57" ht="12.75" customHeight="1">
      <c r="A57" s="585" t="s">
        <v>3169</v>
      </c>
      <c r="B57" s="585" t="s">
        <v>3755</v>
      </c>
      <c r="C57" s="598" t="s">
        <v>3768</v>
      </c>
      <c r="D57" s="598" t="s">
        <v>3318</v>
      </c>
      <c r="E57" s="590">
        <v>1434168.09</v>
      </c>
      <c r="F57" s="586">
        <v>1589000.0</v>
      </c>
      <c r="G57" s="586">
        <v>1589000.0</v>
      </c>
      <c r="H57" s="586">
        <v>1589000.0</v>
      </c>
      <c r="I57" s="586">
        <v>1589000.0</v>
      </c>
      <c r="J57" s="586">
        <v>0.0</v>
      </c>
      <c r="K57" s="586">
        <f t="shared" si="1"/>
        <v>1271200</v>
      </c>
      <c r="L57" s="586">
        <f>'Resumen FT'!$K57/950</f>
        <v>1338.105263</v>
      </c>
      <c r="M57" s="586">
        <v>0.0</v>
      </c>
    </row>
    <row r="58" ht="12.75" customHeight="1"/>
    <row r="59" ht="12.75" customHeight="1"/>
    <row r="60" ht="12.75" customHeight="1">
      <c r="A60" s="300" t="s">
        <v>3772</v>
      </c>
      <c r="B60" s="591" t="s">
        <v>3774</v>
      </c>
      <c r="C60" s="599" t="s">
        <v>3790</v>
      </c>
    </row>
    <row r="61" ht="12.75" customHeight="1">
      <c r="A61" s="582" t="s">
        <v>1867</v>
      </c>
      <c r="B61" s="591">
        <v>252836.66999999995</v>
      </c>
      <c r="C61" s="591">
        <v>4255.1578947368425</v>
      </c>
      <c r="D61" s="591"/>
    </row>
    <row r="62" ht="12.75" customHeight="1">
      <c r="A62" s="582" t="s">
        <v>3169</v>
      </c>
      <c r="B62" s="591">
        <v>1434168.09</v>
      </c>
      <c r="C62" s="591">
        <v>1338.1052631578948</v>
      </c>
      <c r="D62" s="591"/>
    </row>
    <row r="63" ht="12.75" customHeight="1">
      <c r="A63" s="582" t="s">
        <v>3766</v>
      </c>
      <c r="B63" s="591">
        <v>2.408476073E7</v>
      </c>
      <c r="C63" s="591">
        <v>1729.6842105263158</v>
      </c>
      <c r="D63" s="591"/>
    </row>
    <row r="64" ht="12.75" customHeight="1">
      <c r="A64" s="582" t="s">
        <v>1898</v>
      </c>
      <c r="B64" s="591">
        <v>3164984.4299999997</v>
      </c>
      <c r="C64" s="591">
        <v>15871.368421052632</v>
      </c>
      <c r="D64" s="591"/>
    </row>
    <row r="65" ht="12.75" customHeight="1">
      <c r="A65" s="582" t="s">
        <v>1908</v>
      </c>
      <c r="B65" s="591">
        <v>7293236.34</v>
      </c>
      <c r="C65" s="591">
        <v>212.42105263157896</v>
      </c>
      <c r="D65" s="591"/>
    </row>
    <row r="66" ht="12.75" customHeight="1">
      <c r="A66" s="582" t="s">
        <v>1892</v>
      </c>
      <c r="B66" s="591">
        <v>5949691.890000003</v>
      </c>
      <c r="C66" s="591">
        <v>2877.4736842105262</v>
      </c>
      <c r="D66" s="591"/>
    </row>
    <row r="67" ht="12.75" customHeight="1">
      <c r="A67" s="582" t="s">
        <v>3776</v>
      </c>
      <c r="B67" s="591">
        <v>4.2179678150000006E7</v>
      </c>
      <c r="C67" s="591">
        <v>26284.210526315794</v>
      </c>
    </row>
    <row r="68" ht="12.75" customHeight="1"/>
    <row r="69" ht="12.75" customHeight="1"/>
    <row r="70" ht="12.75" customHeight="1"/>
    <row r="71" ht="12.75" customHeight="1"/>
    <row r="72" ht="12.75" customHeight="1">
      <c r="D72" s="300"/>
    </row>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13"/>
    <col customWidth="1" min="5" max="5" width="14.75"/>
    <col customWidth="1" min="7" max="8" width="14.0"/>
    <col customWidth="1" min="9" max="9" width="14.5"/>
    <col customWidth="1" min="10" max="10" width="17.25"/>
    <col customWidth="1" min="11" max="11" width="16.88"/>
    <col customWidth="1" min="12" max="12" width="14.0"/>
  </cols>
  <sheetData>
    <row r="1">
      <c r="A1" s="130" t="s">
        <v>1806</v>
      </c>
      <c r="B1" s="131" t="s">
        <v>9</v>
      </c>
      <c r="C1" s="131" t="s">
        <v>10</v>
      </c>
      <c r="D1" s="131" t="s">
        <v>11</v>
      </c>
      <c r="E1" s="131" t="s">
        <v>1807</v>
      </c>
      <c r="F1" s="131" t="s">
        <v>1808</v>
      </c>
      <c r="G1" s="131" t="s">
        <v>1809</v>
      </c>
      <c r="H1" s="131" t="s">
        <v>15</v>
      </c>
      <c r="I1" s="131" t="s">
        <v>1810</v>
      </c>
      <c r="J1" s="131" t="s">
        <v>1811</v>
      </c>
      <c r="K1" s="131" t="s">
        <v>18</v>
      </c>
      <c r="L1" s="131" t="s">
        <v>1812</v>
      </c>
    </row>
    <row r="2">
      <c r="A2" s="132" t="s">
        <v>1813</v>
      </c>
      <c r="B2" s="133">
        <v>2024.0</v>
      </c>
      <c r="C2" s="134" t="s">
        <v>40</v>
      </c>
      <c r="D2" s="135" t="s">
        <v>41</v>
      </c>
      <c r="E2" s="135" t="s">
        <v>42</v>
      </c>
      <c r="F2" s="135" t="s">
        <v>43</v>
      </c>
      <c r="G2" s="135" t="s">
        <v>44</v>
      </c>
      <c r="H2" s="135" t="s">
        <v>45</v>
      </c>
      <c r="I2" s="135" t="s">
        <v>46</v>
      </c>
      <c r="J2" s="135" t="s">
        <v>47</v>
      </c>
      <c r="K2" s="135" t="s">
        <v>48</v>
      </c>
      <c r="L2" s="135" t="s">
        <v>49</v>
      </c>
    </row>
    <row r="3">
      <c r="A3" s="132" t="s">
        <v>1813</v>
      </c>
      <c r="B3" s="133">
        <v>2023.0</v>
      </c>
      <c r="C3" s="134" t="s">
        <v>40</v>
      </c>
      <c r="D3" s="135" t="s">
        <v>57</v>
      </c>
      <c r="E3" s="135" t="s">
        <v>58</v>
      </c>
      <c r="F3" s="135" t="s">
        <v>59</v>
      </c>
      <c r="G3" s="135" t="s">
        <v>60</v>
      </c>
      <c r="H3" s="135" t="s">
        <v>61</v>
      </c>
      <c r="I3" s="135" t="s">
        <v>62</v>
      </c>
      <c r="J3" s="135" t="s">
        <v>63</v>
      </c>
      <c r="K3" s="135" t="s">
        <v>64</v>
      </c>
      <c r="L3" s="135" t="s">
        <v>65</v>
      </c>
    </row>
    <row r="4">
      <c r="A4" s="132" t="s">
        <v>1814</v>
      </c>
      <c r="B4" s="133">
        <v>2024.0</v>
      </c>
      <c r="C4" s="134" t="s">
        <v>40</v>
      </c>
      <c r="D4" s="135" t="s">
        <v>77</v>
      </c>
      <c r="E4" s="135" t="s">
        <v>78</v>
      </c>
      <c r="F4" s="135" t="s">
        <v>79</v>
      </c>
      <c r="G4" s="135" t="s">
        <v>80</v>
      </c>
      <c r="H4" s="135" t="s">
        <v>81</v>
      </c>
      <c r="I4" s="135" t="s">
        <v>82</v>
      </c>
      <c r="J4" s="135" t="s">
        <v>83</v>
      </c>
      <c r="K4" s="135" t="s">
        <v>49</v>
      </c>
      <c r="L4" s="135" t="s">
        <v>84</v>
      </c>
    </row>
    <row r="5">
      <c r="A5" s="132" t="s">
        <v>1814</v>
      </c>
      <c r="B5" s="133">
        <v>2023.0</v>
      </c>
      <c r="C5" s="134" t="s">
        <v>40</v>
      </c>
      <c r="D5" s="135" t="s">
        <v>85</v>
      </c>
      <c r="E5" s="135" t="s">
        <v>86</v>
      </c>
      <c r="F5" s="135" t="s">
        <v>87</v>
      </c>
      <c r="G5" s="135" t="s">
        <v>88</v>
      </c>
      <c r="H5" s="135" t="s">
        <v>89</v>
      </c>
      <c r="I5" s="135" t="s">
        <v>90</v>
      </c>
      <c r="J5" s="135" t="s">
        <v>91</v>
      </c>
      <c r="K5" s="135" t="s">
        <v>92</v>
      </c>
      <c r="L5" s="135" t="s">
        <v>84</v>
      </c>
    </row>
    <row r="6">
      <c r="A6" s="132" t="s">
        <v>93</v>
      </c>
      <c r="B6" s="133">
        <v>2024.0</v>
      </c>
      <c r="C6" s="134" t="s">
        <v>40</v>
      </c>
      <c r="D6" s="135" t="s">
        <v>100</v>
      </c>
      <c r="E6" s="135" t="s">
        <v>101</v>
      </c>
      <c r="F6" s="135" t="s">
        <v>102</v>
      </c>
      <c r="G6" s="135" t="s">
        <v>103</v>
      </c>
      <c r="H6" s="135" t="s">
        <v>104</v>
      </c>
      <c r="I6" s="135" t="s">
        <v>105</v>
      </c>
      <c r="J6" s="135" t="s">
        <v>105</v>
      </c>
      <c r="K6" s="135" t="s">
        <v>106</v>
      </c>
      <c r="L6" s="135" t="s">
        <v>107</v>
      </c>
    </row>
    <row r="7">
      <c r="A7" s="132" t="s">
        <v>93</v>
      </c>
      <c r="B7" s="133">
        <v>2023.0</v>
      </c>
      <c r="C7" s="134" t="s">
        <v>40</v>
      </c>
      <c r="D7" s="135" t="s">
        <v>115</v>
      </c>
      <c r="E7" s="135" t="s">
        <v>116</v>
      </c>
      <c r="F7" s="135" t="s">
        <v>84</v>
      </c>
      <c r="G7" s="135" t="s">
        <v>79</v>
      </c>
      <c r="H7" s="135" t="s">
        <v>117</v>
      </c>
      <c r="I7" s="135" t="s">
        <v>118</v>
      </c>
      <c r="J7" s="135" t="s">
        <v>119</v>
      </c>
      <c r="K7" s="135" t="s">
        <v>120</v>
      </c>
      <c r="L7" s="135" t="s">
        <v>121</v>
      </c>
    </row>
    <row r="8">
      <c r="A8" s="132" t="s">
        <v>123</v>
      </c>
      <c r="B8" s="133">
        <v>2024.0</v>
      </c>
      <c r="C8" s="134" t="s">
        <v>40</v>
      </c>
      <c r="D8" s="135" t="s">
        <v>128</v>
      </c>
      <c r="E8" s="135" t="s">
        <v>129</v>
      </c>
      <c r="F8" s="135" t="s">
        <v>130</v>
      </c>
      <c r="G8" s="135" t="s">
        <v>131</v>
      </c>
      <c r="H8" s="135" t="s">
        <v>132</v>
      </c>
      <c r="I8" s="135" t="s">
        <v>133</v>
      </c>
      <c r="J8" s="135" t="s">
        <v>134</v>
      </c>
      <c r="K8" s="135" t="s">
        <v>135</v>
      </c>
      <c r="L8" s="135" t="s">
        <v>136</v>
      </c>
    </row>
    <row r="9">
      <c r="A9" s="132" t="s">
        <v>123</v>
      </c>
      <c r="B9" s="133">
        <v>2023.0</v>
      </c>
      <c r="C9" s="134" t="s">
        <v>40</v>
      </c>
      <c r="D9" s="135" t="s">
        <v>140</v>
      </c>
      <c r="E9" s="135" t="s">
        <v>141</v>
      </c>
      <c r="F9" s="135" t="s">
        <v>142</v>
      </c>
      <c r="G9" s="135" t="s">
        <v>143</v>
      </c>
      <c r="H9" s="135" t="s">
        <v>144</v>
      </c>
      <c r="I9" s="135" t="s">
        <v>145</v>
      </c>
      <c r="J9" s="135" t="s">
        <v>146</v>
      </c>
      <c r="K9" s="135" t="s">
        <v>147</v>
      </c>
      <c r="L9" s="135" t="s">
        <v>148</v>
      </c>
    </row>
    <row r="10">
      <c r="A10" s="132" t="s">
        <v>151</v>
      </c>
      <c r="B10" s="133">
        <v>2024.0</v>
      </c>
      <c r="C10" s="134" t="s">
        <v>40</v>
      </c>
      <c r="D10" s="135" t="s">
        <v>154</v>
      </c>
      <c r="E10" s="135" t="s">
        <v>155</v>
      </c>
      <c r="F10" s="135" t="s">
        <v>156</v>
      </c>
      <c r="G10" s="135" t="s">
        <v>49</v>
      </c>
      <c r="H10" s="135" t="s">
        <v>157</v>
      </c>
      <c r="I10" s="135" t="s">
        <v>158</v>
      </c>
      <c r="J10" s="135" t="s">
        <v>159</v>
      </c>
      <c r="K10" s="135" t="s">
        <v>79</v>
      </c>
      <c r="L10" s="135" t="s">
        <v>160</v>
      </c>
    </row>
    <row r="11">
      <c r="A11" s="132" t="s">
        <v>151</v>
      </c>
      <c r="B11" s="133">
        <v>2023.0</v>
      </c>
      <c r="C11" s="134" t="s">
        <v>40</v>
      </c>
      <c r="D11" s="135" t="s">
        <v>165</v>
      </c>
      <c r="E11" s="135" t="s">
        <v>166</v>
      </c>
      <c r="F11" s="135" t="s">
        <v>167</v>
      </c>
      <c r="G11" s="135" t="s">
        <v>168</v>
      </c>
      <c r="H11" s="135" t="s">
        <v>169</v>
      </c>
      <c r="I11" s="135" t="s">
        <v>170</v>
      </c>
      <c r="J11" s="135" t="s">
        <v>171</v>
      </c>
      <c r="K11" s="135" t="s">
        <v>103</v>
      </c>
      <c r="L11" s="135" t="s">
        <v>172</v>
      </c>
    </row>
    <row r="12">
      <c r="A12" s="132" t="s">
        <v>175</v>
      </c>
      <c r="B12" s="133">
        <v>2024.0</v>
      </c>
      <c r="C12" s="134" t="s">
        <v>40</v>
      </c>
      <c r="D12" s="135" t="s">
        <v>179</v>
      </c>
      <c r="E12" s="135" t="s">
        <v>180</v>
      </c>
      <c r="F12" s="135" t="s">
        <v>181</v>
      </c>
      <c r="G12" s="135" t="s">
        <v>182</v>
      </c>
      <c r="H12" s="135" t="s">
        <v>183</v>
      </c>
      <c r="I12" s="135" t="s">
        <v>184</v>
      </c>
      <c r="J12" s="135" t="s">
        <v>185</v>
      </c>
      <c r="K12" s="135" t="s">
        <v>186</v>
      </c>
      <c r="L12" s="135" t="s">
        <v>187</v>
      </c>
    </row>
    <row r="13">
      <c r="A13" s="132" t="s">
        <v>175</v>
      </c>
      <c r="B13" s="133">
        <v>2023.0</v>
      </c>
      <c r="C13" s="134" t="s">
        <v>40</v>
      </c>
      <c r="D13" s="135" t="s">
        <v>188</v>
      </c>
      <c r="E13" s="135" t="s">
        <v>189</v>
      </c>
      <c r="F13" s="135" t="s">
        <v>190</v>
      </c>
      <c r="G13" s="135" t="s">
        <v>191</v>
      </c>
      <c r="H13" s="135" t="s">
        <v>192</v>
      </c>
      <c r="I13" s="135" t="s">
        <v>193</v>
      </c>
      <c r="J13" s="135" t="s">
        <v>194</v>
      </c>
      <c r="K13" s="135" t="s">
        <v>195</v>
      </c>
      <c r="L13" s="135" t="s">
        <v>196</v>
      </c>
    </row>
    <row r="14">
      <c r="A14" s="132" t="s">
        <v>197</v>
      </c>
      <c r="B14" s="133">
        <v>2024.0</v>
      </c>
      <c r="C14" s="134" t="s">
        <v>40</v>
      </c>
      <c r="D14" s="135" t="s">
        <v>199</v>
      </c>
      <c r="E14" s="135" t="s">
        <v>200</v>
      </c>
      <c r="F14" s="135" t="s">
        <v>201</v>
      </c>
      <c r="G14" s="135" t="s">
        <v>202</v>
      </c>
      <c r="H14" s="135" t="s">
        <v>203</v>
      </c>
      <c r="I14" s="135" t="s">
        <v>204</v>
      </c>
      <c r="J14" s="135" t="s">
        <v>205</v>
      </c>
      <c r="K14" s="135" t="s">
        <v>206</v>
      </c>
      <c r="L14" s="135" t="s">
        <v>207</v>
      </c>
    </row>
    <row r="15">
      <c r="A15" s="132" t="s">
        <v>197</v>
      </c>
      <c r="B15" s="133">
        <v>2023.0</v>
      </c>
      <c r="C15" s="134" t="s">
        <v>40</v>
      </c>
      <c r="D15" s="135" t="s">
        <v>209</v>
      </c>
      <c r="E15" s="135" t="s">
        <v>210</v>
      </c>
      <c r="F15" s="135" t="s">
        <v>211</v>
      </c>
      <c r="G15" s="135" t="s">
        <v>212</v>
      </c>
      <c r="H15" s="135" t="s">
        <v>213</v>
      </c>
      <c r="I15" s="135" t="s">
        <v>214</v>
      </c>
      <c r="J15" s="135" t="s">
        <v>215</v>
      </c>
      <c r="K15" s="135" t="s">
        <v>216</v>
      </c>
      <c r="L15" s="135" t="s">
        <v>217</v>
      </c>
    </row>
    <row r="16">
      <c r="A16" s="132" t="s">
        <v>218</v>
      </c>
      <c r="B16" s="133">
        <v>2024.0</v>
      </c>
      <c r="C16" s="134" t="s">
        <v>40</v>
      </c>
      <c r="D16" s="135" t="s">
        <v>222</v>
      </c>
      <c r="E16" s="135" t="s">
        <v>223</v>
      </c>
      <c r="F16" s="135" t="s">
        <v>224</v>
      </c>
      <c r="G16" s="135" t="s">
        <v>225</v>
      </c>
      <c r="H16" s="135" t="s">
        <v>226</v>
      </c>
      <c r="I16" s="135" t="s">
        <v>227</v>
      </c>
      <c r="J16" s="135" t="s">
        <v>228</v>
      </c>
      <c r="K16" s="135" t="s">
        <v>229</v>
      </c>
      <c r="L16" s="135" t="s">
        <v>230</v>
      </c>
    </row>
    <row r="17">
      <c r="A17" s="132" t="s">
        <v>218</v>
      </c>
      <c r="B17" s="133">
        <v>2023.0</v>
      </c>
      <c r="C17" s="134" t="s">
        <v>40</v>
      </c>
      <c r="D17" s="135" t="s">
        <v>232</v>
      </c>
      <c r="E17" s="135" t="s">
        <v>233</v>
      </c>
      <c r="F17" s="135" t="s">
        <v>234</v>
      </c>
      <c r="G17" s="135" t="s">
        <v>43</v>
      </c>
      <c r="H17" s="135" t="s">
        <v>235</v>
      </c>
      <c r="I17" s="135" t="s">
        <v>236</v>
      </c>
      <c r="J17" s="135" t="s">
        <v>237</v>
      </c>
      <c r="K17" s="135" t="s">
        <v>238</v>
      </c>
      <c r="L17" s="135" t="s">
        <v>224</v>
      </c>
    </row>
    <row r="18">
      <c r="A18" s="132" t="s">
        <v>241</v>
      </c>
      <c r="B18" s="133">
        <v>2024.0</v>
      </c>
      <c r="C18" s="134" t="s">
        <v>40</v>
      </c>
      <c r="D18" s="135" t="s">
        <v>245</v>
      </c>
      <c r="E18" s="135" t="s">
        <v>246</v>
      </c>
      <c r="F18" s="135" t="s">
        <v>247</v>
      </c>
      <c r="G18" s="135" t="s">
        <v>248</v>
      </c>
      <c r="H18" s="135" t="s">
        <v>249</v>
      </c>
      <c r="I18" s="135" t="s">
        <v>250</v>
      </c>
      <c r="J18" s="135" t="s">
        <v>251</v>
      </c>
      <c r="K18" s="135" t="s">
        <v>252</v>
      </c>
      <c r="L18" s="135" t="s">
        <v>253</v>
      </c>
    </row>
    <row r="19">
      <c r="A19" s="132" t="s">
        <v>241</v>
      </c>
      <c r="B19" s="133">
        <v>2023.0</v>
      </c>
      <c r="C19" s="134" t="s">
        <v>40</v>
      </c>
      <c r="D19" s="135" t="s">
        <v>257</v>
      </c>
      <c r="E19" s="135" t="s">
        <v>258</v>
      </c>
      <c r="F19" s="135" t="s">
        <v>259</v>
      </c>
      <c r="G19" s="135" t="s">
        <v>260</v>
      </c>
      <c r="H19" s="135" t="s">
        <v>261</v>
      </c>
      <c r="I19" s="135" t="s">
        <v>262</v>
      </c>
      <c r="J19" s="135" t="s">
        <v>211</v>
      </c>
      <c r="K19" s="135" t="s">
        <v>263</v>
      </c>
      <c r="L19" s="135" t="s">
        <v>264</v>
      </c>
    </row>
    <row r="20">
      <c r="A20" s="132" t="s">
        <v>270</v>
      </c>
      <c r="B20" s="133">
        <v>2024.0</v>
      </c>
      <c r="C20" s="134" t="s">
        <v>40</v>
      </c>
      <c r="D20" s="135" t="s">
        <v>276</v>
      </c>
      <c r="E20" s="135" t="s">
        <v>277</v>
      </c>
      <c r="F20" s="135" t="s">
        <v>278</v>
      </c>
      <c r="G20" s="135" t="s">
        <v>279</v>
      </c>
      <c r="H20" s="135" t="s">
        <v>280</v>
      </c>
      <c r="I20" s="135" t="s">
        <v>281</v>
      </c>
      <c r="J20" s="135" t="s">
        <v>282</v>
      </c>
      <c r="K20" s="135" t="s">
        <v>283</v>
      </c>
      <c r="L20" s="135" t="s">
        <v>284</v>
      </c>
    </row>
    <row r="21">
      <c r="A21" s="132" t="s">
        <v>270</v>
      </c>
      <c r="B21" s="133">
        <v>2023.0</v>
      </c>
      <c r="C21" s="134" t="s">
        <v>40</v>
      </c>
      <c r="D21" s="135" t="s">
        <v>286</v>
      </c>
      <c r="E21" s="135" t="s">
        <v>287</v>
      </c>
      <c r="F21" s="135" t="s">
        <v>288</v>
      </c>
      <c r="G21" s="135" t="s">
        <v>289</v>
      </c>
      <c r="H21" s="135" t="s">
        <v>290</v>
      </c>
      <c r="I21" s="135" t="s">
        <v>291</v>
      </c>
      <c r="J21" s="135" t="s">
        <v>292</v>
      </c>
      <c r="K21" s="135" t="s">
        <v>293</v>
      </c>
      <c r="L21" s="135" t="s">
        <v>294</v>
      </c>
    </row>
    <row r="22">
      <c r="A22" s="132" t="s">
        <v>1815</v>
      </c>
      <c r="B22" s="133">
        <v>2024.0</v>
      </c>
      <c r="C22" s="134" t="s">
        <v>40</v>
      </c>
      <c r="D22" s="135" t="s">
        <v>300</v>
      </c>
      <c r="E22" s="135" t="s">
        <v>301</v>
      </c>
      <c r="F22" s="135" t="s">
        <v>302</v>
      </c>
      <c r="G22" s="135" t="s">
        <v>303</v>
      </c>
      <c r="H22" s="135" t="s">
        <v>304</v>
      </c>
      <c r="I22" s="135" t="s">
        <v>305</v>
      </c>
      <c r="J22" s="135" t="s">
        <v>306</v>
      </c>
      <c r="K22" s="135" t="s">
        <v>307</v>
      </c>
      <c r="L22" s="135" t="s">
        <v>308</v>
      </c>
    </row>
    <row r="23">
      <c r="A23" s="132" t="s">
        <v>1815</v>
      </c>
      <c r="B23" s="133">
        <v>2023.0</v>
      </c>
      <c r="C23" s="134" t="s">
        <v>40</v>
      </c>
      <c r="D23" s="135" t="s">
        <v>310</v>
      </c>
      <c r="E23" s="135" t="s">
        <v>311</v>
      </c>
      <c r="F23" s="135" t="s">
        <v>312</v>
      </c>
      <c r="G23" s="135" t="s">
        <v>313</v>
      </c>
      <c r="H23" s="135" t="s">
        <v>314</v>
      </c>
      <c r="I23" s="135" t="s">
        <v>315</v>
      </c>
      <c r="J23" s="135" t="s">
        <v>316</v>
      </c>
      <c r="K23" s="135" t="s">
        <v>317</v>
      </c>
      <c r="L23" s="135" t="s">
        <v>318</v>
      </c>
    </row>
    <row r="24">
      <c r="A24" s="132" t="s">
        <v>1816</v>
      </c>
      <c r="B24" s="133">
        <v>2024.0</v>
      </c>
      <c r="C24" s="134" t="s">
        <v>40</v>
      </c>
      <c r="D24" s="135" t="s">
        <v>324</v>
      </c>
      <c r="E24" s="135" t="s">
        <v>325</v>
      </c>
      <c r="F24" s="135" t="s">
        <v>326</v>
      </c>
      <c r="G24" s="135" t="s">
        <v>327</v>
      </c>
      <c r="H24" s="135" t="s">
        <v>328</v>
      </c>
      <c r="I24" s="135" t="s">
        <v>329</v>
      </c>
      <c r="J24" s="135" t="s">
        <v>330</v>
      </c>
      <c r="K24" s="135" t="s">
        <v>331</v>
      </c>
      <c r="L24" s="135" t="s">
        <v>87</v>
      </c>
    </row>
    <row r="25">
      <c r="A25" s="132" t="s">
        <v>1816</v>
      </c>
      <c r="B25" s="133">
        <v>2023.0</v>
      </c>
      <c r="C25" s="134" t="s">
        <v>40</v>
      </c>
      <c r="D25" s="135" t="s">
        <v>332</v>
      </c>
      <c r="E25" s="135" t="s">
        <v>333</v>
      </c>
      <c r="F25" s="135" t="s">
        <v>334</v>
      </c>
      <c r="G25" s="135" t="s">
        <v>130</v>
      </c>
      <c r="H25" s="135" t="s">
        <v>335</v>
      </c>
      <c r="I25" s="135" t="s">
        <v>336</v>
      </c>
      <c r="J25" s="135" t="s">
        <v>337</v>
      </c>
      <c r="K25" s="135" t="s">
        <v>338</v>
      </c>
      <c r="L25" s="135" t="s">
        <v>339</v>
      </c>
    </row>
    <row r="26">
      <c r="A26" s="132" t="s">
        <v>341</v>
      </c>
      <c r="B26" s="133">
        <v>2024.0</v>
      </c>
      <c r="C26" s="134" t="s">
        <v>40</v>
      </c>
      <c r="D26" s="135" t="s">
        <v>348</v>
      </c>
      <c r="E26" s="135" t="s">
        <v>349</v>
      </c>
      <c r="F26" s="135" t="s">
        <v>350</v>
      </c>
      <c r="G26" s="135" t="s">
        <v>313</v>
      </c>
      <c r="H26" s="135" t="s">
        <v>351</v>
      </c>
      <c r="I26" s="135" t="s">
        <v>352</v>
      </c>
      <c r="J26" s="135" t="s">
        <v>353</v>
      </c>
      <c r="K26" s="135" t="s">
        <v>354</v>
      </c>
      <c r="L26" s="135" t="s">
        <v>355</v>
      </c>
    </row>
    <row r="27">
      <c r="A27" s="132" t="s">
        <v>341</v>
      </c>
      <c r="B27" s="133">
        <v>2023.0</v>
      </c>
      <c r="C27" s="134" t="s">
        <v>40</v>
      </c>
      <c r="D27" s="135" t="s">
        <v>357</v>
      </c>
      <c r="E27" s="135" t="s">
        <v>358</v>
      </c>
      <c r="F27" s="135" t="s">
        <v>359</v>
      </c>
      <c r="G27" s="135" t="s">
        <v>339</v>
      </c>
      <c r="H27" s="135" t="s">
        <v>360</v>
      </c>
      <c r="I27" s="135" t="s">
        <v>361</v>
      </c>
      <c r="J27" s="135" t="s">
        <v>362</v>
      </c>
      <c r="K27" s="135" t="s">
        <v>363</v>
      </c>
      <c r="L27" s="135" t="s">
        <v>364</v>
      </c>
    </row>
    <row r="28">
      <c r="A28" s="132" t="s">
        <v>365</v>
      </c>
      <c r="B28" s="133">
        <v>2024.0</v>
      </c>
      <c r="C28" s="134" t="s">
        <v>40</v>
      </c>
      <c r="D28" s="135" t="s">
        <v>368</v>
      </c>
      <c r="E28" s="135" t="s">
        <v>369</v>
      </c>
      <c r="F28" s="135" t="s">
        <v>370</v>
      </c>
      <c r="G28" s="135" t="s">
        <v>371</v>
      </c>
      <c r="H28" s="135" t="s">
        <v>372</v>
      </c>
      <c r="I28" s="135" t="s">
        <v>373</v>
      </c>
      <c r="J28" s="135" t="s">
        <v>374</v>
      </c>
      <c r="K28" s="135" t="s">
        <v>313</v>
      </c>
      <c r="L28" s="135" t="s">
        <v>375</v>
      </c>
    </row>
    <row r="29">
      <c r="A29" s="132" t="s">
        <v>365</v>
      </c>
      <c r="B29" s="133">
        <v>2023.0</v>
      </c>
      <c r="C29" s="134" t="s">
        <v>40</v>
      </c>
      <c r="D29" s="135" t="s">
        <v>377</v>
      </c>
      <c r="E29" s="135" t="s">
        <v>378</v>
      </c>
      <c r="F29" s="135" t="s">
        <v>379</v>
      </c>
      <c r="G29" s="135" t="s">
        <v>380</v>
      </c>
      <c r="H29" s="135" t="s">
        <v>381</v>
      </c>
      <c r="I29" s="135" t="s">
        <v>382</v>
      </c>
      <c r="J29" s="135" t="s">
        <v>383</v>
      </c>
      <c r="K29" s="135" t="s">
        <v>359</v>
      </c>
      <c r="L29" s="135" t="s">
        <v>384</v>
      </c>
    </row>
    <row r="30">
      <c r="A30" s="132" t="s">
        <v>1817</v>
      </c>
      <c r="B30" s="133">
        <v>2024.0</v>
      </c>
      <c r="C30" s="134" t="s">
        <v>40</v>
      </c>
      <c r="D30" s="135" t="s">
        <v>389</v>
      </c>
      <c r="E30" s="135" t="s">
        <v>390</v>
      </c>
      <c r="F30" s="135" t="s">
        <v>391</v>
      </c>
      <c r="G30" s="135" t="s">
        <v>392</v>
      </c>
      <c r="H30" s="135" t="s">
        <v>393</v>
      </c>
      <c r="I30" s="135" t="s">
        <v>394</v>
      </c>
      <c r="J30" s="135" t="s">
        <v>395</v>
      </c>
      <c r="K30" s="135" t="s">
        <v>396</v>
      </c>
      <c r="L30" s="135" t="s">
        <v>289</v>
      </c>
    </row>
    <row r="31">
      <c r="A31" s="132" t="s">
        <v>1817</v>
      </c>
      <c r="B31" s="133">
        <v>2023.0</v>
      </c>
      <c r="C31" s="134" t="s">
        <v>40</v>
      </c>
      <c r="D31" s="135" t="s">
        <v>399</v>
      </c>
      <c r="E31" s="135" t="s">
        <v>400</v>
      </c>
      <c r="F31" s="135" t="s">
        <v>401</v>
      </c>
      <c r="G31" s="135" t="s">
        <v>402</v>
      </c>
      <c r="H31" s="135" t="s">
        <v>403</v>
      </c>
      <c r="I31" s="135" t="s">
        <v>404</v>
      </c>
      <c r="J31" s="135" t="s">
        <v>65</v>
      </c>
      <c r="K31" s="135" t="s">
        <v>405</v>
      </c>
      <c r="L31" s="135" t="s">
        <v>406</v>
      </c>
    </row>
    <row r="32">
      <c r="A32" s="132" t="s">
        <v>407</v>
      </c>
      <c r="B32" s="133">
        <v>2024.0</v>
      </c>
      <c r="C32" s="134" t="s">
        <v>40</v>
      </c>
      <c r="D32" s="135" t="s">
        <v>410</v>
      </c>
      <c r="E32" s="135" t="s">
        <v>411</v>
      </c>
      <c r="F32" s="135" t="s">
        <v>412</v>
      </c>
      <c r="G32" s="135" t="s">
        <v>413</v>
      </c>
      <c r="H32" s="135" t="s">
        <v>414</v>
      </c>
      <c r="I32" s="135" t="s">
        <v>415</v>
      </c>
      <c r="J32" s="135" t="s">
        <v>416</v>
      </c>
      <c r="K32" s="135" t="s">
        <v>417</v>
      </c>
      <c r="L32" s="135" t="s">
        <v>418</v>
      </c>
    </row>
    <row r="33">
      <c r="A33" s="132" t="s">
        <v>407</v>
      </c>
      <c r="B33" s="133">
        <v>2023.0</v>
      </c>
      <c r="C33" s="134" t="s">
        <v>40</v>
      </c>
      <c r="D33" s="135" t="s">
        <v>419</v>
      </c>
      <c r="E33" s="135" t="s">
        <v>420</v>
      </c>
      <c r="F33" s="135" t="s">
        <v>421</v>
      </c>
      <c r="G33" s="135" t="s">
        <v>422</v>
      </c>
      <c r="H33" s="135" t="s">
        <v>423</v>
      </c>
      <c r="I33" s="135" t="s">
        <v>424</v>
      </c>
      <c r="J33" s="135" t="s">
        <v>425</v>
      </c>
      <c r="K33" s="135" t="s">
        <v>426</v>
      </c>
      <c r="L33" s="135" t="s">
        <v>313</v>
      </c>
    </row>
    <row r="34">
      <c r="A34" s="132" t="s">
        <v>1818</v>
      </c>
      <c r="B34" s="133">
        <v>2024.0</v>
      </c>
      <c r="C34" s="134" t="s">
        <v>430</v>
      </c>
      <c r="D34" s="135" t="s">
        <v>431</v>
      </c>
      <c r="E34" s="135" t="s">
        <v>432</v>
      </c>
      <c r="F34" s="135" t="s">
        <v>433</v>
      </c>
      <c r="G34" s="135" t="s">
        <v>334</v>
      </c>
      <c r="H34" s="135" t="s">
        <v>434</v>
      </c>
      <c r="I34" s="135" t="s">
        <v>435</v>
      </c>
      <c r="J34" s="135" t="s">
        <v>436</v>
      </c>
      <c r="K34" s="135" t="s">
        <v>437</v>
      </c>
      <c r="L34" s="135" t="s">
        <v>438</v>
      </c>
    </row>
    <row r="35">
      <c r="A35" s="132" t="s">
        <v>1818</v>
      </c>
      <c r="B35" s="133">
        <v>2023.0</v>
      </c>
      <c r="C35" s="134" t="s">
        <v>430</v>
      </c>
      <c r="D35" s="135" t="s">
        <v>439</v>
      </c>
      <c r="E35" s="135" t="s">
        <v>440</v>
      </c>
      <c r="F35" s="135" t="s">
        <v>225</v>
      </c>
      <c r="G35" s="135" t="s">
        <v>421</v>
      </c>
      <c r="H35" s="135" t="s">
        <v>441</v>
      </c>
      <c r="I35" s="135" t="s">
        <v>442</v>
      </c>
      <c r="J35" s="135" t="s">
        <v>443</v>
      </c>
      <c r="K35" s="135" t="s">
        <v>444</v>
      </c>
      <c r="L35" s="135" t="s">
        <v>445</v>
      </c>
    </row>
    <row r="36">
      <c r="A36" s="132" t="s">
        <v>448</v>
      </c>
      <c r="B36" s="133">
        <v>2024.0</v>
      </c>
      <c r="C36" s="134" t="s">
        <v>40</v>
      </c>
      <c r="D36" s="135" t="s">
        <v>454</v>
      </c>
      <c r="E36" s="135" t="s">
        <v>455</v>
      </c>
      <c r="F36" s="135" t="s">
        <v>456</v>
      </c>
      <c r="G36" s="135" t="s">
        <v>457</v>
      </c>
      <c r="H36" s="135" t="s">
        <v>458</v>
      </c>
      <c r="I36" s="135" t="s">
        <v>459</v>
      </c>
      <c r="J36" s="135" t="s">
        <v>460</v>
      </c>
      <c r="K36" s="135" t="s">
        <v>461</v>
      </c>
      <c r="L36" s="135" t="s">
        <v>225</v>
      </c>
    </row>
    <row r="37">
      <c r="A37" s="132" t="s">
        <v>448</v>
      </c>
      <c r="B37" s="133">
        <v>2023.0</v>
      </c>
      <c r="C37" s="134" t="s">
        <v>40</v>
      </c>
      <c r="D37" s="135" t="s">
        <v>463</v>
      </c>
      <c r="E37" s="135" t="s">
        <v>464</v>
      </c>
      <c r="F37" s="135" t="s">
        <v>103</v>
      </c>
      <c r="G37" s="135" t="s">
        <v>465</v>
      </c>
      <c r="H37" s="135" t="s">
        <v>466</v>
      </c>
      <c r="I37" s="135" t="s">
        <v>467</v>
      </c>
      <c r="J37" s="135" t="s">
        <v>468</v>
      </c>
      <c r="K37" s="135" t="s">
        <v>469</v>
      </c>
      <c r="L37" s="135" t="s">
        <v>102</v>
      </c>
    </row>
    <row r="38">
      <c r="A38" s="132" t="s">
        <v>471</v>
      </c>
      <c r="B38" s="133">
        <v>2024.0</v>
      </c>
      <c r="C38" s="134" t="s">
        <v>40</v>
      </c>
      <c r="D38" s="135" t="s">
        <v>474</v>
      </c>
      <c r="E38" s="135" t="s">
        <v>475</v>
      </c>
      <c r="F38" s="135" t="s">
        <v>65</v>
      </c>
      <c r="G38" s="135" t="s">
        <v>476</v>
      </c>
      <c r="H38" s="135" t="s">
        <v>477</v>
      </c>
      <c r="I38" s="135" t="s">
        <v>478</v>
      </c>
      <c r="J38" s="135" t="s">
        <v>479</v>
      </c>
      <c r="K38" s="135" t="s">
        <v>480</v>
      </c>
      <c r="L38" s="135" t="s">
        <v>401</v>
      </c>
    </row>
    <row r="39">
      <c r="A39" s="132" t="s">
        <v>471</v>
      </c>
      <c r="B39" s="133">
        <v>2023.0</v>
      </c>
      <c r="C39" s="134" t="s">
        <v>40</v>
      </c>
      <c r="D39" s="135" t="s">
        <v>481</v>
      </c>
      <c r="E39" s="135" t="s">
        <v>482</v>
      </c>
      <c r="F39" s="135" t="s">
        <v>79</v>
      </c>
      <c r="G39" s="135" t="s">
        <v>483</v>
      </c>
      <c r="H39" s="135" t="s">
        <v>484</v>
      </c>
      <c r="I39" s="135" t="s">
        <v>485</v>
      </c>
      <c r="J39" s="135" t="s">
        <v>486</v>
      </c>
      <c r="K39" s="135" t="s">
        <v>487</v>
      </c>
      <c r="L39" s="135" t="s">
        <v>488</v>
      </c>
    </row>
    <row r="40">
      <c r="A40" s="132" t="s">
        <v>489</v>
      </c>
      <c r="B40" s="133">
        <v>2024.0</v>
      </c>
      <c r="C40" s="134" t="s">
        <v>40</v>
      </c>
      <c r="D40" s="135" t="s">
        <v>492</v>
      </c>
      <c r="E40" s="135" t="s">
        <v>493</v>
      </c>
      <c r="F40" s="135" t="s">
        <v>494</v>
      </c>
      <c r="G40" s="135" t="s">
        <v>495</v>
      </c>
      <c r="H40" s="135" t="s">
        <v>496</v>
      </c>
      <c r="I40" s="135" t="s">
        <v>497</v>
      </c>
      <c r="J40" s="135" t="s">
        <v>498</v>
      </c>
      <c r="K40" s="135" t="s">
        <v>499</v>
      </c>
      <c r="L40" s="135" t="s">
        <v>500</v>
      </c>
    </row>
    <row r="41">
      <c r="A41" s="132" t="s">
        <v>489</v>
      </c>
      <c r="B41" s="133">
        <v>2023.0</v>
      </c>
      <c r="C41" s="134" t="s">
        <v>40</v>
      </c>
      <c r="D41" s="135" t="s">
        <v>501</v>
      </c>
      <c r="E41" s="135" t="s">
        <v>502</v>
      </c>
      <c r="F41" s="135" t="s">
        <v>259</v>
      </c>
      <c r="G41" s="135" t="s">
        <v>503</v>
      </c>
      <c r="H41" s="135" t="s">
        <v>504</v>
      </c>
      <c r="I41" s="135" t="s">
        <v>88</v>
      </c>
      <c r="J41" s="135" t="s">
        <v>505</v>
      </c>
      <c r="K41" s="135" t="s">
        <v>506</v>
      </c>
      <c r="L41" s="135" t="s">
        <v>327</v>
      </c>
    </row>
    <row r="42">
      <c r="A42" s="132" t="s">
        <v>507</v>
      </c>
      <c r="B42" s="133">
        <v>2024.0</v>
      </c>
      <c r="C42" s="134" t="s">
        <v>40</v>
      </c>
      <c r="D42" s="135" t="s">
        <v>510</v>
      </c>
      <c r="E42" s="135" t="s">
        <v>511</v>
      </c>
      <c r="F42" s="135" t="s">
        <v>512</v>
      </c>
      <c r="G42" s="135" t="s">
        <v>212</v>
      </c>
      <c r="H42" s="135" t="s">
        <v>513</v>
      </c>
      <c r="I42" s="135" t="s">
        <v>514</v>
      </c>
      <c r="J42" s="135" t="s">
        <v>515</v>
      </c>
      <c r="K42" s="135" t="s">
        <v>516</v>
      </c>
      <c r="L42" s="135" t="s">
        <v>370</v>
      </c>
    </row>
    <row r="43">
      <c r="A43" s="132" t="s">
        <v>507</v>
      </c>
      <c r="B43" s="133">
        <v>2023.0</v>
      </c>
      <c r="C43" s="134" t="s">
        <v>40</v>
      </c>
      <c r="D43" s="135" t="s">
        <v>517</v>
      </c>
      <c r="E43" s="135" t="s">
        <v>518</v>
      </c>
      <c r="F43" s="135" t="s">
        <v>519</v>
      </c>
      <c r="G43" s="135" t="s">
        <v>520</v>
      </c>
      <c r="H43" s="135" t="s">
        <v>521</v>
      </c>
      <c r="I43" s="135" t="s">
        <v>522</v>
      </c>
      <c r="J43" s="135" t="s">
        <v>201</v>
      </c>
      <c r="K43" s="135" t="s">
        <v>523</v>
      </c>
      <c r="L43" s="135" t="s">
        <v>259</v>
      </c>
    </row>
    <row r="44">
      <c r="A44" s="132" t="s">
        <v>524</v>
      </c>
      <c r="B44" s="133">
        <v>2024.0</v>
      </c>
      <c r="C44" s="134" t="s">
        <v>40</v>
      </c>
      <c r="D44" s="135" t="s">
        <v>527</v>
      </c>
      <c r="E44" s="135" t="s">
        <v>528</v>
      </c>
      <c r="F44" s="135" t="s">
        <v>529</v>
      </c>
      <c r="G44" s="135" t="s">
        <v>530</v>
      </c>
      <c r="H44" s="135" t="s">
        <v>531</v>
      </c>
      <c r="I44" s="135" t="s">
        <v>532</v>
      </c>
      <c r="J44" s="135" t="s">
        <v>533</v>
      </c>
      <c r="K44" s="135" t="s">
        <v>534</v>
      </c>
      <c r="L44" s="135" t="s">
        <v>87</v>
      </c>
    </row>
    <row r="45">
      <c r="A45" s="132" t="s">
        <v>524</v>
      </c>
      <c r="B45" s="133">
        <v>2023.0</v>
      </c>
      <c r="C45" s="134" t="s">
        <v>40</v>
      </c>
      <c r="D45" s="135" t="s">
        <v>536</v>
      </c>
      <c r="E45" s="135" t="s">
        <v>537</v>
      </c>
      <c r="F45" s="135" t="s">
        <v>401</v>
      </c>
      <c r="G45" s="135" t="s">
        <v>538</v>
      </c>
      <c r="H45" s="135" t="s">
        <v>539</v>
      </c>
      <c r="I45" s="135" t="s">
        <v>540</v>
      </c>
      <c r="J45" s="135" t="s">
        <v>541</v>
      </c>
      <c r="K45" s="135" t="s">
        <v>542</v>
      </c>
      <c r="L45" s="135" t="s">
        <v>543</v>
      </c>
    </row>
    <row r="46">
      <c r="A46" s="132" t="s">
        <v>544</v>
      </c>
      <c r="B46" s="133">
        <v>2024.0</v>
      </c>
      <c r="C46" s="134" t="s">
        <v>40</v>
      </c>
      <c r="D46" s="135" t="s">
        <v>547</v>
      </c>
      <c r="E46" s="135" t="s">
        <v>548</v>
      </c>
      <c r="F46" s="135" t="s">
        <v>549</v>
      </c>
      <c r="G46" s="135" t="s">
        <v>212</v>
      </c>
      <c r="H46" s="135" t="s">
        <v>550</v>
      </c>
      <c r="I46" s="135" t="s">
        <v>551</v>
      </c>
      <c r="J46" s="135" t="s">
        <v>552</v>
      </c>
      <c r="K46" s="135" t="s">
        <v>553</v>
      </c>
      <c r="L46" s="135" t="s">
        <v>247</v>
      </c>
    </row>
    <row r="47">
      <c r="A47" s="132" t="s">
        <v>544</v>
      </c>
      <c r="B47" s="133">
        <v>2023.0</v>
      </c>
      <c r="C47" s="134" t="s">
        <v>40</v>
      </c>
      <c r="D47" s="135" t="s">
        <v>554</v>
      </c>
      <c r="E47" s="135" t="s">
        <v>555</v>
      </c>
      <c r="F47" s="135" t="s">
        <v>556</v>
      </c>
      <c r="G47" s="135" t="s">
        <v>557</v>
      </c>
      <c r="H47" s="135" t="s">
        <v>558</v>
      </c>
      <c r="I47" s="135" t="s">
        <v>559</v>
      </c>
      <c r="J47" s="135" t="s">
        <v>560</v>
      </c>
      <c r="K47" s="135" t="s">
        <v>561</v>
      </c>
      <c r="L47" s="135" t="s">
        <v>103</v>
      </c>
    </row>
    <row r="48">
      <c r="A48" s="132" t="s">
        <v>562</v>
      </c>
      <c r="B48" s="133">
        <v>2024.0</v>
      </c>
      <c r="C48" s="134" t="s">
        <v>40</v>
      </c>
      <c r="D48" s="135" t="s">
        <v>565</v>
      </c>
      <c r="E48" s="135" t="s">
        <v>566</v>
      </c>
      <c r="F48" s="135" t="s">
        <v>567</v>
      </c>
      <c r="G48" s="135" t="s">
        <v>568</v>
      </c>
      <c r="H48" s="135" t="s">
        <v>569</v>
      </c>
      <c r="I48" s="135" t="s">
        <v>570</v>
      </c>
      <c r="J48" s="135" t="s">
        <v>571</v>
      </c>
      <c r="K48" s="135" t="s">
        <v>572</v>
      </c>
      <c r="L48" s="135" t="s">
        <v>573</v>
      </c>
    </row>
    <row r="49">
      <c r="A49" s="132" t="s">
        <v>562</v>
      </c>
      <c r="B49" s="133">
        <v>2023.0</v>
      </c>
      <c r="C49" s="134" t="s">
        <v>40</v>
      </c>
      <c r="D49" s="135" t="s">
        <v>574</v>
      </c>
      <c r="E49" s="135" t="s">
        <v>575</v>
      </c>
      <c r="F49" s="135" t="s">
        <v>567</v>
      </c>
      <c r="G49" s="135" t="s">
        <v>576</v>
      </c>
      <c r="H49" s="135" t="s">
        <v>577</v>
      </c>
      <c r="I49" s="135" t="s">
        <v>578</v>
      </c>
      <c r="J49" s="135" t="s">
        <v>579</v>
      </c>
      <c r="K49" s="135" t="s">
        <v>580</v>
      </c>
      <c r="L49" s="135" t="s">
        <v>573</v>
      </c>
    </row>
    <row r="50">
      <c r="A50" s="132" t="s">
        <v>582</v>
      </c>
      <c r="B50" s="133">
        <v>2024.0</v>
      </c>
      <c r="C50" s="134" t="s">
        <v>40</v>
      </c>
      <c r="D50" s="135" t="s">
        <v>588</v>
      </c>
      <c r="E50" s="135" t="s">
        <v>589</v>
      </c>
      <c r="F50" s="135" t="s">
        <v>589</v>
      </c>
      <c r="G50" s="135" t="s">
        <v>589</v>
      </c>
      <c r="H50" s="135" t="s">
        <v>590</v>
      </c>
      <c r="I50" s="135" t="s">
        <v>591</v>
      </c>
      <c r="J50" s="135" t="s">
        <v>592</v>
      </c>
      <c r="K50" s="135" t="s">
        <v>589</v>
      </c>
      <c r="L50" s="135" t="s">
        <v>589</v>
      </c>
    </row>
    <row r="51">
      <c r="A51" s="132" t="s">
        <v>582</v>
      </c>
      <c r="B51" s="133">
        <v>2023.0</v>
      </c>
      <c r="C51" s="134" t="s">
        <v>40</v>
      </c>
      <c r="D51" s="135" t="s">
        <v>597</v>
      </c>
      <c r="E51" s="135" t="s">
        <v>589</v>
      </c>
      <c r="F51" s="135" t="s">
        <v>589</v>
      </c>
      <c r="G51" s="135" t="s">
        <v>589</v>
      </c>
      <c r="H51" s="135" t="s">
        <v>598</v>
      </c>
      <c r="I51" s="135" t="s">
        <v>599</v>
      </c>
      <c r="J51" s="135" t="s">
        <v>600</v>
      </c>
      <c r="K51" s="135" t="s">
        <v>589</v>
      </c>
      <c r="L51" s="135" t="s">
        <v>589</v>
      </c>
    </row>
    <row r="52">
      <c r="A52" s="132" t="s">
        <v>601</v>
      </c>
      <c r="B52" s="133">
        <v>2024.0</v>
      </c>
      <c r="C52" s="134" t="s">
        <v>40</v>
      </c>
      <c r="D52" s="135" t="s">
        <v>608</v>
      </c>
      <c r="E52" s="135" t="s">
        <v>609</v>
      </c>
      <c r="F52" s="135" t="s">
        <v>610</v>
      </c>
      <c r="G52" s="135" t="s">
        <v>611</v>
      </c>
      <c r="H52" s="135" t="s">
        <v>612</v>
      </c>
      <c r="I52" s="134" t="s">
        <v>613</v>
      </c>
      <c r="J52" s="135" t="s">
        <v>614</v>
      </c>
      <c r="K52" s="135" t="s">
        <v>615</v>
      </c>
      <c r="L52" s="135" t="s">
        <v>384</v>
      </c>
    </row>
    <row r="53">
      <c r="A53" s="132" t="s">
        <v>601</v>
      </c>
      <c r="B53" s="133">
        <v>2023.0</v>
      </c>
      <c r="C53" s="134" t="s">
        <v>40</v>
      </c>
      <c r="D53" s="135" t="s">
        <v>617</v>
      </c>
      <c r="E53" s="135" t="s">
        <v>618</v>
      </c>
      <c r="F53" s="135" t="s">
        <v>619</v>
      </c>
      <c r="G53" s="135" t="s">
        <v>170</v>
      </c>
      <c r="H53" s="135" t="s">
        <v>620</v>
      </c>
      <c r="I53" s="134" t="s">
        <v>621</v>
      </c>
      <c r="J53" s="134" t="s">
        <v>622</v>
      </c>
      <c r="K53" s="134" t="s">
        <v>623</v>
      </c>
      <c r="L53" s="135" t="s">
        <v>59</v>
      </c>
    </row>
    <row r="54">
      <c r="A54" s="132" t="s">
        <v>625</v>
      </c>
      <c r="B54" s="133">
        <v>2024.0</v>
      </c>
      <c r="C54" s="134" t="s">
        <v>40</v>
      </c>
      <c r="D54" s="135"/>
      <c r="E54" s="135"/>
      <c r="F54" s="135"/>
      <c r="G54" s="135"/>
      <c r="H54" s="135"/>
      <c r="I54" s="135"/>
      <c r="J54" s="135"/>
      <c r="K54" s="135"/>
      <c r="L54" s="135"/>
    </row>
    <row r="55">
      <c r="A55" s="132" t="s">
        <v>625</v>
      </c>
      <c r="B55" s="133">
        <v>2023.0</v>
      </c>
      <c r="C55" s="134" t="s">
        <v>40</v>
      </c>
      <c r="D55" s="135"/>
      <c r="E55" s="135"/>
      <c r="F55" s="135"/>
      <c r="G55" s="135"/>
      <c r="H55" s="135"/>
      <c r="I55" s="135"/>
      <c r="J55" s="135"/>
      <c r="K55" s="135"/>
      <c r="L55" s="135"/>
    </row>
    <row r="56">
      <c r="A56" s="132" t="s">
        <v>629</v>
      </c>
      <c r="B56" s="133">
        <v>2024.0</v>
      </c>
      <c r="C56" s="134" t="s">
        <v>40</v>
      </c>
      <c r="D56" s="135"/>
      <c r="E56" s="135"/>
      <c r="F56" s="135"/>
      <c r="G56" s="135"/>
      <c r="H56" s="135"/>
      <c r="I56" s="135"/>
      <c r="J56" s="135"/>
      <c r="K56" s="135"/>
      <c r="L56" s="135"/>
    </row>
    <row r="57">
      <c r="A57" s="132" t="s">
        <v>629</v>
      </c>
      <c r="B57" s="133">
        <v>2023.0</v>
      </c>
      <c r="C57" s="134" t="s">
        <v>40</v>
      </c>
      <c r="D57" s="135"/>
      <c r="E57" s="135"/>
      <c r="F57" s="135"/>
      <c r="G57" s="135"/>
      <c r="H57" s="135"/>
      <c r="I57" s="135"/>
      <c r="J57" s="135"/>
      <c r="K57" s="135"/>
      <c r="L57" s="135"/>
    </row>
    <row r="58">
      <c r="A58" s="132" t="s">
        <v>634</v>
      </c>
      <c r="B58" s="133">
        <v>2024.0</v>
      </c>
      <c r="C58" s="134" t="s">
        <v>40</v>
      </c>
      <c r="D58" s="135"/>
      <c r="E58" s="135"/>
      <c r="F58" s="135"/>
      <c r="G58" s="135"/>
      <c r="H58" s="135"/>
      <c r="I58" s="135"/>
      <c r="J58" s="135"/>
      <c r="K58" s="135"/>
      <c r="L58" s="135"/>
    </row>
    <row r="59">
      <c r="A59" s="132" t="s">
        <v>634</v>
      </c>
      <c r="B59" s="133">
        <v>2023.0</v>
      </c>
      <c r="C59" s="134" t="s">
        <v>40</v>
      </c>
      <c r="D59" s="135"/>
      <c r="E59" s="135"/>
      <c r="F59" s="135"/>
      <c r="G59" s="135"/>
      <c r="H59" s="135"/>
      <c r="I59" s="135"/>
      <c r="J59" s="135"/>
      <c r="K59" s="135"/>
      <c r="L59" s="135"/>
    </row>
    <row r="60">
      <c r="A60" s="132" t="s">
        <v>639</v>
      </c>
      <c r="B60" s="133">
        <v>2024.0</v>
      </c>
      <c r="C60" s="134" t="s">
        <v>40</v>
      </c>
      <c r="D60" s="135" t="s">
        <v>643</v>
      </c>
      <c r="E60" s="135" t="s">
        <v>644</v>
      </c>
      <c r="F60" s="135" t="s">
        <v>79</v>
      </c>
      <c r="G60" s="135" t="s">
        <v>645</v>
      </c>
      <c r="H60" s="135" t="s">
        <v>646</v>
      </c>
      <c r="I60" s="134" t="s">
        <v>647</v>
      </c>
      <c r="J60" s="134" t="s">
        <v>648</v>
      </c>
      <c r="K60" s="134" t="s">
        <v>649</v>
      </c>
      <c r="L60" s="135" t="s">
        <v>650</v>
      </c>
    </row>
    <row r="61">
      <c r="A61" s="132" t="s">
        <v>639</v>
      </c>
      <c r="B61" s="133">
        <v>2023.0</v>
      </c>
      <c r="C61" s="134" t="s">
        <v>40</v>
      </c>
      <c r="D61" s="135" t="s">
        <v>654</v>
      </c>
      <c r="E61" s="135" t="s">
        <v>655</v>
      </c>
      <c r="F61" s="135" t="s">
        <v>65</v>
      </c>
      <c r="G61" s="135" t="s">
        <v>80</v>
      </c>
      <c r="H61" s="135" t="s">
        <v>656</v>
      </c>
      <c r="I61" s="134" t="s">
        <v>529</v>
      </c>
      <c r="J61" s="134" t="s">
        <v>519</v>
      </c>
      <c r="K61" s="134" t="s">
        <v>657</v>
      </c>
      <c r="L61" s="135" t="s">
        <v>658</v>
      </c>
    </row>
    <row r="62">
      <c r="A62" s="132" t="s">
        <v>659</v>
      </c>
      <c r="B62" s="133">
        <v>2024.0</v>
      </c>
      <c r="C62" s="134" t="s">
        <v>40</v>
      </c>
      <c r="D62" s="135" t="s">
        <v>665</v>
      </c>
      <c r="E62" s="135" t="s">
        <v>666</v>
      </c>
      <c r="F62" s="135" t="s">
        <v>519</v>
      </c>
      <c r="G62" s="135" t="s">
        <v>667</v>
      </c>
      <c r="H62" s="135" t="s">
        <v>668</v>
      </c>
      <c r="I62" s="135" t="s">
        <v>669</v>
      </c>
      <c r="J62" s="135" t="s">
        <v>670</v>
      </c>
      <c r="K62" s="135" t="s">
        <v>671</v>
      </c>
      <c r="L62" s="135" t="s">
        <v>672</v>
      </c>
    </row>
    <row r="63">
      <c r="A63" s="132" t="s">
        <v>659</v>
      </c>
      <c r="B63" s="133">
        <v>2023.0</v>
      </c>
      <c r="C63" s="134" t="s">
        <v>40</v>
      </c>
      <c r="D63" s="135" t="s">
        <v>673</v>
      </c>
      <c r="E63" s="135" t="s">
        <v>674</v>
      </c>
      <c r="F63" s="135" t="s">
        <v>456</v>
      </c>
      <c r="G63" s="135" t="s">
        <v>168</v>
      </c>
      <c r="H63" s="135" t="s">
        <v>675</v>
      </c>
      <c r="I63" s="135" t="s">
        <v>676</v>
      </c>
      <c r="J63" s="135" t="s">
        <v>677</v>
      </c>
      <c r="K63" s="135" t="s">
        <v>678</v>
      </c>
      <c r="L63" s="135" t="s">
        <v>679</v>
      </c>
    </row>
    <row r="64">
      <c r="A64" s="132" t="s">
        <v>680</v>
      </c>
      <c r="B64" s="133">
        <v>2024.0</v>
      </c>
      <c r="C64" s="134" t="s">
        <v>40</v>
      </c>
      <c r="D64" s="135" t="s">
        <v>683</v>
      </c>
      <c r="E64" s="135" t="s">
        <v>684</v>
      </c>
      <c r="F64" s="135" t="s">
        <v>685</v>
      </c>
      <c r="G64" s="135" t="s">
        <v>686</v>
      </c>
      <c r="H64" s="135" t="s">
        <v>687</v>
      </c>
      <c r="I64" s="135" t="s">
        <v>688</v>
      </c>
      <c r="J64" s="135" t="s">
        <v>689</v>
      </c>
      <c r="K64" s="135" t="s">
        <v>690</v>
      </c>
      <c r="L64" s="135" t="s">
        <v>691</v>
      </c>
    </row>
    <row r="65">
      <c r="A65" s="132" t="s">
        <v>680</v>
      </c>
      <c r="B65" s="133">
        <v>2023.0</v>
      </c>
      <c r="C65" s="134" t="s">
        <v>40</v>
      </c>
      <c r="D65" s="135" t="s">
        <v>693</v>
      </c>
      <c r="E65" s="135" t="s">
        <v>694</v>
      </c>
      <c r="F65" s="135" t="s">
        <v>211</v>
      </c>
      <c r="G65" s="135" t="s">
        <v>695</v>
      </c>
      <c r="H65" s="135" t="s">
        <v>696</v>
      </c>
      <c r="I65" s="135" t="s">
        <v>697</v>
      </c>
      <c r="J65" s="135" t="s">
        <v>698</v>
      </c>
      <c r="K65" s="135" t="s">
        <v>699</v>
      </c>
      <c r="L65" s="135" t="s">
        <v>700</v>
      </c>
    </row>
    <row r="66">
      <c r="A66" s="132" t="s">
        <v>701</v>
      </c>
      <c r="B66" s="133">
        <v>2024.0</v>
      </c>
      <c r="C66" s="134" t="s">
        <v>40</v>
      </c>
      <c r="D66" s="135" t="s">
        <v>705</v>
      </c>
      <c r="E66" s="135" t="s">
        <v>706</v>
      </c>
      <c r="F66" s="135" t="s">
        <v>190</v>
      </c>
      <c r="G66" s="135" t="s">
        <v>190</v>
      </c>
      <c r="H66" s="135" t="s">
        <v>707</v>
      </c>
      <c r="I66" s="135" t="s">
        <v>708</v>
      </c>
      <c r="J66" s="135" t="s">
        <v>709</v>
      </c>
      <c r="K66" s="135" t="s">
        <v>710</v>
      </c>
      <c r="L66" s="135" t="s">
        <v>371</v>
      </c>
    </row>
    <row r="67">
      <c r="A67" s="132" t="s">
        <v>701</v>
      </c>
      <c r="B67" s="133">
        <v>2023.0</v>
      </c>
      <c r="C67" s="134" t="s">
        <v>40</v>
      </c>
      <c r="D67" s="135" t="s">
        <v>712</v>
      </c>
      <c r="E67" s="135" t="s">
        <v>713</v>
      </c>
      <c r="F67" s="135" t="s">
        <v>619</v>
      </c>
      <c r="G67" s="135" t="s">
        <v>714</v>
      </c>
      <c r="H67" s="135" t="s">
        <v>715</v>
      </c>
      <c r="I67" s="135" t="s">
        <v>716</v>
      </c>
      <c r="J67" s="135" t="s">
        <v>717</v>
      </c>
      <c r="K67" s="135" t="s">
        <v>718</v>
      </c>
      <c r="L67" s="135" t="s">
        <v>719</v>
      </c>
    </row>
    <row r="68">
      <c r="A68" s="132" t="s">
        <v>720</v>
      </c>
      <c r="B68" s="133">
        <v>2024.0</v>
      </c>
      <c r="C68" s="134" t="s">
        <v>40</v>
      </c>
      <c r="D68" s="135" t="s">
        <v>724</v>
      </c>
      <c r="E68" s="135" t="s">
        <v>725</v>
      </c>
      <c r="F68" s="135" t="s">
        <v>421</v>
      </c>
      <c r="G68" s="135" t="s">
        <v>726</v>
      </c>
      <c r="H68" s="135" t="s">
        <v>727</v>
      </c>
      <c r="I68" s="135" t="s">
        <v>728</v>
      </c>
      <c r="J68" s="135" t="s">
        <v>729</v>
      </c>
      <c r="K68" s="135" t="s">
        <v>730</v>
      </c>
      <c r="L68" s="135" t="s">
        <v>731</v>
      </c>
    </row>
    <row r="69">
      <c r="A69" s="132" t="s">
        <v>720</v>
      </c>
      <c r="B69" s="133">
        <v>2023.0</v>
      </c>
      <c r="C69" s="134" t="s">
        <v>40</v>
      </c>
      <c r="D69" s="135" t="s">
        <v>732</v>
      </c>
      <c r="E69" s="135" t="s">
        <v>733</v>
      </c>
      <c r="F69" s="135" t="s">
        <v>734</v>
      </c>
      <c r="G69" s="135" t="s">
        <v>735</v>
      </c>
      <c r="H69" s="135" t="s">
        <v>736</v>
      </c>
      <c r="I69" s="135" t="s">
        <v>737</v>
      </c>
      <c r="J69" s="135" t="s">
        <v>738</v>
      </c>
      <c r="K69" s="135" t="s">
        <v>739</v>
      </c>
      <c r="L69" s="135" t="s">
        <v>740</v>
      </c>
    </row>
    <row r="70">
      <c r="A70" s="132" t="s">
        <v>741</v>
      </c>
      <c r="B70" s="133">
        <v>2024.0</v>
      </c>
      <c r="C70" s="134" t="s">
        <v>40</v>
      </c>
      <c r="D70" s="135" t="s">
        <v>745</v>
      </c>
      <c r="E70" s="135" t="s">
        <v>746</v>
      </c>
      <c r="F70" s="135" t="s">
        <v>747</v>
      </c>
      <c r="G70" s="135" t="s">
        <v>748</v>
      </c>
      <c r="H70" s="135" t="s">
        <v>749</v>
      </c>
      <c r="I70" s="135" t="s">
        <v>750</v>
      </c>
      <c r="J70" s="135" t="s">
        <v>751</v>
      </c>
      <c r="K70" s="135" t="s">
        <v>752</v>
      </c>
      <c r="L70" s="135" t="s">
        <v>753</v>
      </c>
    </row>
    <row r="71">
      <c r="A71" s="132" t="s">
        <v>741</v>
      </c>
      <c r="B71" s="133">
        <v>2023.0</v>
      </c>
      <c r="C71" s="134" t="s">
        <v>40</v>
      </c>
      <c r="D71" s="135" t="s">
        <v>754</v>
      </c>
      <c r="E71" s="135" t="s">
        <v>755</v>
      </c>
      <c r="F71" s="135" t="s">
        <v>756</v>
      </c>
      <c r="G71" s="135" t="s">
        <v>757</v>
      </c>
      <c r="H71" s="135" t="s">
        <v>758</v>
      </c>
      <c r="I71" s="135" t="s">
        <v>759</v>
      </c>
      <c r="J71" s="135" t="s">
        <v>760</v>
      </c>
      <c r="K71" s="135" t="s">
        <v>761</v>
      </c>
      <c r="L71" s="135" t="s">
        <v>762</v>
      </c>
    </row>
    <row r="72">
      <c r="A72" s="132" t="s">
        <v>1819</v>
      </c>
      <c r="B72" s="133">
        <v>2024.0</v>
      </c>
      <c r="C72" s="134" t="s">
        <v>40</v>
      </c>
      <c r="D72" s="135" t="s">
        <v>770</v>
      </c>
      <c r="E72" s="135" t="s">
        <v>771</v>
      </c>
      <c r="F72" s="135" t="s">
        <v>512</v>
      </c>
      <c r="G72" s="135" t="s">
        <v>500</v>
      </c>
      <c r="H72" s="135" t="s">
        <v>772</v>
      </c>
      <c r="I72" s="135" t="s">
        <v>773</v>
      </c>
      <c r="J72" s="135" t="s">
        <v>774</v>
      </c>
      <c r="K72" s="135" t="s">
        <v>775</v>
      </c>
      <c r="L72" s="135" t="s">
        <v>303</v>
      </c>
    </row>
    <row r="73">
      <c r="A73" s="132" t="s">
        <v>1819</v>
      </c>
      <c r="B73" s="133">
        <v>2023.0</v>
      </c>
      <c r="C73" s="134" t="s">
        <v>40</v>
      </c>
      <c r="D73" s="135" t="s">
        <v>776</v>
      </c>
      <c r="E73" s="135" t="s">
        <v>777</v>
      </c>
      <c r="F73" s="135" t="s">
        <v>778</v>
      </c>
      <c r="G73" s="135" t="s">
        <v>60</v>
      </c>
      <c r="H73" s="135" t="s">
        <v>779</v>
      </c>
      <c r="I73" s="135" t="s">
        <v>780</v>
      </c>
      <c r="J73" s="135" t="s">
        <v>781</v>
      </c>
      <c r="K73" s="135" t="s">
        <v>782</v>
      </c>
      <c r="L73" s="135" t="s">
        <v>303</v>
      </c>
    </row>
    <row r="74">
      <c r="A74" s="132" t="s">
        <v>783</v>
      </c>
      <c r="B74" s="133">
        <v>2024.0</v>
      </c>
      <c r="C74" s="134" t="s">
        <v>40</v>
      </c>
      <c r="D74" s="135" t="s">
        <v>787</v>
      </c>
      <c r="E74" s="135" t="s">
        <v>788</v>
      </c>
      <c r="F74" s="135" t="s">
        <v>789</v>
      </c>
      <c r="G74" s="135" t="s">
        <v>790</v>
      </c>
      <c r="H74" s="135" t="s">
        <v>791</v>
      </c>
      <c r="I74" s="135" t="s">
        <v>792</v>
      </c>
      <c r="J74" s="135" t="s">
        <v>793</v>
      </c>
      <c r="K74" s="135" t="s">
        <v>794</v>
      </c>
      <c r="L74" s="135" t="s">
        <v>289</v>
      </c>
    </row>
    <row r="75">
      <c r="A75" s="132" t="s">
        <v>783</v>
      </c>
      <c r="B75" s="133">
        <v>2023.0</v>
      </c>
      <c r="C75" s="134" t="s">
        <v>40</v>
      </c>
      <c r="D75" s="135" t="s">
        <v>795</v>
      </c>
      <c r="E75" s="135" t="s">
        <v>796</v>
      </c>
      <c r="F75" s="135" t="s">
        <v>797</v>
      </c>
      <c r="G75" s="135" t="s">
        <v>798</v>
      </c>
      <c r="H75" s="135" t="s">
        <v>799</v>
      </c>
      <c r="I75" s="135" t="s">
        <v>800</v>
      </c>
      <c r="J75" s="135" t="s">
        <v>801</v>
      </c>
      <c r="K75" s="135" t="s">
        <v>802</v>
      </c>
      <c r="L75" s="135" t="s">
        <v>803</v>
      </c>
    </row>
    <row r="76">
      <c r="A76" s="132" t="s">
        <v>804</v>
      </c>
      <c r="B76" s="133">
        <v>2024.0</v>
      </c>
      <c r="C76" s="134" t="s">
        <v>40</v>
      </c>
      <c r="D76" s="135" t="s">
        <v>807</v>
      </c>
      <c r="E76" s="135" t="s">
        <v>808</v>
      </c>
      <c r="F76" s="135" t="s">
        <v>530</v>
      </c>
      <c r="G76" s="135" t="s">
        <v>809</v>
      </c>
      <c r="H76" s="135" t="s">
        <v>810</v>
      </c>
      <c r="I76" s="135" t="s">
        <v>811</v>
      </c>
      <c r="J76" s="135" t="s">
        <v>812</v>
      </c>
      <c r="K76" s="135" t="s">
        <v>813</v>
      </c>
      <c r="L76" s="135" t="s">
        <v>814</v>
      </c>
    </row>
    <row r="77">
      <c r="A77" s="132" t="s">
        <v>804</v>
      </c>
      <c r="B77" s="133">
        <v>2023.0</v>
      </c>
      <c r="C77" s="134" t="s">
        <v>40</v>
      </c>
      <c r="D77" s="135" t="s">
        <v>815</v>
      </c>
      <c r="E77" s="135" t="s">
        <v>816</v>
      </c>
      <c r="F77" s="135" t="s">
        <v>817</v>
      </c>
      <c r="G77" s="135" t="s">
        <v>818</v>
      </c>
      <c r="H77" s="135" t="s">
        <v>819</v>
      </c>
      <c r="I77" s="135" t="s">
        <v>820</v>
      </c>
      <c r="J77" s="135" t="s">
        <v>821</v>
      </c>
      <c r="K77" s="135" t="s">
        <v>822</v>
      </c>
      <c r="L77" s="135" t="s">
        <v>823</v>
      </c>
    </row>
    <row r="78">
      <c r="A78" s="132" t="s">
        <v>1820</v>
      </c>
      <c r="B78" s="133">
        <v>2024.0</v>
      </c>
      <c r="C78" s="134" t="s">
        <v>40</v>
      </c>
      <c r="D78" s="135" t="s">
        <v>827</v>
      </c>
      <c r="E78" s="135" t="s">
        <v>828</v>
      </c>
      <c r="F78" s="135" t="s">
        <v>829</v>
      </c>
      <c r="G78" s="135" t="s">
        <v>830</v>
      </c>
      <c r="H78" s="135" t="s">
        <v>831</v>
      </c>
      <c r="I78" s="135" t="s">
        <v>832</v>
      </c>
      <c r="J78" s="135" t="s">
        <v>833</v>
      </c>
      <c r="K78" s="135" t="s">
        <v>834</v>
      </c>
      <c r="L78" s="135" t="s">
        <v>835</v>
      </c>
    </row>
    <row r="79">
      <c r="A79" s="132" t="s">
        <v>1820</v>
      </c>
      <c r="B79" s="133">
        <v>2023.0</v>
      </c>
      <c r="C79" s="134" t="s">
        <v>40</v>
      </c>
      <c r="D79" s="135" t="s">
        <v>836</v>
      </c>
      <c r="E79" s="135" t="s">
        <v>837</v>
      </c>
      <c r="F79" s="135" t="s">
        <v>225</v>
      </c>
      <c r="G79" s="135" t="s">
        <v>838</v>
      </c>
      <c r="H79" s="135" t="s">
        <v>839</v>
      </c>
      <c r="I79" s="135" t="s">
        <v>840</v>
      </c>
      <c r="J79" s="135" t="s">
        <v>841</v>
      </c>
      <c r="K79" s="135" t="s">
        <v>842</v>
      </c>
      <c r="L79" s="135" t="s">
        <v>303</v>
      </c>
    </row>
    <row r="80">
      <c r="A80" s="132" t="s">
        <v>843</v>
      </c>
      <c r="B80" s="133">
        <v>2024.0</v>
      </c>
      <c r="C80" s="134" t="s">
        <v>40</v>
      </c>
      <c r="D80" s="135"/>
      <c r="E80" s="135"/>
      <c r="F80" s="135"/>
      <c r="G80" s="135"/>
      <c r="H80" s="135"/>
      <c r="I80" s="135"/>
      <c r="J80" s="135"/>
      <c r="K80" s="135"/>
      <c r="L80" s="135"/>
    </row>
    <row r="81">
      <c r="A81" s="132" t="s">
        <v>843</v>
      </c>
      <c r="B81" s="133">
        <v>2023.0</v>
      </c>
      <c r="C81" s="134" t="s">
        <v>40</v>
      </c>
      <c r="D81" s="135"/>
      <c r="E81" s="135"/>
      <c r="F81" s="135"/>
      <c r="G81" s="135"/>
      <c r="H81" s="135"/>
      <c r="I81" s="135"/>
      <c r="J81" s="135"/>
      <c r="K81" s="135"/>
      <c r="L81" s="135"/>
    </row>
    <row r="82">
      <c r="A82" s="132" t="s">
        <v>847</v>
      </c>
      <c r="B82" s="133">
        <v>2024.0</v>
      </c>
      <c r="C82" s="134" t="s">
        <v>40</v>
      </c>
      <c r="D82" s="135" t="s">
        <v>851</v>
      </c>
      <c r="E82" s="135" t="s">
        <v>852</v>
      </c>
      <c r="F82" s="135" t="s">
        <v>488</v>
      </c>
      <c r="G82" s="135" t="s">
        <v>853</v>
      </c>
      <c r="H82" s="135" t="s">
        <v>854</v>
      </c>
      <c r="I82" s="135" t="s">
        <v>855</v>
      </c>
      <c r="J82" s="135" t="s">
        <v>856</v>
      </c>
      <c r="K82" s="135" t="s">
        <v>857</v>
      </c>
      <c r="L82" s="135" t="s">
        <v>719</v>
      </c>
    </row>
    <row r="83">
      <c r="A83" s="132" t="s">
        <v>847</v>
      </c>
      <c r="B83" s="133">
        <v>2023.0</v>
      </c>
      <c r="C83" s="134" t="s">
        <v>40</v>
      </c>
      <c r="D83" s="135" t="s">
        <v>859</v>
      </c>
      <c r="E83" s="135" t="s">
        <v>860</v>
      </c>
      <c r="F83" s="135" t="s">
        <v>43</v>
      </c>
      <c r="G83" s="135" t="s">
        <v>861</v>
      </c>
      <c r="H83" s="135" t="s">
        <v>862</v>
      </c>
      <c r="I83" s="135" t="s">
        <v>863</v>
      </c>
      <c r="J83" s="135" t="s">
        <v>864</v>
      </c>
      <c r="K83" s="135" t="s">
        <v>865</v>
      </c>
      <c r="L83" s="135" t="s">
        <v>866</v>
      </c>
    </row>
    <row r="84">
      <c r="A84" s="132" t="s">
        <v>867</v>
      </c>
      <c r="B84" s="133">
        <v>2024.0</v>
      </c>
      <c r="C84" s="134" t="s">
        <v>40</v>
      </c>
      <c r="D84" s="135" t="s">
        <v>835</v>
      </c>
      <c r="E84" s="135" t="s">
        <v>876</v>
      </c>
      <c r="F84" s="135" t="s">
        <v>327</v>
      </c>
      <c r="G84" s="135" t="s">
        <v>877</v>
      </c>
      <c r="H84" s="135" t="s">
        <v>878</v>
      </c>
      <c r="I84" s="135" t="s">
        <v>879</v>
      </c>
      <c r="J84" s="135" t="s">
        <v>879</v>
      </c>
      <c r="K84" s="135" t="s">
        <v>589</v>
      </c>
      <c r="L84" s="135" t="s">
        <v>327</v>
      </c>
    </row>
    <row r="85">
      <c r="A85" s="132" t="s">
        <v>867</v>
      </c>
      <c r="B85" s="133">
        <v>2023.0</v>
      </c>
      <c r="C85" s="134" t="s">
        <v>40</v>
      </c>
      <c r="D85" s="135" t="s">
        <v>803</v>
      </c>
      <c r="E85" s="135" t="s">
        <v>881</v>
      </c>
      <c r="F85" s="135" t="s">
        <v>327</v>
      </c>
      <c r="G85" s="135" t="s">
        <v>882</v>
      </c>
      <c r="H85" s="135" t="s">
        <v>878</v>
      </c>
      <c r="I85" s="135" t="s">
        <v>883</v>
      </c>
      <c r="J85" s="135" t="s">
        <v>883</v>
      </c>
      <c r="K85" s="135" t="s">
        <v>589</v>
      </c>
      <c r="L85" s="135" t="s">
        <v>327</v>
      </c>
    </row>
    <row r="86">
      <c r="A86" s="132" t="s">
        <v>884</v>
      </c>
      <c r="B86" s="133">
        <v>2024.0</v>
      </c>
      <c r="C86" s="134" t="s">
        <v>40</v>
      </c>
      <c r="D86" s="135" t="s">
        <v>889</v>
      </c>
      <c r="E86" s="135" t="s">
        <v>890</v>
      </c>
      <c r="F86" s="135" t="s">
        <v>589</v>
      </c>
      <c r="G86" s="135" t="s">
        <v>891</v>
      </c>
      <c r="H86" s="135" t="s">
        <v>892</v>
      </c>
      <c r="I86" s="135" t="s">
        <v>893</v>
      </c>
      <c r="J86" s="135" t="s">
        <v>894</v>
      </c>
      <c r="K86" s="135" t="s">
        <v>895</v>
      </c>
      <c r="L86" s="135" t="s">
        <v>589</v>
      </c>
    </row>
    <row r="87">
      <c r="A87" s="132" t="s">
        <v>884</v>
      </c>
      <c r="B87" s="133">
        <v>2023.0</v>
      </c>
      <c r="C87" s="134" t="s">
        <v>40</v>
      </c>
      <c r="D87" s="135" t="s">
        <v>897</v>
      </c>
      <c r="E87" s="135" t="s">
        <v>898</v>
      </c>
      <c r="F87" s="135" t="s">
        <v>589</v>
      </c>
      <c r="G87" s="135" t="s">
        <v>899</v>
      </c>
      <c r="H87" s="135" t="s">
        <v>900</v>
      </c>
      <c r="I87" s="135" t="s">
        <v>901</v>
      </c>
      <c r="J87" s="135" t="s">
        <v>902</v>
      </c>
      <c r="K87" s="135" t="s">
        <v>903</v>
      </c>
      <c r="L87" s="135" t="s">
        <v>589</v>
      </c>
    </row>
    <row r="88">
      <c r="A88" s="132" t="s">
        <v>905</v>
      </c>
      <c r="B88" s="133">
        <v>2024.0</v>
      </c>
      <c r="C88" s="134" t="s">
        <v>430</v>
      </c>
      <c r="D88" s="135" t="s">
        <v>909</v>
      </c>
      <c r="E88" s="135" t="s">
        <v>910</v>
      </c>
      <c r="F88" s="135" t="s">
        <v>911</v>
      </c>
      <c r="G88" s="135" t="s">
        <v>44</v>
      </c>
      <c r="H88" s="135" t="s">
        <v>912</v>
      </c>
      <c r="I88" s="135" t="s">
        <v>913</v>
      </c>
      <c r="J88" s="135" t="s">
        <v>914</v>
      </c>
      <c r="K88" s="135" t="s">
        <v>915</v>
      </c>
      <c r="L88" s="135" t="s">
        <v>916</v>
      </c>
    </row>
    <row r="89">
      <c r="A89" s="132" t="s">
        <v>905</v>
      </c>
      <c r="B89" s="133">
        <v>2023.0</v>
      </c>
      <c r="C89" s="134" t="s">
        <v>430</v>
      </c>
      <c r="D89" s="135" t="s">
        <v>918</v>
      </c>
      <c r="E89" s="135" t="s">
        <v>919</v>
      </c>
      <c r="F89" s="135" t="s">
        <v>214</v>
      </c>
      <c r="G89" s="135" t="s">
        <v>334</v>
      </c>
      <c r="H89" s="135" t="s">
        <v>920</v>
      </c>
      <c r="I89" s="135" t="s">
        <v>921</v>
      </c>
      <c r="J89" s="135" t="s">
        <v>922</v>
      </c>
      <c r="K89" s="135" t="s">
        <v>923</v>
      </c>
      <c r="L89" s="135" t="s">
        <v>924</v>
      </c>
    </row>
    <row r="90">
      <c r="A90" s="132" t="s">
        <v>925</v>
      </c>
      <c r="B90" s="133">
        <v>2024.0</v>
      </c>
      <c r="C90" s="134" t="s">
        <v>40</v>
      </c>
      <c r="D90" s="135"/>
      <c r="E90" s="135"/>
      <c r="F90" s="135"/>
      <c r="G90" s="135"/>
      <c r="H90" s="135"/>
      <c r="I90" s="135"/>
      <c r="J90" s="135"/>
      <c r="K90" s="135"/>
      <c r="L90" s="135"/>
    </row>
    <row r="91">
      <c r="A91" s="132" t="s">
        <v>925</v>
      </c>
      <c r="B91" s="133">
        <v>2023.0</v>
      </c>
      <c r="C91" s="134" t="s">
        <v>40</v>
      </c>
      <c r="D91" s="135"/>
      <c r="E91" s="135"/>
      <c r="F91" s="135"/>
      <c r="G91" s="135"/>
      <c r="H91" s="135"/>
      <c r="I91" s="135"/>
      <c r="J91" s="135"/>
      <c r="K91" s="135"/>
      <c r="L91" s="135"/>
    </row>
    <row r="92">
      <c r="A92" s="132" t="s">
        <v>930</v>
      </c>
      <c r="B92" s="133">
        <v>2024.0</v>
      </c>
      <c r="C92" s="134" t="s">
        <v>40</v>
      </c>
      <c r="D92" s="135" t="s">
        <v>940</v>
      </c>
      <c r="E92" s="135" t="s">
        <v>941</v>
      </c>
      <c r="F92" s="135" t="s">
        <v>284</v>
      </c>
      <c r="G92" s="135" t="s">
        <v>84</v>
      </c>
      <c r="H92" s="135" t="s">
        <v>942</v>
      </c>
      <c r="I92" s="135" t="s">
        <v>943</v>
      </c>
      <c r="J92" s="135" t="s">
        <v>944</v>
      </c>
      <c r="K92" s="135" t="s">
        <v>945</v>
      </c>
      <c r="L92" s="135" t="s">
        <v>207</v>
      </c>
    </row>
    <row r="93">
      <c r="A93" s="132" t="s">
        <v>930</v>
      </c>
      <c r="B93" s="133">
        <v>2023.0</v>
      </c>
      <c r="C93" s="134" t="s">
        <v>40</v>
      </c>
      <c r="D93" s="135" t="s">
        <v>946</v>
      </c>
      <c r="E93" s="135" t="s">
        <v>947</v>
      </c>
      <c r="F93" s="135" t="s">
        <v>948</v>
      </c>
      <c r="G93" s="135" t="s">
        <v>84</v>
      </c>
      <c r="H93" s="135" t="s">
        <v>949</v>
      </c>
      <c r="I93" s="135" t="s">
        <v>950</v>
      </c>
      <c r="J93" s="135" t="s">
        <v>951</v>
      </c>
      <c r="K93" s="135" t="s">
        <v>952</v>
      </c>
      <c r="L93" s="135" t="s">
        <v>953</v>
      </c>
    </row>
    <row r="94">
      <c r="A94" s="132" t="s">
        <v>954</v>
      </c>
      <c r="B94" s="133">
        <v>2024.0</v>
      </c>
      <c r="C94" s="134" t="s">
        <v>40</v>
      </c>
      <c r="D94" s="135" t="s">
        <v>940</v>
      </c>
      <c r="E94" s="135" t="s">
        <v>957</v>
      </c>
      <c r="F94" s="135" t="s">
        <v>284</v>
      </c>
      <c r="G94" s="135" t="s">
        <v>494</v>
      </c>
      <c r="H94" s="135" t="s">
        <v>942</v>
      </c>
      <c r="I94" s="135" t="s">
        <v>943</v>
      </c>
      <c r="J94" s="135" t="s">
        <v>944</v>
      </c>
      <c r="K94" s="135" t="s">
        <v>945</v>
      </c>
      <c r="L94" s="135" t="s">
        <v>207</v>
      </c>
    </row>
    <row r="95">
      <c r="A95" s="132" t="s">
        <v>954</v>
      </c>
      <c r="B95" s="133">
        <v>2023.0</v>
      </c>
      <c r="C95" s="134" t="s">
        <v>40</v>
      </c>
      <c r="D95" s="135" t="s">
        <v>946</v>
      </c>
      <c r="E95" s="135" t="s">
        <v>958</v>
      </c>
      <c r="F95" s="135" t="s">
        <v>803</v>
      </c>
      <c r="G95" s="135" t="s">
        <v>224</v>
      </c>
      <c r="H95" s="135" t="s">
        <v>949</v>
      </c>
      <c r="I95" s="135" t="s">
        <v>950</v>
      </c>
      <c r="J95" s="135" t="s">
        <v>951</v>
      </c>
      <c r="K95" s="135" t="s">
        <v>952</v>
      </c>
      <c r="L95" s="135" t="s">
        <v>823</v>
      </c>
    </row>
    <row r="96">
      <c r="A96" s="132" t="s">
        <v>959</v>
      </c>
      <c r="B96" s="133">
        <v>2024.0</v>
      </c>
      <c r="C96" s="134" t="s">
        <v>40</v>
      </c>
      <c r="D96" s="135" t="s">
        <v>965</v>
      </c>
      <c r="E96" s="135" t="s">
        <v>966</v>
      </c>
      <c r="F96" s="135" t="s">
        <v>168</v>
      </c>
      <c r="G96" s="135" t="s">
        <v>967</v>
      </c>
      <c r="H96" s="135" t="s">
        <v>968</v>
      </c>
      <c r="I96" s="135" t="s">
        <v>969</v>
      </c>
      <c r="J96" s="135" t="s">
        <v>970</v>
      </c>
      <c r="K96" s="135" t="s">
        <v>971</v>
      </c>
      <c r="L96" s="135" t="s">
        <v>972</v>
      </c>
    </row>
    <row r="97">
      <c r="A97" s="132" t="s">
        <v>959</v>
      </c>
      <c r="B97" s="133">
        <v>2023.0</v>
      </c>
      <c r="C97" s="134" t="s">
        <v>40</v>
      </c>
      <c r="D97" s="135" t="s">
        <v>973</v>
      </c>
      <c r="E97" s="135" t="s">
        <v>974</v>
      </c>
      <c r="F97" s="135" t="s">
        <v>650</v>
      </c>
      <c r="G97" s="135" t="s">
        <v>975</v>
      </c>
      <c r="H97" s="135" t="s">
        <v>976</v>
      </c>
      <c r="I97" s="135" t="s">
        <v>977</v>
      </c>
      <c r="J97" s="135" t="s">
        <v>978</v>
      </c>
      <c r="K97" s="135" t="s">
        <v>979</v>
      </c>
      <c r="L97" s="135" t="s">
        <v>980</v>
      </c>
    </row>
    <row r="98">
      <c r="A98" s="132" t="s">
        <v>982</v>
      </c>
      <c r="B98" s="133">
        <v>2024.0</v>
      </c>
      <c r="C98" s="134" t="s">
        <v>40</v>
      </c>
      <c r="D98" s="135" t="s">
        <v>985</v>
      </c>
      <c r="E98" s="135" t="s">
        <v>986</v>
      </c>
      <c r="F98" s="135" t="s">
        <v>987</v>
      </c>
      <c r="G98" s="135" t="s">
        <v>988</v>
      </c>
      <c r="H98" s="135" t="s">
        <v>989</v>
      </c>
      <c r="I98" s="135" t="s">
        <v>990</v>
      </c>
      <c r="J98" s="135" t="s">
        <v>991</v>
      </c>
      <c r="K98" s="135" t="s">
        <v>992</v>
      </c>
      <c r="L98" s="135" t="s">
        <v>993</v>
      </c>
    </row>
    <row r="99">
      <c r="A99" s="132" t="s">
        <v>982</v>
      </c>
      <c r="B99" s="133">
        <v>2023.0</v>
      </c>
      <c r="C99" s="134" t="s">
        <v>40</v>
      </c>
      <c r="D99" s="135" t="s">
        <v>995</v>
      </c>
      <c r="E99" s="135" t="s">
        <v>996</v>
      </c>
      <c r="F99" s="135" t="s">
        <v>211</v>
      </c>
      <c r="G99" s="135" t="s">
        <v>997</v>
      </c>
      <c r="H99" s="135" t="s">
        <v>998</v>
      </c>
      <c r="I99" s="135" t="s">
        <v>999</v>
      </c>
      <c r="J99" s="135" t="s">
        <v>1000</v>
      </c>
      <c r="K99" s="135" t="s">
        <v>1001</v>
      </c>
      <c r="L99" s="135" t="s">
        <v>1002</v>
      </c>
    </row>
    <row r="100">
      <c r="A100" s="132" t="s">
        <v>1003</v>
      </c>
      <c r="B100" s="133">
        <v>2024.0</v>
      </c>
      <c r="C100" s="134" t="s">
        <v>40</v>
      </c>
      <c r="D100" s="135" t="s">
        <v>1006</v>
      </c>
      <c r="E100" s="135" t="s">
        <v>1007</v>
      </c>
      <c r="F100" s="135" t="s">
        <v>667</v>
      </c>
      <c r="G100" s="135" t="s">
        <v>1008</v>
      </c>
      <c r="H100" s="135" t="s">
        <v>1009</v>
      </c>
      <c r="I100" s="135" t="s">
        <v>1010</v>
      </c>
      <c r="J100" s="135" t="s">
        <v>1011</v>
      </c>
      <c r="K100" s="135" t="s">
        <v>1012</v>
      </c>
      <c r="L100" s="135" t="s">
        <v>106</v>
      </c>
    </row>
    <row r="101">
      <c r="A101" s="132" t="s">
        <v>1003</v>
      </c>
      <c r="B101" s="133">
        <v>2023.0</v>
      </c>
      <c r="C101" s="134" t="s">
        <v>40</v>
      </c>
      <c r="D101" s="135" t="s">
        <v>1014</v>
      </c>
      <c r="E101" s="135" t="s">
        <v>1015</v>
      </c>
      <c r="F101" s="135" t="s">
        <v>685</v>
      </c>
      <c r="G101" s="135" t="s">
        <v>1016</v>
      </c>
      <c r="H101" s="135" t="s">
        <v>1017</v>
      </c>
      <c r="I101" s="135" t="s">
        <v>1018</v>
      </c>
      <c r="J101" s="135" t="s">
        <v>1019</v>
      </c>
      <c r="K101" s="135" t="s">
        <v>1020</v>
      </c>
      <c r="L101" s="135" t="s">
        <v>1021</v>
      </c>
    </row>
    <row r="102">
      <c r="A102" s="132" t="s">
        <v>1023</v>
      </c>
      <c r="B102" s="133">
        <v>2024.0</v>
      </c>
      <c r="C102" s="134" t="s">
        <v>40</v>
      </c>
      <c r="D102" s="135" t="s">
        <v>1026</v>
      </c>
      <c r="E102" s="135" t="s">
        <v>1027</v>
      </c>
      <c r="F102" s="135" t="s">
        <v>556</v>
      </c>
      <c r="G102" s="135" t="s">
        <v>514</v>
      </c>
      <c r="H102" s="135" t="s">
        <v>1028</v>
      </c>
      <c r="I102" s="135" t="s">
        <v>1029</v>
      </c>
      <c r="J102" s="135" t="s">
        <v>1030</v>
      </c>
      <c r="K102" s="135" t="s">
        <v>1031</v>
      </c>
      <c r="L102" s="135" t="s">
        <v>993</v>
      </c>
    </row>
    <row r="103">
      <c r="A103" s="132" t="s">
        <v>1023</v>
      </c>
      <c r="B103" s="133">
        <v>2023.0</v>
      </c>
      <c r="C103" s="134" t="s">
        <v>40</v>
      </c>
      <c r="D103" s="135" t="s">
        <v>1033</v>
      </c>
      <c r="E103" s="135" t="s">
        <v>1034</v>
      </c>
      <c r="F103" s="135" t="s">
        <v>294</v>
      </c>
      <c r="G103" s="135" t="s">
        <v>1035</v>
      </c>
      <c r="H103" s="135" t="s">
        <v>1036</v>
      </c>
      <c r="I103" s="135" t="s">
        <v>1037</v>
      </c>
      <c r="J103" s="135" t="s">
        <v>1038</v>
      </c>
      <c r="K103" s="135" t="s">
        <v>1039</v>
      </c>
      <c r="L103" s="135" t="s">
        <v>120</v>
      </c>
    </row>
    <row r="104">
      <c r="A104" s="132" t="s">
        <v>1821</v>
      </c>
      <c r="B104" s="133">
        <v>2024.0</v>
      </c>
      <c r="C104" s="134" t="s">
        <v>40</v>
      </c>
      <c r="D104" s="135" t="s">
        <v>1044</v>
      </c>
      <c r="E104" s="135" t="s">
        <v>1045</v>
      </c>
      <c r="F104" s="135" t="s">
        <v>818</v>
      </c>
      <c r="G104" s="135" t="s">
        <v>1046</v>
      </c>
      <c r="H104" s="135" t="s">
        <v>1047</v>
      </c>
      <c r="I104" s="135" t="s">
        <v>1048</v>
      </c>
      <c r="J104" s="135" t="s">
        <v>1049</v>
      </c>
      <c r="K104" s="135" t="s">
        <v>1050</v>
      </c>
      <c r="L104" s="135" t="s">
        <v>359</v>
      </c>
    </row>
    <row r="105">
      <c r="A105" s="132" t="s">
        <v>1821</v>
      </c>
      <c r="B105" s="133">
        <v>2023.0</v>
      </c>
      <c r="C105" s="134" t="s">
        <v>40</v>
      </c>
      <c r="D105" s="135" t="s">
        <v>1051</v>
      </c>
      <c r="E105" s="135" t="s">
        <v>1052</v>
      </c>
      <c r="F105" s="135" t="s">
        <v>1053</v>
      </c>
      <c r="G105" s="135" t="s">
        <v>216</v>
      </c>
      <c r="H105" s="135" t="s">
        <v>1054</v>
      </c>
      <c r="I105" s="135" t="s">
        <v>1055</v>
      </c>
      <c r="J105" s="135" t="s">
        <v>1056</v>
      </c>
      <c r="K105" s="135" t="s">
        <v>1057</v>
      </c>
      <c r="L105" s="135" t="s">
        <v>476</v>
      </c>
    </row>
    <row r="106">
      <c r="A106" s="132" t="s">
        <v>1058</v>
      </c>
      <c r="B106" s="133">
        <v>2024.0</v>
      </c>
      <c r="C106" s="134" t="s">
        <v>40</v>
      </c>
      <c r="D106" s="135" t="s">
        <v>1064</v>
      </c>
      <c r="E106" s="135" t="s">
        <v>1065</v>
      </c>
      <c r="F106" s="135" t="s">
        <v>1066</v>
      </c>
      <c r="G106" s="135" t="s">
        <v>1067</v>
      </c>
      <c r="H106" s="135" t="s">
        <v>1068</v>
      </c>
      <c r="I106" s="135" t="s">
        <v>1069</v>
      </c>
      <c r="J106" s="135" t="s">
        <v>1070</v>
      </c>
      <c r="K106" s="135" t="s">
        <v>1071</v>
      </c>
      <c r="L106" s="135" t="s">
        <v>1072</v>
      </c>
    </row>
    <row r="107">
      <c r="A107" s="132" t="s">
        <v>1058</v>
      </c>
      <c r="B107" s="133">
        <v>2023.0</v>
      </c>
      <c r="C107" s="134" t="s">
        <v>40</v>
      </c>
      <c r="D107" s="135" t="s">
        <v>1073</v>
      </c>
      <c r="E107" s="135" t="s">
        <v>1074</v>
      </c>
      <c r="F107" s="135" t="s">
        <v>1075</v>
      </c>
      <c r="G107" s="135" t="s">
        <v>1076</v>
      </c>
      <c r="H107" s="135" t="s">
        <v>1077</v>
      </c>
      <c r="I107" s="135" t="s">
        <v>1078</v>
      </c>
      <c r="J107" s="135" t="s">
        <v>1079</v>
      </c>
      <c r="K107" s="135" t="s">
        <v>1080</v>
      </c>
      <c r="L107" s="135" t="s">
        <v>1081</v>
      </c>
    </row>
    <row r="108">
      <c r="A108" s="132" t="s">
        <v>1082</v>
      </c>
      <c r="B108" s="133">
        <v>2024.0</v>
      </c>
      <c r="C108" s="134" t="s">
        <v>40</v>
      </c>
      <c r="D108" s="135" t="s">
        <v>1086</v>
      </c>
      <c r="E108" s="135" t="s">
        <v>1087</v>
      </c>
      <c r="F108" s="135" t="s">
        <v>495</v>
      </c>
      <c r="G108" s="135" t="s">
        <v>1088</v>
      </c>
      <c r="H108" s="135" t="s">
        <v>1089</v>
      </c>
      <c r="I108" s="135" t="s">
        <v>1053</v>
      </c>
      <c r="J108" s="135" t="s">
        <v>1090</v>
      </c>
      <c r="K108" s="135" t="s">
        <v>1091</v>
      </c>
      <c r="L108" s="135" t="s">
        <v>1092</v>
      </c>
    </row>
    <row r="109">
      <c r="A109" s="132" t="s">
        <v>1082</v>
      </c>
      <c r="B109" s="133">
        <v>2023.0</v>
      </c>
      <c r="C109" s="134" t="s">
        <v>40</v>
      </c>
      <c r="D109" s="135" t="s">
        <v>1094</v>
      </c>
      <c r="E109" s="135" t="s">
        <v>187</v>
      </c>
      <c r="F109" s="135" t="s">
        <v>734</v>
      </c>
      <c r="G109" s="135" t="s">
        <v>1095</v>
      </c>
      <c r="H109" s="135" t="s">
        <v>1096</v>
      </c>
      <c r="I109" s="135" t="s">
        <v>87</v>
      </c>
      <c r="J109" s="135" t="s">
        <v>121</v>
      </c>
      <c r="K109" s="135" t="s">
        <v>789</v>
      </c>
      <c r="L109" s="135" t="s">
        <v>1021</v>
      </c>
    </row>
    <row r="110">
      <c r="A110" s="132" t="s">
        <v>1097</v>
      </c>
      <c r="B110" s="133">
        <v>2024.0</v>
      </c>
      <c r="C110" s="134" t="s">
        <v>40</v>
      </c>
      <c r="D110" s="135" t="s">
        <v>1101</v>
      </c>
      <c r="E110" s="135" t="s">
        <v>1102</v>
      </c>
      <c r="F110" s="135" t="s">
        <v>327</v>
      </c>
      <c r="G110" s="135" t="s">
        <v>1103</v>
      </c>
      <c r="H110" s="135" t="s">
        <v>1104</v>
      </c>
      <c r="I110" s="135" t="s">
        <v>1105</v>
      </c>
      <c r="J110" s="135" t="s">
        <v>1106</v>
      </c>
      <c r="K110" s="135" t="s">
        <v>1107</v>
      </c>
      <c r="L110" s="135" t="s">
        <v>522</v>
      </c>
    </row>
    <row r="111">
      <c r="A111" s="132" t="s">
        <v>1097</v>
      </c>
      <c r="B111" s="133">
        <v>2023.0</v>
      </c>
      <c r="C111" s="134" t="s">
        <v>40</v>
      </c>
      <c r="D111" s="135" t="s">
        <v>1109</v>
      </c>
      <c r="E111" s="135" t="s">
        <v>1110</v>
      </c>
      <c r="F111" s="135" t="s">
        <v>567</v>
      </c>
      <c r="G111" s="135" t="s">
        <v>1111</v>
      </c>
      <c r="H111" s="135" t="s">
        <v>1112</v>
      </c>
      <c r="I111" s="135" t="s">
        <v>1113</v>
      </c>
      <c r="J111" s="135" t="s">
        <v>1114</v>
      </c>
      <c r="K111" s="135" t="s">
        <v>1115</v>
      </c>
      <c r="L111" s="135" t="s">
        <v>207</v>
      </c>
    </row>
    <row r="112">
      <c r="A112" s="132" t="s">
        <v>1116</v>
      </c>
      <c r="B112" s="133">
        <v>2024.0</v>
      </c>
      <c r="C112" s="134" t="s">
        <v>40</v>
      </c>
      <c r="D112" s="135" t="s">
        <v>1122</v>
      </c>
      <c r="E112" s="135" t="s">
        <v>685</v>
      </c>
      <c r="F112" s="135" t="s">
        <v>49</v>
      </c>
      <c r="G112" s="135" t="s">
        <v>1123</v>
      </c>
      <c r="H112" s="135" t="s">
        <v>1124</v>
      </c>
      <c r="I112" s="135" t="s">
        <v>1125</v>
      </c>
      <c r="J112" s="135" t="s">
        <v>1126</v>
      </c>
      <c r="K112" s="135" t="s">
        <v>1127</v>
      </c>
      <c r="L112" s="135" t="s">
        <v>1021</v>
      </c>
    </row>
    <row r="113">
      <c r="A113" s="132" t="s">
        <v>1116</v>
      </c>
      <c r="B113" s="133">
        <v>2023.0</v>
      </c>
      <c r="C113" s="134" t="s">
        <v>40</v>
      </c>
      <c r="D113" s="135" t="s">
        <v>1129</v>
      </c>
      <c r="E113" s="135" t="s">
        <v>1130</v>
      </c>
      <c r="F113" s="135" t="s">
        <v>79</v>
      </c>
      <c r="G113" s="135" t="s">
        <v>1131</v>
      </c>
      <c r="H113" s="135" t="s">
        <v>1132</v>
      </c>
      <c r="I113" s="135" t="s">
        <v>1133</v>
      </c>
      <c r="J113" s="135" t="s">
        <v>1134</v>
      </c>
      <c r="K113" s="135" t="s">
        <v>1135</v>
      </c>
      <c r="L113" s="135" t="s">
        <v>1136</v>
      </c>
    </row>
    <row r="114">
      <c r="A114" s="132" t="s">
        <v>1137</v>
      </c>
      <c r="B114" s="133">
        <v>2024.0</v>
      </c>
      <c r="C114" s="134" t="s">
        <v>40</v>
      </c>
      <c r="D114" s="135" t="s">
        <v>1142</v>
      </c>
      <c r="E114" s="135" t="s">
        <v>1143</v>
      </c>
      <c r="F114" s="135" t="s">
        <v>829</v>
      </c>
      <c r="G114" s="135" t="s">
        <v>1144</v>
      </c>
      <c r="H114" s="135" t="s">
        <v>1145</v>
      </c>
      <c r="I114" s="135" t="s">
        <v>1146</v>
      </c>
      <c r="J114" s="135" t="s">
        <v>1147</v>
      </c>
      <c r="K114" s="135" t="s">
        <v>1148</v>
      </c>
      <c r="L114" s="135" t="s">
        <v>543</v>
      </c>
    </row>
    <row r="115">
      <c r="A115" s="132" t="s">
        <v>1137</v>
      </c>
      <c r="B115" s="133">
        <v>2023.0</v>
      </c>
      <c r="C115" s="134" t="s">
        <v>40</v>
      </c>
      <c r="D115" s="135" t="s">
        <v>1150</v>
      </c>
      <c r="E115" s="135" t="s">
        <v>1151</v>
      </c>
      <c r="F115" s="135" t="s">
        <v>797</v>
      </c>
      <c r="G115" s="135" t="s">
        <v>1152</v>
      </c>
      <c r="H115" s="135" t="s">
        <v>1153</v>
      </c>
      <c r="I115" s="135" t="s">
        <v>1154</v>
      </c>
      <c r="J115" s="135" t="s">
        <v>1155</v>
      </c>
      <c r="K115" s="135" t="s">
        <v>1156</v>
      </c>
      <c r="L115" s="135" t="s">
        <v>168</v>
      </c>
    </row>
    <row r="116">
      <c r="A116" s="132" t="s">
        <v>1157</v>
      </c>
      <c r="B116" s="133">
        <v>2024.0</v>
      </c>
      <c r="C116" s="134" t="s">
        <v>40</v>
      </c>
      <c r="D116" s="135"/>
      <c r="E116" s="135"/>
      <c r="F116" s="135"/>
      <c r="G116" s="135"/>
      <c r="H116" s="135"/>
      <c r="I116" s="135"/>
      <c r="J116" s="135"/>
      <c r="K116" s="135"/>
      <c r="L116" s="135"/>
    </row>
    <row r="117">
      <c r="A117" s="132" t="s">
        <v>1157</v>
      </c>
      <c r="B117" s="133">
        <v>2023.0</v>
      </c>
      <c r="C117" s="134" t="s">
        <v>40</v>
      </c>
      <c r="D117" s="135" t="s">
        <v>1161</v>
      </c>
      <c r="E117" s="135" t="s">
        <v>1162</v>
      </c>
      <c r="F117" s="135" t="s">
        <v>1163</v>
      </c>
      <c r="G117" s="135" t="s">
        <v>1164</v>
      </c>
      <c r="H117" s="135" t="s">
        <v>1165</v>
      </c>
      <c r="I117" s="135" t="s">
        <v>1166</v>
      </c>
      <c r="J117" s="135" t="s">
        <v>1167</v>
      </c>
      <c r="K117" s="135" t="s">
        <v>1168</v>
      </c>
      <c r="L117" s="135" t="s">
        <v>1169</v>
      </c>
    </row>
    <row r="118">
      <c r="A118" s="132" t="s">
        <v>1170</v>
      </c>
      <c r="B118" s="133">
        <v>2024.0</v>
      </c>
      <c r="C118" s="134" t="s">
        <v>40</v>
      </c>
      <c r="D118" s="134" t="s">
        <v>1176</v>
      </c>
      <c r="E118" s="135" t="s">
        <v>1177</v>
      </c>
      <c r="F118" s="135" t="s">
        <v>1178</v>
      </c>
      <c r="G118" s="135" t="s">
        <v>1179</v>
      </c>
      <c r="H118" s="135" t="s">
        <v>1180</v>
      </c>
      <c r="I118" s="135" t="s">
        <v>589</v>
      </c>
      <c r="J118" s="135" t="s">
        <v>1181</v>
      </c>
      <c r="K118" s="135" t="s">
        <v>1182</v>
      </c>
      <c r="L118" s="135" t="s">
        <v>589</v>
      </c>
    </row>
    <row r="119">
      <c r="A119" s="132" t="s">
        <v>1170</v>
      </c>
      <c r="B119" s="133">
        <v>2023.0</v>
      </c>
      <c r="C119" s="134" t="s">
        <v>40</v>
      </c>
      <c r="D119" s="135" t="s">
        <v>1184</v>
      </c>
      <c r="E119" s="135" t="s">
        <v>1185</v>
      </c>
      <c r="F119" s="135" t="s">
        <v>1186</v>
      </c>
      <c r="G119" s="135" t="s">
        <v>1187</v>
      </c>
      <c r="H119" s="135" t="s">
        <v>1188</v>
      </c>
      <c r="I119" s="135" t="s">
        <v>1189</v>
      </c>
      <c r="J119" s="135" t="s">
        <v>1189</v>
      </c>
      <c r="K119" s="135" t="s">
        <v>1190</v>
      </c>
      <c r="L119" s="135" t="s">
        <v>1191</v>
      </c>
    </row>
    <row r="120">
      <c r="A120" s="132" t="s">
        <v>267</v>
      </c>
      <c r="B120" s="133">
        <v>2024.0</v>
      </c>
      <c r="C120" s="134" t="s">
        <v>40</v>
      </c>
      <c r="D120" s="135"/>
      <c r="E120" s="135"/>
      <c r="F120" s="135"/>
      <c r="G120" s="135"/>
      <c r="H120" s="135"/>
      <c r="I120" s="135"/>
      <c r="J120" s="135"/>
      <c r="K120" s="135"/>
      <c r="L120" s="135"/>
    </row>
    <row r="121">
      <c r="A121" s="132" t="s">
        <v>267</v>
      </c>
      <c r="B121" s="133">
        <v>2023.0</v>
      </c>
      <c r="C121" s="134" t="s">
        <v>40</v>
      </c>
      <c r="D121" s="135"/>
      <c r="E121" s="135"/>
      <c r="F121" s="135"/>
      <c r="G121" s="135"/>
      <c r="H121" s="135"/>
      <c r="I121" s="135"/>
      <c r="J121" s="135"/>
      <c r="K121" s="135"/>
      <c r="L121" s="135"/>
    </row>
    <row r="122">
      <c r="A122" s="132" t="s">
        <v>1192</v>
      </c>
      <c r="B122" s="133">
        <v>2024.0</v>
      </c>
      <c r="C122" s="134" t="s">
        <v>40</v>
      </c>
      <c r="D122" s="135" t="s">
        <v>1197</v>
      </c>
      <c r="E122" s="135" t="s">
        <v>1198</v>
      </c>
      <c r="F122" s="135" t="s">
        <v>685</v>
      </c>
      <c r="G122" s="135" t="s">
        <v>1199</v>
      </c>
      <c r="H122" s="135" t="s">
        <v>1200</v>
      </c>
      <c r="I122" s="135" t="s">
        <v>993</v>
      </c>
      <c r="J122" s="135" t="s">
        <v>1201</v>
      </c>
      <c r="K122" s="135" t="s">
        <v>1202</v>
      </c>
      <c r="L122" s="135" t="s">
        <v>543</v>
      </c>
    </row>
    <row r="123">
      <c r="A123" s="132" t="s">
        <v>1192</v>
      </c>
      <c r="B123" s="133">
        <v>2023.0</v>
      </c>
      <c r="C123" s="134" t="s">
        <v>40</v>
      </c>
      <c r="D123" s="135" t="s">
        <v>1203</v>
      </c>
      <c r="E123" s="135" t="s">
        <v>1204</v>
      </c>
      <c r="F123" s="135" t="s">
        <v>1205</v>
      </c>
      <c r="G123" s="135" t="s">
        <v>1206</v>
      </c>
      <c r="H123" s="135" t="s">
        <v>1207</v>
      </c>
      <c r="I123" s="135" t="s">
        <v>488</v>
      </c>
      <c r="J123" s="135" t="s">
        <v>262</v>
      </c>
      <c r="K123" s="135" t="s">
        <v>567</v>
      </c>
      <c r="L123" s="135" t="s">
        <v>380</v>
      </c>
    </row>
    <row r="124">
      <c r="A124" s="132" t="s">
        <v>1208</v>
      </c>
      <c r="B124" s="133">
        <v>2024.0</v>
      </c>
      <c r="C124" s="134" t="s">
        <v>40</v>
      </c>
      <c r="D124" s="135"/>
      <c r="E124" s="135"/>
      <c r="F124" s="135"/>
      <c r="G124" s="135"/>
      <c r="H124" s="135"/>
      <c r="I124" s="135"/>
      <c r="J124" s="135"/>
      <c r="K124" s="135"/>
      <c r="L124" s="135"/>
    </row>
    <row r="125">
      <c r="A125" s="132" t="s">
        <v>1208</v>
      </c>
      <c r="B125" s="133">
        <v>2023.0</v>
      </c>
      <c r="C125" s="134" t="s">
        <v>40</v>
      </c>
      <c r="D125" s="135" t="s">
        <v>589</v>
      </c>
      <c r="E125" s="135" t="s">
        <v>1211</v>
      </c>
      <c r="F125" s="135" t="s">
        <v>1212</v>
      </c>
      <c r="G125" s="135" t="s">
        <v>1213</v>
      </c>
      <c r="H125" s="135" t="s">
        <v>589</v>
      </c>
      <c r="I125" s="135" t="s">
        <v>589</v>
      </c>
      <c r="J125" s="135" t="s">
        <v>1214</v>
      </c>
      <c r="K125" s="135" t="s">
        <v>1215</v>
      </c>
      <c r="L125" s="135" t="s">
        <v>1212</v>
      </c>
    </row>
    <row r="126">
      <c r="A126" s="132" t="s">
        <v>1216</v>
      </c>
      <c r="B126" s="133">
        <v>2024.0</v>
      </c>
      <c r="C126" s="134" t="s">
        <v>40</v>
      </c>
      <c r="D126" s="135" t="s">
        <v>1221</v>
      </c>
      <c r="E126" s="135" t="s">
        <v>1222</v>
      </c>
      <c r="F126" s="135" t="s">
        <v>1223</v>
      </c>
      <c r="G126" s="135" t="s">
        <v>1224</v>
      </c>
      <c r="H126" s="135" t="s">
        <v>1225</v>
      </c>
      <c r="I126" s="135" t="s">
        <v>1226</v>
      </c>
      <c r="J126" s="135" t="s">
        <v>1226</v>
      </c>
      <c r="K126" s="135" t="s">
        <v>1227</v>
      </c>
      <c r="L126" s="135" t="s">
        <v>762</v>
      </c>
    </row>
    <row r="127">
      <c r="A127" s="132" t="s">
        <v>1216</v>
      </c>
      <c r="B127" s="133">
        <v>2023.0</v>
      </c>
      <c r="C127" s="134" t="s">
        <v>40</v>
      </c>
      <c r="D127" s="135" t="s">
        <v>589</v>
      </c>
      <c r="E127" s="135" t="s">
        <v>1229</v>
      </c>
      <c r="F127" s="135" t="s">
        <v>1230</v>
      </c>
      <c r="G127" s="135" t="s">
        <v>1231</v>
      </c>
      <c r="H127" s="135" t="s">
        <v>589</v>
      </c>
      <c r="I127" s="135" t="s">
        <v>589</v>
      </c>
      <c r="J127" s="135" t="s">
        <v>1232</v>
      </c>
      <c r="K127" s="135" t="s">
        <v>589</v>
      </c>
      <c r="L127" s="135" t="s">
        <v>1233</v>
      </c>
    </row>
    <row r="128">
      <c r="A128" s="132" t="s">
        <v>1234</v>
      </c>
      <c r="B128" s="133">
        <v>2024.0</v>
      </c>
      <c r="C128" s="134" t="s">
        <v>40</v>
      </c>
      <c r="D128" s="135" t="s">
        <v>589</v>
      </c>
      <c r="E128" s="135" t="s">
        <v>1239</v>
      </c>
      <c r="F128" s="135" t="s">
        <v>589</v>
      </c>
      <c r="G128" s="135" t="s">
        <v>1240</v>
      </c>
      <c r="H128" s="135" t="s">
        <v>589</v>
      </c>
      <c r="I128" s="135" t="s">
        <v>1241</v>
      </c>
      <c r="J128" s="135" t="s">
        <v>1241</v>
      </c>
      <c r="K128" s="135" t="s">
        <v>1242</v>
      </c>
      <c r="L128" s="135" t="s">
        <v>589</v>
      </c>
    </row>
    <row r="129">
      <c r="A129" s="132" t="s">
        <v>1234</v>
      </c>
      <c r="B129" s="133">
        <v>2023.0</v>
      </c>
      <c r="C129" s="134" t="s">
        <v>40</v>
      </c>
      <c r="D129" s="135" t="s">
        <v>589</v>
      </c>
      <c r="E129" s="135" t="s">
        <v>589</v>
      </c>
      <c r="F129" s="135" t="s">
        <v>589</v>
      </c>
      <c r="G129" s="135" t="s">
        <v>589</v>
      </c>
      <c r="H129" s="135" t="s">
        <v>589</v>
      </c>
      <c r="I129" s="135" t="s">
        <v>589</v>
      </c>
      <c r="J129" s="135" t="s">
        <v>589</v>
      </c>
      <c r="K129" s="135" t="s">
        <v>589</v>
      </c>
      <c r="L129" s="135" t="s">
        <v>589</v>
      </c>
    </row>
    <row r="130">
      <c r="A130" s="132" t="s">
        <v>1243</v>
      </c>
      <c r="B130" s="133">
        <v>2024.0</v>
      </c>
      <c r="C130" s="134" t="s">
        <v>40</v>
      </c>
      <c r="D130" s="135" t="s">
        <v>1253</v>
      </c>
      <c r="E130" s="135" t="s">
        <v>1254</v>
      </c>
      <c r="F130" s="135" t="s">
        <v>1255</v>
      </c>
      <c r="G130" s="135" t="s">
        <v>1256</v>
      </c>
      <c r="H130" s="135" t="s">
        <v>1257</v>
      </c>
      <c r="I130" s="135" t="s">
        <v>1258</v>
      </c>
      <c r="J130" s="135" t="s">
        <v>1259</v>
      </c>
      <c r="K130" s="135" t="s">
        <v>1260</v>
      </c>
      <c r="L130" s="135" t="s">
        <v>1021</v>
      </c>
    </row>
    <row r="131">
      <c r="A131" s="132" t="s">
        <v>1243</v>
      </c>
      <c r="B131" s="133">
        <v>2023.0</v>
      </c>
      <c r="C131" s="134" t="s">
        <v>40</v>
      </c>
      <c r="D131" s="135" t="s">
        <v>1261</v>
      </c>
      <c r="E131" s="135" t="s">
        <v>1262</v>
      </c>
      <c r="F131" s="135" t="s">
        <v>1263</v>
      </c>
      <c r="G131" s="135" t="s">
        <v>215</v>
      </c>
      <c r="H131" s="135" t="s">
        <v>1264</v>
      </c>
      <c r="I131" s="135" t="s">
        <v>1265</v>
      </c>
      <c r="J131" s="135" t="s">
        <v>1266</v>
      </c>
      <c r="K131" s="135" t="s">
        <v>1267</v>
      </c>
      <c r="L131" s="135" t="s">
        <v>424</v>
      </c>
    </row>
    <row r="132">
      <c r="A132" s="132" t="s">
        <v>1268</v>
      </c>
      <c r="B132" s="133">
        <v>2024.0</v>
      </c>
      <c r="C132" s="134" t="s">
        <v>40</v>
      </c>
      <c r="D132" s="135" t="s">
        <v>1272</v>
      </c>
      <c r="E132" s="135" t="s">
        <v>1273</v>
      </c>
      <c r="F132" s="135" t="s">
        <v>1274</v>
      </c>
      <c r="G132" s="135" t="s">
        <v>1275</v>
      </c>
      <c r="H132" s="135" t="s">
        <v>1276</v>
      </c>
      <c r="I132" s="135" t="s">
        <v>1277</v>
      </c>
      <c r="J132" s="135" t="s">
        <v>1278</v>
      </c>
      <c r="K132" s="135" t="s">
        <v>1279</v>
      </c>
      <c r="L132" s="135" t="s">
        <v>1274</v>
      </c>
    </row>
    <row r="133">
      <c r="A133" s="132" t="s">
        <v>1268</v>
      </c>
      <c r="B133" s="133">
        <v>2023.0</v>
      </c>
      <c r="C133" s="134" t="s">
        <v>40</v>
      </c>
      <c r="D133" s="135" t="s">
        <v>1283</v>
      </c>
      <c r="E133" s="135" t="s">
        <v>1284</v>
      </c>
      <c r="F133" s="135" t="s">
        <v>1274</v>
      </c>
      <c r="G133" s="135" t="s">
        <v>1285</v>
      </c>
      <c r="H133" s="135" t="s">
        <v>1286</v>
      </c>
      <c r="I133" s="135" t="s">
        <v>1287</v>
      </c>
      <c r="J133" s="135" t="s">
        <v>1288</v>
      </c>
      <c r="K133" s="135" t="s">
        <v>1289</v>
      </c>
      <c r="L133" s="135" t="s">
        <v>1274</v>
      </c>
    </row>
    <row r="134">
      <c r="A134" s="132" t="s">
        <v>1291</v>
      </c>
      <c r="B134" s="133">
        <v>2024.0</v>
      </c>
      <c r="C134" s="134" t="s">
        <v>40</v>
      </c>
      <c r="D134" s="135" t="s">
        <v>1295</v>
      </c>
      <c r="E134" s="135" t="s">
        <v>1296</v>
      </c>
      <c r="F134" s="135" t="s">
        <v>1297</v>
      </c>
      <c r="G134" s="135" t="s">
        <v>1298</v>
      </c>
      <c r="H134" s="135" t="s">
        <v>1299</v>
      </c>
      <c r="I134" s="135" t="s">
        <v>1300</v>
      </c>
      <c r="J134" s="135" t="s">
        <v>1301</v>
      </c>
      <c r="K134" s="135" t="s">
        <v>1302</v>
      </c>
      <c r="L134" s="135" t="s">
        <v>1303</v>
      </c>
    </row>
    <row r="135">
      <c r="A135" s="132" t="s">
        <v>1291</v>
      </c>
      <c r="B135" s="133">
        <v>2023.0</v>
      </c>
      <c r="C135" s="134" t="s">
        <v>40</v>
      </c>
      <c r="D135" s="135" t="s">
        <v>1306</v>
      </c>
      <c r="E135" s="135" t="s">
        <v>1307</v>
      </c>
      <c r="F135" s="135" t="s">
        <v>1308</v>
      </c>
      <c r="G135" s="135" t="s">
        <v>1309</v>
      </c>
      <c r="H135" s="135" t="s">
        <v>1310</v>
      </c>
      <c r="I135" s="135" t="s">
        <v>1311</v>
      </c>
      <c r="J135" s="135" t="s">
        <v>1311</v>
      </c>
      <c r="K135" s="135" t="s">
        <v>1312</v>
      </c>
      <c r="L135" s="135" t="s">
        <v>1313</v>
      </c>
    </row>
    <row r="136">
      <c r="A136" s="132" t="s">
        <v>1314</v>
      </c>
      <c r="B136" s="133">
        <v>2024.0</v>
      </c>
      <c r="C136" s="134" t="s">
        <v>40</v>
      </c>
      <c r="D136" s="135"/>
      <c r="E136" s="135"/>
      <c r="F136" s="135"/>
      <c r="G136" s="135"/>
      <c r="H136" s="135"/>
      <c r="I136" s="135"/>
      <c r="J136" s="135"/>
      <c r="K136" s="135"/>
      <c r="L136" s="135"/>
    </row>
    <row r="137">
      <c r="A137" s="132" t="s">
        <v>1314</v>
      </c>
      <c r="B137" s="133">
        <v>2023.0</v>
      </c>
      <c r="C137" s="134" t="s">
        <v>40</v>
      </c>
      <c r="D137" s="135"/>
      <c r="E137" s="135"/>
      <c r="F137" s="135"/>
      <c r="G137" s="135"/>
      <c r="H137" s="135"/>
      <c r="I137" s="135"/>
      <c r="J137" s="135"/>
      <c r="K137" s="135"/>
      <c r="L137" s="135"/>
    </row>
    <row r="138">
      <c r="A138" s="132" t="s">
        <v>1318</v>
      </c>
      <c r="B138" s="133">
        <v>2024.0</v>
      </c>
      <c r="C138" s="134" t="s">
        <v>40</v>
      </c>
      <c r="D138" s="135"/>
      <c r="E138" s="135"/>
      <c r="F138" s="135"/>
      <c r="G138" s="135"/>
      <c r="H138" s="135"/>
      <c r="I138" s="135"/>
      <c r="J138" s="135"/>
      <c r="K138" s="135"/>
      <c r="L138" s="135"/>
    </row>
    <row r="139">
      <c r="A139" s="132" t="s">
        <v>1318</v>
      </c>
      <c r="B139" s="133">
        <v>2023.0</v>
      </c>
      <c r="C139" s="134" t="s">
        <v>40</v>
      </c>
      <c r="D139" s="135"/>
      <c r="E139" s="135"/>
      <c r="F139" s="135"/>
      <c r="G139" s="135"/>
      <c r="H139" s="135"/>
      <c r="I139" s="135"/>
      <c r="J139" s="135"/>
      <c r="K139" s="135"/>
      <c r="L139" s="135"/>
    </row>
    <row r="140">
      <c r="A140" s="132" t="s">
        <v>1321</v>
      </c>
      <c r="B140" s="133">
        <v>2024.0</v>
      </c>
      <c r="C140" s="134" t="s">
        <v>40</v>
      </c>
      <c r="D140" s="135" t="s">
        <v>1325</v>
      </c>
      <c r="E140" s="135" t="s">
        <v>1326</v>
      </c>
      <c r="F140" s="135" t="s">
        <v>1327</v>
      </c>
      <c r="G140" s="135" t="s">
        <v>1328</v>
      </c>
      <c r="H140" s="135" t="s">
        <v>1329</v>
      </c>
      <c r="I140" s="135" t="s">
        <v>589</v>
      </c>
      <c r="J140" s="135" t="s">
        <v>1330</v>
      </c>
      <c r="K140" s="135" t="s">
        <v>1215</v>
      </c>
      <c r="L140" s="135" t="s">
        <v>1331</v>
      </c>
    </row>
    <row r="141">
      <c r="A141" s="132" t="s">
        <v>1321</v>
      </c>
      <c r="B141" s="133">
        <v>2023.0</v>
      </c>
      <c r="C141" s="134" t="s">
        <v>40</v>
      </c>
      <c r="D141" s="135" t="s">
        <v>1333</v>
      </c>
      <c r="E141" s="135" t="s">
        <v>1334</v>
      </c>
      <c r="F141" s="135" t="s">
        <v>1335</v>
      </c>
      <c r="G141" s="135" t="s">
        <v>1336</v>
      </c>
      <c r="H141" s="135" t="s">
        <v>1337</v>
      </c>
      <c r="I141" s="135" t="s">
        <v>1338</v>
      </c>
      <c r="J141" s="135" t="s">
        <v>1339</v>
      </c>
      <c r="K141" s="135" t="s">
        <v>1340</v>
      </c>
      <c r="L141" s="135" t="s">
        <v>1341</v>
      </c>
    </row>
    <row r="142">
      <c r="A142" s="132" t="s">
        <v>1342</v>
      </c>
      <c r="B142" s="133">
        <v>2024.0</v>
      </c>
      <c r="C142" s="134" t="s">
        <v>40</v>
      </c>
      <c r="D142" s="135" t="s">
        <v>1352</v>
      </c>
      <c r="E142" s="135" t="s">
        <v>1353</v>
      </c>
      <c r="F142" s="135" t="s">
        <v>1354</v>
      </c>
      <c r="G142" s="135" t="s">
        <v>753</v>
      </c>
      <c r="H142" s="135" t="s">
        <v>1355</v>
      </c>
      <c r="I142" s="135" t="s">
        <v>1356</v>
      </c>
      <c r="J142" s="135" t="s">
        <v>1357</v>
      </c>
      <c r="K142" s="135" t="s">
        <v>1358</v>
      </c>
      <c r="L142" s="135" t="s">
        <v>1359</v>
      </c>
    </row>
    <row r="143">
      <c r="A143" s="132" t="s">
        <v>1342</v>
      </c>
      <c r="B143" s="133">
        <v>2023.0</v>
      </c>
      <c r="C143" s="134" t="s">
        <v>40</v>
      </c>
      <c r="D143" s="135" t="s">
        <v>1360</v>
      </c>
      <c r="E143" s="135" t="s">
        <v>1361</v>
      </c>
      <c r="F143" s="135" t="s">
        <v>1362</v>
      </c>
      <c r="G143" s="135" t="s">
        <v>1363</v>
      </c>
      <c r="H143" s="135" t="s">
        <v>1364</v>
      </c>
      <c r="I143" s="135" t="s">
        <v>1365</v>
      </c>
      <c r="J143" s="135" t="s">
        <v>1366</v>
      </c>
      <c r="K143" s="135" t="s">
        <v>1367</v>
      </c>
      <c r="L143" s="135" t="s">
        <v>1368</v>
      </c>
    </row>
    <row r="144">
      <c r="A144" s="132" t="s">
        <v>1369</v>
      </c>
      <c r="B144" s="133">
        <v>2024.0</v>
      </c>
      <c r="C144" s="134" t="s">
        <v>40</v>
      </c>
      <c r="D144" s="135" t="s">
        <v>1373</v>
      </c>
      <c r="E144" s="135" t="s">
        <v>1374</v>
      </c>
      <c r="F144" s="135" t="s">
        <v>1375</v>
      </c>
      <c r="G144" s="135" t="s">
        <v>1376</v>
      </c>
      <c r="H144" s="135" t="s">
        <v>1377</v>
      </c>
      <c r="I144" s="135" t="s">
        <v>1378</v>
      </c>
      <c r="J144" s="135" t="s">
        <v>1379</v>
      </c>
      <c r="K144" s="135" t="s">
        <v>1380</v>
      </c>
      <c r="L144" s="135" t="s">
        <v>1191</v>
      </c>
    </row>
    <row r="145">
      <c r="A145" s="132" t="s">
        <v>1369</v>
      </c>
      <c r="B145" s="133">
        <v>2023.0</v>
      </c>
      <c r="C145" s="134" t="s">
        <v>40</v>
      </c>
      <c r="D145" s="135" t="s">
        <v>1381</v>
      </c>
      <c r="E145" s="135" t="s">
        <v>1382</v>
      </c>
      <c r="F145" s="135" t="s">
        <v>1383</v>
      </c>
      <c r="G145" s="135" t="s">
        <v>1384</v>
      </c>
      <c r="H145" s="135" t="s">
        <v>1385</v>
      </c>
      <c r="I145" s="135" t="s">
        <v>1386</v>
      </c>
      <c r="J145" s="135" t="s">
        <v>1387</v>
      </c>
      <c r="K145" s="135" t="s">
        <v>1388</v>
      </c>
      <c r="L145" s="135" t="s">
        <v>1242</v>
      </c>
    </row>
    <row r="146">
      <c r="A146" s="132" t="s">
        <v>1389</v>
      </c>
      <c r="B146" s="133">
        <v>2024.0</v>
      </c>
      <c r="C146" s="134" t="s">
        <v>40</v>
      </c>
      <c r="D146" s="135" t="s">
        <v>1393</v>
      </c>
      <c r="E146" s="135" t="s">
        <v>1394</v>
      </c>
      <c r="F146" s="135" t="s">
        <v>1178</v>
      </c>
      <c r="G146" s="135" t="s">
        <v>1395</v>
      </c>
      <c r="H146" s="135" t="s">
        <v>1396</v>
      </c>
      <c r="I146" s="135" t="s">
        <v>1397</v>
      </c>
      <c r="J146" s="135" t="s">
        <v>1398</v>
      </c>
      <c r="K146" s="135" t="s">
        <v>1399</v>
      </c>
      <c r="L146" s="135" t="s">
        <v>1368</v>
      </c>
    </row>
    <row r="147">
      <c r="A147" s="132" t="s">
        <v>1389</v>
      </c>
      <c r="B147" s="133">
        <v>2023.0</v>
      </c>
      <c r="C147" s="134" t="s">
        <v>40</v>
      </c>
      <c r="D147" s="135" t="s">
        <v>1400</v>
      </c>
      <c r="E147" s="135" t="s">
        <v>1401</v>
      </c>
      <c r="F147" s="135" t="s">
        <v>1178</v>
      </c>
      <c r="G147" s="135" t="s">
        <v>1402</v>
      </c>
      <c r="H147" s="135" t="s">
        <v>1403</v>
      </c>
      <c r="I147" s="135" t="s">
        <v>1404</v>
      </c>
      <c r="J147" s="135" t="s">
        <v>1405</v>
      </c>
      <c r="K147" s="135" t="s">
        <v>1406</v>
      </c>
      <c r="L147" s="135" t="s">
        <v>1407</v>
      </c>
    </row>
    <row r="148">
      <c r="A148" s="132" t="s">
        <v>1408</v>
      </c>
      <c r="B148" s="133">
        <v>2024.0</v>
      </c>
      <c r="C148" s="134" t="s">
        <v>40</v>
      </c>
      <c r="D148" s="135" t="s">
        <v>1411</v>
      </c>
      <c r="E148" s="135" t="s">
        <v>1412</v>
      </c>
      <c r="F148" s="135" t="s">
        <v>1413</v>
      </c>
      <c r="G148" s="135" t="s">
        <v>1414</v>
      </c>
      <c r="H148" s="135" t="s">
        <v>1415</v>
      </c>
      <c r="I148" s="135" t="s">
        <v>1416</v>
      </c>
      <c r="J148" s="135" t="s">
        <v>1417</v>
      </c>
      <c r="K148" s="135" t="s">
        <v>1418</v>
      </c>
      <c r="L148" s="135" t="s">
        <v>1419</v>
      </c>
    </row>
    <row r="149">
      <c r="A149" s="132" t="s">
        <v>1408</v>
      </c>
      <c r="B149" s="133">
        <v>2023.0</v>
      </c>
      <c r="C149" s="134" t="s">
        <v>40</v>
      </c>
      <c r="D149" s="135" t="s">
        <v>1421</v>
      </c>
      <c r="E149" s="135" t="s">
        <v>1422</v>
      </c>
      <c r="F149" s="135" t="s">
        <v>756</v>
      </c>
      <c r="G149" s="135" t="s">
        <v>1331</v>
      </c>
      <c r="H149" s="135" t="s">
        <v>1423</v>
      </c>
      <c r="I149" s="135" t="s">
        <v>1424</v>
      </c>
      <c r="J149" s="135" t="s">
        <v>1425</v>
      </c>
      <c r="K149" s="135" t="s">
        <v>1426</v>
      </c>
      <c r="L149" s="135" t="s">
        <v>1178</v>
      </c>
    </row>
    <row r="150">
      <c r="A150" s="132" t="s">
        <v>1427</v>
      </c>
      <c r="B150" s="133">
        <v>2024.0</v>
      </c>
      <c r="C150" s="134" t="s">
        <v>40</v>
      </c>
      <c r="D150" s="135" t="s">
        <v>1430</v>
      </c>
      <c r="E150" s="135" t="s">
        <v>1431</v>
      </c>
      <c r="F150" s="135" t="s">
        <v>1432</v>
      </c>
      <c r="G150" s="135" t="s">
        <v>1179</v>
      </c>
      <c r="H150" s="135" t="s">
        <v>1433</v>
      </c>
      <c r="I150" s="135" t="s">
        <v>1434</v>
      </c>
      <c r="J150" s="135" t="s">
        <v>1435</v>
      </c>
      <c r="K150" s="135" t="s">
        <v>1436</v>
      </c>
      <c r="L150" s="135" t="s">
        <v>1437</v>
      </c>
    </row>
    <row r="151">
      <c r="A151" s="132" t="s">
        <v>1427</v>
      </c>
      <c r="B151" s="133">
        <v>2023.0</v>
      </c>
      <c r="C151" s="134" t="s">
        <v>40</v>
      </c>
      <c r="D151" s="135" t="s">
        <v>1440</v>
      </c>
      <c r="E151" s="135" t="s">
        <v>1441</v>
      </c>
      <c r="F151" s="135" t="s">
        <v>1442</v>
      </c>
      <c r="G151" s="135" t="s">
        <v>1443</v>
      </c>
      <c r="H151" s="135" t="s">
        <v>1444</v>
      </c>
      <c r="I151" s="135" t="s">
        <v>1445</v>
      </c>
      <c r="J151" s="135" t="s">
        <v>1446</v>
      </c>
      <c r="K151" s="135" t="s">
        <v>1447</v>
      </c>
      <c r="L151" s="135" t="s">
        <v>1448</v>
      </c>
    </row>
    <row r="152">
      <c r="A152" s="132" t="s">
        <v>1449</v>
      </c>
      <c r="B152" s="133">
        <v>2024.0</v>
      </c>
      <c r="C152" s="134" t="s">
        <v>40</v>
      </c>
      <c r="D152" s="135" t="s">
        <v>1455</v>
      </c>
      <c r="E152" s="135" t="s">
        <v>1456</v>
      </c>
      <c r="F152" s="135" t="s">
        <v>413</v>
      </c>
      <c r="G152" s="135" t="s">
        <v>789</v>
      </c>
      <c r="H152" s="135" t="s">
        <v>1457</v>
      </c>
      <c r="I152" s="135" t="s">
        <v>1458</v>
      </c>
      <c r="J152" s="135" t="s">
        <v>1459</v>
      </c>
      <c r="K152" s="135" t="s">
        <v>505</v>
      </c>
      <c r="L152" s="135" t="s">
        <v>803</v>
      </c>
    </row>
    <row r="153">
      <c r="A153" s="132" t="s">
        <v>1449</v>
      </c>
      <c r="B153" s="133">
        <v>2023.0</v>
      </c>
      <c r="C153" s="134" t="s">
        <v>40</v>
      </c>
      <c r="D153" s="135" t="s">
        <v>1460</v>
      </c>
      <c r="E153" s="135" t="s">
        <v>1461</v>
      </c>
      <c r="F153" s="135" t="s">
        <v>1462</v>
      </c>
      <c r="G153" s="135" t="s">
        <v>1463</v>
      </c>
      <c r="H153" s="135" t="s">
        <v>1464</v>
      </c>
      <c r="I153" s="135" t="s">
        <v>1465</v>
      </c>
      <c r="J153" s="135" t="s">
        <v>1466</v>
      </c>
      <c r="K153" s="135" t="s">
        <v>1467</v>
      </c>
      <c r="L153" s="135" t="s">
        <v>382</v>
      </c>
    </row>
    <row r="154">
      <c r="A154" s="132" t="s">
        <v>1822</v>
      </c>
      <c r="B154" s="133">
        <v>2024.0</v>
      </c>
      <c r="C154" s="134" t="s">
        <v>40</v>
      </c>
      <c r="D154" s="135" t="s">
        <v>1471</v>
      </c>
      <c r="E154" s="135" t="s">
        <v>1472</v>
      </c>
      <c r="F154" s="135" t="s">
        <v>211</v>
      </c>
      <c r="G154" s="135" t="s">
        <v>1473</v>
      </c>
      <c r="H154" s="135" t="s">
        <v>1474</v>
      </c>
      <c r="I154" s="135" t="s">
        <v>1475</v>
      </c>
      <c r="J154" s="135" t="s">
        <v>1476</v>
      </c>
      <c r="K154" s="135" t="s">
        <v>1477</v>
      </c>
      <c r="L154" s="135" t="s">
        <v>987</v>
      </c>
    </row>
    <row r="155">
      <c r="A155" s="132" t="s">
        <v>1822</v>
      </c>
      <c r="B155" s="133">
        <v>2023.0</v>
      </c>
      <c r="C155" s="134" t="s">
        <v>40</v>
      </c>
      <c r="D155" s="135" t="s">
        <v>1480</v>
      </c>
      <c r="E155" s="135" t="s">
        <v>1481</v>
      </c>
      <c r="F155" s="135" t="s">
        <v>102</v>
      </c>
      <c r="G155" s="135" t="s">
        <v>1482</v>
      </c>
      <c r="H155" s="135" t="s">
        <v>1483</v>
      </c>
      <c r="I155" s="135" t="s">
        <v>1484</v>
      </c>
      <c r="J155" s="135" t="s">
        <v>1485</v>
      </c>
      <c r="K155" s="135" t="s">
        <v>1486</v>
      </c>
      <c r="L155" s="135" t="s">
        <v>1487</v>
      </c>
    </row>
    <row r="156">
      <c r="A156" s="132" t="s">
        <v>1488</v>
      </c>
      <c r="B156" s="133">
        <v>2024.0</v>
      </c>
      <c r="C156" s="134" t="s">
        <v>40</v>
      </c>
      <c r="D156" s="135" t="s">
        <v>1494</v>
      </c>
      <c r="E156" s="135" t="s">
        <v>1495</v>
      </c>
      <c r="F156" s="135" t="s">
        <v>1496</v>
      </c>
      <c r="G156" s="135" t="s">
        <v>1376</v>
      </c>
      <c r="H156" s="135" t="s">
        <v>1497</v>
      </c>
      <c r="I156" s="135" t="s">
        <v>1498</v>
      </c>
      <c r="J156" s="135" t="s">
        <v>1388</v>
      </c>
      <c r="K156" s="135" t="s">
        <v>1499</v>
      </c>
      <c r="L156" s="135" t="s">
        <v>1500</v>
      </c>
    </row>
    <row r="157">
      <c r="A157" s="132" t="s">
        <v>1488</v>
      </c>
      <c r="B157" s="133">
        <v>2023.0</v>
      </c>
      <c r="C157" s="134" t="s">
        <v>40</v>
      </c>
      <c r="D157" s="135" t="s">
        <v>1501</v>
      </c>
      <c r="E157" s="135" t="s">
        <v>1502</v>
      </c>
      <c r="F157" s="135" t="s">
        <v>1503</v>
      </c>
      <c r="G157" s="135" t="s">
        <v>1504</v>
      </c>
      <c r="H157" s="135" t="s">
        <v>1505</v>
      </c>
      <c r="I157" s="135" t="s">
        <v>1506</v>
      </c>
      <c r="J157" s="135" t="s">
        <v>1507</v>
      </c>
      <c r="K157" s="135" t="s">
        <v>1508</v>
      </c>
      <c r="L157" s="135" t="s">
        <v>1509</v>
      </c>
    </row>
    <row r="158">
      <c r="A158" s="132" t="s">
        <v>1510</v>
      </c>
      <c r="B158" s="133">
        <v>2024.0</v>
      </c>
      <c r="C158" s="134" t="s">
        <v>40</v>
      </c>
      <c r="D158" s="135" t="s">
        <v>1518</v>
      </c>
      <c r="E158" s="135" t="s">
        <v>1519</v>
      </c>
      <c r="F158" s="135" t="s">
        <v>500</v>
      </c>
      <c r="G158" s="135" t="s">
        <v>483</v>
      </c>
      <c r="H158" s="135" t="s">
        <v>1520</v>
      </c>
      <c r="I158" s="135" t="s">
        <v>1521</v>
      </c>
      <c r="J158" s="135" t="s">
        <v>1522</v>
      </c>
      <c r="K158" s="135" t="s">
        <v>1523</v>
      </c>
      <c r="L158" s="135" t="s">
        <v>1524</v>
      </c>
    </row>
    <row r="159">
      <c r="A159" s="132" t="s">
        <v>1510</v>
      </c>
      <c r="B159" s="133">
        <v>2023.0</v>
      </c>
      <c r="C159" s="134" t="s">
        <v>40</v>
      </c>
      <c r="D159" s="135" t="s">
        <v>1525</v>
      </c>
      <c r="E159" s="135" t="s">
        <v>1526</v>
      </c>
      <c r="F159" s="135" t="s">
        <v>370</v>
      </c>
      <c r="G159" s="135" t="s">
        <v>327</v>
      </c>
      <c r="H159" s="135" t="s">
        <v>1527</v>
      </c>
      <c r="I159" s="135" t="s">
        <v>1528</v>
      </c>
      <c r="J159" s="135" t="s">
        <v>1529</v>
      </c>
      <c r="K159" s="135" t="s">
        <v>1530</v>
      </c>
      <c r="L159" s="135" t="s">
        <v>1531</v>
      </c>
    </row>
    <row r="160">
      <c r="A160" s="132" t="s">
        <v>1532</v>
      </c>
      <c r="B160" s="133">
        <v>2024.0</v>
      </c>
      <c r="C160" s="134" t="s">
        <v>40</v>
      </c>
      <c r="D160" s="135" t="s">
        <v>1537</v>
      </c>
      <c r="E160" s="135" t="s">
        <v>1538</v>
      </c>
      <c r="F160" s="135" t="s">
        <v>1539</v>
      </c>
      <c r="G160" s="135" t="s">
        <v>1540</v>
      </c>
      <c r="H160" s="135" t="s">
        <v>1541</v>
      </c>
      <c r="I160" s="135" t="s">
        <v>1542</v>
      </c>
      <c r="J160" s="135" t="s">
        <v>1543</v>
      </c>
      <c r="K160" s="135" t="s">
        <v>1544</v>
      </c>
      <c r="L160" s="135" t="s">
        <v>1545</v>
      </c>
    </row>
    <row r="161">
      <c r="A161" s="132" t="s">
        <v>1532</v>
      </c>
      <c r="B161" s="133">
        <v>2023.0</v>
      </c>
      <c r="C161" s="134" t="s">
        <v>40</v>
      </c>
      <c r="D161" s="135" t="s">
        <v>1546</v>
      </c>
      <c r="E161" s="135" t="s">
        <v>1547</v>
      </c>
      <c r="F161" s="135" t="s">
        <v>1548</v>
      </c>
      <c r="G161" s="135" t="s">
        <v>1549</v>
      </c>
      <c r="H161" s="135" t="s">
        <v>1550</v>
      </c>
      <c r="I161" s="135" t="s">
        <v>1551</v>
      </c>
      <c r="J161" s="135" t="s">
        <v>1552</v>
      </c>
      <c r="K161" s="135" t="s">
        <v>1553</v>
      </c>
      <c r="L161" s="135" t="s">
        <v>1554</v>
      </c>
    </row>
    <row r="162">
      <c r="A162" s="132" t="s">
        <v>1555</v>
      </c>
      <c r="B162" s="133">
        <v>2024.0</v>
      </c>
      <c r="C162" s="134" t="s">
        <v>1558</v>
      </c>
      <c r="D162" s="135" t="s">
        <v>1559</v>
      </c>
      <c r="E162" s="135" t="s">
        <v>1560</v>
      </c>
      <c r="F162" s="135" t="s">
        <v>1561</v>
      </c>
      <c r="G162" s="135" t="s">
        <v>1562</v>
      </c>
      <c r="H162" s="135" t="s">
        <v>1563</v>
      </c>
      <c r="I162" s="135" t="s">
        <v>1564</v>
      </c>
      <c r="J162" s="135" t="s">
        <v>1565</v>
      </c>
      <c r="K162" s="135" t="s">
        <v>1566</v>
      </c>
      <c r="L162" s="135" t="s">
        <v>1567</v>
      </c>
    </row>
    <row r="163">
      <c r="A163" s="132" t="s">
        <v>1555</v>
      </c>
      <c r="B163" s="133">
        <v>2023.0</v>
      </c>
      <c r="C163" s="134" t="s">
        <v>1558</v>
      </c>
      <c r="D163" s="135" t="s">
        <v>1568</v>
      </c>
      <c r="E163" s="135" t="s">
        <v>1569</v>
      </c>
      <c r="F163" s="135" t="s">
        <v>1570</v>
      </c>
      <c r="G163" s="135" t="s">
        <v>1571</v>
      </c>
      <c r="H163" s="135" t="s">
        <v>1572</v>
      </c>
      <c r="I163" s="135" t="s">
        <v>1573</v>
      </c>
      <c r="J163" s="135" t="s">
        <v>1574</v>
      </c>
      <c r="K163" s="135" t="s">
        <v>1575</v>
      </c>
      <c r="L163" s="135" t="s">
        <v>1576</v>
      </c>
    </row>
    <row r="164">
      <c r="A164" s="132" t="s">
        <v>1577</v>
      </c>
      <c r="B164" s="133">
        <v>2024.0</v>
      </c>
      <c r="C164" s="134" t="s">
        <v>1558</v>
      </c>
      <c r="D164" s="135" t="s">
        <v>1579</v>
      </c>
      <c r="E164" s="135" t="s">
        <v>1580</v>
      </c>
      <c r="F164" s="135" t="s">
        <v>1354</v>
      </c>
      <c r="G164" s="135" t="s">
        <v>1581</v>
      </c>
      <c r="H164" s="135" t="s">
        <v>1582</v>
      </c>
      <c r="I164" s="135" t="s">
        <v>1583</v>
      </c>
      <c r="J164" s="135" t="s">
        <v>1584</v>
      </c>
      <c r="K164" s="135" t="s">
        <v>1585</v>
      </c>
      <c r="L164" s="135" t="s">
        <v>1586</v>
      </c>
    </row>
    <row r="165">
      <c r="A165" s="132" t="s">
        <v>1577</v>
      </c>
      <c r="B165" s="133">
        <v>2023.0</v>
      </c>
      <c r="C165" s="134" t="s">
        <v>1558</v>
      </c>
      <c r="D165" s="135" t="s">
        <v>1587</v>
      </c>
      <c r="E165" s="135" t="s">
        <v>1588</v>
      </c>
      <c r="F165" s="135" t="s">
        <v>1414</v>
      </c>
      <c r="G165" s="135" t="s">
        <v>1589</v>
      </c>
      <c r="H165" s="135" t="s">
        <v>1590</v>
      </c>
      <c r="I165" s="135" t="s">
        <v>1591</v>
      </c>
      <c r="J165" s="135" t="s">
        <v>1592</v>
      </c>
      <c r="K165" s="135" t="s">
        <v>1593</v>
      </c>
      <c r="L165" s="135" t="s">
        <v>1191</v>
      </c>
    </row>
    <row r="166">
      <c r="A166" s="132" t="s">
        <v>1823</v>
      </c>
      <c r="B166" s="133">
        <v>2024.0</v>
      </c>
      <c r="C166" s="134" t="s">
        <v>40</v>
      </c>
      <c r="D166" s="135" t="s">
        <v>1597</v>
      </c>
      <c r="E166" s="135" t="s">
        <v>1598</v>
      </c>
      <c r="F166" s="135" t="s">
        <v>762</v>
      </c>
      <c r="G166" s="135" t="s">
        <v>1539</v>
      </c>
      <c r="H166" s="135" t="s">
        <v>1599</v>
      </c>
      <c r="I166" s="135" t="s">
        <v>1600</v>
      </c>
      <c r="J166" s="135" t="s">
        <v>1601</v>
      </c>
      <c r="K166" s="135" t="s">
        <v>1602</v>
      </c>
      <c r="L166" s="135" t="s">
        <v>1603</v>
      </c>
    </row>
    <row r="167">
      <c r="A167" s="132" t="s">
        <v>1823</v>
      </c>
      <c r="B167" s="133">
        <v>2023.0</v>
      </c>
      <c r="C167" s="134" t="s">
        <v>40</v>
      </c>
      <c r="D167" s="135" t="s">
        <v>1605</v>
      </c>
      <c r="E167" s="135" t="s">
        <v>1606</v>
      </c>
      <c r="F167" s="135" t="s">
        <v>1607</v>
      </c>
      <c r="G167" s="135" t="s">
        <v>1608</v>
      </c>
      <c r="H167" s="135" t="s">
        <v>1609</v>
      </c>
      <c r="I167" s="135" t="s">
        <v>1610</v>
      </c>
      <c r="J167" s="135" t="s">
        <v>1611</v>
      </c>
      <c r="K167" s="135" t="s">
        <v>1612</v>
      </c>
      <c r="L167" s="135" t="s">
        <v>1613</v>
      </c>
    </row>
    <row r="168">
      <c r="A168" s="132" t="s">
        <v>1614</v>
      </c>
      <c r="B168" s="133">
        <v>2024.0</v>
      </c>
      <c r="C168" s="134" t="s">
        <v>40</v>
      </c>
      <c r="D168" s="135" t="s">
        <v>1617</v>
      </c>
      <c r="E168" s="135" t="s">
        <v>1618</v>
      </c>
      <c r="F168" s="135" t="s">
        <v>1619</v>
      </c>
      <c r="G168" s="135" t="s">
        <v>1620</v>
      </c>
      <c r="H168" s="135" t="s">
        <v>1621</v>
      </c>
      <c r="I168" s="135" t="s">
        <v>1181</v>
      </c>
      <c r="J168" s="135" t="s">
        <v>1169</v>
      </c>
      <c r="K168" s="135" t="s">
        <v>589</v>
      </c>
      <c r="L168" s="135" t="s">
        <v>1619</v>
      </c>
    </row>
    <row r="169">
      <c r="A169" s="132" t="s">
        <v>1614</v>
      </c>
      <c r="B169" s="133">
        <v>2023.0</v>
      </c>
      <c r="C169" s="134" t="s">
        <v>40</v>
      </c>
      <c r="D169" s="135" t="s">
        <v>1622</v>
      </c>
      <c r="E169" s="135" t="s">
        <v>1623</v>
      </c>
      <c r="F169" s="135" t="s">
        <v>1624</v>
      </c>
      <c r="G169" s="135" t="s">
        <v>1625</v>
      </c>
      <c r="H169" s="135" t="s">
        <v>1626</v>
      </c>
      <c r="I169" s="135" t="s">
        <v>1627</v>
      </c>
      <c r="J169" s="135" t="s">
        <v>1628</v>
      </c>
      <c r="K169" s="135" t="s">
        <v>589</v>
      </c>
      <c r="L169" s="135" t="s">
        <v>1629</v>
      </c>
    </row>
    <row r="170">
      <c r="A170" s="132" t="s">
        <v>1630</v>
      </c>
      <c r="B170" s="133">
        <v>2024.0</v>
      </c>
      <c r="C170" s="134" t="s">
        <v>40</v>
      </c>
      <c r="D170" s="135" t="s">
        <v>1633</v>
      </c>
      <c r="E170" s="135" t="s">
        <v>1634</v>
      </c>
      <c r="F170" s="135" t="s">
        <v>1635</v>
      </c>
      <c r="G170" s="135" t="s">
        <v>1636</v>
      </c>
      <c r="H170" s="135" t="s">
        <v>1637</v>
      </c>
      <c r="I170" s="135" t="s">
        <v>1638</v>
      </c>
      <c r="J170" s="135" t="s">
        <v>1639</v>
      </c>
      <c r="K170" s="135" t="s">
        <v>1640</v>
      </c>
      <c r="L170" s="135" t="s">
        <v>1641</v>
      </c>
    </row>
    <row r="171">
      <c r="A171" s="132" t="s">
        <v>1630</v>
      </c>
      <c r="B171" s="133">
        <v>2023.0</v>
      </c>
      <c r="C171" s="134" t="s">
        <v>40</v>
      </c>
      <c r="D171" s="135" t="s">
        <v>1642</v>
      </c>
      <c r="E171" s="135" t="s">
        <v>1643</v>
      </c>
      <c r="F171" s="135" t="s">
        <v>1437</v>
      </c>
      <c r="G171" s="135" t="s">
        <v>1644</v>
      </c>
      <c r="H171" s="135" t="s">
        <v>1645</v>
      </c>
      <c r="I171" s="135" t="s">
        <v>1646</v>
      </c>
      <c r="J171" s="135" t="s">
        <v>1618</v>
      </c>
      <c r="K171" s="135" t="s">
        <v>1647</v>
      </c>
      <c r="L171" s="135" t="s">
        <v>1648</v>
      </c>
    </row>
    <row r="172">
      <c r="A172" s="132" t="s">
        <v>1649</v>
      </c>
      <c r="B172" s="133">
        <v>2024.0</v>
      </c>
      <c r="C172" s="134" t="s">
        <v>40</v>
      </c>
      <c r="D172" s="135" t="s">
        <v>1652</v>
      </c>
      <c r="E172" s="135" t="s">
        <v>1653</v>
      </c>
      <c r="F172" s="135" t="s">
        <v>1654</v>
      </c>
      <c r="G172" s="135" t="s">
        <v>1655</v>
      </c>
      <c r="H172" s="135" t="s">
        <v>1656</v>
      </c>
      <c r="I172" s="135" t="s">
        <v>747</v>
      </c>
      <c r="J172" s="135" t="s">
        <v>1657</v>
      </c>
      <c r="K172" s="135" t="s">
        <v>1658</v>
      </c>
      <c r="L172" s="135" t="s">
        <v>1498</v>
      </c>
    </row>
    <row r="173">
      <c r="A173" s="132" t="s">
        <v>1649</v>
      </c>
      <c r="B173" s="133">
        <v>2023.0</v>
      </c>
      <c r="C173" s="134" t="s">
        <v>40</v>
      </c>
      <c r="D173" s="135" t="s">
        <v>1659</v>
      </c>
      <c r="E173" s="135" t="s">
        <v>1660</v>
      </c>
      <c r="F173" s="135" t="s">
        <v>1661</v>
      </c>
      <c r="G173" s="135" t="s">
        <v>756</v>
      </c>
      <c r="H173" s="135" t="s">
        <v>1662</v>
      </c>
      <c r="I173" s="135" t="s">
        <v>1663</v>
      </c>
      <c r="J173" s="135" t="s">
        <v>1634</v>
      </c>
      <c r="K173" s="135" t="s">
        <v>1664</v>
      </c>
      <c r="L173" s="135" t="s">
        <v>1665</v>
      </c>
    </row>
    <row r="174">
      <c r="A174" s="132" t="s">
        <v>1666</v>
      </c>
      <c r="B174" s="133">
        <v>2024.0</v>
      </c>
      <c r="C174" s="134" t="s">
        <v>40</v>
      </c>
      <c r="D174" s="135" t="s">
        <v>1669</v>
      </c>
      <c r="E174" s="135" t="s">
        <v>1670</v>
      </c>
      <c r="F174" s="135" t="s">
        <v>1671</v>
      </c>
      <c r="G174" s="135" t="s">
        <v>1672</v>
      </c>
      <c r="H174" s="135" t="s">
        <v>1673</v>
      </c>
      <c r="I174" s="135" t="s">
        <v>1674</v>
      </c>
      <c r="J174" s="135" t="s">
        <v>1387</v>
      </c>
      <c r="K174" s="135" t="s">
        <v>1675</v>
      </c>
      <c r="L174" s="135" t="s">
        <v>1676</v>
      </c>
    </row>
    <row r="175">
      <c r="A175" s="132" t="s">
        <v>1666</v>
      </c>
      <c r="B175" s="133">
        <v>2023.0</v>
      </c>
      <c r="C175" s="134" t="s">
        <v>40</v>
      </c>
      <c r="D175" s="135" t="s">
        <v>1677</v>
      </c>
      <c r="E175" s="135" t="s">
        <v>1678</v>
      </c>
      <c r="F175" s="135" t="s">
        <v>1540</v>
      </c>
      <c r="G175" s="135" t="s">
        <v>1679</v>
      </c>
      <c r="H175" s="135" t="s">
        <v>1680</v>
      </c>
      <c r="I175" s="135" t="s">
        <v>1681</v>
      </c>
      <c r="J175" s="135" t="s">
        <v>1682</v>
      </c>
      <c r="K175" s="135" t="s">
        <v>1683</v>
      </c>
      <c r="L175" s="135" t="s">
        <v>1684</v>
      </c>
    </row>
    <row r="176">
      <c r="A176" s="132" t="s">
        <v>1685</v>
      </c>
      <c r="B176" s="133">
        <v>2024.0</v>
      </c>
      <c r="C176" s="134" t="s">
        <v>40</v>
      </c>
      <c r="D176" s="135" t="s">
        <v>1689</v>
      </c>
      <c r="E176" s="135" t="s">
        <v>1690</v>
      </c>
      <c r="F176" s="135" t="s">
        <v>1691</v>
      </c>
      <c r="G176" s="135" t="s">
        <v>1692</v>
      </c>
      <c r="H176" s="135" t="s">
        <v>1693</v>
      </c>
      <c r="I176" s="135" t="s">
        <v>1694</v>
      </c>
      <c r="J176" s="136" t="s">
        <v>1695</v>
      </c>
      <c r="K176" s="135" t="s">
        <v>1696</v>
      </c>
      <c r="L176" s="135" t="s">
        <v>1697</v>
      </c>
    </row>
    <row r="177">
      <c r="A177" s="132" t="s">
        <v>1685</v>
      </c>
      <c r="B177" s="133">
        <v>2023.0</v>
      </c>
      <c r="C177" s="134" t="s">
        <v>40</v>
      </c>
      <c r="D177" s="136" t="s">
        <v>1699</v>
      </c>
      <c r="E177" s="136" t="s">
        <v>1700</v>
      </c>
      <c r="F177" s="137" t="s">
        <v>1498</v>
      </c>
      <c r="G177" s="137" t="s">
        <v>1701</v>
      </c>
      <c r="H177" s="137" t="s">
        <v>577</v>
      </c>
      <c r="I177" s="135" t="s">
        <v>1694</v>
      </c>
      <c r="J177" s="136" t="s">
        <v>1695</v>
      </c>
      <c r="K177" s="136" t="s">
        <v>1696</v>
      </c>
      <c r="L177" s="137" t="s">
        <v>1498</v>
      </c>
    </row>
    <row r="178">
      <c r="A178" s="132" t="s">
        <v>1702</v>
      </c>
      <c r="B178" s="133">
        <v>2024.0</v>
      </c>
      <c r="C178" s="134" t="s">
        <v>40</v>
      </c>
      <c r="D178" s="135" t="s">
        <v>1706</v>
      </c>
      <c r="E178" s="135" t="s">
        <v>1707</v>
      </c>
      <c r="F178" s="135" t="s">
        <v>1708</v>
      </c>
      <c r="G178" s="135" t="s">
        <v>1709</v>
      </c>
      <c r="H178" s="135" t="s">
        <v>1710</v>
      </c>
      <c r="I178" s="135" t="s">
        <v>1711</v>
      </c>
      <c r="J178" s="135" t="s">
        <v>1712</v>
      </c>
      <c r="K178" s="135" t="s">
        <v>1713</v>
      </c>
      <c r="L178" s="135" t="s">
        <v>1714</v>
      </c>
    </row>
    <row r="179">
      <c r="A179" s="132" t="s">
        <v>1702</v>
      </c>
      <c r="B179" s="133">
        <v>2023.0</v>
      </c>
      <c r="C179" s="134" t="s">
        <v>40</v>
      </c>
      <c r="D179" s="135" t="s">
        <v>1715</v>
      </c>
      <c r="E179" s="135" t="s">
        <v>1716</v>
      </c>
      <c r="F179" s="135" t="s">
        <v>1717</v>
      </c>
      <c r="G179" s="135" t="s">
        <v>1697</v>
      </c>
      <c r="H179" s="135" t="s">
        <v>1718</v>
      </c>
      <c r="I179" s="135" t="s">
        <v>1719</v>
      </c>
      <c r="J179" s="135" t="s">
        <v>1720</v>
      </c>
      <c r="K179" s="135" t="s">
        <v>1721</v>
      </c>
      <c r="L179" s="135" t="s">
        <v>1722</v>
      </c>
    </row>
    <row r="180">
      <c r="A180" s="132" t="s">
        <v>1824</v>
      </c>
      <c r="B180" s="133">
        <v>2024.0</v>
      </c>
      <c r="C180" s="134" t="s">
        <v>40</v>
      </c>
      <c r="D180" s="135" t="s">
        <v>1728</v>
      </c>
      <c r="E180" s="135" t="s">
        <v>1729</v>
      </c>
      <c r="F180" s="135" t="s">
        <v>1730</v>
      </c>
      <c r="G180" s="135" t="s">
        <v>1731</v>
      </c>
      <c r="H180" s="135" t="s">
        <v>1732</v>
      </c>
      <c r="I180" s="135" t="s">
        <v>1733</v>
      </c>
      <c r="J180" s="135" t="s">
        <v>1734</v>
      </c>
      <c r="K180" s="135" t="s">
        <v>1735</v>
      </c>
      <c r="L180" s="135" t="s">
        <v>1736</v>
      </c>
    </row>
    <row r="181">
      <c r="A181" s="132" t="s">
        <v>1824</v>
      </c>
      <c r="B181" s="133">
        <v>2023.0</v>
      </c>
      <c r="C181" s="134" t="s">
        <v>40</v>
      </c>
      <c r="D181" s="135" t="s">
        <v>1738</v>
      </c>
      <c r="E181" s="135" t="s">
        <v>1739</v>
      </c>
      <c r="F181" s="135" t="s">
        <v>1740</v>
      </c>
      <c r="G181" s="135" t="s">
        <v>1741</v>
      </c>
      <c r="H181" s="135" t="s">
        <v>1742</v>
      </c>
      <c r="I181" s="135" t="s">
        <v>1743</v>
      </c>
      <c r="J181" s="135" t="s">
        <v>1744</v>
      </c>
      <c r="K181" s="135" t="s">
        <v>1745</v>
      </c>
      <c r="L181" s="135" t="s">
        <v>1746</v>
      </c>
    </row>
    <row r="182">
      <c r="A182" s="132" t="s">
        <v>1747</v>
      </c>
      <c r="B182" s="133">
        <v>2024.0</v>
      </c>
      <c r="C182" s="134" t="s">
        <v>40</v>
      </c>
      <c r="D182" s="135" t="s">
        <v>1751</v>
      </c>
      <c r="E182" s="135" t="s">
        <v>1752</v>
      </c>
      <c r="F182" s="135" t="s">
        <v>1549</v>
      </c>
      <c r="G182" s="135" t="s">
        <v>1753</v>
      </c>
      <c r="H182" s="135" t="s">
        <v>1754</v>
      </c>
      <c r="I182" s="135" t="s">
        <v>1755</v>
      </c>
      <c r="J182" s="135" t="s">
        <v>1756</v>
      </c>
      <c r="K182" s="135" t="s">
        <v>1757</v>
      </c>
      <c r="L182" s="135" t="s">
        <v>1242</v>
      </c>
    </row>
    <row r="183">
      <c r="A183" s="132" t="s">
        <v>1747</v>
      </c>
      <c r="B183" s="133">
        <v>2023.0</v>
      </c>
      <c r="C183" s="134" t="s">
        <v>40</v>
      </c>
      <c r="D183" s="135" t="s">
        <v>1759</v>
      </c>
      <c r="E183" s="135" t="s">
        <v>1760</v>
      </c>
      <c r="F183" s="135" t="s">
        <v>1445</v>
      </c>
      <c r="G183" s="135" t="s">
        <v>1384</v>
      </c>
      <c r="H183" s="135" t="s">
        <v>1761</v>
      </c>
      <c r="I183" s="135" t="s">
        <v>1762</v>
      </c>
      <c r="J183" s="135" t="s">
        <v>1675</v>
      </c>
      <c r="K183" s="135" t="s">
        <v>1191</v>
      </c>
      <c r="L183" s="135" t="s">
        <v>1763</v>
      </c>
    </row>
    <row r="184">
      <c r="A184" s="132" t="s">
        <v>1764</v>
      </c>
      <c r="B184" s="133">
        <v>2024.0</v>
      </c>
      <c r="C184" s="134" t="s">
        <v>40</v>
      </c>
      <c r="D184" s="135" t="s">
        <v>1768</v>
      </c>
      <c r="E184" s="135" t="s">
        <v>731</v>
      </c>
      <c r="F184" s="135" t="s">
        <v>288</v>
      </c>
      <c r="G184" s="135" t="s">
        <v>1769</v>
      </c>
      <c r="H184" s="135" t="s">
        <v>1770</v>
      </c>
      <c r="I184" s="135" t="s">
        <v>43</v>
      </c>
      <c r="J184" s="135" t="s">
        <v>168</v>
      </c>
      <c r="K184" s="135" t="s">
        <v>313</v>
      </c>
      <c r="L184" s="135" t="s">
        <v>495</v>
      </c>
    </row>
    <row r="185">
      <c r="A185" s="132" t="s">
        <v>1764</v>
      </c>
      <c r="B185" s="133">
        <v>2023.0</v>
      </c>
      <c r="C185" s="134" t="s">
        <v>40</v>
      </c>
      <c r="D185" s="135" t="s">
        <v>1771</v>
      </c>
      <c r="E185" s="135" t="s">
        <v>1772</v>
      </c>
      <c r="F185" s="135" t="s">
        <v>1473</v>
      </c>
      <c r="G185" s="135" t="s">
        <v>667</v>
      </c>
      <c r="H185" s="135" t="s">
        <v>1773</v>
      </c>
      <c r="I185" s="135" t="s">
        <v>556</v>
      </c>
      <c r="J185" s="135" t="s">
        <v>650</v>
      </c>
      <c r="K185" s="135" t="s">
        <v>303</v>
      </c>
      <c r="L185" s="135" t="s">
        <v>191</v>
      </c>
    </row>
    <row r="186">
      <c r="A186" s="132" t="s">
        <v>1774</v>
      </c>
      <c r="B186" s="133">
        <v>2024.0</v>
      </c>
      <c r="C186" s="134" t="s">
        <v>40</v>
      </c>
      <c r="D186" s="135" t="s">
        <v>1778</v>
      </c>
      <c r="E186" s="135" t="s">
        <v>1779</v>
      </c>
      <c r="F186" s="135" t="s">
        <v>1376</v>
      </c>
      <c r="G186" s="135" t="s">
        <v>1780</v>
      </c>
      <c r="H186" s="135" t="s">
        <v>1781</v>
      </c>
      <c r="I186" s="135" t="s">
        <v>1313</v>
      </c>
      <c r="J186" s="135" t="s">
        <v>1303</v>
      </c>
      <c r="K186" s="135" t="s">
        <v>1227</v>
      </c>
      <c r="L186" s="135" t="s">
        <v>1376</v>
      </c>
    </row>
    <row r="187">
      <c r="A187" s="132" t="s">
        <v>1774</v>
      </c>
      <c r="B187" s="133">
        <v>2023.0</v>
      </c>
      <c r="C187" s="134" t="s">
        <v>40</v>
      </c>
      <c r="D187" s="135" t="s">
        <v>1783</v>
      </c>
      <c r="E187" s="135" t="s">
        <v>1784</v>
      </c>
      <c r="F187" s="135" t="s">
        <v>1692</v>
      </c>
      <c r="G187" s="135" t="s">
        <v>1785</v>
      </c>
      <c r="H187" s="135" t="s">
        <v>1786</v>
      </c>
      <c r="I187" s="135" t="s">
        <v>1297</v>
      </c>
      <c r="J187" s="135" t="s">
        <v>1787</v>
      </c>
      <c r="K187" s="135" t="s">
        <v>1227</v>
      </c>
      <c r="L187" s="135" t="s">
        <v>1692</v>
      </c>
    </row>
    <row r="188">
      <c r="A188" s="132" t="s">
        <v>1825</v>
      </c>
      <c r="B188" s="133">
        <v>2024.0</v>
      </c>
      <c r="C188" s="134" t="s">
        <v>40</v>
      </c>
      <c r="D188" s="135" t="s">
        <v>1792</v>
      </c>
      <c r="E188" s="135" t="s">
        <v>1793</v>
      </c>
      <c r="F188" s="135" t="s">
        <v>1794</v>
      </c>
      <c r="G188" s="135" t="s">
        <v>1795</v>
      </c>
      <c r="H188" s="135" t="s">
        <v>1796</v>
      </c>
      <c r="I188" s="135" t="s">
        <v>1797</v>
      </c>
      <c r="J188" s="135" t="s">
        <v>1798</v>
      </c>
      <c r="K188" s="135" t="s">
        <v>1799</v>
      </c>
      <c r="L188" s="135" t="s">
        <v>1227</v>
      </c>
    </row>
    <row r="189">
      <c r="A189" s="132" t="s">
        <v>1825</v>
      </c>
      <c r="B189" s="133">
        <v>2023.0</v>
      </c>
      <c r="C189" s="134" t="s">
        <v>40</v>
      </c>
      <c r="D189" s="135" t="s">
        <v>1801</v>
      </c>
      <c r="E189" s="135" t="s">
        <v>1179</v>
      </c>
      <c r="F189" s="135" t="s">
        <v>1641</v>
      </c>
      <c r="G189" s="135" t="s">
        <v>1802</v>
      </c>
      <c r="H189" s="135" t="s">
        <v>1803</v>
      </c>
      <c r="I189" s="135" t="s">
        <v>1181</v>
      </c>
      <c r="J189" s="135" t="s">
        <v>1676</v>
      </c>
      <c r="K189" s="135" t="s">
        <v>1804</v>
      </c>
      <c r="L189" s="135" t="s">
        <v>1805</v>
      </c>
    </row>
    <row r="190">
      <c r="B190" s="138"/>
      <c r="C190" s="138"/>
      <c r="D190" s="138"/>
      <c r="E190" s="138"/>
      <c r="F190" s="138"/>
      <c r="G190" s="138"/>
      <c r="H190" s="138"/>
      <c r="I190" s="138"/>
      <c r="J190" s="138"/>
      <c r="K190" s="138"/>
      <c r="L190" s="138"/>
    </row>
    <row r="191">
      <c r="B191" s="138"/>
      <c r="C191" s="138"/>
      <c r="D191" s="138"/>
      <c r="E191" s="138"/>
      <c r="F191" s="138"/>
      <c r="G191" s="138"/>
      <c r="H191" s="138"/>
      <c r="I191" s="138"/>
      <c r="J191" s="138"/>
      <c r="K191" s="138"/>
      <c r="L191" s="138"/>
    </row>
    <row r="192">
      <c r="B192" s="138"/>
      <c r="C192" s="138"/>
      <c r="D192" s="138"/>
      <c r="E192" s="138"/>
      <c r="F192" s="138"/>
      <c r="G192" s="138"/>
      <c r="H192" s="138"/>
      <c r="I192" s="138"/>
      <c r="J192" s="138"/>
      <c r="K192" s="138"/>
      <c r="L192" s="138"/>
    </row>
    <row r="193">
      <c r="B193" s="138"/>
      <c r="C193" s="138"/>
      <c r="D193" s="138"/>
      <c r="E193" s="138"/>
      <c r="F193" s="138"/>
      <c r="G193" s="138"/>
      <c r="H193" s="138"/>
      <c r="I193" s="138"/>
      <c r="J193" s="138"/>
      <c r="K193" s="138"/>
      <c r="L193" s="138"/>
    </row>
    <row r="194">
      <c r="B194" s="138"/>
      <c r="C194" s="138"/>
      <c r="D194" s="138"/>
      <c r="E194" s="138"/>
      <c r="F194" s="138"/>
      <c r="G194" s="138"/>
      <c r="H194" s="138"/>
      <c r="I194" s="138"/>
      <c r="J194" s="138"/>
      <c r="K194" s="138"/>
      <c r="L194" s="138"/>
    </row>
    <row r="195">
      <c r="B195" s="138"/>
      <c r="C195" s="138"/>
      <c r="D195" s="138"/>
      <c r="E195" s="138"/>
      <c r="F195" s="138"/>
      <c r="G195" s="138"/>
      <c r="H195" s="138"/>
      <c r="I195" s="138"/>
      <c r="J195" s="138"/>
      <c r="K195" s="138"/>
      <c r="L195" s="138"/>
    </row>
    <row r="196">
      <c r="B196" s="138"/>
      <c r="C196" s="138"/>
      <c r="D196" s="138"/>
      <c r="E196" s="138"/>
      <c r="F196" s="138"/>
      <c r="G196" s="138"/>
      <c r="H196" s="138"/>
      <c r="I196" s="138"/>
      <c r="J196" s="138"/>
      <c r="K196" s="138"/>
      <c r="L196" s="138"/>
    </row>
    <row r="197">
      <c r="B197" s="138"/>
      <c r="C197" s="138"/>
      <c r="D197" s="138"/>
      <c r="E197" s="138"/>
      <c r="F197" s="138"/>
      <c r="G197" s="138"/>
      <c r="H197" s="138"/>
      <c r="I197" s="138"/>
      <c r="J197" s="138"/>
      <c r="K197" s="138"/>
      <c r="L197" s="138"/>
    </row>
    <row r="198">
      <c r="B198" s="138"/>
      <c r="C198" s="138"/>
      <c r="D198" s="138"/>
      <c r="E198" s="138"/>
      <c r="F198" s="138"/>
      <c r="G198" s="138"/>
      <c r="H198" s="138"/>
      <c r="I198" s="138"/>
      <c r="J198" s="138"/>
      <c r="K198" s="138"/>
      <c r="L198" s="138"/>
    </row>
    <row r="199">
      <c r="B199" s="138"/>
      <c r="C199" s="138"/>
      <c r="D199" s="138"/>
      <c r="E199" s="138"/>
      <c r="F199" s="138"/>
      <c r="G199" s="138"/>
      <c r="H199" s="138"/>
      <c r="I199" s="138"/>
      <c r="J199" s="138"/>
      <c r="K199" s="138"/>
      <c r="L199" s="138"/>
    </row>
    <row r="200">
      <c r="B200" s="138"/>
      <c r="C200" s="138"/>
      <c r="D200" s="138"/>
      <c r="E200" s="138"/>
      <c r="F200" s="138"/>
      <c r="G200" s="138"/>
      <c r="H200" s="138"/>
      <c r="I200" s="138"/>
      <c r="J200" s="138"/>
      <c r="K200" s="138"/>
      <c r="L200" s="138"/>
    </row>
    <row r="201">
      <c r="B201" s="138"/>
      <c r="C201" s="138"/>
      <c r="D201" s="138"/>
      <c r="E201" s="138"/>
      <c r="F201" s="138"/>
      <c r="G201" s="138"/>
      <c r="H201" s="138"/>
      <c r="I201" s="138"/>
      <c r="J201" s="138"/>
      <c r="K201" s="138"/>
      <c r="L201" s="138"/>
    </row>
    <row r="202">
      <c r="B202" s="138"/>
      <c r="C202" s="138"/>
      <c r="D202" s="138"/>
      <c r="E202" s="138"/>
      <c r="F202" s="138"/>
      <c r="G202" s="138"/>
      <c r="H202" s="138"/>
      <c r="I202" s="138"/>
      <c r="J202" s="138"/>
      <c r="K202" s="138"/>
      <c r="L202" s="138"/>
    </row>
    <row r="203">
      <c r="B203" s="138"/>
      <c r="C203" s="138"/>
      <c r="D203" s="138"/>
      <c r="E203" s="138"/>
      <c r="F203" s="138"/>
      <c r="G203" s="138"/>
      <c r="H203" s="138"/>
      <c r="I203" s="138"/>
      <c r="J203" s="138"/>
      <c r="K203" s="138"/>
      <c r="L203" s="138"/>
    </row>
    <row r="204">
      <c r="B204" s="138"/>
      <c r="C204" s="138"/>
      <c r="D204" s="138"/>
      <c r="E204" s="138"/>
      <c r="F204" s="138"/>
      <c r="G204" s="138"/>
      <c r="H204" s="138"/>
      <c r="I204" s="138"/>
      <c r="J204" s="138"/>
      <c r="K204" s="138"/>
      <c r="L204" s="138"/>
    </row>
    <row r="205">
      <c r="B205" s="138"/>
      <c r="C205" s="138"/>
      <c r="D205" s="138"/>
      <c r="E205" s="138"/>
      <c r="F205" s="138"/>
      <c r="G205" s="138"/>
      <c r="H205" s="138"/>
      <c r="I205" s="138"/>
      <c r="J205" s="138"/>
      <c r="K205" s="138"/>
      <c r="L205" s="138"/>
    </row>
    <row r="206">
      <c r="B206" s="138"/>
      <c r="C206" s="138"/>
      <c r="D206" s="138"/>
      <c r="E206" s="138"/>
      <c r="F206" s="138"/>
      <c r="G206" s="138"/>
      <c r="H206" s="138"/>
      <c r="I206" s="138"/>
      <c r="J206" s="138"/>
      <c r="K206" s="138"/>
      <c r="L206" s="138"/>
    </row>
    <row r="207">
      <c r="B207" s="138"/>
      <c r="C207" s="138"/>
      <c r="D207" s="138"/>
      <c r="E207" s="138"/>
      <c r="F207" s="138"/>
      <c r="G207" s="138"/>
      <c r="H207" s="138"/>
      <c r="I207" s="138"/>
      <c r="J207" s="138"/>
      <c r="K207" s="138"/>
      <c r="L207" s="138"/>
    </row>
    <row r="208">
      <c r="B208" s="138"/>
      <c r="C208" s="138"/>
      <c r="D208" s="138"/>
      <c r="E208" s="138"/>
      <c r="F208" s="138"/>
      <c r="G208" s="138"/>
      <c r="H208" s="138"/>
      <c r="I208" s="138"/>
      <c r="J208" s="138"/>
      <c r="K208" s="138"/>
      <c r="L208" s="138"/>
    </row>
    <row r="209">
      <c r="B209" s="138"/>
      <c r="C209" s="138"/>
      <c r="D209" s="138"/>
      <c r="E209" s="138"/>
      <c r="F209" s="138"/>
      <c r="G209" s="138"/>
      <c r="H209" s="138"/>
      <c r="I209" s="138"/>
      <c r="J209" s="138"/>
      <c r="K209" s="138"/>
      <c r="L209" s="138"/>
    </row>
    <row r="210">
      <c r="B210" s="138"/>
      <c r="C210" s="138"/>
      <c r="D210" s="138"/>
      <c r="E210" s="138"/>
      <c r="F210" s="138"/>
      <c r="G210" s="138"/>
      <c r="H210" s="138"/>
      <c r="I210" s="138"/>
      <c r="J210" s="138"/>
      <c r="K210" s="138"/>
      <c r="L210" s="138"/>
    </row>
    <row r="211">
      <c r="B211" s="138"/>
      <c r="C211" s="138"/>
      <c r="D211" s="138"/>
      <c r="E211" s="138"/>
      <c r="F211" s="138"/>
      <c r="G211" s="138"/>
      <c r="H211" s="138"/>
      <c r="I211" s="138"/>
      <c r="J211" s="138"/>
      <c r="K211" s="138"/>
      <c r="L211" s="138"/>
    </row>
    <row r="212">
      <c r="B212" s="138"/>
      <c r="C212" s="138"/>
      <c r="D212" s="138"/>
      <c r="E212" s="138"/>
      <c r="F212" s="138"/>
      <c r="G212" s="138"/>
      <c r="H212" s="138"/>
      <c r="I212" s="138"/>
      <c r="J212" s="138"/>
      <c r="K212" s="138"/>
      <c r="L212" s="138"/>
    </row>
    <row r="213">
      <c r="B213" s="138"/>
      <c r="C213" s="138"/>
      <c r="D213" s="138"/>
      <c r="E213" s="138"/>
      <c r="F213" s="138"/>
      <c r="G213" s="138"/>
      <c r="H213" s="138"/>
      <c r="I213" s="138"/>
      <c r="J213" s="138"/>
      <c r="K213" s="138"/>
      <c r="L213" s="138"/>
    </row>
    <row r="214">
      <c r="B214" s="138"/>
      <c r="C214" s="138"/>
      <c r="D214" s="138"/>
      <c r="E214" s="138"/>
      <c r="F214" s="138"/>
      <c r="G214" s="138"/>
      <c r="H214" s="138"/>
      <c r="I214" s="138"/>
      <c r="J214" s="138"/>
      <c r="K214" s="138"/>
      <c r="L214" s="138"/>
    </row>
    <row r="215">
      <c r="B215" s="138"/>
      <c r="C215" s="138"/>
      <c r="D215" s="138"/>
      <c r="E215" s="138"/>
      <c r="F215" s="138"/>
      <c r="G215" s="138"/>
      <c r="H215" s="138"/>
      <c r="I215" s="138"/>
      <c r="J215" s="138"/>
      <c r="K215" s="138"/>
      <c r="L215" s="138"/>
    </row>
    <row r="216">
      <c r="B216" s="138"/>
      <c r="C216" s="138"/>
      <c r="D216" s="138"/>
      <c r="E216" s="138"/>
      <c r="F216" s="138"/>
      <c r="G216" s="138"/>
      <c r="H216" s="138"/>
      <c r="I216" s="138"/>
      <c r="J216" s="138"/>
      <c r="K216" s="138"/>
      <c r="L216" s="138"/>
    </row>
    <row r="217">
      <c r="B217" s="138"/>
      <c r="C217" s="138"/>
      <c r="D217" s="138"/>
      <c r="E217" s="138"/>
      <c r="F217" s="138"/>
      <c r="G217" s="138"/>
      <c r="H217" s="138"/>
      <c r="I217" s="138"/>
      <c r="J217" s="138"/>
      <c r="K217" s="138"/>
      <c r="L217" s="138"/>
    </row>
    <row r="218">
      <c r="B218" s="138"/>
      <c r="C218" s="138"/>
      <c r="D218" s="138"/>
      <c r="E218" s="138"/>
      <c r="F218" s="138"/>
      <c r="G218" s="138"/>
      <c r="H218" s="138"/>
      <c r="I218" s="138"/>
      <c r="J218" s="138"/>
      <c r="K218" s="138"/>
      <c r="L218" s="138"/>
    </row>
    <row r="219">
      <c r="B219" s="138"/>
      <c r="C219" s="138"/>
      <c r="D219" s="138"/>
      <c r="E219" s="138"/>
      <c r="F219" s="138"/>
      <c r="G219" s="138"/>
      <c r="H219" s="138"/>
      <c r="I219" s="138"/>
      <c r="J219" s="138"/>
      <c r="K219" s="138"/>
      <c r="L219" s="138"/>
    </row>
    <row r="220">
      <c r="B220" s="138"/>
      <c r="C220" s="138"/>
      <c r="D220" s="138"/>
      <c r="E220" s="138"/>
      <c r="F220" s="138"/>
      <c r="G220" s="138"/>
      <c r="H220" s="138"/>
      <c r="I220" s="138"/>
      <c r="J220" s="138"/>
      <c r="K220" s="138"/>
      <c r="L220" s="138"/>
    </row>
    <row r="221">
      <c r="B221" s="138"/>
      <c r="C221" s="138"/>
      <c r="D221" s="138"/>
      <c r="E221" s="138"/>
      <c r="F221" s="138"/>
      <c r="G221" s="138"/>
      <c r="H221" s="138"/>
      <c r="I221" s="138"/>
      <c r="J221" s="138"/>
      <c r="K221" s="138"/>
      <c r="L221" s="138"/>
    </row>
    <row r="222">
      <c r="B222" s="138"/>
      <c r="C222" s="138"/>
      <c r="D222" s="138"/>
      <c r="E222" s="138"/>
      <c r="F222" s="138"/>
      <c r="G222" s="138"/>
      <c r="H222" s="138"/>
      <c r="I222" s="138"/>
      <c r="J222" s="138"/>
      <c r="K222" s="138"/>
      <c r="L222" s="138"/>
    </row>
    <row r="223">
      <c r="B223" s="138"/>
      <c r="C223" s="138"/>
      <c r="D223" s="138"/>
      <c r="E223" s="138"/>
      <c r="F223" s="138"/>
      <c r="G223" s="138"/>
      <c r="H223" s="138"/>
      <c r="I223" s="138"/>
      <c r="J223" s="138"/>
      <c r="K223" s="138"/>
      <c r="L223" s="138"/>
    </row>
    <row r="224">
      <c r="B224" s="138"/>
      <c r="C224" s="138"/>
      <c r="D224" s="138"/>
      <c r="E224" s="138"/>
      <c r="F224" s="138"/>
      <c r="G224" s="138"/>
      <c r="H224" s="138"/>
      <c r="I224" s="138"/>
      <c r="J224" s="138"/>
      <c r="K224" s="138"/>
      <c r="L224" s="138"/>
    </row>
    <row r="225">
      <c r="B225" s="138"/>
      <c r="C225" s="138"/>
      <c r="D225" s="138"/>
      <c r="E225" s="138"/>
      <c r="F225" s="138"/>
      <c r="G225" s="138"/>
      <c r="H225" s="138"/>
      <c r="I225" s="138"/>
      <c r="J225" s="138"/>
      <c r="K225" s="138"/>
      <c r="L225" s="138"/>
    </row>
    <row r="226">
      <c r="B226" s="138"/>
      <c r="C226" s="138"/>
      <c r="D226" s="138"/>
      <c r="E226" s="138"/>
      <c r="F226" s="138"/>
      <c r="G226" s="138"/>
      <c r="H226" s="138"/>
      <c r="I226" s="138"/>
      <c r="J226" s="138"/>
      <c r="K226" s="138"/>
      <c r="L226" s="138"/>
    </row>
    <row r="227">
      <c r="B227" s="138"/>
      <c r="C227" s="138"/>
      <c r="D227" s="138"/>
      <c r="E227" s="138"/>
      <c r="F227" s="138"/>
      <c r="G227" s="138"/>
      <c r="H227" s="138"/>
      <c r="I227" s="138"/>
      <c r="J227" s="138"/>
      <c r="K227" s="138"/>
      <c r="L227" s="138"/>
    </row>
    <row r="228">
      <c r="B228" s="138"/>
      <c r="C228" s="138"/>
      <c r="D228" s="138"/>
      <c r="E228" s="138"/>
      <c r="F228" s="138"/>
      <c r="G228" s="138"/>
      <c r="H228" s="138"/>
      <c r="I228" s="138"/>
      <c r="J228" s="138"/>
      <c r="K228" s="138"/>
      <c r="L228" s="138"/>
    </row>
    <row r="229">
      <c r="B229" s="138"/>
      <c r="C229" s="138"/>
      <c r="D229" s="138"/>
      <c r="E229" s="138"/>
      <c r="F229" s="138"/>
      <c r="G229" s="138"/>
      <c r="H229" s="138"/>
      <c r="I229" s="138"/>
      <c r="J229" s="138"/>
      <c r="K229" s="138"/>
      <c r="L229" s="138"/>
    </row>
    <row r="230">
      <c r="B230" s="138"/>
      <c r="C230" s="138"/>
      <c r="D230" s="138"/>
      <c r="E230" s="138"/>
      <c r="F230" s="138"/>
      <c r="G230" s="138"/>
      <c r="H230" s="138"/>
      <c r="I230" s="138"/>
      <c r="J230" s="138"/>
      <c r="K230" s="138"/>
      <c r="L230" s="138"/>
    </row>
    <row r="231">
      <c r="B231" s="138"/>
      <c r="C231" s="138"/>
      <c r="D231" s="138"/>
      <c r="E231" s="138"/>
      <c r="F231" s="138"/>
      <c r="G231" s="138"/>
      <c r="H231" s="138"/>
      <c r="I231" s="138"/>
      <c r="J231" s="138"/>
      <c r="K231" s="138"/>
      <c r="L231" s="138"/>
    </row>
    <row r="232">
      <c r="B232" s="138"/>
      <c r="C232" s="138"/>
      <c r="D232" s="138"/>
      <c r="E232" s="138"/>
      <c r="F232" s="138"/>
      <c r="G232" s="138"/>
      <c r="H232" s="138"/>
      <c r="I232" s="138"/>
      <c r="J232" s="138"/>
      <c r="K232" s="138"/>
      <c r="L232" s="138"/>
    </row>
    <row r="233">
      <c r="B233" s="138"/>
      <c r="C233" s="138"/>
      <c r="D233" s="138"/>
      <c r="E233" s="138"/>
      <c r="F233" s="138"/>
      <c r="G233" s="138"/>
      <c r="H233" s="138"/>
      <c r="I233" s="138"/>
      <c r="J233" s="138"/>
      <c r="K233" s="138"/>
      <c r="L233" s="138"/>
    </row>
    <row r="234">
      <c r="B234" s="138"/>
      <c r="C234" s="138"/>
      <c r="D234" s="138"/>
      <c r="E234" s="138"/>
      <c r="F234" s="138"/>
      <c r="G234" s="138"/>
      <c r="H234" s="138"/>
      <c r="I234" s="138"/>
      <c r="J234" s="138"/>
      <c r="K234" s="138"/>
      <c r="L234" s="138"/>
    </row>
    <row r="235">
      <c r="B235" s="138"/>
      <c r="C235" s="138"/>
      <c r="D235" s="138"/>
      <c r="E235" s="138"/>
      <c r="F235" s="138"/>
      <c r="G235" s="138"/>
      <c r="H235" s="138"/>
      <c r="I235" s="138"/>
      <c r="J235" s="138"/>
      <c r="K235" s="138"/>
      <c r="L235" s="138"/>
    </row>
    <row r="236">
      <c r="B236" s="138"/>
      <c r="C236" s="138"/>
      <c r="D236" s="138"/>
      <c r="E236" s="138"/>
      <c r="F236" s="138"/>
      <c r="G236" s="138"/>
      <c r="H236" s="138"/>
      <c r="I236" s="138"/>
      <c r="J236" s="138"/>
      <c r="K236" s="138"/>
      <c r="L236" s="138"/>
    </row>
    <row r="237">
      <c r="B237" s="138"/>
      <c r="C237" s="138"/>
      <c r="D237" s="138"/>
      <c r="E237" s="138"/>
      <c r="F237" s="138"/>
      <c r="G237" s="138"/>
      <c r="H237" s="138"/>
      <c r="I237" s="138"/>
      <c r="J237" s="138"/>
      <c r="K237" s="138"/>
      <c r="L237" s="138"/>
    </row>
    <row r="238">
      <c r="B238" s="138"/>
      <c r="C238" s="138"/>
      <c r="D238" s="138"/>
      <c r="E238" s="138"/>
      <c r="F238" s="138"/>
      <c r="G238" s="138"/>
      <c r="H238" s="138"/>
      <c r="I238" s="138"/>
      <c r="J238" s="138"/>
      <c r="K238" s="138"/>
      <c r="L238" s="138"/>
    </row>
    <row r="239">
      <c r="B239" s="138"/>
      <c r="C239" s="138"/>
      <c r="D239" s="138"/>
      <c r="E239" s="138"/>
      <c r="F239" s="138"/>
      <c r="G239" s="138"/>
      <c r="H239" s="138"/>
      <c r="I239" s="138"/>
      <c r="J239" s="138"/>
      <c r="K239" s="138"/>
      <c r="L239" s="138"/>
    </row>
    <row r="240">
      <c r="B240" s="138"/>
      <c r="C240" s="138"/>
      <c r="D240" s="138"/>
      <c r="E240" s="138"/>
      <c r="F240" s="138"/>
      <c r="G240" s="138"/>
      <c r="H240" s="138"/>
      <c r="I240" s="138"/>
      <c r="J240" s="138"/>
      <c r="K240" s="138"/>
      <c r="L240" s="138"/>
    </row>
    <row r="241">
      <c r="B241" s="138"/>
      <c r="C241" s="138"/>
      <c r="D241" s="138"/>
      <c r="E241" s="138"/>
      <c r="F241" s="138"/>
      <c r="G241" s="138"/>
      <c r="H241" s="138"/>
      <c r="I241" s="138"/>
      <c r="J241" s="138"/>
      <c r="K241" s="138"/>
      <c r="L241" s="138"/>
    </row>
    <row r="242">
      <c r="B242" s="138"/>
      <c r="C242" s="138"/>
      <c r="D242" s="138"/>
      <c r="E242" s="138"/>
      <c r="F242" s="138"/>
      <c r="G242" s="138"/>
      <c r="H242" s="138"/>
      <c r="I242" s="138"/>
      <c r="J242" s="138"/>
      <c r="K242" s="138"/>
      <c r="L242" s="138"/>
    </row>
    <row r="243">
      <c r="B243" s="138"/>
      <c r="C243" s="138"/>
      <c r="D243" s="138"/>
      <c r="E243" s="138"/>
      <c r="F243" s="138"/>
      <c r="G243" s="138"/>
      <c r="H243" s="138"/>
      <c r="I243" s="138"/>
      <c r="J243" s="138"/>
      <c r="K243" s="138"/>
      <c r="L243" s="138"/>
    </row>
    <row r="244">
      <c r="B244" s="138"/>
      <c r="C244" s="138"/>
      <c r="D244" s="138"/>
      <c r="E244" s="138"/>
      <c r="F244" s="138"/>
      <c r="G244" s="138"/>
      <c r="H244" s="138"/>
      <c r="I244" s="138"/>
      <c r="J244" s="138"/>
      <c r="K244" s="138"/>
      <c r="L244" s="138"/>
    </row>
    <row r="245">
      <c r="B245" s="138"/>
      <c r="C245" s="138"/>
      <c r="D245" s="138"/>
      <c r="E245" s="138"/>
      <c r="F245" s="138"/>
      <c r="G245" s="138"/>
      <c r="H245" s="138"/>
      <c r="I245" s="138"/>
      <c r="J245" s="138"/>
      <c r="K245" s="138"/>
      <c r="L245" s="138"/>
    </row>
    <row r="246">
      <c r="B246" s="138"/>
      <c r="C246" s="138"/>
      <c r="D246" s="138"/>
      <c r="E246" s="138"/>
      <c r="F246" s="138"/>
      <c r="G246" s="138"/>
      <c r="H246" s="138"/>
      <c r="I246" s="138"/>
      <c r="J246" s="138"/>
      <c r="K246" s="138"/>
      <c r="L246" s="138"/>
    </row>
    <row r="247">
      <c r="B247" s="138"/>
      <c r="C247" s="138"/>
      <c r="D247" s="138"/>
      <c r="E247" s="138"/>
      <c r="F247" s="138"/>
      <c r="G247" s="138"/>
      <c r="H247" s="138"/>
      <c r="I247" s="138"/>
      <c r="J247" s="138"/>
      <c r="K247" s="138"/>
      <c r="L247" s="138"/>
    </row>
    <row r="248">
      <c r="B248" s="138"/>
      <c r="C248" s="138"/>
      <c r="D248" s="138"/>
      <c r="E248" s="138"/>
      <c r="F248" s="138"/>
      <c r="G248" s="138"/>
      <c r="H248" s="138"/>
      <c r="I248" s="138"/>
      <c r="J248" s="138"/>
      <c r="K248" s="138"/>
      <c r="L248" s="138"/>
    </row>
    <row r="249">
      <c r="B249" s="138"/>
      <c r="C249" s="138"/>
      <c r="D249" s="138"/>
      <c r="E249" s="138"/>
      <c r="F249" s="138"/>
      <c r="G249" s="138"/>
      <c r="H249" s="138"/>
      <c r="I249" s="138"/>
      <c r="J249" s="138"/>
      <c r="K249" s="138"/>
      <c r="L249" s="138"/>
    </row>
    <row r="250">
      <c r="B250" s="138"/>
      <c r="C250" s="138"/>
      <c r="D250" s="138"/>
      <c r="E250" s="138"/>
      <c r="F250" s="138"/>
      <c r="G250" s="138"/>
      <c r="H250" s="138"/>
      <c r="I250" s="138"/>
      <c r="J250" s="138"/>
      <c r="K250" s="138"/>
      <c r="L250" s="138"/>
    </row>
    <row r="251">
      <c r="B251" s="138"/>
      <c r="C251" s="138"/>
      <c r="D251" s="138"/>
      <c r="E251" s="138"/>
      <c r="F251" s="138"/>
      <c r="G251" s="138"/>
      <c r="H251" s="138"/>
      <c r="I251" s="138"/>
      <c r="J251" s="138"/>
      <c r="K251" s="138"/>
      <c r="L251" s="138"/>
    </row>
    <row r="252">
      <c r="B252" s="138"/>
      <c r="C252" s="138"/>
      <c r="D252" s="138"/>
      <c r="E252" s="138"/>
      <c r="F252" s="138"/>
      <c r="G252" s="138"/>
      <c r="H252" s="138"/>
      <c r="I252" s="138"/>
      <c r="J252" s="138"/>
      <c r="K252" s="138"/>
      <c r="L252" s="138"/>
    </row>
    <row r="253">
      <c r="B253" s="138"/>
      <c r="C253" s="138"/>
      <c r="D253" s="138"/>
      <c r="E253" s="138"/>
      <c r="F253" s="138"/>
      <c r="G253" s="138"/>
      <c r="H253" s="138"/>
      <c r="I253" s="138"/>
      <c r="J253" s="138"/>
      <c r="K253" s="138"/>
      <c r="L253" s="138"/>
    </row>
    <row r="254">
      <c r="B254" s="138"/>
      <c r="C254" s="138"/>
      <c r="D254" s="138"/>
      <c r="E254" s="138"/>
      <c r="F254" s="138"/>
      <c r="G254" s="138"/>
      <c r="H254" s="138"/>
      <c r="I254" s="138"/>
      <c r="J254" s="138"/>
      <c r="K254" s="138"/>
      <c r="L254" s="138"/>
    </row>
    <row r="255">
      <c r="B255" s="138"/>
      <c r="C255" s="138"/>
      <c r="D255" s="138"/>
      <c r="E255" s="138"/>
      <c r="F255" s="138"/>
      <c r="G255" s="138"/>
      <c r="H255" s="138"/>
      <c r="I255" s="138"/>
      <c r="J255" s="138"/>
      <c r="K255" s="138"/>
      <c r="L255" s="138"/>
    </row>
    <row r="256">
      <c r="B256" s="138"/>
      <c r="C256" s="138"/>
      <c r="D256" s="138"/>
      <c r="E256" s="138"/>
      <c r="F256" s="138"/>
      <c r="G256" s="138"/>
      <c r="H256" s="138"/>
      <c r="I256" s="138"/>
      <c r="J256" s="138"/>
      <c r="K256" s="138"/>
      <c r="L256" s="138"/>
    </row>
    <row r="257">
      <c r="B257" s="138"/>
      <c r="C257" s="138"/>
      <c r="D257" s="138"/>
      <c r="E257" s="138"/>
      <c r="F257" s="138"/>
      <c r="G257" s="138"/>
      <c r="H257" s="138"/>
      <c r="I257" s="138"/>
      <c r="J257" s="138"/>
      <c r="K257" s="138"/>
      <c r="L257" s="138"/>
    </row>
    <row r="258">
      <c r="B258" s="138"/>
      <c r="C258" s="138"/>
      <c r="D258" s="138"/>
      <c r="E258" s="138"/>
      <c r="F258" s="138"/>
      <c r="G258" s="138"/>
      <c r="H258" s="138"/>
      <c r="I258" s="138"/>
      <c r="J258" s="138"/>
      <c r="K258" s="138"/>
      <c r="L258" s="138"/>
    </row>
    <row r="259">
      <c r="B259" s="138"/>
      <c r="C259" s="138"/>
      <c r="D259" s="138"/>
      <c r="E259" s="138"/>
      <c r="F259" s="138"/>
      <c r="G259" s="138"/>
      <c r="H259" s="138"/>
      <c r="I259" s="138"/>
      <c r="J259" s="138"/>
      <c r="K259" s="138"/>
      <c r="L259" s="138"/>
    </row>
    <row r="260">
      <c r="B260" s="138"/>
      <c r="C260" s="138"/>
      <c r="D260" s="138"/>
      <c r="E260" s="138"/>
      <c r="F260" s="138"/>
      <c r="G260" s="138"/>
      <c r="H260" s="138"/>
      <c r="I260" s="138"/>
      <c r="J260" s="138"/>
      <c r="K260" s="138"/>
      <c r="L260" s="138"/>
    </row>
    <row r="261">
      <c r="B261" s="138"/>
      <c r="C261" s="138"/>
      <c r="D261" s="138"/>
      <c r="E261" s="138"/>
      <c r="F261" s="138"/>
      <c r="G261" s="138"/>
      <c r="H261" s="138"/>
      <c r="I261" s="138"/>
      <c r="J261" s="138"/>
      <c r="K261" s="138"/>
      <c r="L261" s="138"/>
    </row>
    <row r="262">
      <c r="B262" s="138"/>
      <c r="C262" s="138"/>
      <c r="D262" s="138"/>
      <c r="E262" s="138"/>
      <c r="F262" s="138"/>
      <c r="G262" s="138"/>
      <c r="H262" s="138"/>
      <c r="I262" s="138"/>
      <c r="J262" s="138"/>
      <c r="K262" s="138"/>
      <c r="L262" s="138"/>
    </row>
    <row r="263">
      <c r="B263" s="138"/>
      <c r="C263" s="138"/>
      <c r="D263" s="138"/>
      <c r="E263" s="138"/>
      <c r="F263" s="138"/>
      <c r="G263" s="138"/>
      <c r="H263" s="138"/>
      <c r="I263" s="138"/>
      <c r="J263" s="138"/>
      <c r="K263" s="138"/>
      <c r="L263" s="138"/>
    </row>
    <row r="264">
      <c r="B264" s="138"/>
      <c r="C264" s="138"/>
      <c r="D264" s="138"/>
      <c r="E264" s="138"/>
      <c r="F264" s="138"/>
      <c r="G264" s="138"/>
      <c r="H264" s="138"/>
      <c r="I264" s="138"/>
      <c r="J264" s="138"/>
      <c r="K264" s="138"/>
      <c r="L264" s="138"/>
    </row>
    <row r="265">
      <c r="B265" s="138"/>
      <c r="C265" s="138"/>
      <c r="D265" s="138"/>
      <c r="E265" s="138"/>
      <c r="F265" s="138"/>
      <c r="G265" s="138"/>
      <c r="H265" s="138"/>
      <c r="I265" s="138"/>
      <c r="J265" s="138"/>
      <c r="K265" s="138"/>
      <c r="L265" s="138"/>
    </row>
    <row r="266">
      <c r="B266" s="138"/>
      <c r="C266" s="138"/>
      <c r="D266" s="138"/>
      <c r="E266" s="138"/>
      <c r="F266" s="138"/>
      <c r="G266" s="138"/>
      <c r="H266" s="138"/>
      <c r="I266" s="138"/>
      <c r="J266" s="138"/>
      <c r="K266" s="138"/>
      <c r="L266" s="138"/>
    </row>
    <row r="267">
      <c r="B267" s="138"/>
      <c r="C267" s="138"/>
      <c r="D267" s="138"/>
      <c r="E267" s="138"/>
      <c r="F267" s="138"/>
      <c r="G267" s="138"/>
      <c r="H267" s="138"/>
      <c r="I267" s="138"/>
      <c r="J267" s="138"/>
      <c r="K267" s="138"/>
      <c r="L267" s="138"/>
    </row>
    <row r="268">
      <c r="B268" s="138"/>
      <c r="C268" s="138"/>
      <c r="D268" s="138"/>
      <c r="E268" s="138"/>
      <c r="F268" s="138"/>
      <c r="G268" s="138"/>
      <c r="H268" s="138"/>
      <c r="I268" s="138"/>
      <c r="J268" s="138"/>
      <c r="K268" s="138"/>
      <c r="L268" s="138"/>
    </row>
    <row r="269">
      <c r="B269" s="138"/>
      <c r="C269" s="138"/>
      <c r="D269" s="138"/>
      <c r="E269" s="138"/>
      <c r="F269" s="138"/>
      <c r="G269" s="138"/>
      <c r="H269" s="138"/>
      <c r="I269" s="138"/>
      <c r="J269" s="138"/>
      <c r="K269" s="138"/>
      <c r="L269" s="138"/>
    </row>
    <row r="270">
      <c r="B270" s="138"/>
      <c r="C270" s="138"/>
      <c r="D270" s="138"/>
      <c r="E270" s="138"/>
      <c r="F270" s="138"/>
      <c r="G270" s="138"/>
      <c r="H270" s="138"/>
      <c r="I270" s="138"/>
      <c r="J270" s="138"/>
      <c r="K270" s="138"/>
      <c r="L270" s="138"/>
    </row>
    <row r="271">
      <c r="B271" s="138"/>
      <c r="C271" s="138"/>
      <c r="D271" s="138"/>
      <c r="E271" s="138"/>
      <c r="F271" s="138"/>
      <c r="G271" s="138"/>
      <c r="H271" s="138"/>
      <c r="I271" s="138"/>
      <c r="J271" s="138"/>
      <c r="K271" s="138"/>
      <c r="L271" s="138"/>
    </row>
    <row r="272">
      <c r="B272" s="138"/>
      <c r="C272" s="138"/>
      <c r="D272" s="138"/>
      <c r="E272" s="138"/>
      <c r="F272" s="138"/>
      <c r="G272" s="138"/>
      <c r="H272" s="138"/>
      <c r="I272" s="138"/>
      <c r="J272" s="138"/>
      <c r="K272" s="138"/>
      <c r="L272" s="138"/>
    </row>
    <row r="273">
      <c r="B273" s="138"/>
      <c r="C273" s="138"/>
      <c r="D273" s="138"/>
      <c r="E273" s="138"/>
      <c r="F273" s="138"/>
      <c r="G273" s="138"/>
      <c r="H273" s="138"/>
      <c r="I273" s="138"/>
      <c r="J273" s="138"/>
      <c r="K273" s="138"/>
      <c r="L273" s="138"/>
    </row>
    <row r="274">
      <c r="B274" s="138"/>
      <c r="C274" s="138"/>
      <c r="D274" s="138"/>
      <c r="E274" s="138"/>
      <c r="F274" s="138"/>
      <c r="G274" s="138"/>
      <c r="H274" s="138"/>
      <c r="I274" s="138"/>
      <c r="J274" s="138"/>
      <c r="K274" s="138"/>
      <c r="L274" s="138"/>
    </row>
    <row r="275">
      <c r="B275" s="138"/>
      <c r="C275" s="138"/>
      <c r="D275" s="138"/>
      <c r="E275" s="138"/>
      <c r="F275" s="138"/>
      <c r="G275" s="138"/>
      <c r="H275" s="138"/>
      <c r="I275" s="138"/>
      <c r="J275" s="138"/>
      <c r="K275" s="138"/>
      <c r="L275" s="138"/>
    </row>
    <row r="276">
      <c r="B276" s="138"/>
      <c r="C276" s="138"/>
      <c r="D276" s="138"/>
      <c r="E276" s="138"/>
      <c r="F276" s="138"/>
      <c r="G276" s="138"/>
      <c r="H276" s="138"/>
      <c r="I276" s="138"/>
      <c r="J276" s="138"/>
      <c r="K276" s="138"/>
      <c r="L276" s="138"/>
    </row>
    <row r="277">
      <c r="B277" s="138"/>
      <c r="C277" s="138"/>
      <c r="D277" s="138"/>
      <c r="E277" s="138"/>
      <c r="F277" s="138"/>
      <c r="G277" s="138"/>
      <c r="H277" s="138"/>
      <c r="I277" s="138"/>
      <c r="J277" s="138"/>
      <c r="K277" s="138"/>
      <c r="L277" s="138"/>
    </row>
    <row r="278">
      <c r="B278" s="138"/>
      <c r="C278" s="138"/>
      <c r="D278" s="138"/>
      <c r="E278" s="138"/>
      <c r="F278" s="138"/>
      <c r="G278" s="138"/>
      <c r="H278" s="138"/>
      <c r="I278" s="138"/>
      <c r="J278" s="138"/>
      <c r="K278" s="138"/>
      <c r="L278" s="138"/>
    </row>
    <row r="279">
      <c r="B279" s="138"/>
      <c r="C279" s="138"/>
      <c r="D279" s="138"/>
      <c r="E279" s="138"/>
      <c r="F279" s="138"/>
      <c r="G279" s="138"/>
      <c r="H279" s="138"/>
      <c r="I279" s="138"/>
      <c r="J279" s="138"/>
      <c r="K279" s="138"/>
      <c r="L279" s="138"/>
    </row>
    <row r="280">
      <c r="B280" s="138"/>
      <c r="C280" s="138"/>
      <c r="D280" s="138"/>
      <c r="E280" s="138"/>
      <c r="F280" s="138"/>
      <c r="G280" s="138"/>
      <c r="H280" s="138"/>
      <c r="I280" s="138"/>
      <c r="J280" s="138"/>
      <c r="K280" s="138"/>
      <c r="L280" s="138"/>
    </row>
    <row r="281">
      <c r="B281" s="138"/>
      <c r="C281" s="138"/>
      <c r="D281" s="138"/>
      <c r="E281" s="138"/>
      <c r="F281" s="138"/>
      <c r="G281" s="138"/>
      <c r="H281" s="138"/>
      <c r="I281" s="138"/>
      <c r="J281" s="138"/>
      <c r="K281" s="138"/>
      <c r="L281" s="138"/>
    </row>
    <row r="282">
      <c r="B282" s="138"/>
      <c r="C282" s="138"/>
      <c r="D282" s="138"/>
      <c r="E282" s="138"/>
      <c r="F282" s="138"/>
      <c r="G282" s="138"/>
      <c r="H282" s="138"/>
      <c r="I282" s="138"/>
      <c r="J282" s="138"/>
      <c r="K282" s="138"/>
      <c r="L282" s="138"/>
    </row>
    <row r="283">
      <c r="B283" s="138"/>
      <c r="C283" s="138"/>
      <c r="D283" s="138"/>
      <c r="E283" s="138"/>
      <c r="F283" s="138"/>
      <c r="G283" s="138"/>
      <c r="H283" s="138"/>
      <c r="I283" s="138"/>
      <c r="J283" s="138"/>
      <c r="K283" s="138"/>
      <c r="L283" s="138"/>
    </row>
    <row r="284">
      <c r="B284" s="138"/>
      <c r="C284" s="138"/>
      <c r="D284" s="138"/>
      <c r="E284" s="138"/>
      <c r="F284" s="138"/>
      <c r="G284" s="138"/>
      <c r="H284" s="138"/>
      <c r="I284" s="138"/>
      <c r="J284" s="138"/>
      <c r="K284" s="138"/>
      <c r="L284" s="138"/>
    </row>
    <row r="285">
      <c r="B285" s="138"/>
      <c r="C285" s="138"/>
      <c r="D285" s="138"/>
      <c r="E285" s="138"/>
      <c r="F285" s="138"/>
      <c r="G285" s="138"/>
      <c r="H285" s="138"/>
      <c r="I285" s="138"/>
      <c r="J285" s="138"/>
      <c r="K285" s="138"/>
      <c r="L285" s="138"/>
    </row>
    <row r="286">
      <c r="B286" s="138"/>
      <c r="C286" s="138"/>
      <c r="D286" s="138"/>
      <c r="E286" s="138"/>
      <c r="F286" s="138"/>
      <c r="G286" s="138"/>
      <c r="H286" s="138"/>
      <c r="I286" s="138"/>
      <c r="J286" s="138"/>
      <c r="K286" s="138"/>
      <c r="L286" s="138"/>
    </row>
    <row r="287">
      <c r="B287" s="138"/>
      <c r="C287" s="138"/>
      <c r="D287" s="138"/>
      <c r="E287" s="138"/>
      <c r="F287" s="138"/>
      <c r="G287" s="138"/>
      <c r="H287" s="138"/>
      <c r="I287" s="138"/>
      <c r="J287" s="138"/>
      <c r="K287" s="138"/>
      <c r="L287" s="138"/>
    </row>
    <row r="288">
      <c r="B288" s="138"/>
      <c r="C288" s="138"/>
      <c r="D288" s="138"/>
      <c r="E288" s="138"/>
      <c r="F288" s="138"/>
      <c r="G288" s="138"/>
      <c r="H288" s="138"/>
      <c r="I288" s="138"/>
      <c r="J288" s="138"/>
      <c r="K288" s="138"/>
      <c r="L288" s="138"/>
    </row>
    <row r="289">
      <c r="B289" s="138"/>
      <c r="C289" s="138"/>
      <c r="D289" s="138"/>
      <c r="E289" s="138"/>
      <c r="F289" s="138"/>
      <c r="G289" s="138"/>
      <c r="H289" s="138"/>
      <c r="I289" s="138"/>
      <c r="J289" s="138"/>
      <c r="K289" s="138"/>
      <c r="L289" s="138"/>
    </row>
    <row r="290">
      <c r="B290" s="138"/>
      <c r="C290" s="138"/>
      <c r="D290" s="138"/>
      <c r="E290" s="138"/>
      <c r="F290" s="138"/>
      <c r="G290" s="138"/>
      <c r="H290" s="138"/>
      <c r="I290" s="138"/>
      <c r="J290" s="138"/>
      <c r="K290" s="138"/>
      <c r="L290" s="138"/>
    </row>
    <row r="291">
      <c r="B291" s="138"/>
      <c r="C291" s="138"/>
      <c r="D291" s="138"/>
      <c r="E291" s="138"/>
      <c r="F291" s="138"/>
      <c r="G291" s="138"/>
      <c r="H291" s="138"/>
      <c r="I291" s="138"/>
      <c r="J291" s="138"/>
      <c r="K291" s="138"/>
      <c r="L291" s="138"/>
    </row>
    <row r="292">
      <c r="B292" s="138"/>
      <c r="C292" s="138"/>
      <c r="D292" s="138"/>
      <c r="E292" s="138"/>
      <c r="F292" s="138"/>
      <c r="G292" s="138"/>
      <c r="H292" s="138"/>
      <c r="I292" s="138"/>
      <c r="J292" s="138"/>
      <c r="K292" s="138"/>
      <c r="L292" s="138"/>
    </row>
    <row r="293">
      <c r="B293" s="138"/>
      <c r="C293" s="138"/>
      <c r="D293" s="138"/>
      <c r="E293" s="138"/>
      <c r="F293" s="138"/>
      <c r="G293" s="138"/>
      <c r="H293" s="138"/>
      <c r="I293" s="138"/>
      <c r="J293" s="138"/>
      <c r="K293" s="138"/>
      <c r="L293" s="138"/>
    </row>
    <row r="294">
      <c r="B294" s="138"/>
      <c r="C294" s="138"/>
      <c r="D294" s="138"/>
      <c r="E294" s="138"/>
      <c r="F294" s="138"/>
      <c r="G294" s="138"/>
      <c r="H294" s="138"/>
      <c r="I294" s="138"/>
      <c r="J294" s="138"/>
      <c r="K294" s="138"/>
      <c r="L294" s="138"/>
    </row>
    <row r="295">
      <c r="B295" s="138"/>
      <c r="C295" s="138"/>
      <c r="D295" s="138"/>
      <c r="E295" s="138"/>
      <c r="F295" s="138"/>
      <c r="G295" s="138"/>
      <c r="H295" s="138"/>
      <c r="I295" s="138"/>
      <c r="J295" s="138"/>
      <c r="K295" s="138"/>
      <c r="L295" s="138"/>
    </row>
    <row r="296">
      <c r="B296" s="138"/>
      <c r="C296" s="138"/>
      <c r="D296" s="138"/>
      <c r="E296" s="138"/>
      <c r="F296" s="138"/>
      <c r="G296" s="138"/>
      <c r="H296" s="138"/>
      <c r="I296" s="138"/>
      <c r="J296" s="138"/>
      <c r="K296" s="138"/>
      <c r="L296" s="138"/>
    </row>
    <row r="297">
      <c r="B297" s="138"/>
      <c r="C297" s="138"/>
      <c r="D297" s="138"/>
      <c r="E297" s="138"/>
      <c r="F297" s="138"/>
      <c r="G297" s="138"/>
      <c r="H297" s="138"/>
      <c r="I297" s="138"/>
      <c r="J297" s="138"/>
      <c r="K297" s="138"/>
      <c r="L297" s="138"/>
    </row>
    <row r="298">
      <c r="B298" s="138"/>
      <c r="C298" s="138"/>
      <c r="D298" s="138"/>
      <c r="E298" s="138"/>
      <c r="F298" s="138"/>
      <c r="G298" s="138"/>
      <c r="H298" s="138"/>
      <c r="I298" s="138"/>
      <c r="J298" s="138"/>
      <c r="K298" s="138"/>
      <c r="L298" s="138"/>
    </row>
    <row r="299">
      <c r="B299" s="138"/>
      <c r="C299" s="138"/>
      <c r="D299" s="138"/>
      <c r="E299" s="138"/>
      <c r="F299" s="138"/>
      <c r="G299" s="138"/>
      <c r="H299" s="138"/>
      <c r="I299" s="138"/>
      <c r="J299" s="138"/>
      <c r="K299" s="138"/>
      <c r="L299" s="138"/>
    </row>
    <row r="300">
      <c r="B300" s="138"/>
      <c r="C300" s="138"/>
      <c r="D300" s="138"/>
      <c r="E300" s="138"/>
      <c r="F300" s="138"/>
      <c r="G300" s="138"/>
      <c r="H300" s="138"/>
      <c r="I300" s="138"/>
      <c r="J300" s="138"/>
      <c r="K300" s="138"/>
      <c r="L300" s="138"/>
    </row>
    <row r="301">
      <c r="B301" s="138"/>
      <c r="C301" s="138"/>
      <c r="D301" s="138"/>
      <c r="E301" s="138"/>
      <c r="F301" s="138"/>
      <c r="G301" s="138"/>
      <c r="H301" s="138"/>
      <c r="I301" s="138"/>
      <c r="J301" s="138"/>
      <c r="K301" s="138"/>
      <c r="L301" s="138"/>
    </row>
    <row r="302">
      <c r="B302" s="138"/>
      <c r="C302" s="138"/>
      <c r="D302" s="138"/>
      <c r="E302" s="138"/>
      <c r="F302" s="138"/>
      <c r="G302" s="138"/>
      <c r="H302" s="138"/>
      <c r="I302" s="138"/>
      <c r="J302" s="138"/>
      <c r="K302" s="138"/>
      <c r="L302" s="138"/>
    </row>
    <row r="303">
      <c r="B303" s="138"/>
      <c r="C303" s="138"/>
      <c r="D303" s="138"/>
      <c r="E303" s="138"/>
      <c r="F303" s="138"/>
      <c r="G303" s="138"/>
      <c r="H303" s="138"/>
      <c r="I303" s="138"/>
      <c r="J303" s="138"/>
      <c r="K303" s="138"/>
      <c r="L303" s="138"/>
    </row>
    <row r="304">
      <c r="B304" s="138"/>
      <c r="C304" s="138"/>
      <c r="D304" s="138"/>
      <c r="E304" s="138"/>
      <c r="F304" s="138"/>
      <c r="G304" s="138"/>
      <c r="H304" s="138"/>
      <c r="I304" s="138"/>
      <c r="J304" s="138"/>
      <c r="K304" s="138"/>
      <c r="L304" s="138"/>
    </row>
    <row r="305">
      <c r="B305" s="138"/>
      <c r="C305" s="138"/>
      <c r="D305" s="138"/>
      <c r="E305" s="138"/>
      <c r="F305" s="138"/>
      <c r="G305" s="138"/>
      <c r="H305" s="138"/>
      <c r="I305" s="138"/>
      <c r="J305" s="138"/>
      <c r="K305" s="138"/>
      <c r="L305" s="138"/>
    </row>
    <row r="306">
      <c r="B306" s="138"/>
      <c r="C306" s="138"/>
      <c r="D306" s="138"/>
      <c r="E306" s="138"/>
      <c r="F306" s="138"/>
      <c r="G306" s="138"/>
      <c r="H306" s="138"/>
      <c r="I306" s="138"/>
      <c r="J306" s="138"/>
      <c r="K306" s="138"/>
      <c r="L306" s="138"/>
    </row>
    <row r="307">
      <c r="B307" s="138"/>
      <c r="C307" s="138"/>
      <c r="D307" s="138"/>
      <c r="E307" s="138"/>
      <c r="F307" s="138"/>
      <c r="G307" s="138"/>
      <c r="H307" s="138"/>
      <c r="I307" s="138"/>
      <c r="J307" s="138"/>
      <c r="K307" s="138"/>
      <c r="L307" s="138"/>
    </row>
    <row r="308">
      <c r="B308" s="138"/>
      <c r="C308" s="138"/>
      <c r="D308" s="138"/>
      <c r="E308" s="138"/>
      <c r="F308" s="138"/>
      <c r="G308" s="138"/>
      <c r="H308" s="138"/>
      <c r="I308" s="138"/>
      <c r="J308" s="138"/>
      <c r="K308" s="138"/>
      <c r="L308" s="138"/>
    </row>
    <row r="309">
      <c r="B309" s="138"/>
      <c r="C309" s="138"/>
      <c r="D309" s="138"/>
      <c r="E309" s="138"/>
      <c r="F309" s="138"/>
      <c r="G309" s="138"/>
      <c r="H309" s="138"/>
      <c r="I309" s="138"/>
      <c r="J309" s="138"/>
      <c r="K309" s="138"/>
      <c r="L309" s="138"/>
    </row>
    <row r="310">
      <c r="B310" s="138"/>
      <c r="C310" s="138"/>
      <c r="D310" s="138"/>
      <c r="E310" s="138"/>
      <c r="F310" s="138"/>
      <c r="G310" s="138"/>
      <c r="H310" s="138"/>
      <c r="I310" s="138"/>
      <c r="J310" s="138"/>
      <c r="K310" s="138"/>
      <c r="L310" s="138"/>
    </row>
    <row r="311">
      <c r="B311" s="138"/>
      <c r="C311" s="138"/>
      <c r="D311" s="138"/>
      <c r="E311" s="138"/>
      <c r="F311" s="138"/>
      <c r="G311" s="138"/>
      <c r="H311" s="138"/>
      <c r="I311" s="138"/>
      <c r="J311" s="138"/>
      <c r="K311" s="138"/>
      <c r="L311" s="138"/>
    </row>
    <row r="312">
      <c r="B312" s="138"/>
      <c r="C312" s="138"/>
      <c r="D312" s="138"/>
      <c r="E312" s="138"/>
      <c r="F312" s="138"/>
      <c r="G312" s="138"/>
      <c r="H312" s="138"/>
      <c r="I312" s="138"/>
      <c r="J312" s="138"/>
      <c r="K312" s="138"/>
      <c r="L312" s="138"/>
    </row>
    <row r="313">
      <c r="B313" s="138"/>
      <c r="C313" s="138"/>
      <c r="D313" s="138"/>
      <c r="E313" s="138"/>
      <c r="F313" s="138"/>
      <c r="G313" s="138"/>
      <c r="H313" s="138"/>
      <c r="I313" s="138"/>
      <c r="J313" s="138"/>
      <c r="K313" s="138"/>
      <c r="L313" s="138"/>
    </row>
    <row r="314">
      <c r="B314" s="138"/>
      <c r="C314" s="138"/>
      <c r="D314" s="138"/>
      <c r="E314" s="138"/>
      <c r="F314" s="138"/>
      <c r="G314" s="138"/>
      <c r="H314" s="138"/>
      <c r="I314" s="138"/>
      <c r="J314" s="138"/>
      <c r="K314" s="138"/>
      <c r="L314" s="138"/>
    </row>
    <row r="315">
      <c r="B315" s="138"/>
      <c r="C315" s="138"/>
      <c r="D315" s="138"/>
      <c r="E315" s="138"/>
      <c r="F315" s="138"/>
      <c r="G315" s="138"/>
      <c r="H315" s="138"/>
      <c r="I315" s="138"/>
      <c r="J315" s="138"/>
      <c r="K315" s="138"/>
      <c r="L315" s="138"/>
    </row>
    <row r="316">
      <c r="B316" s="138"/>
      <c r="C316" s="138"/>
      <c r="D316" s="138"/>
      <c r="E316" s="138"/>
      <c r="F316" s="138"/>
      <c r="G316" s="138"/>
      <c r="H316" s="138"/>
      <c r="I316" s="138"/>
      <c r="J316" s="138"/>
      <c r="K316" s="138"/>
      <c r="L316" s="138"/>
    </row>
    <row r="317">
      <c r="B317" s="138"/>
      <c r="C317" s="138"/>
      <c r="D317" s="138"/>
      <c r="E317" s="138"/>
      <c r="F317" s="138"/>
      <c r="G317" s="138"/>
      <c r="H317" s="138"/>
      <c r="I317" s="138"/>
      <c r="J317" s="138"/>
      <c r="K317" s="138"/>
      <c r="L317" s="138"/>
    </row>
    <row r="318">
      <c r="B318" s="138"/>
      <c r="C318" s="138"/>
      <c r="D318" s="138"/>
      <c r="E318" s="138"/>
      <c r="F318" s="138"/>
      <c r="G318" s="138"/>
      <c r="H318" s="138"/>
      <c r="I318" s="138"/>
      <c r="J318" s="138"/>
      <c r="K318" s="138"/>
      <c r="L318" s="138"/>
    </row>
    <row r="319">
      <c r="B319" s="138"/>
      <c r="C319" s="138"/>
      <c r="D319" s="138"/>
      <c r="E319" s="138"/>
      <c r="F319" s="138"/>
      <c r="G319" s="138"/>
      <c r="H319" s="138"/>
      <c r="I319" s="138"/>
      <c r="J319" s="138"/>
      <c r="K319" s="138"/>
      <c r="L319" s="138"/>
    </row>
    <row r="320">
      <c r="B320" s="138"/>
      <c r="C320" s="138"/>
      <c r="D320" s="138"/>
      <c r="E320" s="138"/>
      <c r="F320" s="138"/>
      <c r="G320" s="138"/>
      <c r="H320" s="138"/>
      <c r="I320" s="138"/>
      <c r="J320" s="138"/>
      <c r="K320" s="138"/>
      <c r="L320" s="138"/>
    </row>
    <row r="321">
      <c r="B321" s="138"/>
      <c r="C321" s="138"/>
      <c r="D321" s="138"/>
      <c r="E321" s="138"/>
      <c r="F321" s="138"/>
      <c r="G321" s="138"/>
      <c r="H321" s="138"/>
      <c r="I321" s="138"/>
      <c r="J321" s="138"/>
      <c r="K321" s="138"/>
      <c r="L321" s="138"/>
    </row>
    <row r="322">
      <c r="B322" s="138"/>
      <c r="C322" s="138"/>
      <c r="D322" s="138"/>
      <c r="E322" s="138"/>
      <c r="F322" s="138"/>
      <c r="G322" s="138"/>
      <c r="H322" s="138"/>
      <c r="I322" s="138"/>
      <c r="J322" s="138"/>
      <c r="K322" s="138"/>
      <c r="L322" s="138"/>
    </row>
    <row r="323">
      <c r="B323" s="138"/>
      <c r="C323" s="138"/>
      <c r="D323" s="138"/>
      <c r="E323" s="138"/>
      <c r="F323" s="138"/>
      <c r="G323" s="138"/>
      <c r="H323" s="138"/>
      <c r="I323" s="138"/>
      <c r="J323" s="138"/>
      <c r="K323" s="138"/>
      <c r="L323" s="138"/>
    </row>
    <row r="324">
      <c r="B324" s="138"/>
      <c r="C324" s="138"/>
      <c r="D324" s="138"/>
      <c r="E324" s="138"/>
      <c r="F324" s="138"/>
      <c r="G324" s="138"/>
      <c r="H324" s="138"/>
      <c r="I324" s="138"/>
      <c r="J324" s="138"/>
      <c r="K324" s="138"/>
      <c r="L324" s="138"/>
    </row>
    <row r="325">
      <c r="B325" s="138"/>
      <c r="C325" s="138"/>
      <c r="D325" s="138"/>
      <c r="E325" s="138"/>
      <c r="F325" s="138"/>
      <c r="G325" s="138"/>
      <c r="H325" s="138"/>
      <c r="I325" s="138"/>
      <c r="J325" s="138"/>
      <c r="K325" s="138"/>
      <c r="L325" s="138"/>
    </row>
    <row r="326">
      <c r="B326" s="138"/>
      <c r="C326" s="138"/>
      <c r="D326" s="138"/>
      <c r="E326" s="138"/>
      <c r="F326" s="138"/>
      <c r="G326" s="138"/>
      <c r="H326" s="138"/>
      <c r="I326" s="138"/>
      <c r="J326" s="138"/>
      <c r="K326" s="138"/>
      <c r="L326" s="138"/>
    </row>
    <row r="327">
      <c r="B327" s="138"/>
      <c r="C327" s="138"/>
      <c r="D327" s="138"/>
      <c r="E327" s="138"/>
      <c r="F327" s="138"/>
      <c r="G327" s="138"/>
      <c r="H327" s="138"/>
      <c r="I327" s="138"/>
      <c r="J327" s="138"/>
      <c r="K327" s="138"/>
      <c r="L327" s="138"/>
    </row>
    <row r="328">
      <c r="B328" s="138"/>
      <c r="C328" s="138"/>
      <c r="D328" s="138"/>
      <c r="E328" s="138"/>
      <c r="F328" s="138"/>
      <c r="G328" s="138"/>
      <c r="H328" s="138"/>
      <c r="I328" s="138"/>
      <c r="J328" s="138"/>
      <c r="K328" s="138"/>
      <c r="L328" s="138"/>
    </row>
    <row r="329">
      <c r="B329" s="138"/>
      <c r="C329" s="138"/>
      <c r="D329" s="138"/>
      <c r="E329" s="138"/>
      <c r="F329" s="138"/>
      <c r="G329" s="138"/>
      <c r="H329" s="138"/>
      <c r="I329" s="138"/>
      <c r="J329" s="138"/>
      <c r="K329" s="138"/>
      <c r="L329" s="138"/>
    </row>
    <row r="330">
      <c r="B330" s="138"/>
      <c r="C330" s="138"/>
      <c r="D330" s="138"/>
      <c r="E330" s="138"/>
      <c r="F330" s="138"/>
      <c r="G330" s="138"/>
      <c r="H330" s="138"/>
      <c r="I330" s="138"/>
      <c r="J330" s="138"/>
      <c r="K330" s="138"/>
      <c r="L330" s="138"/>
    </row>
    <row r="331">
      <c r="B331" s="138"/>
      <c r="C331" s="138"/>
      <c r="D331" s="138"/>
      <c r="E331" s="138"/>
      <c r="F331" s="138"/>
      <c r="G331" s="138"/>
      <c r="H331" s="138"/>
      <c r="I331" s="138"/>
      <c r="J331" s="138"/>
      <c r="K331" s="138"/>
      <c r="L331" s="138"/>
    </row>
    <row r="332">
      <c r="B332" s="138"/>
      <c r="C332" s="138"/>
      <c r="D332" s="138"/>
      <c r="E332" s="138"/>
      <c r="F332" s="138"/>
      <c r="G332" s="138"/>
      <c r="H332" s="138"/>
      <c r="I332" s="138"/>
      <c r="J332" s="138"/>
      <c r="K332" s="138"/>
      <c r="L332" s="138"/>
    </row>
    <row r="333">
      <c r="B333" s="138"/>
      <c r="C333" s="138"/>
      <c r="D333" s="138"/>
      <c r="E333" s="138"/>
      <c r="F333" s="138"/>
      <c r="G333" s="138"/>
      <c r="H333" s="138"/>
      <c r="I333" s="138"/>
      <c r="J333" s="138"/>
      <c r="K333" s="138"/>
      <c r="L333" s="138"/>
    </row>
    <row r="334">
      <c r="B334" s="138"/>
      <c r="C334" s="138"/>
      <c r="D334" s="138"/>
      <c r="E334" s="138"/>
      <c r="F334" s="138"/>
      <c r="G334" s="138"/>
      <c r="H334" s="138"/>
      <c r="I334" s="138"/>
      <c r="J334" s="138"/>
      <c r="K334" s="138"/>
      <c r="L334" s="138"/>
    </row>
    <row r="335">
      <c r="B335" s="138"/>
      <c r="C335" s="138"/>
      <c r="D335" s="138"/>
      <c r="E335" s="138"/>
      <c r="F335" s="138"/>
      <c r="G335" s="138"/>
      <c r="H335" s="138"/>
      <c r="I335" s="138"/>
      <c r="J335" s="138"/>
      <c r="K335" s="138"/>
      <c r="L335" s="138"/>
    </row>
    <row r="336">
      <c r="B336" s="138"/>
      <c r="C336" s="138"/>
      <c r="D336" s="138"/>
      <c r="E336" s="138"/>
      <c r="F336" s="138"/>
      <c r="G336" s="138"/>
      <c r="H336" s="138"/>
      <c r="I336" s="138"/>
      <c r="J336" s="138"/>
      <c r="K336" s="138"/>
      <c r="L336" s="138"/>
    </row>
    <row r="337">
      <c r="B337" s="138"/>
      <c r="C337" s="138"/>
      <c r="D337" s="138"/>
      <c r="E337" s="138"/>
      <c r="F337" s="138"/>
      <c r="G337" s="138"/>
      <c r="H337" s="138"/>
      <c r="I337" s="138"/>
      <c r="J337" s="138"/>
      <c r="K337" s="138"/>
      <c r="L337" s="138"/>
    </row>
    <row r="338">
      <c r="B338" s="138"/>
      <c r="C338" s="138"/>
      <c r="D338" s="138"/>
      <c r="E338" s="138"/>
      <c r="F338" s="138"/>
      <c r="G338" s="138"/>
      <c r="H338" s="138"/>
      <c r="I338" s="138"/>
      <c r="J338" s="138"/>
      <c r="K338" s="138"/>
      <c r="L338" s="138"/>
    </row>
    <row r="339">
      <c r="B339" s="138"/>
      <c r="C339" s="138"/>
      <c r="D339" s="138"/>
      <c r="E339" s="138"/>
      <c r="F339" s="138"/>
      <c r="G339" s="138"/>
      <c r="H339" s="138"/>
      <c r="I339" s="138"/>
      <c r="J339" s="138"/>
      <c r="K339" s="138"/>
      <c r="L339" s="138"/>
    </row>
    <row r="340">
      <c r="B340" s="138"/>
      <c r="C340" s="138"/>
      <c r="D340" s="138"/>
      <c r="E340" s="138"/>
      <c r="F340" s="138"/>
      <c r="G340" s="138"/>
      <c r="H340" s="138"/>
      <c r="I340" s="138"/>
      <c r="J340" s="138"/>
      <c r="K340" s="138"/>
      <c r="L340" s="138"/>
    </row>
    <row r="341">
      <c r="B341" s="138"/>
      <c r="C341" s="138"/>
      <c r="D341" s="138"/>
      <c r="E341" s="138"/>
      <c r="F341" s="138"/>
      <c r="G341" s="138"/>
      <c r="H341" s="138"/>
      <c r="I341" s="138"/>
      <c r="J341" s="138"/>
      <c r="K341" s="138"/>
      <c r="L341" s="138"/>
    </row>
    <row r="342">
      <c r="B342" s="138"/>
      <c r="C342" s="138"/>
      <c r="D342" s="138"/>
      <c r="E342" s="138"/>
      <c r="F342" s="138"/>
      <c r="G342" s="138"/>
      <c r="H342" s="138"/>
      <c r="I342" s="138"/>
      <c r="J342" s="138"/>
      <c r="K342" s="138"/>
      <c r="L342" s="138"/>
    </row>
    <row r="343">
      <c r="B343" s="138"/>
      <c r="C343" s="138"/>
      <c r="D343" s="138"/>
      <c r="E343" s="138"/>
      <c r="F343" s="138"/>
      <c r="G343" s="138"/>
      <c r="H343" s="138"/>
      <c r="I343" s="138"/>
      <c r="J343" s="138"/>
      <c r="K343" s="138"/>
      <c r="L343" s="138"/>
    </row>
    <row r="344">
      <c r="B344" s="138"/>
      <c r="C344" s="138"/>
      <c r="D344" s="138"/>
      <c r="E344" s="138"/>
      <c r="F344" s="138"/>
      <c r="G344" s="138"/>
      <c r="H344" s="138"/>
      <c r="I344" s="138"/>
      <c r="J344" s="138"/>
      <c r="K344" s="138"/>
      <c r="L344" s="138"/>
    </row>
    <row r="345">
      <c r="B345" s="138"/>
      <c r="C345" s="138"/>
      <c r="D345" s="138"/>
      <c r="E345" s="138"/>
      <c r="F345" s="138"/>
      <c r="G345" s="138"/>
      <c r="H345" s="138"/>
      <c r="I345" s="138"/>
      <c r="J345" s="138"/>
      <c r="K345" s="138"/>
      <c r="L345" s="138"/>
    </row>
    <row r="346">
      <c r="B346" s="138"/>
      <c r="C346" s="138"/>
      <c r="D346" s="138"/>
      <c r="E346" s="138"/>
      <c r="F346" s="138"/>
      <c r="G346" s="138"/>
      <c r="H346" s="138"/>
      <c r="I346" s="138"/>
      <c r="J346" s="138"/>
      <c r="K346" s="138"/>
      <c r="L346" s="138"/>
    </row>
    <row r="347">
      <c r="B347" s="138"/>
      <c r="C347" s="138"/>
      <c r="D347" s="138"/>
      <c r="E347" s="138"/>
      <c r="F347" s="138"/>
      <c r="G347" s="138"/>
      <c r="H347" s="138"/>
      <c r="I347" s="138"/>
      <c r="J347" s="138"/>
      <c r="K347" s="138"/>
      <c r="L347" s="138"/>
    </row>
    <row r="348">
      <c r="B348" s="138"/>
      <c r="C348" s="138"/>
      <c r="D348" s="138"/>
      <c r="E348" s="138"/>
      <c r="F348" s="138"/>
      <c r="G348" s="138"/>
      <c r="H348" s="138"/>
      <c r="I348" s="138"/>
      <c r="J348" s="138"/>
      <c r="K348" s="138"/>
      <c r="L348" s="138"/>
    </row>
    <row r="349">
      <c r="B349" s="138"/>
      <c r="C349" s="138"/>
      <c r="D349" s="138"/>
      <c r="E349" s="138"/>
      <c r="F349" s="138"/>
      <c r="G349" s="138"/>
      <c r="H349" s="138"/>
      <c r="I349" s="138"/>
      <c r="J349" s="138"/>
      <c r="K349" s="138"/>
      <c r="L349" s="138"/>
    </row>
    <row r="350">
      <c r="B350" s="138"/>
      <c r="C350" s="138"/>
      <c r="D350" s="138"/>
      <c r="E350" s="138"/>
      <c r="F350" s="138"/>
      <c r="G350" s="138"/>
      <c r="H350" s="138"/>
      <c r="I350" s="138"/>
      <c r="J350" s="138"/>
      <c r="K350" s="138"/>
      <c r="L350" s="138"/>
    </row>
    <row r="351">
      <c r="B351" s="138"/>
      <c r="C351" s="138"/>
      <c r="D351" s="138"/>
      <c r="E351" s="138"/>
      <c r="F351" s="138"/>
      <c r="G351" s="138"/>
      <c r="H351" s="138"/>
      <c r="I351" s="138"/>
      <c r="J351" s="138"/>
      <c r="K351" s="138"/>
      <c r="L351" s="138"/>
    </row>
    <row r="352">
      <c r="B352" s="138"/>
      <c r="C352" s="138"/>
      <c r="D352" s="138"/>
      <c r="E352" s="138"/>
      <c r="F352" s="138"/>
      <c r="G352" s="138"/>
      <c r="H352" s="138"/>
      <c r="I352" s="138"/>
      <c r="J352" s="138"/>
      <c r="K352" s="138"/>
      <c r="L352" s="138"/>
    </row>
    <row r="353">
      <c r="B353" s="138"/>
      <c r="C353" s="138"/>
      <c r="D353" s="138"/>
      <c r="E353" s="138"/>
      <c r="F353" s="138"/>
      <c r="G353" s="138"/>
      <c r="H353" s="138"/>
      <c r="I353" s="138"/>
      <c r="J353" s="138"/>
      <c r="K353" s="138"/>
      <c r="L353" s="138"/>
    </row>
    <row r="354">
      <c r="B354" s="138"/>
      <c r="C354" s="138"/>
      <c r="D354" s="138"/>
      <c r="E354" s="138"/>
      <c r="F354" s="138"/>
      <c r="G354" s="138"/>
      <c r="H354" s="138"/>
      <c r="I354" s="138"/>
      <c r="J354" s="138"/>
      <c r="K354" s="138"/>
      <c r="L354" s="138"/>
    </row>
    <row r="355">
      <c r="B355" s="138"/>
      <c r="C355" s="138"/>
      <c r="D355" s="138"/>
      <c r="E355" s="138"/>
      <c r="F355" s="138"/>
      <c r="G355" s="138"/>
      <c r="H355" s="138"/>
      <c r="I355" s="138"/>
      <c r="J355" s="138"/>
      <c r="K355" s="138"/>
      <c r="L355" s="138"/>
    </row>
    <row r="356">
      <c r="B356" s="138"/>
      <c r="C356" s="138"/>
      <c r="D356" s="138"/>
      <c r="E356" s="138"/>
      <c r="F356" s="138"/>
      <c r="G356" s="138"/>
      <c r="H356" s="138"/>
      <c r="I356" s="138"/>
      <c r="J356" s="138"/>
      <c r="K356" s="138"/>
      <c r="L356" s="138"/>
    </row>
    <row r="357">
      <c r="B357" s="138"/>
      <c r="C357" s="138"/>
      <c r="D357" s="138"/>
      <c r="E357" s="138"/>
      <c r="F357" s="138"/>
      <c r="G357" s="138"/>
      <c r="H357" s="138"/>
      <c r="I357" s="138"/>
      <c r="J357" s="138"/>
      <c r="K357" s="138"/>
      <c r="L357" s="138"/>
    </row>
    <row r="358">
      <c r="B358" s="138"/>
      <c r="C358" s="138"/>
      <c r="D358" s="138"/>
      <c r="E358" s="138"/>
      <c r="F358" s="138"/>
      <c r="G358" s="138"/>
      <c r="H358" s="138"/>
      <c r="I358" s="138"/>
      <c r="J358" s="138"/>
      <c r="K358" s="138"/>
      <c r="L358" s="138"/>
    </row>
    <row r="359">
      <c r="B359" s="138"/>
      <c r="C359" s="138"/>
      <c r="D359" s="138"/>
      <c r="E359" s="138"/>
      <c r="F359" s="138"/>
      <c r="G359" s="138"/>
      <c r="H359" s="138"/>
      <c r="I359" s="138"/>
      <c r="J359" s="138"/>
      <c r="K359" s="138"/>
      <c r="L359" s="138"/>
    </row>
    <row r="360">
      <c r="B360" s="138"/>
      <c r="C360" s="138"/>
      <c r="D360" s="138"/>
      <c r="E360" s="138"/>
      <c r="F360" s="138"/>
      <c r="G360" s="138"/>
      <c r="H360" s="138"/>
      <c r="I360" s="138"/>
      <c r="J360" s="138"/>
      <c r="K360" s="138"/>
      <c r="L360" s="138"/>
    </row>
    <row r="361">
      <c r="B361" s="138"/>
      <c r="C361" s="138"/>
      <c r="D361" s="138"/>
      <c r="E361" s="138"/>
      <c r="F361" s="138"/>
      <c r="G361" s="138"/>
      <c r="H361" s="138"/>
      <c r="I361" s="138"/>
      <c r="J361" s="138"/>
      <c r="K361" s="138"/>
      <c r="L361" s="138"/>
    </row>
    <row r="362">
      <c r="B362" s="138"/>
      <c r="C362" s="138"/>
      <c r="D362" s="138"/>
      <c r="E362" s="138"/>
      <c r="F362" s="138"/>
      <c r="G362" s="138"/>
      <c r="H362" s="138"/>
      <c r="I362" s="138"/>
      <c r="J362" s="138"/>
      <c r="K362" s="138"/>
      <c r="L362" s="138"/>
    </row>
    <row r="363">
      <c r="B363" s="138"/>
      <c r="C363" s="138"/>
      <c r="D363" s="138"/>
      <c r="E363" s="138"/>
      <c r="F363" s="138"/>
      <c r="G363" s="138"/>
      <c r="H363" s="138"/>
      <c r="I363" s="138"/>
      <c r="J363" s="138"/>
      <c r="K363" s="138"/>
      <c r="L363" s="138"/>
    </row>
    <row r="364">
      <c r="B364" s="138"/>
      <c r="C364" s="138"/>
      <c r="D364" s="138"/>
      <c r="E364" s="138"/>
      <c r="F364" s="138"/>
      <c r="G364" s="138"/>
      <c r="H364" s="138"/>
      <c r="I364" s="138"/>
      <c r="J364" s="138"/>
      <c r="K364" s="138"/>
      <c r="L364" s="138"/>
    </row>
    <row r="365">
      <c r="B365" s="138"/>
      <c r="C365" s="138"/>
      <c r="D365" s="138"/>
      <c r="E365" s="138"/>
      <c r="F365" s="138"/>
      <c r="G365" s="138"/>
      <c r="H365" s="138"/>
      <c r="I365" s="138"/>
      <c r="J365" s="138"/>
      <c r="K365" s="138"/>
      <c r="L365" s="138"/>
    </row>
    <row r="366">
      <c r="B366" s="138"/>
      <c r="C366" s="138"/>
      <c r="D366" s="138"/>
      <c r="E366" s="138"/>
      <c r="F366" s="138"/>
      <c r="G366" s="138"/>
      <c r="H366" s="138"/>
      <c r="I366" s="138"/>
      <c r="J366" s="138"/>
      <c r="K366" s="138"/>
      <c r="L366" s="138"/>
    </row>
    <row r="367">
      <c r="B367" s="138"/>
      <c r="C367" s="138"/>
      <c r="D367" s="138"/>
      <c r="E367" s="138"/>
      <c r="F367" s="138"/>
      <c r="G367" s="138"/>
      <c r="H367" s="138"/>
      <c r="I367" s="138"/>
      <c r="J367" s="138"/>
      <c r="K367" s="138"/>
      <c r="L367" s="138"/>
    </row>
    <row r="368">
      <c r="B368" s="138"/>
      <c r="C368" s="138"/>
      <c r="D368" s="138"/>
      <c r="E368" s="138"/>
      <c r="F368" s="138"/>
      <c r="G368" s="138"/>
      <c r="H368" s="138"/>
      <c r="I368" s="138"/>
      <c r="J368" s="138"/>
      <c r="K368" s="138"/>
      <c r="L368" s="138"/>
    </row>
    <row r="369">
      <c r="B369" s="138"/>
      <c r="C369" s="138"/>
      <c r="D369" s="138"/>
      <c r="E369" s="138"/>
      <c r="F369" s="138"/>
      <c r="G369" s="138"/>
      <c r="H369" s="138"/>
      <c r="I369" s="138"/>
      <c r="J369" s="138"/>
      <c r="K369" s="138"/>
      <c r="L369" s="138"/>
    </row>
    <row r="370">
      <c r="B370" s="138"/>
      <c r="C370" s="138"/>
      <c r="D370" s="138"/>
      <c r="E370" s="138"/>
      <c r="F370" s="138"/>
      <c r="G370" s="138"/>
      <c r="H370" s="138"/>
      <c r="I370" s="138"/>
      <c r="J370" s="138"/>
      <c r="K370" s="138"/>
      <c r="L370" s="138"/>
    </row>
    <row r="371">
      <c r="B371" s="138"/>
      <c r="C371" s="138"/>
      <c r="D371" s="138"/>
      <c r="E371" s="138"/>
      <c r="F371" s="138"/>
      <c r="G371" s="138"/>
      <c r="H371" s="138"/>
      <c r="I371" s="138"/>
      <c r="J371" s="138"/>
      <c r="K371" s="138"/>
      <c r="L371" s="138"/>
    </row>
    <row r="372">
      <c r="B372" s="138"/>
      <c r="C372" s="138"/>
      <c r="D372" s="138"/>
      <c r="E372" s="138"/>
      <c r="F372" s="138"/>
      <c r="G372" s="138"/>
      <c r="H372" s="138"/>
      <c r="I372" s="138"/>
      <c r="J372" s="138"/>
      <c r="K372" s="138"/>
      <c r="L372" s="138"/>
    </row>
    <row r="373">
      <c r="B373" s="138"/>
      <c r="C373" s="138"/>
      <c r="D373" s="138"/>
      <c r="E373" s="138"/>
      <c r="F373" s="138"/>
      <c r="G373" s="138"/>
      <c r="H373" s="138"/>
      <c r="I373" s="138"/>
      <c r="J373" s="138"/>
      <c r="K373" s="138"/>
      <c r="L373" s="138"/>
    </row>
    <row r="374">
      <c r="B374" s="138"/>
      <c r="C374" s="138"/>
      <c r="D374" s="138"/>
      <c r="E374" s="138"/>
      <c r="F374" s="138"/>
      <c r="G374" s="138"/>
      <c r="H374" s="138"/>
      <c r="I374" s="138"/>
      <c r="J374" s="138"/>
      <c r="K374" s="138"/>
      <c r="L374" s="138"/>
    </row>
    <row r="375">
      <c r="B375" s="138"/>
      <c r="C375" s="138"/>
      <c r="D375" s="138"/>
      <c r="E375" s="138"/>
      <c r="F375" s="138"/>
      <c r="G375" s="138"/>
      <c r="H375" s="138"/>
      <c r="I375" s="138"/>
      <c r="J375" s="138"/>
      <c r="K375" s="138"/>
      <c r="L375" s="138"/>
    </row>
    <row r="376">
      <c r="B376" s="138"/>
      <c r="C376" s="138"/>
      <c r="D376" s="138"/>
      <c r="E376" s="138"/>
      <c r="F376" s="138"/>
      <c r="G376" s="138"/>
      <c r="H376" s="138"/>
      <c r="I376" s="138"/>
      <c r="J376" s="138"/>
      <c r="K376" s="138"/>
      <c r="L376" s="138"/>
    </row>
    <row r="377">
      <c r="B377" s="138"/>
      <c r="C377" s="138"/>
      <c r="D377" s="138"/>
      <c r="E377" s="138"/>
      <c r="F377" s="138"/>
      <c r="G377" s="138"/>
      <c r="H377" s="138"/>
      <c r="I377" s="138"/>
      <c r="J377" s="138"/>
      <c r="K377" s="138"/>
      <c r="L377" s="138"/>
    </row>
    <row r="378">
      <c r="B378" s="138"/>
      <c r="C378" s="138"/>
      <c r="D378" s="138"/>
      <c r="E378" s="138"/>
      <c r="F378" s="138"/>
      <c r="G378" s="138"/>
      <c r="H378" s="138"/>
      <c r="I378" s="138"/>
      <c r="J378" s="138"/>
      <c r="K378" s="138"/>
      <c r="L378" s="138"/>
    </row>
    <row r="379">
      <c r="B379" s="138"/>
      <c r="C379" s="138"/>
      <c r="D379" s="138"/>
      <c r="E379" s="138"/>
      <c r="F379" s="138"/>
      <c r="G379" s="138"/>
      <c r="H379" s="138"/>
      <c r="I379" s="138"/>
      <c r="J379" s="138"/>
      <c r="K379" s="138"/>
      <c r="L379" s="138"/>
    </row>
    <row r="380">
      <c r="B380" s="138"/>
      <c r="C380" s="138"/>
      <c r="D380" s="138"/>
      <c r="E380" s="138"/>
      <c r="F380" s="138"/>
      <c r="G380" s="138"/>
      <c r="H380" s="138"/>
      <c r="I380" s="138"/>
      <c r="J380" s="138"/>
      <c r="K380" s="138"/>
      <c r="L380" s="138"/>
    </row>
    <row r="381">
      <c r="B381" s="138"/>
      <c r="C381" s="138"/>
      <c r="D381" s="138"/>
      <c r="E381" s="138"/>
      <c r="F381" s="138"/>
      <c r="G381" s="138"/>
      <c r="H381" s="138"/>
      <c r="I381" s="138"/>
      <c r="J381" s="138"/>
      <c r="K381" s="138"/>
      <c r="L381" s="138"/>
    </row>
    <row r="382">
      <c r="B382" s="138"/>
      <c r="C382" s="138"/>
      <c r="D382" s="138"/>
      <c r="E382" s="138"/>
      <c r="F382" s="138"/>
      <c r="G382" s="138"/>
      <c r="H382" s="138"/>
      <c r="I382" s="138"/>
      <c r="J382" s="138"/>
      <c r="K382" s="138"/>
      <c r="L382" s="138"/>
    </row>
    <row r="383">
      <c r="B383" s="138"/>
      <c r="C383" s="138"/>
      <c r="D383" s="138"/>
      <c r="E383" s="138"/>
      <c r="F383" s="138"/>
      <c r="G383" s="138"/>
      <c r="H383" s="138"/>
      <c r="I383" s="138"/>
      <c r="J383" s="138"/>
      <c r="K383" s="138"/>
      <c r="L383" s="138"/>
    </row>
    <row r="384">
      <c r="B384" s="138"/>
      <c r="C384" s="138"/>
      <c r="D384" s="138"/>
      <c r="E384" s="138"/>
      <c r="F384" s="138"/>
      <c r="G384" s="138"/>
      <c r="H384" s="138"/>
      <c r="I384" s="138"/>
      <c r="J384" s="138"/>
      <c r="K384" s="138"/>
      <c r="L384" s="138"/>
    </row>
    <row r="385">
      <c r="B385" s="138"/>
      <c r="C385" s="138"/>
      <c r="D385" s="138"/>
      <c r="E385" s="138"/>
      <c r="F385" s="138"/>
      <c r="G385" s="138"/>
      <c r="H385" s="138"/>
      <c r="I385" s="138"/>
      <c r="J385" s="138"/>
      <c r="K385" s="138"/>
      <c r="L385" s="138"/>
    </row>
    <row r="386">
      <c r="B386" s="138"/>
      <c r="C386" s="138"/>
      <c r="D386" s="138"/>
      <c r="E386" s="138"/>
      <c r="F386" s="138"/>
      <c r="G386" s="138"/>
      <c r="H386" s="138"/>
      <c r="I386" s="138"/>
      <c r="J386" s="138"/>
      <c r="K386" s="138"/>
      <c r="L386" s="138"/>
    </row>
    <row r="387">
      <c r="B387" s="138"/>
      <c r="C387" s="138"/>
      <c r="D387" s="138"/>
      <c r="E387" s="138"/>
      <c r="F387" s="138"/>
      <c r="G387" s="138"/>
      <c r="H387" s="138"/>
      <c r="I387" s="138"/>
      <c r="J387" s="138"/>
      <c r="K387" s="138"/>
      <c r="L387" s="138"/>
    </row>
    <row r="388">
      <c r="B388" s="138"/>
      <c r="C388" s="138"/>
      <c r="D388" s="138"/>
      <c r="E388" s="138"/>
      <c r="F388" s="138"/>
      <c r="G388" s="138"/>
      <c r="H388" s="138"/>
      <c r="I388" s="138"/>
      <c r="J388" s="138"/>
      <c r="K388" s="138"/>
      <c r="L388" s="138"/>
    </row>
    <row r="389">
      <c r="B389" s="138"/>
      <c r="C389" s="138"/>
      <c r="D389" s="138"/>
      <c r="E389" s="138"/>
      <c r="F389" s="138"/>
      <c r="G389" s="138"/>
      <c r="H389" s="138"/>
      <c r="I389" s="138"/>
      <c r="J389" s="138"/>
      <c r="K389" s="138"/>
      <c r="L389" s="138"/>
    </row>
    <row r="390">
      <c r="B390" s="138"/>
      <c r="C390" s="138"/>
      <c r="D390" s="138"/>
      <c r="E390" s="138"/>
      <c r="F390" s="138"/>
      <c r="G390" s="138"/>
      <c r="H390" s="138"/>
      <c r="I390" s="138"/>
      <c r="J390" s="138"/>
      <c r="K390" s="138"/>
      <c r="L390" s="138"/>
    </row>
    <row r="391">
      <c r="B391" s="138"/>
      <c r="C391" s="138"/>
      <c r="D391" s="138"/>
      <c r="E391" s="138"/>
      <c r="F391" s="138"/>
      <c r="G391" s="138"/>
      <c r="H391" s="138"/>
      <c r="I391" s="138"/>
      <c r="J391" s="138"/>
      <c r="K391" s="138"/>
      <c r="L391" s="138"/>
    </row>
    <row r="392">
      <c r="B392" s="138"/>
      <c r="C392" s="138"/>
      <c r="D392" s="138"/>
      <c r="E392" s="138"/>
      <c r="F392" s="138"/>
      <c r="G392" s="138"/>
      <c r="H392" s="138"/>
      <c r="I392" s="138"/>
      <c r="J392" s="138"/>
      <c r="K392" s="138"/>
      <c r="L392" s="138"/>
    </row>
    <row r="393">
      <c r="B393" s="138"/>
      <c r="C393" s="138"/>
      <c r="D393" s="138"/>
      <c r="E393" s="138"/>
      <c r="F393" s="138"/>
      <c r="G393" s="138"/>
      <c r="H393" s="138"/>
      <c r="I393" s="138"/>
      <c r="J393" s="138"/>
      <c r="K393" s="138"/>
      <c r="L393" s="138"/>
    </row>
    <row r="394">
      <c r="B394" s="138"/>
      <c r="C394" s="138"/>
      <c r="D394" s="138"/>
      <c r="E394" s="138"/>
      <c r="F394" s="138"/>
      <c r="G394" s="138"/>
      <c r="H394" s="138"/>
      <c r="I394" s="138"/>
      <c r="J394" s="138"/>
      <c r="K394" s="138"/>
      <c r="L394" s="138"/>
    </row>
    <row r="395">
      <c r="B395" s="138"/>
      <c r="C395" s="138"/>
      <c r="D395" s="138"/>
      <c r="E395" s="138"/>
      <c r="F395" s="138"/>
      <c r="G395" s="138"/>
      <c r="H395" s="138"/>
      <c r="I395" s="138"/>
      <c r="J395" s="138"/>
      <c r="K395" s="138"/>
      <c r="L395" s="138"/>
    </row>
    <row r="396">
      <c r="B396" s="138"/>
      <c r="C396" s="138"/>
      <c r="D396" s="138"/>
      <c r="E396" s="138"/>
      <c r="F396" s="138"/>
      <c r="G396" s="138"/>
      <c r="H396" s="138"/>
      <c r="I396" s="138"/>
      <c r="J396" s="138"/>
      <c r="K396" s="138"/>
      <c r="L396" s="138"/>
    </row>
    <row r="397">
      <c r="B397" s="138"/>
      <c r="C397" s="138"/>
      <c r="D397" s="138"/>
      <c r="E397" s="138"/>
      <c r="F397" s="138"/>
      <c r="G397" s="138"/>
      <c r="H397" s="138"/>
      <c r="I397" s="138"/>
      <c r="J397" s="138"/>
      <c r="K397" s="138"/>
      <c r="L397" s="138"/>
    </row>
    <row r="398">
      <c r="B398" s="138"/>
      <c r="C398" s="138"/>
      <c r="D398" s="138"/>
      <c r="E398" s="138"/>
      <c r="F398" s="138"/>
      <c r="G398" s="138"/>
      <c r="H398" s="138"/>
      <c r="I398" s="138"/>
      <c r="J398" s="138"/>
      <c r="K398" s="138"/>
      <c r="L398" s="138"/>
    </row>
    <row r="399">
      <c r="B399" s="138"/>
      <c r="C399" s="138"/>
      <c r="D399" s="138"/>
      <c r="E399" s="138"/>
      <c r="F399" s="138"/>
      <c r="G399" s="138"/>
      <c r="H399" s="138"/>
      <c r="I399" s="138"/>
      <c r="J399" s="138"/>
      <c r="K399" s="138"/>
      <c r="L399" s="138"/>
    </row>
    <row r="400">
      <c r="B400" s="138"/>
      <c r="C400" s="138"/>
      <c r="D400" s="138"/>
      <c r="E400" s="138"/>
      <c r="F400" s="138"/>
      <c r="G400" s="138"/>
      <c r="H400" s="138"/>
      <c r="I400" s="138"/>
      <c r="J400" s="138"/>
      <c r="K400" s="138"/>
      <c r="L400" s="138"/>
    </row>
    <row r="401">
      <c r="B401" s="138"/>
      <c r="C401" s="138"/>
      <c r="D401" s="138"/>
      <c r="E401" s="138"/>
      <c r="F401" s="138"/>
      <c r="G401" s="138"/>
      <c r="H401" s="138"/>
      <c r="I401" s="138"/>
      <c r="J401" s="138"/>
      <c r="K401" s="138"/>
      <c r="L401" s="138"/>
    </row>
    <row r="402">
      <c r="B402" s="138"/>
      <c r="C402" s="138"/>
      <c r="D402" s="138"/>
      <c r="E402" s="138"/>
      <c r="F402" s="138"/>
      <c r="G402" s="138"/>
      <c r="H402" s="138"/>
      <c r="I402" s="138"/>
      <c r="J402" s="138"/>
      <c r="K402" s="138"/>
      <c r="L402" s="138"/>
    </row>
    <row r="403">
      <c r="B403" s="138"/>
      <c r="C403" s="138"/>
      <c r="D403" s="138"/>
      <c r="E403" s="138"/>
      <c r="F403" s="138"/>
      <c r="G403" s="138"/>
      <c r="H403" s="138"/>
      <c r="I403" s="138"/>
      <c r="J403" s="138"/>
      <c r="K403" s="138"/>
      <c r="L403" s="138"/>
    </row>
    <row r="404">
      <c r="B404" s="138"/>
      <c r="C404" s="138"/>
      <c r="D404" s="138"/>
      <c r="E404" s="138"/>
      <c r="F404" s="138"/>
      <c r="G404" s="138"/>
      <c r="H404" s="138"/>
      <c r="I404" s="138"/>
      <c r="J404" s="138"/>
      <c r="K404" s="138"/>
      <c r="L404" s="138"/>
    </row>
    <row r="405">
      <c r="B405" s="138"/>
      <c r="C405" s="138"/>
      <c r="D405" s="138"/>
      <c r="E405" s="138"/>
      <c r="F405" s="138"/>
      <c r="G405" s="138"/>
      <c r="H405" s="138"/>
      <c r="I405" s="138"/>
      <c r="J405" s="138"/>
      <c r="K405" s="138"/>
      <c r="L405" s="138"/>
    </row>
    <row r="406">
      <c r="B406" s="138"/>
      <c r="C406" s="138"/>
      <c r="D406" s="138"/>
      <c r="E406" s="138"/>
      <c r="F406" s="138"/>
      <c r="G406" s="138"/>
      <c r="H406" s="138"/>
      <c r="I406" s="138"/>
      <c r="J406" s="138"/>
      <c r="K406" s="138"/>
      <c r="L406" s="138"/>
    </row>
    <row r="407">
      <c r="B407" s="138"/>
      <c r="C407" s="138"/>
      <c r="D407" s="138"/>
      <c r="E407" s="138"/>
      <c r="F407" s="138"/>
      <c r="G407" s="138"/>
      <c r="H407" s="138"/>
      <c r="I407" s="138"/>
      <c r="J407" s="138"/>
      <c r="K407" s="138"/>
      <c r="L407" s="138"/>
    </row>
    <row r="408">
      <c r="B408" s="138"/>
      <c r="C408" s="138"/>
      <c r="D408" s="138"/>
      <c r="E408" s="138"/>
      <c r="F408" s="138"/>
      <c r="G408" s="138"/>
      <c r="H408" s="138"/>
      <c r="I408" s="138"/>
      <c r="J408" s="138"/>
      <c r="K408" s="138"/>
      <c r="L408" s="138"/>
    </row>
    <row r="409">
      <c r="B409" s="138"/>
      <c r="C409" s="138"/>
      <c r="D409" s="138"/>
      <c r="E409" s="138"/>
      <c r="F409" s="138"/>
      <c r="G409" s="138"/>
      <c r="H409" s="138"/>
      <c r="I409" s="138"/>
      <c r="J409" s="138"/>
      <c r="K409" s="138"/>
      <c r="L409" s="138"/>
    </row>
    <row r="410">
      <c r="B410" s="138"/>
      <c r="C410" s="138"/>
      <c r="D410" s="138"/>
      <c r="E410" s="138"/>
      <c r="F410" s="138"/>
      <c r="G410" s="138"/>
      <c r="H410" s="138"/>
      <c r="I410" s="138"/>
      <c r="J410" s="138"/>
      <c r="K410" s="138"/>
      <c r="L410" s="138"/>
    </row>
    <row r="411">
      <c r="B411" s="138"/>
      <c r="C411" s="138"/>
      <c r="D411" s="138"/>
      <c r="E411" s="138"/>
      <c r="F411" s="138"/>
      <c r="G411" s="138"/>
      <c r="H411" s="138"/>
      <c r="I411" s="138"/>
      <c r="J411" s="138"/>
      <c r="K411" s="138"/>
      <c r="L411" s="138"/>
    </row>
    <row r="412">
      <c r="B412" s="138"/>
      <c r="C412" s="138"/>
      <c r="D412" s="138"/>
      <c r="E412" s="138"/>
      <c r="F412" s="138"/>
      <c r="G412" s="138"/>
      <c r="H412" s="138"/>
      <c r="I412" s="138"/>
      <c r="J412" s="138"/>
      <c r="K412" s="138"/>
      <c r="L412" s="138"/>
    </row>
    <row r="413">
      <c r="B413" s="138"/>
      <c r="C413" s="138"/>
      <c r="D413" s="138"/>
      <c r="E413" s="138"/>
      <c r="F413" s="138"/>
      <c r="G413" s="138"/>
      <c r="H413" s="138"/>
      <c r="I413" s="138"/>
      <c r="J413" s="138"/>
      <c r="K413" s="138"/>
      <c r="L413" s="138"/>
    </row>
    <row r="414">
      <c r="B414" s="138"/>
      <c r="C414" s="138"/>
      <c r="D414" s="138"/>
      <c r="E414" s="138"/>
      <c r="F414" s="138"/>
      <c r="G414" s="138"/>
      <c r="H414" s="138"/>
      <c r="I414" s="138"/>
      <c r="J414" s="138"/>
      <c r="K414" s="138"/>
      <c r="L414" s="138"/>
    </row>
    <row r="415">
      <c r="B415" s="138"/>
      <c r="C415" s="138"/>
      <c r="D415" s="138"/>
      <c r="E415" s="138"/>
      <c r="F415" s="138"/>
      <c r="G415" s="138"/>
      <c r="H415" s="138"/>
      <c r="I415" s="138"/>
      <c r="J415" s="138"/>
      <c r="K415" s="138"/>
      <c r="L415" s="138"/>
    </row>
    <row r="416">
      <c r="B416" s="138"/>
      <c r="C416" s="138"/>
      <c r="D416" s="138"/>
      <c r="E416" s="138"/>
      <c r="F416" s="138"/>
      <c r="G416" s="138"/>
      <c r="H416" s="138"/>
      <c r="I416" s="138"/>
      <c r="J416" s="138"/>
      <c r="K416" s="138"/>
      <c r="L416" s="138"/>
    </row>
    <row r="417">
      <c r="B417" s="138"/>
      <c r="C417" s="138"/>
      <c r="D417" s="138"/>
      <c r="E417" s="138"/>
      <c r="F417" s="138"/>
      <c r="G417" s="138"/>
      <c r="H417" s="138"/>
      <c r="I417" s="138"/>
      <c r="J417" s="138"/>
      <c r="K417" s="138"/>
      <c r="L417" s="138"/>
    </row>
    <row r="418">
      <c r="B418" s="138"/>
      <c r="C418" s="138"/>
      <c r="D418" s="138"/>
      <c r="E418" s="138"/>
      <c r="F418" s="138"/>
      <c r="G418" s="138"/>
      <c r="H418" s="138"/>
      <c r="I418" s="138"/>
      <c r="J418" s="138"/>
      <c r="K418" s="138"/>
      <c r="L418" s="138"/>
    </row>
    <row r="419">
      <c r="B419" s="138"/>
      <c r="C419" s="138"/>
      <c r="D419" s="138"/>
      <c r="E419" s="138"/>
      <c r="F419" s="138"/>
      <c r="G419" s="138"/>
      <c r="H419" s="138"/>
      <c r="I419" s="138"/>
      <c r="J419" s="138"/>
      <c r="K419" s="138"/>
      <c r="L419" s="138"/>
    </row>
    <row r="420">
      <c r="B420" s="138"/>
      <c r="C420" s="138"/>
      <c r="D420" s="138"/>
      <c r="E420" s="138"/>
      <c r="F420" s="138"/>
      <c r="G420" s="138"/>
      <c r="H420" s="138"/>
      <c r="I420" s="138"/>
      <c r="J420" s="138"/>
      <c r="K420" s="138"/>
      <c r="L420" s="138"/>
    </row>
    <row r="421">
      <c r="B421" s="138"/>
      <c r="C421" s="138"/>
      <c r="D421" s="138"/>
      <c r="E421" s="138"/>
      <c r="F421" s="138"/>
      <c r="G421" s="138"/>
      <c r="H421" s="138"/>
      <c r="I421" s="138"/>
      <c r="J421" s="138"/>
      <c r="K421" s="138"/>
      <c r="L421" s="138"/>
    </row>
    <row r="422">
      <c r="B422" s="138"/>
      <c r="C422" s="138"/>
      <c r="D422" s="138"/>
      <c r="E422" s="138"/>
      <c r="F422" s="138"/>
      <c r="G422" s="138"/>
      <c r="H422" s="138"/>
      <c r="I422" s="138"/>
      <c r="J422" s="138"/>
      <c r="K422" s="138"/>
      <c r="L422" s="138"/>
    </row>
    <row r="423">
      <c r="B423" s="138"/>
      <c r="C423" s="138"/>
      <c r="D423" s="138"/>
      <c r="E423" s="138"/>
      <c r="F423" s="138"/>
      <c r="G423" s="138"/>
      <c r="H423" s="138"/>
      <c r="I423" s="138"/>
      <c r="J423" s="138"/>
      <c r="K423" s="138"/>
      <c r="L423" s="138"/>
    </row>
    <row r="424">
      <c r="B424" s="138"/>
      <c r="C424" s="138"/>
      <c r="D424" s="138"/>
      <c r="E424" s="138"/>
      <c r="F424" s="138"/>
      <c r="G424" s="138"/>
      <c r="H424" s="138"/>
      <c r="I424" s="138"/>
      <c r="J424" s="138"/>
      <c r="K424" s="138"/>
      <c r="L424" s="138"/>
    </row>
    <row r="425">
      <c r="B425" s="138"/>
      <c r="C425" s="138"/>
      <c r="D425" s="138"/>
      <c r="E425" s="138"/>
      <c r="F425" s="138"/>
      <c r="G425" s="138"/>
      <c r="H425" s="138"/>
      <c r="I425" s="138"/>
      <c r="J425" s="138"/>
      <c r="K425" s="138"/>
      <c r="L425" s="138"/>
    </row>
    <row r="426">
      <c r="B426" s="138"/>
      <c r="C426" s="138"/>
      <c r="D426" s="138"/>
      <c r="E426" s="138"/>
      <c r="F426" s="138"/>
      <c r="G426" s="138"/>
      <c r="H426" s="138"/>
      <c r="I426" s="138"/>
      <c r="J426" s="138"/>
      <c r="K426" s="138"/>
      <c r="L426" s="138"/>
    </row>
    <row r="427">
      <c r="B427" s="138"/>
      <c r="C427" s="138"/>
      <c r="D427" s="138"/>
      <c r="E427" s="138"/>
      <c r="F427" s="138"/>
      <c r="G427" s="138"/>
      <c r="H427" s="138"/>
      <c r="I427" s="138"/>
      <c r="J427" s="138"/>
      <c r="K427" s="138"/>
      <c r="L427" s="138"/>
    </row>
    <row r="428">
      <c r="B428" s="138"/>
      <c r="C428" s="138"/>
      <c r="D428" s="138"/>
      <c r="E428" s="138"/>
      <c r="F428" s="138"/>
      <c r="G428" s="138"/>
      <c r="H428" s="138"/>
      <c r="I428" s="138"/>
      <c r="J428" s="138"/>
      <c r="K428" s="138"/>
      <c r="L428" s="138"/>
    </row>
    <row r="429">
      <c r="B429" s="138"/>
      <c r="C429" s="138"/>
      <c r="D429" s="138"/>
      <c r="E429" s="138"/>
      <c r="F429" s="138"/>
      <c r="G429" s="138"/>
      <c r="H429" s="138"/>
      <c r="I429" s="138"/>
      <c r="J429" s="138"/>
      <c r="K429" s="138"/>
      <c r="L429" s="138"/>
    </row>
    <row r="430">
      <c r="B430" s="138"/>
      <c r="C430" s="138"/>
      <c r="D430" s="138"/>
      <c r="E430" s="138"/>
      <c r="F430" s="138"/>
      <c r="G430" s="138"/>
      <c r="H430" s="138"/>
      <c r="I430" s="138"/>
      <c r="J430" s="138"/>
      <c r="K430" s="138"/>
      <c r="L430" s="138"/>
    </row>
    <row r="431">
      <c r="B431" s="138"/>
      <c r="C431" s="138"/>
      <c r="D431" s="138"/>
      <c r="E431" s="138"/>
      <c r="F431" s="138"/>
      <c r="G431" s="138"/>
      <c r="H431" s="138"/>
      <c r="I431" s="138"/>
      <c r="J431" s="138"/>
      <c r="K431" s="138"/>
      <c r="L431" s="138"/>
    </row>
    <row r="432">
      <c r="B432" s="138"/>
      <c r="C432" s="138"/>
      <c r="D432" s="138"/>
      <c r="E432" s="138"/>
      <c r="F432" s="138"/>
      <c r="G432" s="138"/>
      <c r="H432" s="138"/>
      <c r="I432" s="138"/>
      <c r="J432" s="138"/>
      <c r="K432" s="138"/>
      <c r="L432" s="138"/>
    </row>
    <row r="433">
      <c r="B433" s="138"/>
      <c r="C433" s="138"/>
      <c r="D433" s="138"/>
      <c r="E433" s="138"/>
      <c r="F433" s="138"/>
      <c r="G433" s="138"/>
      <c r="H433" s="138"/>
      <c r="I433" s="138"/>
      <c r="J433" s="138"/>
      <c r="K433" s="138"/>
      <c r="L433" s="138"/>
    </row>
    <row r="434">
      <c r="B434" s="138"/>
      <c r="C434" s="138"/>
      <c r="D434" s="138"/>
      <c r="E434" s="138"/>
      <c r="F434" s="138"/>
      <c r="G434" s="138"/>
      <c r="H434" s="138"/>
      <c r="I434" s="138"/>
      <c r="J434" s="138"/>
      <c r="K434" s="138"/>
      <c r="L434" s="138"/>
    </row>
    <row r="435">
      <c r="B435" s="138"/>
      <c r="C435" s="138"/>
      <c r="D435" s="138"/>
      <c r="E435" s="138"/>
      <c r="F435" s="138"/>
      <c r="G435" s="138"/>
      <c r="H435" s="138"/>
      <c r="I435" s="138"/>
      <c r="J435" s="138"/>
      <c r="K435" s="138"/>
      <c r="L435" s="138"/>
    </row>
    <row r="436">
      <c r="B436" s="138"/>
      <c r="C436" s="138"/>
      <c r="D436" s="138"/>
      <c r="E436" s="138"/>
      <c r="F436" s="138"/>
      <c r="G436" s="138"/>
      <c r="H436" s="138"/>
      <c r="I436" s="138"/>
      <c r="J436" s="138"/>
      <c r="K436" s="138"/>
      <c r="L436" s="138"/>
    </row>
    <row r="437">
      <c r="B437" s="138"/>
      <c r="C437" s="138"/>
      <c r="D437" s="138"/>
      <c r="E437" s="138"/>
      <c r="F437" s="138"/>
      <c r="G437" s="138"/>
      <c r="H437" s="138"/>
      <c r="I437" s="138"/>
      <c r="J437" s="138"/>
      <c r="K437" s="138"/>
      <c r="L437" s="138"/>
    </row>
    <row r="438">
      <c r="B438" s="138"/>
      <c r="C438" s="138"/>
      <c r="D438" s="138"/>
      <c r="E438" s="138"/>
      <c r="F438" s="138"/>
      <c r="G438" s="138"/>
      <c r="H438" s="138"/>
      <c r="I438" s="138"/>
      <c r="J438" s="138"/>
      <c r="K438" s="138"/>
      <c r="L438" s="138"/>
    </row>
    <row r="439">
      <c r="B439" s="138"/>
      <c r="C439" s="138"/>
      <c r="D439" s="138"/>
      <c r="E439" s="138"/>
      <c r="F439" s="138"/>
      <c r="G439" s="138"/>
      <c r="H439" s="138"/>
      <c r="I439" s="138"/>
      <c r="J439" s="138"/>
      <c r="K439" s="138"/>
      <c r="L439" s="138"/>
    </row>
    <row r="440">
      <c r="B440" s="138"/>
      <c r="C440" s="138"/>
      <c r="D440" s="138"/>
      <c r="E440" s="138"/>
      <c r="F440" s="138"/>
      <c r="G440" s="138"/>
      <c r="H440" s="138"/>
      <c r="I440" s="138"/>
      <c r="J440" s="138"/>
      <c r="K440" s="138"/>
      <c r="L440" s="138"/>
    </row>
    <row r="441">
      <c r="B441" s="138"/>
      <c r="C441" s="138"/>
      <c r="D441" s="138"/>
      <c r="E441" s="138"/>
      <c r="F441" s="138"/>
      <c r="G441" s="138"/>
      <c r="H441" s="138"/>
      <c r="I441" s="138"/>
      <c r="J441" s="138"/>
      <c r="K441" s="138"/>
      <c r="L441" s="138"/>
    </row>
    <row r="442">
      <c r="B442" s="138"/>
      <c r="C442" s="138"/>
      <c r="D442" s="138"/>
      <c r="E442" s="138"/>
      <c r="F442" s="138"/>
      <c r="G442" s="138"/>
      <c r="H442" s="138"/>
      <c r="I442" s="138"/>
      <c r="J442" s="138"/>
      <c r="K442" s="138"/>
      <c r="L442" s="138"/>
    </row>
    <row r="443">
      <c r="B443" s="138"/>
      <c r="C443" s="138"/>
      <c r="D443" s="138"/>
      <c r="E443" s="138"/>
      <c r="F443" s="138"/>
      <c r="G443" s="138"/>
      <c r="H443" s="138"/>
      <c r="I443" s="138"/>
      <c r="J443" s="138"/>
      <c r="K443" s="138"/>
      <c r="L443" s="138"/>
    </row>
    <row r="444">
      <c r="B444" s="138"/>
      <c r="C444" s="138"/>
      <c r="D444" s="138"/>
      <c r="E444" s="138"/>
      <c r="F444" s="138"/>
      <c r="G444" s="138"/>
      <c r="H444" s="138"/>
      <c r="I444" s="138"/>
      <c r="J444" s="138"/>
      <c r="K444" s="138"/>
      <c r="L444" s="138"/>
    </row>
    <row r="445">
      <c r="B445" s="138"/>
      <c r="C445" s="138"/>
      <c r="D445" s="138"/>
      <c r="E445" s="138"/>
      <c r="F445" s="138"/>
      <c r="G445" s="138"/>
      <c r="H445" s="138"/>
      <c r="I445" s="138"/>
      <c r="J445" s="138"/>
      <c r="K445" s="138"/>
      <c r="L445" s="138"/>
    </row>
    <row r="446">
      <c r="B446" s="138"/>
      <c r="C446" s="138"/>
      <c r="D446" s="138"/>
      <c r="E446" s="138"/>
      <c r="F446" s="138"/>
      <c r="G446" s="138"/>
      <c r="H446" s="138"/>
      <c r="I446" s="138"/>
      <c r="J446" s="138"/>
      <c r="K446" s="138"/>
      <c r="L446" s="138"/>
    </row>
    <row r="447">
      <c r="B447" s="138"/>
      <c r="C447" s="138"/>
      <c r="D447" s="138"/>
      <c r="E447" s="138"/>
      <c r="F447" s="138"/>
      <c r="G447" s="138"/>
      <c r="H447" s="138"/>
      <c r="I447" s="138"/>
      <c r="J447" s="138"/>
      <c r="K447" s="138"/>
      <c r="L447" s="138"/>
    </row>
    <row r="448">
      <c r="B448" s="138"/>
      <c r="C448" s="138"/>
      <c r="D448" s="138"/>
      <c r="E448" s="138"/>
      <c r="F448" s="138"/>
      <c r="G448" s="138"/>
      <c r="H448" s="138"/>
      <c r="I448" s="138"/>
      <c r="J448" s="138"/>
      <c r="K448" s="138"/>
      <c r="L448" s="138"/>
    </row>
    <row r="449">
      <c r="B449" s="138"/>
      <c r="C449" s="138"/>
      <c r="D449" s="138"/>
      <c r="E449" s="138"/>
      <c r="F449" s="138"/>
      <c r="G449" s="138"/>
      <c r="H449" s="138"/>
      <c r="I449" s="138"/>
      <c r="J449" s="138"/>
      <c r="K449" s="138"/>
      <c r="L449" s="138"/>
    </row>
    <row r="450">
      <c r="B450" s="138"/>
      <c r="C450" s="138"/>
      <c r="D450" s="138"/>
      <c r="E450" s="138"/>
      <c r="F450" s="138"/>
      <c r="G450" s="138"/>
      <c r="H450" s="138"/>
      <c r="I450" s="138"/>
      <c r="J450" s="138"/>
      <c r="K450" s="138"/>
      <c r="L450" s="138"/>
    </row>
    <row r="451">
      <c r="B451" s="138"/>
      <c r="C451" s="138"/>
      <c r="D451" s="138"/>
      <c r="E451" s="138"/>
      <c r="F451" s="138"/>
      <c r="G451" s="138"/>
      <c r="H451" s="138"/>
      <c r="I451" s="138"/>
      <c r="J451" s="138"/>
      <c r="K451" s="138"/>
      <c r="L451" s="138"/>
    </row>
    <row r="452">
      <c r="B452" s="138"/>
      <c r="C452" s="138"/>
      <c r="D452" s="138"/>
      <c r="E452" s="138"/>
      <c r="F452" s="138"/>
      <c r="G452" s="138"/>
      <c r="H452" s="138"/>
      <c r="I452" s="138"/>
      <c r="J452" s="138"/>
      <c r="K452" s="138"/>
      <c r="L452" s="138"/>
    </row>
    <row r="453">
      <c r="B453" s="138"/>
      <c r="C453" s="138"/>
      <c r="D453" s="138"/>
      <c r="E453" s="138"/>
      <c r="F453" s="138"/>
      <c r="G453" s="138"/>
      <c r="H453" s="138"/>
      <c r="I453" s="138"/>
      <c r="J453" s="138"/>
      <c r="K453" s="138"/>
      <c r="L453" s="138"/>
    </row>
    <row r="454">
      <c r="B454" s="138"/>
      <c r="C454" s="138"/>
      <c r="D454" s="138"/>
      <c r="E454" s="138"/>
      <c r="F454" s="138"/>
      <c r="G454" s="138"/>
      <c r="H454" s="138"/>
      <c r="I454" s="138"/>
      <c r="J454" s="138"/>
      <c r="K454" s="138"/>
      <c r="L454" s="138"/>
    </row>
    <row r="455">
      <c r="B455" s="138"/>
      <c r="C455" s="138"/>
      <c r="D455" s="138"/>
      <c r="E455" s="138"/>
      <c r="F455" s="138"/>
      <c r="G455" s="138"/>
      <c r="H455" s="138"/>
      <c r="I455" s="138"/>
      <c r="J455" s="138"/>
      <c r="K455" s="138"/>
      <c r="L455" s="138"/>
    </row>
    <row r="456">
      <c r="B456" s="138"/>
      <c r="C456" s="138"/>
      <c r="D456" s="138"/>
      <c r="E456" s="138"/>
      <c r="F456" s="138"/>
      <c r="G456" s="138"/>
      <c r="H456" s="138"/>
      <c r="I456" s="138"/>
      <c r="J456" s="138"/>
      <c r="K456" s="138"/>
      <c r="L456" s="138"/>
    </row>
    <row r="457">
      <c r="B457" s="138"/>
      <c r="C457" s="138"/>
      <c r="D457" s="138"/>
      <c r="E457" s="138"/>
      <c r="F457" s="138"/>
      <c r="G457" s="138"/>
      <c r="H457" s="138"/>
      <c r="I457" s="138"/>
      <c r="J457" s="138"/>
      <c r="K457" s="138"/>
      <c r="L457" s="138"/>
    </row>
    <row r="458">
      <c r="B458" s="138"/>
      <c r="C458" s="138"/>
      <c r="D458" s="138"/>
      <c r="E458" s="138"/>
      <c r="F458" s="138"/>
      <c r="G458" s="138"/>
      <c r="H458" s="138"/>
      <c r="I458" s="138"/>
      <c r="J458" s="138"/>
      <c r="K458" s="138"/>
      <c r="L458" s="138"/>
    </row>
    <row r="459">
      <c r="B459" s="138"/>
      <c r="C459" s="138"/>
      <c r="D459" s="138"/>
      <c r="E459" s="138"/>
      <c r="F459" s="138"/>
      <c r="G459" s="138"/>
      <c r="H459" s="138"/>
      <c r="I459" s="138"/>
      <c r="J459" s="138"/>
      <c r="K459" s="138"/>
      <c r="L459" s="138"/>
    </row>
    <row r="460">
      <c r="B460" s="138"/>
      <c r="C460" s="138"/>
      <c r="D460" s="138"/>
      <c r="E460" s="138"/>
      <c r="F460" s="138"/>
      <c r="G460" s="138"/>
      <c r="H460" s="138"/>
      <c r="I460" s="138"/>
      <c r="J460" s="138"/>
      <c r="K460" s="138"/>
      <c r="L460" s="138"/>
    </row>
    <row r="461">
      <c r="B461" s="138"/>
      <c r="C461" s="138"/>
      <c r="D461" s="138"/>
      <c r="E461" s="138"/>
      <c r="F461" s="138"/>
      <c r="G461" s="138"/>
      <c r="H461" s="138"/>
      <c r="I461" s="138"/>
      <c r="J461" s="138"/>
      <c r="K461" s="138"/>
      <c r="L461" s="138"/>
    </row>
    <row r="462">
      <c r="B462" s="138"/>
      <c r="C462" s="138"/>
      <c r="D462" s="138"/>
      <c r="E462" s="138"/>
      <c r="F462" s="138"/>
      <c r="G462" s="138"/>
      <c r="H462" s="138"/>
      <c r="I462" s="138"/>
      <c r="J462" s="138"/>
      <c r="K462" s="138"/>
      <c r="L462" s="138"/>
    </row>
    <row r="463">
      <c r="B463" s="138"/>
      <c r="C463" s="138"/>
      <c r="D463" s="138"/>
      <c r="E463" s="138"/>
      <c r="F463" s="138"/>
      <c r="G463" s="138"/>
      <c r="H463" s="138"/>
      <c r="I463" s="138"/>
      <c r="J463" s="138"/>
      <c r="K463" s="138"/>
      <c r="L463" s="138"/>
    </row>
    <row r="464">
      <c r="B464" s="138"/>
      <c r="C464" s="138"/>
      <c r="D464" s="138"/>
      <c r="E464" s="138"/>
      <c r="F464" s="138"/>
      <c r="G464" s="138"/>
      <c r="H464" s="138"/>
      <c r="I464" s="138"/>
      <c r="J464" s="138"/>
      <c r="K464" s="138"/>
      <c r="L464" s="138"/>
    </row>
    <row r="465">
      <c r="B465" s="138"/>
      <c r="C465" s="138"/>
      <c r="D465" s="138"/>
      <c r="E465" s="138"/>
      <c r="F465" s="138"/>
      <c r="G465" s="138"/>
      <c r="H465" s="138"/>
      <c r="I465" s="138"/>
      <c r="J465" s="138"/>
      <c r="K465" s="138"/>
      <c r="L465" s="138"/>
    </row>
    <row r="466">
      <c r="B466" s="138"/>
      <c r="C466" s="138"/>
      <c r="D466" s="138"/>
      <c r="E466" s="138"/>
      <c r="F466" s="138"/>
      <c r="G466" s="138"/>
      <c r="H466" s="138"/>
      <c r="I466" s="138"/>
      <c r="J466" s="138"/>
      <c r="K466" s="138"/>
      <c r="L466" s="138"/>
    </row>
    <row r="467">
      <c r="B467" s="138"/>
      <c r="C467" s="138"/>
      <c r="D467" s="138"/>
      <c r="E467" s="138"/>
      <c r="F467" s="138"/>
      <c r="G467" s="138"/>
      <c r="H467" s="138"/>
      <c r="I467" s="138"/>
      <c r="J467" s="138"/>
      <c r="K467" s="138"/>
      <c r="L467" s="138"/>
    </row>
    <row r="468">
      <c r="B468" s="138"/>
      <c r="C468" s="138"/>
      <c r="D468" s="138"/>
      <c r="E468" s="138"/>
      <c r="F468" s="138"/>
      <c r="G468" s="138"/>
      <c r="H468" s="138"/>
      <c r="I468" s="138"/>
      <c r="J468" s="138"/>
      <c r="K468" s="138"/>
      <c r="L468" s="138"/>
    </row>
    <row r="469">
      <c r="B469" s="138"/>
      <c r="C469" s="138"/>
      <c r="D469" s="138"/>
      <c r="E469" s="138"/>
      <c r="F469" s="138"/>
      <c r="G469" s="138"/>
      <c r="H469" s="138"/>
      <c r="I469" s="138"/>
      <c r="J469" s="138"/>
      <c r="K469" s="138"/>
      <c r="L469" s="138"/>
    </row>
    <row r="470">
      <c r="B470" s="138"/>
      <c r="C470" s="138"/>
      <c r="D470" s="138"/>
      <c r="E470" s="138"/>
      <c r="F470" s="138"/>
      <c r="G470" s="138"/>
      <c r="H470" s="138"/>
      <c r="I470" s="138"/>
      <c r="J470" s="138"/>
      <c r="K470" s="138"/>
      <c r="L470" s="138"/>
    </row>
    <row r="471">
      <c r="B471" s="138"/>
      <c r="C471" s="138"/>
      <c r="D471" s="138"/>
      <c r="E471" s="138"/>
      <c r="F471" s="138"/>
      <c r="G471" s="138"/>
      <c r="H471" s="138"/>
      <c r="I471" s="138"/>
      <c r="J471" s="138"/>
      <c r="K471" s="138"/>
      <c r="L471" s="138"/>
    </row>
    <row r="472">
      <c r="B472" s="138"/>
      <c r="C472" s="138"/>
      <c r="D472" s="138"/>
      <c r="E472" s="138"/>
      <c r="F472" s="138"/>
      <c r="G472" s="138"/>
      <c r="H472" s="138"/>
      <c r="I472" s="138"/>
      <c r="J472" s="138"/>
      <c r="K472" s="138"/>
      <c r="L472" s="138"/>
    </row>
    <row r="473">
      <c r="B473" s="138"/>
      <c r="C473" s="138"/>
      <c r="D473" s="138"/>
      <c r="E473" s="138"/>
      <c r="F473" s="138"/>
      <c r="G473" s="138"/>
      <c r="H473" s="138"/>
      <c r="I473" s="138"/>
      <c r="J473" s="138"/>
      <c r="K473" s="138"/>
      <c r="L473" s="138"/>
    </row>
    <row r="474">
      <c r="B474" s="138"/>
      <c r="C474" s="138"/>
      <c r="D474" s="138"/>
      <c r="E474" s="138"/>
      <c r="F474" s="138"/>
      <c r="G474" s="138"/>
      <c r="H474" s="138"/>
      <c r="I474" s="138"/>
      <c r="J474" s="138"/>
      <c r="K474" s="138"/>
      <c r="L474" s="138"/>
    </row>
    <row r="475">
      <c r="B475" s="138"/>
      <c r="C475" s="138"/>
      <c r="D475" s="138"/>
      <c r="E475" s="138"/>
      <c r="F475" s="138"/>
      <c r="G475" s="138"/>
      <c r="H475" s="138"/>
      <c r="I475" s="138"/>
      <c r="J475" s="138"/>
      <c r="K475" s="138"/>
      <c r="L475" s="138"/>
    </row>
    <row r="476">
      <c r="B476" s="138"/>
      <c r="C476" s="138"/>
      <c r="D476" s="138"/>
      <c r="E476" s="138"/>
      <c r="F476" s="138"/>
      <c r="G476" s="138"/>
      <c r="H476" s="138"/>
      <c r="I476" s="138"/>
      <c r="J476" s="138"/>
      <c r="K476" s="138"/>
      <c r="L476" s="138"/>
    </row>
    <row r="477">
      <c r="B477" s="138"/>
      <c r="C477" s="138"/>
      <c r="D477" s="138"/>
      <c r="E477" s="138"/>
      <c r="F477" s="138"/>
      <c r="G477" s="138"/>
      <c r="H477" s="138"/>
      <c r="I477" s="138"/>
      <c r="J477" s="138"/>
      <c r="K477" s="138"/>
      <c r="L477" s="138"/>
    </row>
    <row r="478">
      <c r="B478" s="138"/>
      <c r="C478" s="138"/>
      <c r="D478" s="138"/>
      <c r="E478" s="138"/>
      <c r="F478" s="138"/>
      <c r="G478" s="138"/>
      <c r="H478" s="138"/>
      <c r="I478" s="138"/>
      <c r="J478" s="138"/>
      <c r="K478" s="138"/>
      <c r="L478" s="138"/>
    </row>
    <row r="479">
      <c r="B479" s="138"/>
      <c r="C479" s="138"/>
      <c r="D479" s="138"/>
      <c r="E479" s="138"/>
      <c r="F479" s="138"/>
      <c r="G479" s="138"/>
      <c r="H479" s="138"/>
      <c r="I479" s="138"/>
      <c r="J479" s="138"/>
      <c r="K479" s="138"/>
      <c r="L479" s="138"/>
    </row>
    <row r="480">
      <c r="B480" s="138"/>
      <c r="C480" s="138"/>
      <c r="D480" s="138"/>
      <c r="E480" s="138"/>
      <c r="F480" s="138"/>
      <c r="G480" s="138"/>
      <c r="H480" s="138"/>
      <c r="I480" s="138"/>
      <c r="J480" s="138"/>
      <c r="K480" s="138"/>
      <c r="L480" s="138"/>
    </row>
    <row r="481">
      <c r="B481" s="138"/>
      <c r="C481" s="138"/>
      <c r="D481" s="138"/>
      <c r="E481" s="138"/>
      <c r="F481" s="138"/>
      <c r="G481" s="138"/>
      <c r="H481" s="138"/>
      <c r="I481" s="138"/>
      <c r="J481" s="138"/>
      <c r="K481" s="138"/>
      <c r="L481" s="138"/>
    </row>
    <row r="482">
      <c r="B482" s="138"/>
      <c r="C482" s="138"/>
      <c r="D482" s="138"/>
      <c r="E482" s="138"/>
      <c r="F482" s="138"/>
      <c r="G482" s="138"/>
      <c r="H482" s="138"/>
      <c r="I482" s="138"/>
      <c r="J482" s="138"/>
      <c r="K482" s="138"/>
      <c r="L482" s="138"/>
    </row>
    <row r="483">
      <c r="B483" s="138"/>
      <c r="C483" s="138"/>
      <c r="D483" s="138"/>
      <c r="E483" s="138"/>
      <c r="F483" s="138"/>
      <c r="G483" s="138"/>
      <c r="H483" s="138"/>
      <c r="I483" s="138"/>
      <c r="J483" s="138"/>
      <c r="K483" s="138"/>
      <c r="L483" s="138"/>
    </row>
    <row r="484">
      <c r="B484" s="138"/>
      <c r="C484" s="138"/>
      <c r="D484" s="138"/>
      <c r="E484" s="138"/>
      <c r="F484" s="138"/>
      <c r="G484" s="138"/>
      <c r="H484" s="138"/>
      <c r="I484" s="138"/>
      <c r="J484" s="138"/>
      <c r="K484" s="138"/>
      <c r="L484" s="138"/>
    </row>
    <row r="485">
      <c r="B485" s="138"/>
      <c r="C485" s="138"/>
      <c r="D485" s="138"/>
      <c r="E485" s="138"/>
      <c r="F485" s="138"/>
      <c r="G485" s="138"/>
      <c r="H485" s="138"/>
      <c r="I485" s="138"/>
      <c r="J485" s="138"/>
      <c r="K485" s="138"/>
      <c r="L485" s="138"/>
    </row>
    <row r="486">
      <c r="B486" s="138"/>
      <c r="C486" s="138"/>
      <c r="D486" s="138"/>
      <c r="E486" s="138"/>
      <c r="F486" s="138"/>
      <c r="G486" s="138"/>
      <c r="H486" s="138"/>
      <c r="I486" s="138"/>
      <c r="J486" s="138"/>
      <c r="K486" s="138"/>
      <c r="L486" s="138"/>
    </row>
    <row r="487">
      <c r="B487" s="138"/>
      <c r="C487" s="138"/>
      <c r="D487" s="138"/>
      <c r="E487" s="138"/>
      <c r="F487" s="138"/>
      <c r="G487" s="138"/>
      <c r="H487" s="138"/>
      <c r="I487" s="138"/>
      <c r="J487" s="138"/>
      <c r="K487" s="138"/>
      <c r="L487" s="138"/>
    </row>
    <row r="488">
      <c r="B488" s="138"/>
      <c r="C488" s="138"/>
      <c r="D488" s="138"/>
      <c r="E488" s="138"/>
      <c r="F488" s="138"/>
      <c r="G488" s="138"/>
      <c r="H488" s="138"/>
      <c r="I488" s="138"/>
      <c r="J488" s="138"/>
      <c r="K488" s="138"/>
      <c r="L488" s="138"/>
    </row>
    <row r="489">
      <c r="B489" s="138"/>
      <c r="C489" s="138"/>
      <c r="D489" s="138"/>
      <c r="E489" s="138"/>
      <c r="F489" s="138"/>
      <c r="G489" s="138"/>
      <c r="H489" s="138"/>
      <c r="I489" s="138"/>
      <c r="J489" s="138"/>
      <c r="K489" s="138"/>
      <c r="L489" s="138"/>
    </row>
    <row r="490">
      <c r="B490" s="138"/>
      <c r="C490" s="138"/>
      <c r="D490" s="138"/>
      <c r="E490" s="138"/>
      <c r="F490" s="138"/>
      <c r="G490" s="138"/>
      <c r="H490" s="138"/>
      <c r="I490" s="138"/>
      <c r="J490" s="138"/>
      <c r="K490" s="138"/>
      <c r="L490" s="138"/>
    </row>
    <row r="491">
      <c r="B491" s="138"/>
      <c r="C491" s="138"/>
      <c r="D491" s="138"/>
      <c r="E491" s="138"/>
      <c r="F491" s="138"/>
      <c r="G491" s="138"/>
      <c r="H491" s="138"/>
      <c r="I491" s="138"/>
      <c r="J491" s="138"/>
      <c r="K491" s="138"/>
      <c r="L491" s="138"/>
    </row>
    <row r="492">
      <c r="B492" s="138"/>
      <c r="C492" s="138"/>
      <c r="D492" s="138"/>
      <c r="E492" s="138"/>
      <c r="F492" s="138"/>
      <c r="G492" s="138"/>
      <c r="H492" s="138"/>
      <c r="I492" s="138"/>
      <c r="J492" s="138"/>
      <c r="K492" s="138"/>
      <c r="L492" s="138"/>
    </row>
    <row r="493">
      <c r="B493" s="138"/>
      <c r="C493" s="138"/>
      <c r="D493" s="138"/>
      <c r="E493" s="138"/>
      <c r="F493" s="138"/>
      <c r="G493" s="138"/>
      <c r="H493" s="138"/>
      <c r="I493" s="138"/>
      <c r="J493" s="138"/>
      <c r="K493" s="138"/>
      <c r="L493" s="138"/>
    </row>
    <row r="494">
      <c r="B494" s="138"/>
      <c r="C494" s="138"/>
      <c r="D494" s="138"/>
      <c r="E494" s="138"/>
      <c r="F494" s="138"/>
      <c r="G494" s="138"/>
      <c r="H494" s="138"/>
      <c r="I494" s="138"/>
      <c r="J494" s="138"/>
      <c r="K494" s="138"/>
      <c r="L494" s="138"/>
    </row>
    <row r="495">
      <c r="B495" s="138"/>
      <c r="C495" s="138"/>
      <c r="D495" s="138"/>
      <c r="E495" s="138"/>
      <c r="F495" s="138"/>
      <c r="G495" s="138"/>
      <c r="H495" s="138"/>
      <c r="I495" s="138"/>
      <c r="J495" s="138"/>
      <c r="K495" s="138"/>
      <c r="L495" s="138"/>
    </row>
    <row r="496">
      <c r="B496" s="138"/>
      <c r="C496" s="138"/>
      <c r="D496" s="138"/>
      <c r="E496" s="138"/>
      <c r="F496" s="138"/>
      <c r="G496" s="138"/>
      <c r="H496" s="138"/>
      <c r="I496" s="138"/>
      <c r="J496" s="138"/>
      <c r="K496" s="138"/>
      <c r="L496" s="138"/>
    </row>
    <row r="497">
      <c r="B497" s="138"/>
      <c r="C497" s="138"/>
      <c r="D497" s="138"/>
      <c r="E497" s="138"/>
      <c r="F497" s="138"/>
      <c r="G497" s="138"/>
      <c r="H497" s="138"/>
      <c r="I497" s="138"/>
      <c r="J497" s="138"/>
      <c r="K497" s="138"/>
      <c r="L497" s="138"/>
    </row>
    <row r="498">
      <c r="B498" s="138"/>
      <c r="C498" s="138"/>
      <c r="D498" s="138"/>
      <c r="E498" s="138"/>
      <c r="F498" s="138"/>
      <c r="G498" s="138"/>
      <c r="H498" s="138"/>
      <c r="I498" s="138"/>
      <c r="J498" s="138"/>
      <c r="K498" s="138"/>
      <c r="L498" s="138"/>
    </row>
    <row r="499">
      <c r="B499" s="138"/>
      <c r="C499" s="138"/>
      <c r="D499" s="138"/>
      <c r="E499" s="138"/>
      <c r="F499" s="138"/>
      <c r="G499" s="138"/>
      <c r="H499" s="138"/>
      <c r="I499" s="138"/>
      <c r="J499" s="138"/>
      <c r="K499" s="138"/>
      <c r="L499" s="138"/>
    </row>
    <row r="500">
      <c r="B500" s="138"/>
      <c r="C500" s="138"/>
      <c r="D500" s="138"/>
      <c r="E500" s="138"/>
      <c r="F500" s="138"/>
      <c r="G500" s="138"/>
      <c r="H500" s="138"/>
      <c r="I500" s="138"/>
      <c r="J500" s="138"/>
      <c r="K500" s="138"/>
      <c r="L500" s="138"/>
    </row>
    <row r="501">
      <c r="B501" s="138"/>
      <c r="C501" s="138"/>
      <c r="D501" s="138"/>
      <c r="E501" s="138"/>
      <c r="F501" s="138"/>
      <c r="G501" s="138"/>
      <c r="H501" s="138"/>
      <c r="I501" s="138"/>
      <c r="J501" s="138"/>
      <c r="K501" s="138"/>
      <c r="L501" s="138"/>
    </row>
    <row r="502">
      <c r="B502" s="138"/>
      <c r="C502" s="138"/>
      <c r="D502" s="138"/>
      <c r="E502" s="138"/>
      <c r="F502" s="138"/>
      <c r="G502" s="138"/>
      <c r="H502" s="138"/>
      <c r="I502" s="138"/>
      <c r="J502" s="138"/>
      <c r="K502" s="138"/>
      <c r="L502" s="138"/>
    </row>
    <row r="503">
      <c r="B503" s="138"/>
      <c r="C503" s="138"/>
      <c r="D503" s="138"/>
      <c r="E503" s="138"/>
      <c r="F503" s="138"/>
      <c r="G503" s="138"/>
      <c r="H503" s="138"/>
      <c r="I503" s="138"/>
      <c r="J503" s="138"/>
      <c r="K503" s="138"/>
      <c r="L503" s="138"/>
    </row>
    <row r="504">
      <c r="B504" s="138"/>
      <c r="C504" s="138"/>
      <c r="D504" s="138"/>
      <c r="E504" s="138"/>
      <c r="F504" s="138"/>
      <c r="G504" s="138"/>
      <c r="H504" s="138"/>
      <c r="I504" s="138"/>
      <c r="J504" s="138"/>
      <c r="K504" s="138"/>
      <c r="L504" s="138"/>
    </row>
    <row r="505">
      <c r="B505" s="138"/>
      <c r="C505" s="138"/>
      <c r="D505" s="138"/>
      <c r="E505" s="138"/>
      <c r="F505" s="138"/>
      <c r="G505" s="138"/>
      <c r="H505" s="138"/>
      <c r="I505" s="138"/>
      <c r="J505" s="138"/>
      <c r="K505" s="138"/>
      <c r="L505" s="138"/>
    </row>
    <row r="506">
      <c r="B506" s="138"/>
      <c r="C506" s="138"/>
      <c r="D506" s="138"/>
      <c r="E506" s="138"/>
      <c r="F506" s="138"/>
      <c r="G506" s="138"/>
      <c r="H506" s="138"/>
      <c r="I506" s="138"/>
      <c r="J506" s="138"/>
      <c r="K506" s="138"/>
      <c r="L506" s="138"/>
    </row>
    <row r="507">
      <c r="B507" s="138"/>
      <c r="C507" s="138"/>
      <c r="D507" s="138"/>
      <c r="E507" s="138"/>
      <c r="F507" s="138"/>
      <c r="G507" s="138"/>
      <c r="H507" s="138"/>
      <c r="I507" s="138"/>
      <c r="J507" s="138"/>
      <c r="K507" s="138"/>
      <c r="L507" s="138"/>
    </row>
    <row r="508">
      <c r="B508" s="138"/>
      <c r="C508" s="138"/>
      <c r="D508" s="138"/>
      <c r="E508" s="138"/>
      <c r="F508" s="138"/>
      <c r="G508" s="138"/>
      <c r="H508" s="138"/>
      <c r="I508" s="138"/>
      <c r="J508" s="138"/>
      <c r="K508" s="138"/>
      <c r="L508" s="138"/>
    </row>
    <row r="509">
      <c r="B509" s="138"/>
      <c r="C509" s="138"/>
      <c r="D509" s="138"/>
      <c r="E509" s="138"/>
      <c r="F509" s="138"/>
      <c r="G509" s="138"/>
      <c r="H509" s="138"/>
      <c r="I509" s="138"/>
      <c r="J509" s="138"/>
      <c r="K509" s="138"/>
      <c r="L509" s="138"/>
    </row>
    <row r="510">
      <c r="B510" s="138"/>
      <c r="C510" s="138"/>
      <c r="D510" s="138"/>
      <c r="E510" s="138"/>
      <c r="F510" s="138"/>
      <c r="G510" s="138"/>
      <c r="H510" s="138"/>
      <c r="I510" s="138"/>
      <c r="J510" s="138"/>
      <c r="K510" s="138"/>
      <c r="L510" s="138"/>
    </row>
    <row r="511">
      <c r="B511" s="138"/>
      <c r="C511" s="138"/>
      <c r="D511" s="138"/>
      <c r="E511" s="138"/>
      <c r="F511" s="138"/>
      <c r="G511" s="138"/>
      <c r="H511" s="138"/>
      <c r="I511" s="138"/>
      <c r="J511" s="138"/>
      <c r="K511" s="138"/>
      <c r="L511" s="138"/>
    </row>
    <row r="512">
      <c r="B512" s="138"/>
      <c r="C512" s="138"/>
      <c r="D512" s="138"/>
      <c r="E512" s="138"/>
      <c r="F512" s="138"/>
      <c r="G512" s="138"/>
      <c r="H512" s="138"/>
      <c r="I512" s="138"/>
      <c r="J512" s="138"/>
      <c r="K512" s="138"/>
      <c r="L512" s="138"/>
    </row>
    <row r="513">
      <c r="B513" s="138"/>
      <c r="C513" s="138"/>
      <c r="D513" s="138"/>
      <c r="E513" s="138"/>
      <c r="F513" s="138"/>
      <c r="G513" s="138"/>
      <c r="H513" s="138"/>
      <c r="I513" s="138"/>
      <c r="J513" s="138"/>
      <c r="K513" s="138"/>
      <c r="L513" s="138"/>
    </row>
    <row r="514">
      <c r="B514" s="138"/>
      <c r="C514" s="138"/>
      <c r="D514" s="138"/>
      <c r="E514" s="138"/>
      <c r="F514" s="138"/>
      <c r="G514" s="138"/>
      <c r="H514" s="138"/>
      <c r="I514" s="138"/>
      <c r="J514" s="138"/>
      <c r="K514" s="138"/>
      <c r="L514" s="138"/>
    </row>
    <row r="515">
      <c r="B515" s="138"/>
      <c r="C515" s="138"/>
      <c r="D515" s="138"/>
      <c r="E515" s="138"/>
      <c r="F515" s="138"/>
      <c r="G515" s="138"/>
      <c r="H515" s="138"/>
      <c r="I515" s="138"/>
      <c r="J515" s="138"/>
      <c r="K515" s="138"/>
      <c r="L515" s="138"/>
    </row>
    <row r="516">
      <c r="B516" s="138"/>
      <c r="C516" s="138"/>
      <c r="D516" s="138"/>
      <c r="E516" s="138"/>
      <c r="F516" s="138"/>
      <c r="G516" s="138"/>
      <c r="H516" s="138"/>
      <c r="I516" s="138"/>
      <c r="J516" s="138"/>
      <c r="K516" s="138"/>
      <c r="L516" s="138"/>
    </row>
    <row r="517">
      <c r="B517" s="138"/>
      <c r="C517" s="138"/>
      <c r="D517" s="138"/>
      <c r="E517" s="138"/>
      <c r="F517" s="138"/>
      <c r="G517" s="138"/>
      <c r="H517" s="138"/>
      <c r="I517" s="138"/>
      <c r="J517" s="138"/>
      <c r="K517" s="138"/>
      <c r="L517" s="138"/>
    </row>
    <row r="518">
      <c r="B518" s="138"/>
      <c r="C518" s="138"/>
      <c r="D518" s="138"/>
      <c r="E518" s="138"/>
      <c r="F518" s="138"/>
      <c r="G518" s="138"/>
      <c r="H518" s="138"/>
      <c r="I518" s="138"/>
      <c r="J518" s="138"/>
      <c r="K518" s="138"/>
      <c r="L518" s="138"/>
    </row>
    <row r="519">
      <c r="B519" s="138"/>
      <c r="C519" s="138"/>
      <c r="D519" s="138"/>
      <c r="E519" s="138"/>
      <c r="F519" s="138"/>
      <c r="G519" s="138"/>
      <c r="H519" s="138"/>
      <c r="I519" s="138"/>
      <c r="J519" s="138"/>
      <c r="K519" s="138"/>
      <c r="L519" s="138"/>
    </row>
    <row r="520">
      <c r="B520" s="138"/>
      <c r="C520" s="138"/>
      <c r="D520" s="138"/>
      <c r="E520" s="138"/>
      <c r="F520" s="138"/>
      <c r="G520" s="138"/>
      <c r="H520" s="138"/>
      <c r="I520" s="138"/>
      <c r="J520" s="138"/>
      <c r="K520" s="138"/>
      <c r="L520" s="138"/>
    </row>
    <row r="521">
      <c r="B521" s="138"/>
      <c r="C521" s="138"/>
      <c r="D521" s="138"/>
      <c r="E521" s="138"/>
      <c r="F521" s="138"/>
      <c r="G521" s="138"/>
      <c r="H521" s="138"/>
      <c r="I521" s="138"/>
      <c r="J521" s="138"/>
      <c r="K521" s="138"/>
      <c r="L521" s="138"/>
    </row>
    <row r="522">
      <c r="B522" s="138"/>
      <c r="C522" s="138"/>
      <c r="D522" s="138"/>
      <c r="E522" s="138"/>
      <c r="F522" s="138"/>
      <c r="G522" s="138"/>
      <c r="H522" s="138"/>
      <c r="I522" s="138"/>
      <c r="J522" s="138"/>
      <c r="K522" s="138"/>
      <c r="L522" s="138"/>
    </row>
    <row r="523">
      <c r="B523" s="138"/>
      <c r="C523" s="138"/>
      <c r="D523" s="138"/>
      <c r="E523" s="138"/>
      <c r="F523" s="138"/>
      <c r="G523" s="138"/>
      <c r="H523" s="138"/>
      <c r="I523" s="138"/>
      <c r="J523" s="138"/>
      <c r="K523" s="138"/>
      <c r="L523" s="138"/>
    </row>
    <row r="524">
      <c r="B524" s="138"/>
      <c r="C524" s="138"/>
      <c r="D524" s="138"/>
      <c r="E524" s="138"/>
      <c r="F524" s="138"/>
      <c r="G524" s="138"/>
      <c r="H524" s="138"/>
      <c r="I524" s="138"/>
      <c r="J524" s="138"/>
      <c r="K524" s="138"/>
      <c r="L524" s="138"/>
    </row>
    <row r="525">
      <c r="B525" s="138"/>
      <c r="C525" s="138"/>
      <c r="D525" s="138"/>
      <c r="E525" s="138"/>
      <c r="F525" s="138"/>
      <c r="G525" s="138"/>
      <c r="H525" s="138"/>
      <c r="I525" s="138"/>
      <c r="J525" s="138"/>
      <c r="K525" s="138"/>
      <c r="L525" s="138"/>
    </row>
    <row r="526">
      <c r="B526" s="138"/>
      <c r="C526" s="138"/>
      <c r="D526" s="138"/>
      <c r="E526" s="138"/>
      <c r="F526" s="138"/>
      <c r="G526" s="138"/>
      <c r="H526" s="138"/>
      <c r="I526" s="138"/>
      <c r="J526" s="138"/>
      <c r="K526" s="138"/>
      <c r="L526" s="138"/>
    </row>
    <row r="527">
      <c r="B527" s="138"/>
      <c r="C527" s="138"/>
      <c r="D527" s="138"/>
      <c r="E527" s="138"/>
      <c r="F527" s="138"/>
      <c r="G527" s="138"/>
      <c r="H527" s="138"/>
      <c r="I527" s="138"/>
      <c r="J527" s="138"/>
      <c r="K527" s="138"/>
      <c r="L527" s="138"/>
    </row>
    <row r="528">
      <c r="B528" s="138"/>
      <c r="C528" s="138"/>
      <c r="D528" s="138"/>
      <c r="E528" s="138"/>
      <c r="F528" s="138"/>
      <c r="G528" s="138"/>
      <c r="H528" s="138"/>
      <c r="I528" s="138"/>
      <c r="J528" s="138"/>
      <c r="K528" s="138"/>
      <c r="L528" s="138"/>
    </row>
    <row r="529">
      <c r="B529" s="138"/>
      <c r="C529" s="138"/>
      <c r="D529" s="138"/>
      <c r="E529" s="138"/>
      <c r="F529" s="138"/>
      <c r="G529" s="138"/>
      <c r="H529" s="138"/>
      <c r="I529" s="138"/>
      <c r="J529" s="138"/>
      <c r="K529" s="138"/>
      <c r="L529" s="138"/>
    </row>
    <row r="530">
      <c r="B530" s="138"/>
      <c r="C530" s="138"/>
      <c r="D530" s="138"/>
      <c r="E530" s="138"/>
      <c r="F530" s="138"/>
      <c r="G530" s="138"/>
      <c r="H530" s="138"/>
      <c r="I530" s="138"/>
      <c r="J530" s="138"/>
      <c r="K530" s="138"/>
      <c r="L530" s="138"/>
    </row>
    <row r="531">
      <c r="B531" s="138"/>
      <c r="C531" s="138"/>
      <c r="D531" s="138"/>
      <c r="E531" s="138"/>
      <c r="F531" s="138"/>
      <c r="G531" s="138"/>
      <c r="H531" s="138"/>
      <c r="I531" s="138"/>
      <c r="J531" s="138"/>
      <c r="K531" s="138"/>
      <c r="L531" s="138"/>
    </row>
    <row r="532">
      <c r="B532" s="138"/>
      <c r="C532" s="138"/>
      <c r="D532" s="138"/>
      <c r="E532" s="138"/>
      <c r="F532" s="138"/>
      <c r="G532" s="138"/>
      <c r="H532" s="138"/>
      <c r="I532" s="138"/>
      <c r="J532" s="138"/>
      <c r="K532" s="138"/>
      <c r="L532" s="138"/>
    </row>
    <row r="533">
      <c r="B533" s="138"/>
      <c r="C533" s="138"/>
      <c r="D533" s="138"/>
      <c r="E533" s="138"/>
      <c r="F533" s="138"/>
      <c r="G533" s="138"/>
      <c r="H533" s="138"/>
      <c r="I533" s="138"/>
      <c r="J533" s="138"/>
      <c r="K533" s="138"/>
      <c r="L533" s="138"/>
    </row>
    <row r="534">
      <c r="B534" s="138"/>
      <c r="C534" s="138"/>
      <c r="D534" s="138"/>
      <c r="E534" s="138"/>
      <c r="F534" s="138"/>
      <c r="G534" s="138"/>
      <c r="H534" s="138"/>
      <c r="I534" s="138"/>
      <c r="J534" s="138"/>
      <c r="K534" s="138"/>
      <c r="L534" s="138"/>
    </row>
    <row r="535">
      <c r="B535" s="138"/>
      <c r="C535" s="138"/>
      <c r="D535" s="138"/>
      <c r="E535" s="138"/>
      <c r="F535" s="138"/>
      <c r="G535" s="138"/>
      <c r="H535" s="138"/>
      <c r="I535" s="138"/>
      <c r="J535" s="138"/>
      <c r="K535" s="138"/>
      <c r="L535" s="138"/>
    </row>
    <row r="536">
      <c r="B536" s="138"/>
      <c r="C536" s="138"/>
      <c r="D536" s="138"/>
      <c r="E536" s="138"/>
      <c r="F536" s="138"/>
      <c r="G536" s="138"/>
      <c r="H536" s="138"/>
      <c r="I536" s="138"/>
      <c r="J536" s="138"/>
      <c r="K536" s="138"/>
      <c r="L536" s="138"/>
    </row>
    <row r="537">
      <c r="B537" s="138"/>
      <c r="C537" s="138"/>
      <c r="D537" s="138"/>
      <c r="E537" s="138"/>
      <c r="F537" s="138"/>
      <c r="G537" s="138"/>
      <c r="H537" s="138"/>
      <c r="I537" s="138"/>
      <c r="J537" s="138"/>
      <c r="K537" s="138"/>
      <c r="L537" s="138"/>
    </row>
    <row r="538">
      <c r="B538" s="138"/>
      <c r="C538" s="138"/>
      <c r="D538" s="138"/>
      <c r="E538" s="138"/>
      <c r="F538" s="138"/>
      <c r="G538" s="138"/>
      <c r="H538" s="138"/>
      <c r="I538" s="138"/>
      <c r="J538" s="138"/>
      <c r="K538" s="138"/>
      <c r="L538" s="138"/>
    </row>
    <row r="539">
      <c r="B539" s="138"/>
      <c r="C539" s="138"/>
      <c r="D539" s="138"/>
      <c r="E539" s="138"/>
      <c r="F539" s="138"/>
      <c r="G539" s="138"/>
      <c r="H539" s="138"/>
      <c r="I539" s="138"/>
      <c r="J539" s="138"/>
      <c r="K539" s="138"/>
      <c r="L539" s="138"/>
    </row>
    <row r="540">
      <c r="B540" s="138"/>
      <c r="C540" s="138"/>
      <c r="D540" s="138"/>
      <c r="E540" s="138"/>
      <c r="F540" s="138"/>
      <c r="G540" s="138"/>
      <c r="H540" s="138"/>
      <c r="I540" s="138"/>
      <c r="J540" s="138"/>
      <c r="K540" s="138"/>
      <c r="L540" s="138"/>
    </row>
    <row r="541">
      <c r="B541" s="138"/>
      <c r="C541" s="138"/>
      <c r="D541" s="138"/>
      <c r="E541" s="138"/>
      <c r="F541" s="138"/>
      <c r="G541" s="138"/>
      <c r="H541" s="138"/>
      <c r="I541" s="138"/>
      <c r="J541" s="138"/>
      <c r="K541" s="138"/>
      <c r="L541" s="138"/>
    </row>
    <row r="542">
      <c r="B542" s="138"/>
      <c r="C542" s="138"/>
      <c r="D542" s="138"/>
      <c r="E542" s="138"/>
      <c r="F542" s="138"/>
      <c r="G542" s="138"/>
      <c r="H542" s="138"/>
      <c r="I542" s="138"/>
      <c r="J542" s="138"/>
      <c r="K542" s="138"/>
      <c r="L542" s="138"/>
    </row>
    <row r="543">
      <c r="B543" s="138"/>
      <c r="C543" s="138"/>
      <c r="D543" s="138"/>
      <c r="E543" s="138"/>
      <c r="F543" s="138"/>
      <c r="G543" s="138"/>
      <c r="H543" s="138"/>
      <c r="I543" s="138"/>
      <c r="J543" s="138"/>
      <c r="K543" s="138"/>
      <c r="L543" s="138"/>
    </row>
    <row r="544">
      <c r="B544" s="138"/>
      <c r="C544" s="138"/>
      <c r="D544" s="138"/>
      <c r="E544" s="138"/>
      <c r="F544" s="138"/>
      <c r="G544" s="138"/>
      <c r="H544" s="138"/>
      <c r="I544" s="138"/>
      <c r="J544" s="138"/>
      <c r="K544" s="138"/>
      <c r="L544" s="138"/>
    </row>
    <row r="545">
      <c r="B545" s="138"/>
      <c r="C545" s="138"/>
      <c r="D545" s="138"/>
      <c r="E545" s="138"/>
      <c r="F545" s="138"/>
      <c r="G545" s="138"/>
      <c r="H545" s="138"/>
      <c r="I545" s="138"/>
      <c r="J545" s="138"/>
      <c r="K545" s="138"/>
      <c r="L545" s="138"/>
    </row>
    <row r="546">
      <c r="B546" s="138"/>
      <c r="C546" s="138"/>
      <c r="D546" s="138"/>
      <c r="E546" s="138"/>
      <c r="F546" s="138"/>
      <c r="G546" s="138"/>
      <c r="H546" s="138"/>
      <c r="I546" s="138"/>
      <c r="J546" s="138"/>
      <c r="K546" s="138"/>
      <c r="L546" s="138"/>
    </row>
    <row r="547">
      <c r="B547" s="138"/>
      <c r="C547" s="138"/>
      <c r="D547" s="138"/>
      <c r="E547" s="138"/>
      <c r="F547" s="138"/>
      <c r="G547" s="138"/>
      <c r="H547" s="138"/>
      <c r="I547" s="138"/>
      <c r="J547" s="138"/>
      <c r="K547" s="138"/>
      <c r="L547" s="138"/>
    </row>
    <row r="548">
      <c r="B548" s="138"/>
      <c r="C548" s="138"/>
      <c r="D548" s="138"/>
      <c r="E548" s="138"/>
      <c r="F548" s="138"/>
      <c r="G548" s="138"/>
      <c r="H548" s="138"/>
      <c r="I548" s="138"/>
      <c r="J548" s="138"/>
      <c r="K548" s="138"/>
      <c r="L548" s="138"/>
    </row>
    <row r="549">
      <c r="B549" s="138"/>
      <c r="C549" s="138"/>
      <c r="D549" s="138"/>
      <c r="E549" s="138"/>
      <c r="F549" s="138"/>
      <c r="G549" s="138"/>
      <c r="H549" s="138"/>
      <c r="I549" s="138"/>
      <c r="J549" s="138"/>
      <c r="K549" s="138"/>
      <c r="L549" s="138"/>
    </row>
    <row r="550">
      <c r="B550" s="138"/>
      <c r="C550" s="138"/>
      <c r="D550" s="138"/>
      <c r="E550" s="138"/>
      <c r="F550" s="138"/>
      <c r="G550" s="138"/>
      <c r="H550" s="138"/>
      <c r="I550" s="138"/>
      <c r="J550" s="138"/>
      <c r="K550" s="138"/>
      <c r="L550" s="138"/>
    </row>
    <row r="551">
      <c r="B551" s="138"/>
      <c r="C551" s="138"/>
      <c r="D551" s="138"/>
      <c r="E551" s="138"/>
      <c r="F551" s="138"/>
      <c r="G551" s="138"/>
      <c r="H551" s="138"/>
      <c r="I551" s="138"/>
      <c r="J551" s="138"/>
      <c r="K551" s="138"/>
      <c r="L551" s="138"/>
    </row>
    <row r="552">
      <c r="B552" s="138"/>
      <c r="C552" s="138"/>
      <c r="D552" s="138"/>
      <c r="E552" s="138"/>
      <c r="F552" s="138"/>
      <c r="G552" s="138"/>
      <c r="H552" s="138"/>
      <c r="I552" s="138"/>
      <c r="J552" s="138"/>
      <c r="K552" s="138"/>
      <c r="L552" s="138"/>
    </row>
    <row r="553">
      <c r="B553" s="138"/>
      <c r="C553" s="138"/>
      <c r="D553" s="138"/>
      <c r="E553" s="138"/>
      <c r="F553" s="138"/>
      <c r="G553" s="138"/>
      <c r="H553" s="138"/>
      <c r="I553" s="138"/>
      <c r="J553" s="138"/>
      <c r="K553" s="138"/>
      <c r="L553" s="138"/>
    </row>
    <row r="554">
      <c r="B554" s="138"/>
      <c r="C554" s="138"/>
      <c r="D554" s="138"/>
      <c r="E554" s="138"/>
      <c r="F554" s="138"/>
      <c r="G554" s="138"/>
      <c r="H554" s="138"/>
      <c r="I554" s="138"/>
      <c r="J554" s="138"/>
      <c r="K554" s="138"/>
      <c r="L554" s="138"/>
    </row>
    <row r="555">
      <c r="B555" s="138"/>
      <c r="C555" s="138"/>
      <c r="D555" s="138"/>
      <c r="E555" s="138"/>
      <c r="F555" s="138"/>
      <c r="G555" s="138"/>
      <c r="H555" s="138"/>
      <c r="I555" s="138"/>
      <c r="J555" s="138"/>
      <c r="K555" s="138"/>
      <c r="L555" s="138"/>
    </row>
    <row r="556">
      <c r="B556" s="138"/>
      <c r="C556" s="138"/>
      <c r="D556" s="138"/>
      <c r="E556" s="138"/>
      <c r="F556" s="138"/>
      <c r="G556" s="138"/>
      <c r="H556" s="138"/>
      <c r="I556" s="138"/>
      <c r="J556" s="138"/>
      <c r="K556" s="138"/>
      <c r="L556" s="138"/>
    </row>
    <row r="557">
      <c r="B557" s="138"/>
      <c r="C557" s="138"/>
      <c r="D557" s="138"/>
      <c r="E557" s="138"/>
      <c r="F557" s="138"/>
      <c r="G557" s="138"/>
      <c r="H557" s="138"/>
      <c r="I557" s="138"/>
      <c r="J557" s="138"/>
      <c r="K557" s="138"/>
      <c r="L557" s="138"/>
    </row>
    <row r="558">
      <c r="B558" s="138"/>
      <c r="C558" s="138"/>
      <c r="D558" s="138"/>
      <c r="E558" s="138"/>
      <c r="F558" s="138"/>
      <c r="G558" s="138"/>
      <c r="H558" s="138"/>
      <c r="I558" s="138"/>
      <c r="J558" s="138"/>
      <c r="K558" s="138"/>
      <c r="L558" s="138"/>
    </row>
    <row r="559">
      <c r="B559" s="138"/>
      <c r="C559" s="138"/>
      <c r="D559" s="138"/>
      <c r="E559" s="138"/>
      <c r="F559" s="138"/>
      <c r="G559" s="138"/>
      <c r="H559" s="138"/>
      <c r="I559" s="138"/>
      <c r="J559" s="138"/>
      <c r="K559" s="138"/>
      <c r="L559" s="138"/>
    </row>
    <row r="560">
      <c r="B560" s="138"/>
      <c r="C560" s="138"/>
      <c r="D560" s="138"/>
      <c r="E560" s="138"/>
      <c r="F560" s="138"/>
      <c r="G560" s="138"/>
      <c r="H560" s="138"/>
      <c r="I560" s="138"/>
      <c r="J560" s="138"/>
      <c r="K560" s="138"/>
      <c r="L560" s="138"/>
    </row>
    <row r="561">
      <c r="B561" s="138"/>
      <c r="C561" s="138"/>
      <c r="D561" s="138"/>
      <c r="E561" s="138"/>
      <c r="F561" s="138"/>
      <c r="G561" s="138"/>
      <c r="H561" s="138"/>
      <c r="I561" s="138"/>
      <c r="J561" s="138"/>
      <c r="K561" s="138"/>
      <c r="L561" s="138"/>
    </row>
    <row r="562">
      <c r="B562" s="138"/>
      <c r="C562" s="138"/>
      <c r="D562" s="138"/>
      <c r="E562" s="138"/>
      <c r="F562" s="138"/>
      <c r="G562" s="138"/>
      <c r="H562" s="138"/>
      <c r="I562" s="138"/>
      <c r="J562" s="138"/>
      <c r="K562" s="138"/>
      <c r="L562" s="138"/>
    </row>
    <row r="563">
      <c r="B563" s="138"/>
      <c r="C563" s="138"/>
      <c r="D563" s="138"/>
      <c r="E563" s="138"/>
      <c r="F563" s="138"/>
      <c r="G563" s="138"/>
      <c r="H563" s="138"/>
      <c r="I563" s="138"/>
      <c r="J563" s="138"/>
      <c r="K563" s="138"/>
      <c r="L563" s="138"/>
    </row>
    <row r="564">
      <c r="B564" s="138"/>
      <c r="C564" s="138"/>
      <c r="D564" s="138"/>
      <c r="E564" s="138"/>
      <c r="F564" s="138"/>
      <c r="G564" s="138"/>
      <c r="H564" s="138"/>
      <c r="I564" s="138"/>
      <c r="J564" s="138"/>
      <c r="K564" s="138"/>
      <c r="L564" s="138"/>
    </row>
    <row r="565">
      <c r="B565" s="138"/>
      <c r="C565" s="138"/>
      <c r="D565" s="138"/>
      <c r="E565" s="138"/>
      <c r="F565" s="138"/>
      <c r="G565" s="138"/>
      <c r="H565" s="138"/>
      <c r="I565" s="138"/>
      <c r="J565" s="138"/>
      <c r="K565" s="138"/>
      <c r="L565" s="138"/>
    </row>
    <row r="566">
      <c r="B566" s="138"/>
      <c r="C566" s="138"/>
      <c r="D566" s="138"/>
      <c r="E566" s="138"/>
      <c r="F566" s="138"/>
      <c r="G566" s="138"/>
      <c r="H566" s="138"/>
      <c r="I566" s="138"/>
      <c r="J566" s="138"/>
      <c r="K566" s="138"/>
      <c r="L566" s="138"/>
    </row>
    <row r="567">
      <c r="B567" s="138"/>
      <c r="C567" s="138"/>
      <c r="D567" s="138"/>
      <c r="E567" s="138"/>
      <c r="F567" s="138"/>
      <c r="G567" s="138"/>
      <c r="H567" s="138"/>
      <c r="I567" s="138"/>
      <c r="J567" s="138"/>
      <c r="K567" s="138"/>
      <c r="L567" s="138"/>
    </row>
    <row r="568">
      <c r="B568" s="138"/>
      <c r="C568" s="138"/>
      <c r="D568" s="138"/>
      <c r="E568" s="138"/>
      <c r="F568" s="138"/>
      <c r="G568" s="138"/>
      <c r="H568" s="138"/>
      <c r="I568" s="138"/>
      <c r="J568" s="138"/>
      <c r="K568" s="138"/>
      <c r="L568" s="138"/>
    </row>
    <row r="569">
      <c r="B569" s="138"/>
      <c r="C569" s="138"/>
      <c r="D569" s="138"/>
      <c r="E569" s="138"/>
      <c r="F569" s="138"/>
      <c r="G569" s="138"/>
      <c r="H569" s="138"/>
      <c r="I569" s="138"/>
      <c r="J569" s="138"/>
      <c r="K569" s="138"/>
      <c r="L569" s="138"/>
    </row>
    <row r="570">
      <c r="B570" s="138"/>
      <c r="C570" s="138"/>
      <c r="D570" s="138"/>
      <c r="E570" s="138"/>
      <c r="F570" s="138"/>
      <c r="G570" s="138"/>
      <c r="H570" s="138"/>
      <c r="I570" s="138"/>
      <c r="J570" s="138"/>
      <c r="K570" s="138"/>
      <c r="L570" s="138"/>
    </row>
    <row r="571">
      <c r="B571" s="138"/>
      <c r="C571" s="138"/>
      <c r="D571" s="138"/>
      <c r="E571" s="138"/>
      <c r="F571" s="138"/>
      <c r="G571" s="138"/>
      <c r="H571" s="138"/>
      <c r="I571" s="138"/>
      <c r="J571" s="138"/>
      <c r="K571" s="138"/>
      <c r="L571" s="138"/>
    </row>
    <row r="572">
      <c r="B572" s="138"/>
      <c r="C572" s="138"/>
      <c r="D572" s="138"/>
      <c r="E572" s="138"/>
      <c r="F572" s="138"/>
      <c r="G572" s="138"/>
      <c r="H572" s="138"/>
      <c r="I572" s="138"/>
      <c r="J572" s="138"/>
      <c r="K572" s="138"/>
      <c r="L572" s="138"/>
    </row>
    <row r="573">
      <c r="B573" s="138"/>
      <c r="C573" s="138"/>
      <c r="D573" s="138"/>
      <c r="E573" s="138"/>
      <c r="F573" s="138"/>
      <c r="G573" s="138"/>
      <c r="H573" s="138"/>
      <c r="I573" s="138"/>
      <c r="J573" s="138"/>
      <c r="K573" s="138"/>
      <c r="L573" s="138"/>
    </row>
    <row r="574">
      <c r="B574" s="138"/>
      <c r="C574" s="138"/>
      <c r="D574" s="138"/>
      <c r="E574" s="138"/>
      <c r="F574" s="138"/>
      <c r="G574" s="138"/>
      <c r="H574" s="138"/>
      <c r="I574" s="138"/>
      <c r="J574" s="138"/>
      <c r="K574" s="138"/>
      <c r="L574" s="138"/>
    </row>
    <row r="575">
      <c r="B575" s="138"/>
      <c r="C575" s="138"/>
      <c r="D575" s="138"/>
      <c r="E575" s="138"/>
      <c r="F575" s="138"/>
      <c r="G575" s="138"/>
      <c r="H575" s="138"/>
      <c r="I575" s="138"/>
      <c r="J575" s="138"/>
      <c r="K575" s="138"/>
      <c r="L575" s="138"/>
    </row>
    <row r="576">
      <c r="B576" s="138"/>
      <c r="C576" s="138"/>
      <c r="D576" s="138"/>
      <c r="E576" s="138"/>
      <c r="F576" s="138"/>
      <c r="G576" s="138"/>
      <c r="H576" s="138"/>
      <c r="I576" s="138"/>
      <c r="J576" s="138"/>
      <c r="K576" s="138"/>
      <c r="L576" s="138"/>
    </row>
    <row r="577">
      <c r="B577" s="138"/>
      <c r="C577" s="138"/>
      <c r="D577" s="138"/>
      <c r="E577" s="138"/>
      <c r="F577" s="138"/>
      <c r="G577" s="138"/>
      <c r="H577" s="138"/>
      <c r="I577" s="138"/>
      <c r="J577" s="138"/>
      <c r="K577" s="138"/>
      <c r="L577" s="138"/>
    </row>
    <row r="578">
      <c r="B578" s="138"/>
      <c r="C578" s="138"/>
      <c r="D578" s="138"/>
      <c r="E578" s="138"/>
      <c r="F578" s="138"/>
      <c r="G578" s="138"/>
      <c r="H578" s="138"/>
      <c r="I578" s="138"/>
      <c r="J578" s="138"/>
      <c r="K578" s="138"/>
      <c r="L578" s="138"/>
    </row>
    <row r="579">
      <c r="B579" s="138"/>
      <c r="C579" s="138"/>
      <c r="D579" s="138"/>
      <c r="E579" s="138"/>
      <c r="F579" s="138"/>
      <c r="G579" s="138"/>
      <c r="H579" s="138"/>
      <c r="I579" s="138"/>
      <c r="J579" s="138"/>
      <c r="K579" s="138"/>
      <c r="L579" s="138"/>
    </row>
    <row r="580">
      <c r="B580" s="138"/>
      <c r="C580" s="138"/>
      <c r="D580" s="138"/>
      <c r="E580" s="138"/>
      <c r="F580" s="138"/>
      <c r="G580" s="138"/>
      <c r="H580" s="138"/>
      <c r="I580" s="138"/>
      <c r="J580" s="138"/>
      <c r="K580" s="138"/>
      <c r="L580" s="138"/>
    </row>
    <row r="581">
      <c r="B581" s="138"/>
      <c r="C581" s="138"/>
      <c r="D581" s="138"/>
      <c r="E581" s="138"/>
      <c r="F581" s="138"/>
      <c r="G581" s="138"/>
      <c r="H581" s="138"/>
      <c r="I581" s="138"/>
      <c r="J581" s="138"/>
      <c r="K581" s="138"/>
      <c r="L581" s="138"/>
    </row>
    <row r="582">
      <c r="B582" s="138"/>
      <c r="C582" s="138"/>
      <c r="D582" s="138"/>
      <c r="E582" s="138"/>
      <c r="F582" s="138"/>
      <c r="G582" s="138"/>
      <c r="H582" s="138"/>
      <c r="I582" s="138"/>
      <c r="J582" s="138"/>
      <c r="K582" s="138"/>
      <c r="L582" s="138"/>
    </row>
    <row r="583">
      <c r="B583" s="138"/>
      <c r="C583" s="138"/>
      <c r="D583" s="138"/>
      <c r="E583" s="138"/>
      <c r="F583" s="138"/>
      <c r="G583" s="138"/>
      <c r="H583" s="138"/>
      <c r="I583" s="138"/>
      <c r="J583" s="138"/>
      <c r="K583" s="138"/>
      <c r="L583" s="138"/>
    </row>
    <row r="584">
      <c r="B584" s="138"/>
      <c r="C584" s="138"/>
      <c r="D584" s="138"/>
      <c r="E584" s="138"/>
      <c r="F584" s="138"/>
      <c r="G584" s="138"/>
      <c r="H584" s="138"/>
      <c r="I584" s="138"/>
      <c r="J584" s="138"/>
      <c r="K584" s="138"/>
      <c r="L584" s="138"/>
    </row>
    <row r="585">
      <c r="B585" s="138"/>
      <c r="C585" s="138"/>
      <c r="D585" s="138"/>
      <c r="E585" s="138"/>
      <c r="F585" s="138"/>
      <c r="G585" s="138"/>
      <c r="H585" s="138"/>
      <c r="I585" s="138"/>
      <c r="J585" s="138"/>
      <c r="K585" s="138"/>
      <c r="L585" s="138"/>
    </row>
    <row r="586">
      <c r="B586" s="138"/>
      <c r="C586" s="138"/>
      <c r="D586" s="138"/>
      <c r="E586" s="138"/>
      <c r="F586" s="138"/>
      <c r="G586" s="138"/>
      <c r="H586" s="138"/>
      <c r="I586" s="138"/>
      <c r="J586" s="138"/>
      <c r="K586" s="138"/>
      <c r="L586" s="138"/>
    </row>
    <row r="587">
      <c r="B587" s="138"/>
      <c r="C587" s="138"/>
      <c r="D587" s="138"/>
      <c r="E587" s="138"/>
      <c r="F587" s="138"/>
      <c r="G587" s="138"/>
      <c r="H587" s="138"/>
      <c r="I587" s="138"/>
      <c r="J587" s="138"/>
      <c r="K587" s="138"/>
      <c r="L587" s="138"/>
    </row>
    <row r="588">
      <c r="B588" s="138"/>
      <c r="C588" s="138"/>
      <c r="D588" s="138"/>
      <c r="E588" s="138"/>
      <c r="F588" s="138"/>
      <c r="G588" s="138"/>
      <c r="H588" s="138"/>
      <c r="I588" s="138"/>
      <c r="J588" s="138"/>
      <c r="K588" s="138"/>
      <c r="L588" s="138"/>
    </row>
    <row r="589">
      <c r="B589" s="138"/>
      <c r="C589" s="138"/>
      <c r="D589" s="138"/>
      <c r="E589" s="138"/>
      <c r="F589" s="138"/>
      <c r="G589" s="138"/>
      <c r="H589" s="138"/>
      <c r="I589" s="138"/>
      <c r="J589" s="138"/>
      <c r="K589" s="138"/>
      <c r="L589" s="138"/>
    </row>
    <row r="590">
      <c r="B590" s="138"/>
      <c r="C590" s="138"/>
      <c r="D590" s="138"/>
      <c r="E590" s="138"/>
      <c r="F590" s="138"/>
      <c r="G590" s="138"/>
      <c r="H590" s="138"/>
      <c r="I590" s="138"/>
      <c r="J590" s="138"/>
      <c r="K590" s="138"/>
      <c r="L590" s="138"/>
    </row>
    <row r="591">
      <c r="B591" s="138"/>
      <c r="C591" s="138"/>
      <c r="D591" s="138"/>
      <c r="E591" s="138"/>
      <c r="F591" s="138"/>
      <c r="G591" s="138"/>
      <c r="H591" s="138"/>
      <c r="I591" s="138"/>
      <c r="J591" s="138"/>
      <c r="K591" s="138"/>
      <c r="L591" s="138"/>
    </row>
    <row r="592">
      <c r="B592" s="138"/>
      <c r="C592" s="138"/>
      <c r="D592" s="138"/>
      <c r="E592" s="138"/>
      <c r="F592" s="138"/>
      <c r="G592" s="138"/>
      <c r="H592" s="138"/>
      <c r="I592" s="138"/>
      <c r="J592" s="138"/>
      <c r="K592" s="138"/>
      <c r="L592" s="138"/>
    </row>
    <row r="593">
      <c r="B593" s="138"/>
      <c r="C593" s="138"/>
      <c r="D593" s="138"/>
      <c r="E593" s="138"/>
      <c r="F593" s="138"/>
      <c r="G593" s="138"/>
      <c r="H593" s="138"/>
      <c r="I593" s="138"/>
      <c r="J593" s="138"/>
      <c r="K593" s="138"/>
      <c r="L593" s="138"/>
    </row>
    <row r="594">
      <c r="B594" s="138"/>
      <c r="C594" s="138"/>
      <c r="D594" s="138"/>
      <c r="E594" s="138"/>
      <c r="F594" s="138"/>
      <c r="G594" s="138"/>
      <c r="H594" s="138"/>
      <c r="I594" s="138"/>
      <c r="J594" s="138"/>
      <c r="K594" s="138"/>
      <c r="L594" s="138"/>
    </row>
    <row r="595">
      <c r="B595" s="138"/>
      <c r="C595" s="138"/>
      <c r="D595" s="138"/>
      <c r="E595" s="138"/>
      <c r="F595" s="138"/>
      <c r="G595" s="138"/>
      <c r="H595" s="138"/>
      <c r="I595" s="138"/>
      <c r="J595" s="138"/>
      <c r="K595" s="138"/>
      <c r="L595" s="138"/>
    </row>
    <row r="596">
      <c r="B596" s="138"/>
      <c r="C596" s="138"/>
      <c r="D596" s="138"/>
      <c r="E596" s="138"/>
      <c r="F596" s="138"/>
      <c r="G596" s="138"/>
      <c r="H596" s="138"/>
      <c r="I596" s="138"/>
      <c r="J596" s="138"/>
      <c r="K596" s="138"/>
      <c r="L596" s="138"/>
    </row>
    <row r="597">
      <c r="B597" s="138"/>
      <c r="C597" s="138"/>
      <c r="D597" s="138"/>
      <c r="E597" s="138"/>
      <c r="F597" s="138"/>
      <c r="G597" s="138"/>
      <c r="H597" s="138"/>
      <c r="I597" s="138"/>
      <c r="J597" s="138"/>
      <c r="K597" s="138"/>
      <c r="L597" s="138"/>
    </row>
    <row r="598">
      <c r="B598" s="138"/>
      <c r="C598" s="138"/>
      <c r="D598" s="138"/>
      <c r="E598" s="138"/>
      <c r="F598" s="138"/>
      <c r="G598" s="138"/>
      <c r="H598" s="138"/>
      <c r="I598" s="138"/>
      <c r="J598" s="138"/>
      <c r="K598" s="138"/>
      <c r="L598" s="138"/>
    </row>
    <row r="599">
      <c r="B599" s="138"/>
      <c r="C599" s="138"/>
      <c r="D599" s="138"/>
      <c r="E599" s="138"/>
      <c r="F599" s="138"/>
      <c r="G599" s="138"/>
      <c r="H599" s="138"/>
      <c r="I599" s="138"/>
      <c r="J599" s="138"/>
      <c r="K599" s="138"/>
      <c r="L599" s="138"/>
    </row>
    <row r="600">
      <c r="B600" s="138"/>
      <c r="C600" s="138"/>
      <c r="D600" s="138"/>
      <c r="E600" s="138"/>
      <c r="F600" s="138"/>
      <c r="G600" s="138"/>
      <c r="H600" s="138"/>
      <c r="I600" s="138"/>
      <c r="J600" s="138"/>
      <c r="K600" s="138"/>
      <c r="L600" s="138"/>
    </row>
    <row r="601">
      <c r="B601" s="138"/>
      <c r="C601" s="138"/>
      <c r="D601" s="138"/>
      <c r="E601" s="138"/>
      <c r="F601" s="138"/>
      <c r="G601" s="138"/>
      <c r="H601" s="138"/>
      <c r="I601" s="138"/>
      <c r="J601" s="138"/>
      <c r="K601" s="138"/>
      <c r="L601" s="138"/>
    </row>
    <row r="602">
      <c r="B602" s="138"/>
      <c r="C602" s="138"/>
      <c r="D602" s="138"/>
      <c r="E602" s="138"/>
      <c r="F602" s="138"/>
      <c r="G602" s="138"/>
      <c r="H602" s="138"/>
      <c r="I602" s="138"/>
      <c r="J602" s="138"/>
      <c r="K602" s="138"/>
      <c r="L602" s="138"/>
    </row>
    <row r="603">
      <c r="B603" s="138"/>
      <c r="C603" s="138"/>
      <c r="D603" s="138"/>
      <c r="E603" s="138"/>
      <c r="F603" s="138"/>
      <c r="G603" s="138"/>
      <c r="H603" s="138"/>
      <c r="I603" s="138"/>
      <c r="J603" s="138"/>
      <c r="K603" s="138"/>
      <c r="L603" s="138"/>
    </row>
    <row r="604">
      <c r="B604" s="138"/>
      <c r="C604" s="138"/>
      <c r="D604" s="138"/>
      <c r="E604" s="138"/>
      <c r="F604" s="138"/>
      <c r="G604" s="138"/>
      <c r="H604" s="138"/>
      <c r="I604" s="138"/>
      <c r="J604" s="138"/>
      <c r="K604" s="138"/>
      <c r="L604" s="138"/>
    </row>
    <row r="605">
      <c r="B605" s="138"/>
      <c r="C605" s="138"/>
      <c r="D605" s="138"/>
      <c r="E605" s="138"/>
      <c r="F605" s="138"/>
      <c r="G605" s="138"/>
      <c r="H605" s="138"/>
      <c r="I605" s="138"/>
      <c r="J605" s="138"/>
      <c r="K605" s="138"/>
      <c r="L605" s="138"/>
    </row>
    <row r="606">
      <c r="B606" s="138"/>
      <c r="C606" s="138"/>
      <c r="D606" s="138"/>
      <c r="E606" s="138"/>
      <c r="F606" s="138"/>
      <c r="G606" s="138"/>
      <c r="H606" s="138"/>
      <c r="I606" s="138"/>
      <c r="J606" s="138"/>
      <c r="K606" s="138"/>
      <c r="L606" s="138"/>
    </row>
    <row r="607">
      <c r="B607" s="138"/>
      <c r="C607" s="138"/>
      <c r="D607" s="138"/>
      <c r="E607" s="138"/>
      <c r="F607" s="138"/>
      <c r="G607" s="138"/>
      <c r="H607" s="138"/>
      <c r="I607" s="138"/>
      <c r="J607" s="138"/>
      <c r="K607" s="138"/>
      <c r="L607" s="138"/>
    </row>
    <row r="608">
      <c r="B608" s="138"/>
      <c r="C608" s="138"/>
      <c r="D608" s="138"/>
      <c r="E608" s="138"/>
      <c r="F608" s="138"/>
      <c r="G608" s="138"/>
      <c r="H608" s="138"/>
      <c r="I608" s="138"/>
      <c r="J608" s="138"/>
      <c r="K608" s="138"/>
      <c r="L608" s="138"/>
    </row>
    <row r="609">
      <c r="B609" s="138"/>
      <c r="C609" s="138"/>
      <c r="D609" s="138"/>
      <c r="E609" s="138"/>
      <c r="F609" s="138"/>
      <c r="G609" s="138"/>
      <c r="H609" s="138"/>
      <c r="I609" s="138"/>
      <c r="J609" s="138"/>
      <c r="K609" s="138"/>
      <c r="L609" s="138"/>
    </row>
    <row r="610">
      <c r="B610" s="138"/>
      <c r="C610" s="138"/>
      <c r="D610" s="138"/>
      <c r="E610" s="138"/>
      <c r="F610" s="138"/>
      <c r="G610" s="138"/>
      <c r="H610" s="138"/>
      <c r="I610" s="138"/>
      <c r="J610" s="138"/>
      <c r="K610" s="138"/>
      <c r="L610" s="138"/>
    </row>
    <row r="611">
      <c r="B611" s="138"/>
      <c r="C611" s="138"/>
      <c r="D611" s="138"/>
      <c r="E611" s="138"/>
      <c r="F611" s="138"/>
      <c r="G611" s="138"/>
      <c r="H611" s="138"/>
      <c r="I611" s="138"/>
      <c r="J611" s="138"/>
      <c r="K611" s="138"/>
      <c r="L611" s="138"/>
    </row>
    <row r="612">
      <c r="B612" s="138"/>
      <c r="C612" s="138"/>
      <c r="D612" s="138"/>
      <c r="E612" s="138"/>
      <c r="F612" s="138"/>
      <c r="G612" s="138"/>
      <c r="H612" s="138"/>
      <c r="I612" s="138"/>
      <c r="J612" s="138"/>
      <c r="K612" s="138"/>
      <c r="L612" s="138"/>
    </row>
    <row r="613">
      <c r="B613" s="138"/>
      <c r="C613" s="138"/>
      <c r="D613" s="138"/>
      <c r="E613" s="138"/>
      <c r="F613" s="138"/>
      <c r="G613" s="138"/>
      <c r="H613" s="138"/>
      <c r="I613" s="138"/>
      <c r="J613" s="138"/>
      <c r="K613" s="138"/>
      <c r="L613" s="138"/>
    </row>
    <row r="614">
      <c r="B614" s="138"/>
      <c r="C614" s="138"/>
      <c r="D614" s="138"/>
      <c r="E614" s="138"/>
      <c r="F614" s="138"/>
      <c r="G614" s="138"/>
      <c r="H614" s="138"/>
      <c r="I614" s="138"/>
      <c r="J614" s="138"/>
      <c r="K614" s="138"/>
      <c r="L614" s="138"/>
    </row>
    <row r="615">
      <c r="B615" s="138"/>
      <c r="C615" s="138"/>
      <c r="D615" s="138"/>
      <c r="E615" s="138"/>
      <c r="F615" s="138"/>
      <c r="G615" s="138"/>
      <c r="H615" s="138"/>
      <c r="I615" s="138"/>
      <c r="J615" s="138"/>
      <c r="K615" s="138"/>
      <c r="L615" s="138"/>
    </row>
    <row r="616">
      <c r="B616" s="138"/>
      <c r="C616" s="138"/>
      <c r="D616" s="138"/>
      <c r="E616" s="138"/>
      <c r="F616" s="138"/>
      <c r="G616" s="138"/>
      <c r="H616" s="138"/>
      <c r="I616" s="138"/>
      <c r="J616" s="138"/>
      <c r="K616" s="138"/>
      <c r="L616" s="138"/>
    </row>
    <row r="617">
      <c r="B617" s="138"/>
      <c r="C617" s="138"/>
      <c r="D617" s="138"/>
      <c r="E617" s="138"/>
      <c r="F617" s="138"/>
      <c r="G617" s="138"/>
      <c r="H617" s="138"/>
      <c r="I617" s="138"/>
      <c r="J617" s="138"/>
      <c r="K617" s="138"/>
      <c r="L617" s="138"/>
    </row>
    <row r="618">
      <c r="B618" s="138"/>
      <c r="C618" s="138"/>
      <c r="D618" s="138"/>
      <c r="E618" s="138"/>
      <c r="F618" s="138"/>
      <c r="G618" s="138"/>
      <c r="H618" s="138"/>
      <c r="I618" s="138"/>
      <c r="J618" s="138"/>
      <c r="K618" s="138"/>
      <c r="L618" s="138"/>
    </row>
    <row r="619">
      <c r="B619" s="138"/>
      <c r="C619" s="138"/>
      <c r="D619" s="138"/>
      <c r="E619" s="138"/>
      <c r="F619" s="138"/>
      <c r="G619" s="138"/>
      <c r="H619" s="138"/>
      <c r="I619" s="138"/>
      <c r="J619" s="138"/>
      <c r="K619" s="138"/>
      <c r="L619" s="138"/>
    </row>
    <row r="620">
      <c r="B620" s="138"/>
      <c r="C620" s="138"/>
      <c r="D620" s="138"/>
      <c r="E620" s="138"/>
      <c r="F620" s="138"/>
      <c r="G620" s="138"/>
      <c r="H620" s="138"/>
      <c r="I620" s="138"/>
      <c r="J620" s="138"/>
      <c r="K620" s="138"/>
      <c r="L620" s="138"/>
    </row>
    <row r="621">
      <c r="B621" s="138"/>
      <c r="C621" s="138"/>
      <c r="D621" s="138"/>
      <c r="E621" s="138"/>
      <c r="F621" s="138"/>
      <c r="G621" s="138"/>
      <c r="H621" s="138"/>
      <c r="I621" s="138"/>
      <c r="J621" s="138"/>
      <c r="K621" s="138"/>
      <c r="L621" s="138"/>
    </row>
    <row r="622">
      <c r="B622" s="138"/>
      <c r="C622" s="138"/>
      <c r="D622" s="138"/>
      <c r="E622" s="138"/>
      <c r="F622" s="138"/>
      <c r="G622" s="138"/>
      <c r="H622" s="138"/>
      <c r="I622" s="138"/>
      <c r="J622" s="138"/>
      <c r="K622" s="138"/>
      <c r="L622" s="138"/>
    </row>
    <row r="623">
      <c r="B623" s="138"/>
      <c r="C623" s="138"/>
      <c r="D623" s="138"/>
      <c r="E623" s="138"/>
      <c r="F623" s="138"/>
      <c r="G623" s="138"/>
      <c r="H623" s="138"/>
      <c r="I623" s="138"/>
      <c r="J623" s="138"/>
      <c r="K623" s="138"/>
      <c r="L623" s="138"/>
    </row>
    <row r="624">
      <c r="B624" s="138"/>
      <c r="C624" s="138"/>
      <c r="D624" s="138"/>
      <c r="E624" s="138"/>
      <c r="F624" s="138"/>
      <c r="G624" s="138"/>
      <c r="H624" s="138"/>
      <c r="I624" s="138"/>
      <c r="J624" s="138"/>
      <c r="K624" s="138"/>
      <c r="L624" s="138"/>
    </row>
    <row r="625">
      <c r="B625" s="138"/>
      <c r="C625" s="138"/>
      <c r="D625" s="138"/>
      <c r="E625" s="138"/>
      <c r="F625" s="138"/>
      <c r="G625" s="138"/>
      <c r="H625" s="138"/>
      <c r="I625" s="138"/>
      <c r="J625" s="138"/>
      <c r="K625" s="138"/>
      <c r="L625" s="138"/>
    </row>
    <row r="626">
      <c r="B626" s="138"/>
      <c r="C626" s="138"/>
      <c r="D626" s="138"/>
      <c r="E626" s="138"/>
      <c r="F626" s="138"/>
      <c r="G626" s="138"/>
      <c r="H626" s="138"/>
      <c r="I626" s="138"/>
      <c r="J626" s="138"/>
      <c r="K626" s="138"/>
      <c r="L626" s="138"/>
    </row>
    <row r="627">
      <c r="B627" s="138"/>
      <c r="C627" s="138"/>
      <c r="D627" s="138"/>
      <c r="E627" s="138"/>
      <c r="F627" s="138"/>
      <c r="G627" s="138"/>
      <c r="H627" s="138"/>
      <c r="I627" s="138"/>
      <c r="J627" s="138"/>
      <c r="K627" s="138"/>
      <c r="L627" s="138"/>
    </row>
    <row r="628">
      <c r="B628" s="138"/>
      <c r="C628" s="138"/>
      <c r="D628" s="138"/>
      <c r="E628" s="138"/>
      <c r="F628" s="138"/>
      <c r="G628" s="138"/>
      <c r="H628" s="138"/>
      <c r="I628" s="138"/>
      <c r="J628" s="138"/>
      <c r="K628" s="138"/>
      <c r="L628" s="138"/>
    </row>
    <row r="629">
      <c r="B629" s="138"/>
      <c r="C629" s="138"/>
      <c r="D629" s="138"/>
      <c r="E629" s="138"/>
      <c r="F629" s="138"/>
      <c r="G629" s="138"/>
      <c r="H629" s="138"/>
      <c r="I629" s="138"/>
      <c r="J629" s="138"/>
      <c r="K629" s="138"/>
      <c r="L629" s="138"/>
    </row>
    <row r="630">
      <c r="B630" s="138"/>
      <c r="C630" s="138"/>
      <c r="D630" s="138"/>
      <c r="E630" s="138"/>
      <c r="F630" s="138"/>
      <c r="G630" s="138"/>
      <c r="H630" s="138"/>
      <c r="I630" s="138"/>
      <c r="J630" s="138"/>
      <c r="K630" s="138"/>
      <c r="L630" s="138"/>
    </row>
    <row r="631">
      <c r="B631" s="138"/>
      <c r="C631" s="138"/>
      <c r="D631" s="138"/>
      <c r="E631" s="138"/>
      <c r="F631" s="138"/>
      <c r="G631" s="138"/>
      <c r="H631" s="138"/>
      <c r="I631" s="138"/>
      <c r="J631" s="138"/>
      <c r="K631" s="138"/>
      <c r="L631" s="138"/>
    </row>
    <row r="632">
      <c r="B632" s="138"/>
      <c r="C632" s="138"/>
      <c r="D632" s="138"/>
      <c r="E632" s="138"/>
      <c r="F632" s="138"/>
      <c r="G632" s="138"/>
      <c r="H632" s="138"/>
      <c r="I632" s="138"/>
      <c r="J632" s="138"/>
      <c r="K632" s="138"/>
      <c r="L632" s="138"/>
    </row>
    <row r="633">
      <c r="B633" s="138"/>
      <c r="C633" s="138"/>
      <c r="D633" s="138"/>
      <c r="E633" s="138"/>
      <c r="F633" s="138"/>
      <c r="G633" s="138"/>
      <c r="H633" s="138"/>
      <c r="I633" s="138"/>
      <c r="J633" s="138"/>
      <c r="K633" s="138"/>
      <c r="L633" s="138"/>
    </row>
    <row r="634">
      <c r="B634" s="138"/>
      <c r="C634" s="138"/>
      <c r="D634" s="138"/>
      <c r="E634" s="138"/>
      <c r="F634" s="138"/>
      <c r="G634" s="138"/>
      <c r="H634" s="138"/>
      <c r="I634" s="138"/>
      <c r="J634" s="138"/>
      <c r="K634" s="138"/>
      <c r="L634" s="138"/>
    </row>
    <row r="635">
      <c r="B635" s="138"/>
      <c r="C635" s="138"/>
      <c r="D635" s="138"/>
      <c r="E635" s="138"/>
      <c r="F635" s="138"/>
      <c r="G635" s="138"/>
      <c r="H635" s="138"/>
      <c r="I635" s="138"/>
      <c r="J635" s="138"/>
      <c r="K635" s="138"/>
      <c r="L635" s="138"/>
    </row>
    <row r="636">
      <c r="B636" s="138"/>
      <c r="C636" s="138"/>
      <c r="D636" s="138"/>
      <c r="E636" s="138"/>
      <c r="F636" s="138"/>
      <c r="G636" s="138"/>
      <c r="H636" s="138"/>
      <c r="I636" s="138"/>
      <c r="J636" s="138"/>
      <c r="K636" s="138"/>
      <c r="L636" s="138"/>
    </row>
    <row r="637">
      <c r="B637" s="138"/>
      <c r="C637" s="138"/>
      <c r="D637" s="138"/>
      <c r="E637" s="138"/>
      <c r="F637" s="138"/>
      <c r="G637" s="138"/>
      <c r="H637" s="138"/>
      <c r="I637" s="138"/>
      <c r="J637" s="138"/>
      <c r="K637" s="138"/>
      <c r="L637" s="138"/>
    </row>
    <row r="638">
      <c r="B638" s="138"/>
      <c r="C638" s="138"/>
      <c r="D638" s="138"/>
      <c r="E638" s="138"/>
      <c r="F638" s="138"/>
      <c r="G638" s="138"/>
      <c r="H638" s="138"/>
      <c r="I638" s="138"/>
      <c r="J638" s="138"/>
      <c r="K638" s="138"/>
      <c r="L638" s="138"/>
    </row>
    <row r="639">
      <c r="B639" s="138"/>
      <c r="C639" s="138"/>
      <c r="D639" s="138"/>
      <c r="E639" s="138"/>
      <c r="F639" s="138"/>
      <c r="G639" s="138"/>
      <c r="H639" s="138"/>
      <c r="I639" s="138"/>
      <c r="J639" s="138"/>
      <c r="K639" s="138"/>
      <c r="L639" s="138"/>
    </row>
    <row r="640">
      <c r="B640" s="138"/>
      <c r="C640" s="138"/>
      <c r="D640" s="138"/>
      <c r="E640" s="138"/>
      <c r="F640" s="138"/>
      <c r="G640" s="138"/>
      <c r="H640" s="138"/>
      <c r="I640" s="138"/>
      <c r="J640" s="138"/>
      <c r="K640" s="138"/>
      <c r="L640" s="138"/>
    </row>
    <row r="641">
      <c r="B641" s="138"/>
      <c r="C641" s="138"/>
      <c r="D641" s="138"/>
      <c r="E641" s="138"/>
      <c r="F641" s="138"/>
      <c r="G641" s="138"/>
      <c r="H641" s="138"/>
      <c r="I641" s="138"/>
      <c r="J641" s="138"/>
      <c r="K641" s="138"/>
      <c r="L641" s="138"/>
    </row>
    <row r="642">
      <c r="B642" s="138"/>
      <c r="C642" s="138"/>
      <c r="D642" s="138"/>
      <c r="E642" s="138"/>
      <c r="F642" s="138"/>
      <c r="G642" s="138"/>
      <c r="H642" s="138"/>
      <c r="I642" s="138"/>
      <c r="J642" s="138"/>
      <c r="K642" s="138"/>
      <c r="L642" s="138"/>
    </row>
    <row r="643">
      <c r="B643" s="138"/>
      <c r="C643" s="138"/>
      <c r="D643" s="138"/>
      <c r="E643" s="138"/>
      <c r="F643" s="138"/>
      <c r="G643" s="138"/>
      <c r="H643" s="138"/>
      <c r="I643" s="138"/>
      <c r="J643" s="138"/>
      <c r="K643" s="138"/>
      <c r="L643" s="138"/>
    </row>
    <row r="644">
      <c r="B644" s="138"/>
      <c r="C644" s="138"/>
      <c r="D644" s="138"/>
      <c r="E644" s="138"/>
      <c r="F644" s="138"/>
      <c r="G644" s="138"/>
      <c r="H644" s="138"/>
      <c r="I644" s="138"/>
      <c r="J644" s="138"/>
      <c r="K644" s="138"/>
      <c r="L644" s="138"/>
    </row>
    <row r="645">
      <c r="B645" s="138"/>
      <c r="C645" s="138"/>
      <c r="D645" s="138"/>
      <c r="E645" s="138"/>
      <c r="F645" s="138"/>
      <c r="G645" s="138"/>
      <c r="H645" s="138"/>
      <c r="I645" s="138"/>
      <c r="J645" s="138"/>
      <c r="K645" s="138"/>
      <c r="L645" s="138"/>
    </row>
    <row r="646">
      <c r="B646" s="138"/>
      <c r="C646" s="138"/>
      <c r="D646" s="138"/>
      <c r="E646" s="138"/>
      <c r="F646" s="138"/>
      <c r="G646" s="138"/>
      <c r="H646" s="138"/>
      <c r="I646" s="138"/>
      <c r="J646" s="138"/>
      <c r="K646" s="138"/>
      <c r="L646" s="138"/>
    </row>
    <row r="647">
      <c r="B647" s="138"/>
      <c r="C647" s="138"/>
      <c r="D647" s="138"/>
      <c r="E647" s="138"/>
      <c r="F647" s="138"/>
      <c r="G647" s="138"/>
      <c r="H647" s="138"/>
      <c r="I647" s="138"/>
      <c r="J647" s="138"/>
      <c r="K647" s="138"/>
      <c r="L647" s="138"/>
    </row>
    <row r="648">
      <c r="B648" s="138"/>
      <c r="C648" s="138"/>
      <c r="D648" s="138"/>
      <c r="E648" s="138"/>
      <c r="F648" s="138"/>
      <c r="G648" s="138"/>
      <c r="H648" s="138"/>
      <c r="I648" s="138"/>
      <c r="J648" s="138"/>
      <c r="K648" s="138"/>
      <c r="L648" s="138"/>
    </row>
    <row r="649">
      <c r="B649" s="138"/>
      <c r="C649" s="138"/>
      <c r="D649" s="138"/>
      <c r="E649" s="138"/>
      <c r="F649" s="138"/>
      <c r="G649" s="138"/>
      <c r="H649" s="138"/>
      <c r="I649" s="138"/>
      <c r="J649" s="138"/>
      <c r="K649" s="138"/>
      <c r="L649" s="138"/>
    </row>
    <row r="650">
      <c r="B650" s="138"/>
      <c r="C650" s="138"/>
      <c r="D650" s="138"/>
      <c r="E650" s="138"/>
      <c r="F650" s="138"/>
      <c r="G650" s="138"/>
      <c r="H650" s="138"/>
      <c r="I650" s="138"/>
      <c r="J650" s="138"/>
      <c r="K650" s="138"/>
      <c r="L650" s="138"/>
    </row>
    <row r="651">
      <c r="B651" s="138"/>
      <c r="C651" s="138"/>
      <c r="D651" s="138"/>
      <c r="E651" s="138"/>
      <c r="F651" s="138"/>
      <c r="G651" s="138"/>
      <c r="H651" s="138"/>
      <c r="I651" s="138"/>
      <c r="J651" s="138"/>
      <c r="K651" s="138"/>
      <c r="L651" s="138"/>
    </row>
    <row r="652">
      <c r="B652" s="138"/>
      <c r="C652" s="138"/>
      <c r="D652" s="138"/>
      <c r="E652" s="138"/>
      <c r="F652" s="138"/>
      <c r="G652" s="138"/>
      <c r="H652" s="138"/>
      <c r="I652" s="138"/>
      <c r="J652" s="138"/>
      <c r="K652" s="138"/>
      <c r="L652" s="138"/>
    </row>
    <row r="653">
      <c r="B653" s="138"/>
      <c r="C653" s="138"/>
      <c r="D653" s="138"/>
      <c r="E653" s="138"/>
      <c r="F653" s="138"/>
      <c r="G653" s="138"/>
      <c r="H653" s="138"/>
      <c r="I653" s="138"/>
      <c r="J653" s="138"/>
      <c r="K653" s="138"/>
      <c r="L653" s="138"/>
    </row>
    <row r="654">
      <c r="B654" s="138"/>
      <c r="C654" s="138"/>
      <c r="D654" s="138"/>
      <c r="E654" s="138"/>
      <c r="F654" s="138"/>
      <c r="G654" s="138"/>
      <c r="H654" s="138"/>
      <c r="I654" s="138"/>
      <c r="J654" s="138"/>
      <c r="K654" s="138"/>
      <c r="L654" s="138"/>
    </row>
    <row r="655">
      <c r="B655" s="138"/>
      <c r="C655" s="138"/>
      <c r="D655" s="138"/>
      <c r="E655" s="138"/>
      <c r="F655" s="138"/>
      <c r="G655" s="138"/>
      <c r="H655" s="138"/>
      <c r="I655" s="138"/>
      <c r="J655" s="138"/>
      <c r="K655" s="138"/>
      <c r="L655" s="138"/>
    </row>
    <row r="656">
      <c r="B656" s="138"/>
      <c r="C656" s="138"/>
      <c r="D656" s="138"/>
      <c r="E656" s="138"/>
      <c r="F656" s="138"/>
      <c r="G656" s="138"/>
      <c r="H656" s="138"/>
      <c r="I656" s="138"/>
      <c r="J656" s="138"/>
      <c r="K656" s="138"/>
      <c r="L656" s="138"/>
    </row>
    <row r="657">
      <c r="B657" s="138"/>
      <c r="C657" s="138"/>
      <c r="D657" s="138"/>
      <c r="E657" s="138"/>
      <c r="F657" s="138"/>
      <c r="G657" s="138"/>
      <c r="H657" s="138"/>
      <c r="I657" s="138"/>
      <c r="J657" s="138"/>
      <c r="K657" s="138"/>
      <c r="L657" s="138"/>
    </row>
    <row r="658">
      <c r="B658" s="138"/>
      <c r="C658" s="138"/>
      <c r="D658" s="138"/>
      <c r="E658" s="138"/>
      <c r="F658" s="138"/>
      <c r="G658" s="138"/>
      <c r="H658" s="138"/>
      <c r="I658" s="138"/>
      <c r="J658" s="138"/>
      <c r="K658" s="138"/>
      <c r="L658" s="138"/>
    </row>
    <row r="659">
      <c r="B659" s="138"/>
      <c r="C659" s="138"/>
      <c r="D659" s="138"/>
      <c r="E659" s="138"/>
      <c r="F659" s="138"/>
      <c r="G659" s="138"/>
      <c r="H659" s="138"/>
      <c r="I659" s="138"/>
      <c r="J659" s="138"/>
      <c r="K659" s="138"/>
      <c r="L659" s="138"/>
    </row>
    <row r="660">
      <c r="B660" s="138"/>
      <c r="C660" s="138"/>
      <c r="D660" s="138"/>
      <c r="E660" s="138"/>
      <c r="F660" s="138"/>
      <c r="G660" s="138"/>
      <c r="H660" s="138"/>
      <c r="I660" s="138"/>
      <c r="J660" s="138"/>
      <c r="K660" s="138"/>
      <c r="L660" s="138"/>
    </row>
    <row r="661">
      <c r="B661" s="138"/>
      <c r="C661" s="138"/>
      <c r="D661" s="138"/>
      <c r="E661" s="138"/>
      <c r="F661" s="138"/>
      <c r="G661" s="138"/>
      <c r="H661" s="138"/>
      <c r="I661" s="138"/>
      <c r="J661" s="138"/>
      <c r="K661" s="138"/>
      <c r="L661" s="138"/>
    </row>
    <row r="662">
      <c r="B662" s="138"/>
      <c r="C662" s="138"/>
      <c r="D662" s="138"/>
      <c r="E662" s="138"/>
      <c r="F662" s="138"/>
      <c r="G662" s="138"/>
      <c r="H662" s="138"/>
      <c r="I662" s="138"/>
      <c r="J662" s="138"/>
      <c r="K662" s="138"/>
      <c r="L662" s="138"/>
    </row>
    <row r="663">
      <c r="B663" s="138"/>
      <c r="C663" s="138"/>
      <c r="D663" s="138"/>
      <c r="E663" s="138"/>
      <c r="F663" s="138"/>
      <c r="G663" s="138"/>
      <c r="H663" s="138"/>
      <c r="I663" s="138"/>
      <c r="J663" s="138"/>
      <c r="K663" s="138"/>
      <c r="L663" s="138"/>
    </row>
    <row r="664">
      <c r="B664" s="138"/>
      <c r="C664" s="138"/>
      <c r="D664" s="138"/>
      <c r="E664" s="138"/>
      <c r="F664" s="138"/>
      <c r="G664" s="138"/>
      <c r="H664" s="138"/>
      <c r="I664" s="138"/>
      <c r="J664" s="138"/>
      <c r="K664" s="138"/>
      <c r="L664" s="138"/>
    </row>
    <row r="665">
      <c r="B665" s="138"/>
      <c r="C665" s="138"/>
      <c r="D665" s="138"/>
      <c r="E665" s="138"/>
      <c r="F665" s="138"/>
      <c r="G665" s="138"/>
      <c r="H665" s="138"/>
      <c r="I665" s="138"/>
      <c r="J665" s="138"/>
      <c r="K665" s="138"/>
      <c r="L665" s="138"/>
    </row>
    <row r="666">
      <c r="B666" s="138"/>
      <c r="C666" s="138"/>
      <c r="D666" s="138"/>
      <c r="E666" s="138"/>
      <c r="F666" s="138"/>
      <c r="G666" s="138"/>
      <c r="H666" s="138"/>
      <c r="I666" s="138"/>
      <c r="J666" s="138"/>
      <c r="K666" s="138"/>
      <c r="L666" s="138"/>
    </row>
    <row r="667">
      <c r="B667" s="138"/>
      <c r="C667" s="138"/>
      <c r="D667" s="138"/>
      <c r="E667" s="138"/>
      <c r="F667" s="138"/>
      <c r="G667" s="138"/>
      <c r="H667" s="138"/>
      <c r="I667" s="138"/>
      <c r="J667" s="138"/>
      <c r="K667" s="138"/>
      <c r="L667" s="138"/>
    </row>
    <row r="668">
      <c r="B668" s="138"/>
      <c r="C668" s="138"/>
      <c r="D668" s="138"/>
      <c r="E668" s="138"/>
      <c r="F668" s="138"/>
      <c r="G668" s="138"/>
      <c r="H668" s="138"/>
      <c r="I668" s="138"/>
      <c r="J668" s="138"/>
      <c r="K668" s="138"/>
      <c r="L668" s="138"/>
    </row>
    <row r="669">
      <c r="B669" s="138"/>
      <c r="C669" s="138"/>
      <c r="D669" s="138"/>
      <c r="E669" s="138"/>
      <c r="F669" s="138"/>
      <c r="G669" s="138"/>
      <c r="H669" s="138"/>
      <c r="I669" s="138"/>
      <c r="J669" s="138"/>
      <c r="K669" s="138"/>
      <c r="L669" s="138"/>
    </row>
    <row r="670">
      <c r="B670" s="138"/>
      <c r="C670" s="138"/>
      <c r="D670" s="138"/>
      <c r="E670" s="138"/>
      <c r="F670" s="138"/>
      <c r="G670" s="138"/>
      <c r="H670" s="138"/>
      <c r="I670" s="138"/>
      <c r="J670" s="138"/>
      <c r="K670" s="138"/>
      <c r="L670" s="138"/>
    </row>
    <row r="671">
      <c r="B671" s="138"/>
      <c r="C671" s="138"/>
      <c r="D671" s="138"/>
      <c r="E671" s="138"/>
      <c r="F671" s="138"/>
      <c r="G671" s="138"/>
      <c r="H671" s="138"/>
      <c r="I671" s="138"/>
      <c r="J671" s="138"/>
      <c r="K671" s="138"/>
      <c r="L671" s="138"/>
    </row>
    <row r="672">
      <c r="B672" s="138"/>
      <c r="C672" s="138"/>
      <c r="D672" s="138"/>
      <c r="E672" s="138"/>
      <c r="F672" s="138"/>
      <c r="G672" s="138"/>
      <c r="H672" s="138"/>
      <c r="I672" s="138"/>
      <c r="J672" s="138"/>
      <c r="K672" s="138"/>
      <c r="L672" s="138"/>
    </row>
    <row r="673">
      <c r="B673" s="138"/>
      <c r="C673" s="138"/>
      <c r="D673" s="138"/>
      <c r="E673" s="138"/>
      <c r="F673" s="138"/>
      <c r="G673" s="138"/>
      <c r="H673" s="138"/>
      <c r="I673" s="138"/>
      <c r="J673" s="138"/>
      <c r="K673" s="138"/>
      <c r="L673" s="138"/>
    </row>
    <row r="674">
      <c r="B674" s="138"/>
      <c r="C674" s="138"/>
      <c r="D674" s="138"/>
      <c r="E674" s="138"/>
      <c r="F674" s="138"/>
      <c r="G674" s="138"/>
      <c r="H674" s="138"/>
      <c r="I674" s="138"/>
      <c r="J674" s="138"/>
      <c r="K674" s="138"/>
      <c r="L674" s="138"/>
    </row>
    <row r="675">
      <c r="B675" s="138"/>
      <c r="C675" s="138"/>
      <c r="D675" s="138"/>
      <c r="E675" s="138"/>
      <c r="F675" s="138"/>
      <c r="G675" s="138"/>
      <c r="H675" s="138"/>
      <c r="I675" s="138"/>
      <c r="J675" s="138"/>
      <c r="K675" s="138"/>
      <c r="L675" s="138"/>
    </row>
    <row r="676">
      <c r="B676" s="138"/>
      <c r="C676" s="138"/>
      <c r="D676" s="138"/>
      <c r="E676" s="138"/>
      <c r="F676" s="138"/>
      <c r="G676" s="138"/>
      <c r="H676" s="138"/>
      <c r="I676" s="138"/>
      <c r="J676" s="138"/>
      <c r="K676" s="138"/>
      <c r="L676" s="138"/>
    </row>
    <row r="677">
      <c r="B677" s="138"/>
      <c r="C677" s="138"/>
      <c r="D677" s="138"/>
      <c r="E677" s="138"/>
      <c r="F677" s="138"/>
      <c r="G677" s="138"/>
      <c r="H677" s="138"/>
      <c r="I677" s="138"/>
      <c r="J677" s="138"/>
      <c r="K677" s="138"/>
      <c r="L677" s="138"/>
    </row>
    <row r="678">
      <c r="B678" s="138"/>
      <c r="C678" s="138"/>
      <c r="D678" s="138"/>
      <c r="E678" s="138"/>
      <c r="F678" s="138"/>
      <c r="G678" s="138"/>
      <c r="H678" s="138"/>
      <c r="I678" s="138"/>
      <c r="J678" s="138"/>
      <c r="K678" s="138"/>
      <c r="L678" s="138"/>
    </row>
    <row r="679">
      <c r="B679" s="138"/>
      <c r="C679" s="138"/>
      <c r="D679" s="138"/>
      <c r="E679" s="138"/>
      <c r="F679" s="138"/>
      <c r="G679" s="138"/>
      <c r="H679" s="138"/>
      <c r="I679" s="138"/>
      <c r="J679" s="138"/>
      <c r="K679" s="138"/>
      <c r="L679" s="138"/>
    </row>
    <row r="680">
      <c r="B680" s="138"/>
      <c r="C680" s="138"/>
      <c r="D680" s="138"/>
      <c r="E680" s="138"/>
      <c r="F680" s="138"/>
      <c r="G680" s="138"/>
      <c r="H680" s="138"/>
      <c r="I680" s="138"/>
      <c r="J680" s="138"/>
      <c r="K680" s="138"/>
      <c r="L680" s="138"/>
    </row>
    <row r="681">
      <c r="B681" s="138"/>
      <c r="C681" s="138"/>
      <c r="D681" s="138"/>
      <c r="E681" s="138"/>
      <c r="F681" s="138"/>
      <c r="G681" s="138"/>
      <c r="H681" s="138"/>
      <c r="I681" s="138"/>
      <c r="J681" s="138"/>
      <c r="K681" s="138"/>
      <c r="L681" s="138"/>
    </row>
    <row r="682">
      <c r="B682" s="138"/>
      <c r="C682" s="138"/>
      <c r="D682" s="138"/>
      <c r="E682" s="138"/>
      <c r="F682" s="138"/>
      <c r="G682" s="138"/>
      <c r="H682" s="138"/>
      <c r="I682" s="138"/>
      <c r="J682" s="138"/>
      <c r="K682" s="138"/>
      <c r="L682" s="138"/>
    </row>
    <row r="683">
      <c r="B683" s="138"/>
      <c r="C683" s="138"/>
      <c r="D683" s="138"/>
      <c r="E683" s="138"/>
      <c r="F683" s="138"/>
      <c r="G683" s="138"/>
      <c r="H683" s="138"/>
      <c r="I683" s="138"/>
      <c r="J683" s="138"/>
      <c r="K683" s="138"/>
      <c r="L683" s="138"/>
    </row>
    <row r="684">
      <c r="B684" s="138"/>
      <c r="C684" s="138"/>
      <c r="D684" s="138"/>
      <c r="E684" s="138"/>
      <c r="F684" s="138"/>
      <c r="G684" s="138"/>
      <c r="H684" s="138"/>
      <c r="I684" s="138"/>
      <c r="J684" s="138"/>
      <c r="K684" s="138"/>
      <c r="L684" s="138"/>
    </row>
    <row r="685">
      <c r="B685" s="138"/>
      <c r="C685" s="138"/>
      <c r="D685" s="138"/>
      <c r="E685" s="138"/>
      <c r="F685" s="138"/>
      <c r="G685" s="138"/>
      <c r="H685" s="138"/>
      <c r="I685" s="138"/>
      <c r="J685" s="138"/>
      <c r="K685" s="138"/>
      <c r="L685" s="138"/>
    </row>
    <row r="686">
      <c r="B686" s="138"/>
      <c r="C686" s="138"/>
      <c r="D686" s="138"/>
      <c r="E686" s="138"/>
      <c r="F686" s="138"/>
      <c r="G686" s="138"/>
      <c r="H686" s="138"/>
      <c r="I686" s="138"/>
      <c r="J686" s="138"/>
      <c r="K686" s="138"/>
      <c r="L686" s="138"/>
    </row>
    <row r="687">
      <c r="B687" s="138"/>
      <c r="C687" s="138"/>
      <c r="D687" s="138"/>
      <c r="E687" s="138"/>
      <c r="F687" s="138"/>
      <c r="G687" s="138"/>
      <c r="H687" s="138"/>
      <c r="I687" s="138"/>
      <c r="J687" s="138"/>
      <c r="K687" s="138"/>
      <c r="L687" s="138"/>
    </row>
    <row r="688">
      <c r="B688" s="138"/>
      <c r="C688" s="138"/>
      <c r="D688" s="138"/>
      <c r="E688" s="138"/>
      <c r="F688" s="138"/>
      <c r="G688" s="138"/>
      <c r="H688" s="138"/>
      <c r="I688" s="138"/>
      <c r="J688" s="138"/>
      <c r="K688" s="138"/>
      <c r="L688" s="138"/>
    </row>
    <row r="689">
      <c r="B689" s="138"/>
      <c r="C689" s="138"/>
      <c r="D689" s="138"/>
      <c r="E689" s="138"/>
      <c r="F689" s="138"/>
      <c r="G689" s="138"/>
      <c r="H689" s="138"/>
      <c r="I689" s="138"/>
      <c r="J689" s="138"/>
      <c r="K689" s="138"/>
      <c r="L689" s="138"/>
    </row>
    <row r="690">
      <c r="B690" s="138"/>
      <c r="C690" s="138"/>
      <c r="D690" s="138"/>
      <c r="E690" s="138"/>
      <c r="F690" s="138"/>
      <c r="G690" s="138"/>
      <c r="H690" s="138"/>
      <c r="I690" s="138"/>
      <c r="J690" s="138"/>
      <c r="K690" s="138"/>
      <c r="L690" s="138"/>
    </row>
    <row r="691">
      <c r="B691" s="138"/>
      <c r="C691" s="138"/>
      <c r="D691" s="138"/>
      <c r="E691" s="138"/>
      <c r="F691" s="138"/>
      <c r="G691" s="138"/>
      <c r="H691" s="138"/>
      <c r="I691" s="138"/>
      <c r="J691" s="138"/>
      <c r="K691" s="138"/>
      <c r="L691" s="138"/>
    </row>
    <row r="692">
      <c r="B692" s="138"/>
      <c r="C692" s="138"/>
      <c r="D692" s="138"/>
      <c r="E692" s="138"/>
      <c r="F692" s="138"/>
      <c r="G692" s="138"/>
      <c r="H692" s="138"/>
      <c r="I692" s="138"/>
      <c r="J692" s="138"/>
      <c r="K692" s="138"/>
      <c r="L692" s="138"/>
    </row>
    <row r="693">
      <c r="B693" s="138"/>
      <c r="C693" s="138"/>
      <c r="D693" s="138"/>
      <c r="E693" s="138"/>
      <c r="F693" s="138"/>
      <c r="G693" s="138"/>
      <c r="H693" s="138"/>
      <c r="I693" s="138"/>
      <c r="J693" s="138"/>
      <c r="K693" s="138"/>
      <c r="L693" s="138"/>
    </row>
    <row r="694">
      <c r="B694" s="138"/>
      <c r="C694" s="138"/>
      <c r="D694" s="138"/>
      <c r="E694" s="138"/>
      <c r="F694" s="138"/>
      <c r="G694" s="138"/>
      <c r="H694" s="138"/>
      <c r="I694" s="138"/>
      <c r="J694" s="138"/>
      <c r="K694" s="138"/>
      <c r="L694" s="138"/>
    </row>
    <row r="695">
      <c r="B695" s="138"/>
      <c r="C695" s="138"/>
      <c r="D695" s="138"/>
      <c r="E695" s="138"/>
      <c r="F695" s="138"/>
      <c r="G695" s="138"/>
      <c r="H695" s="138"/>
      <c r="I695" s="138"/>
      <c r="J695" s="138"/>
      <c r="K695" s="138"/>
      <c r="L695" s="138"/>
    </row>
    <row r="696">
      <c r="B696" s="138"/>
      <c r="C696" s="138"/>
      <c r="D696" s="138"/>
      <c r="E696" s="138"/>
      <c r="F696" s="138"/>
      <c r="G696" s="138"/>
      <c r="H696" s="138"/>
      <c r="I696" s="138"/>
      <c r="J696" s="138"/>
      <c r="K696" s="138"/>
      <c r="L696" s="138"/>
    </row>
    <row r="697">
      <c r="B697" s="138"/>
      <c r="C697" s="138"/>
      <c r="D697" s="138"/>
      <c r="E697" s="138"/>
      <c r="F697" s="138"/>
      <c r="G697" s="138"/>
      <c r="H697" s="138"/>
      <c r="I697" s="138"/>
      <c r="J697" s="138"/>
      <c r="K697" s="138"/>
      <c r="L697" s="138"/>
    </row>
    <row r="698">
      <c r="B698" s="138"/>
      <c r="C698" s="138"/>
      <c r="D698" s="138"/>
      <c r="E698" s="138"/>
      <c r="F698" s="138"/>
      <c r="G698" s="138"/>
      <c r="H698" s="138"/>
      <c r="I698" s="138"/>
      <c r="J698" s="138"/>
      <c r="K698" s="138"/>
      <c r="L698" s="138"/>
    </row>
    <row r="699">
      <c r="B699" s="138"/>
      <c r="C699" s="138"/>
      <c r="D699" s="138"/>
      <c r="E699" s="138"/>
      <c r="F699" s="138"/>
      <c r="G699" s="138"/>
      <c r="H699" s="138"/>
      <c r="I699" s="138"/>
      <c r="J699" s="138"/>
      <c r="K699" s="138"/>
      <c r="L699" s="138"/>
    </row>
    <row r="700">
      <c r="B700" s="138"/>
      <c r="C700" s="138"/>
      <c r="D700" s="138"/>
      <c r="E700" s="138"/>
      <c r="F700" s="138"/>
      <c r="G700" s="138"/>
      <c r="H700" s="138"/>
      <c r="I700" s="138"/>
      <c r="J700" s="138"/>
      <c r="K700" s="138"/>
      <c r="L700" s="138"/>
    </row>
    <row r="701">
      <c r="B701" s="138"/>
      <c r="C701" s="138"/>
      <c r="D701" s="138"/>
      <c r="E701" s="138"/>
      <c r="F701" s="138"/>
      <c r="G701" s="138"/>
      <c r="H701" s="138"/>
      <c r="I701" s="138"/>
      <c r="J701" s="138"/>
      <c r="K701" s="138"/>
      <c r="L701" s="138"/>
    </row>
    <row r="702">
      <c r="B702" s="138"/>
      <c r="C702" s="138"/>
      <c r="D702" s="138"/>
      <c r="E702" s="138"/>
      <c r="F702" s="138"/>
      <c r="G702" s="138"/>
      <c r="H702" s="138"/>
      <c r="I702" s="138"/>
      <c r="J702" s="138"/>
      <c r="K702" s="138"/>
      <c r="L702" s="138"/>
    </row>
    <row r="703">
      <c r="B703" s="138"/>
      <c r="C703" s="138"/>
      <c r="D703" s="138"/>
      <c r="E703" s="138"/>
      <c r="F703" s="138"/>
      <c r="G703" s="138"/>
      <c r="H703" s="138"/>
      <c r="I703" s="138"/>
      <c r="J703" s="138"/>
      <c r="K703" s="138"/>
      <c r="L703" s="138"/>
    </row>
    <row r="704">
      <c r="B704" s="138"/>
      <c r="C704" s="138"/>
      <c r="D704" s="138"/>
      <c r="E704" s="138"/>
      <c r="F704" s="138"/>
      <c r="G704" s="138"/>
      <c r="H704" s="138"/>
      <c r="I704" s="138"/>
      <c r="J704" s="138"/>
      <c r="K704" s="138"/>
      <c r="L704" s="138"/>
    </row>
    <row r="705">
      <c r="B705" s="138"/>
      <c r="C705" s="138"/>
      <c r="D705" s="138"/>
      <c r="E705" s="138"/>
      <c r="F705" s="138"/>
      <c r="G705" s="138"/>
      <c r="H705" s="138"/>
      <c r="I705" s="138"/>
      <c r="J705" s="138"/>
      <c r="K705" s="138"/>
      <c r="L705" s="138"/>
    </row>
    <row r="706">
      <c r="B706" s="138"/>
      <c r="C706" s="138"/>
      <c r="D706" s="138"/>
      <c r="E706" s="138"/>
      <c r="F706" s="138"/>
      <c r="G706" s="138"/>
      <c r="H706" s="138"/>
      <c r="I706" s="138"/>
      <c r="J706" s="138"/>
      <c r="K706" s="138"/>
      <c r="L706" s="138"/>
    </row>
    <row r="707">
      <c r="B707" s="138"/>
      <c r="C707" s="138"/>
      <c r="D707" s="138"/>
      <c r="E707" s="138"/>
      <c r="F707" s="138"/>
      <c r="G707" s="138"/>
      <c r="H707" s="138"/>
      <c r="I707" s="138"/>
      <c r="J707" s="138"/>
      <c r="K707" s="138"/>
      <c r="L707" s="138"/>
    </row>
    <row r="708">
      <c r="B708" s="138"/>
      <c r="C708" s="138"/>
      <c r="D708" s="138"/>
      <c r="E708" s="138"/>
      <c r="F708" s="138"/>
      <c r="G708" s="138"/>
      <c r="H708" s="138"/>
      <c r="I708" s="138"/>
      <c r="J708" s="138"/>
      <c r="K708" s="138"/>
      <c r="L708" s="138"/>
    </row>
    <row r="709">
      <c r="B709" s="138"/>
      <c r="C709" s="138"/>
      <c r="D709" s="138"/>
      <c r="E709" s="138"/>
      <c r="F709" s="138"/>
      <c r="G709" s="138"/>
      <c r="H709" s="138"/>
      <c r="I709" s="138"/>
      <c r="J709" s="138"/>
      <c r="K709" s="138"/>
      <c r="L709" s="138"/>
    </row>
    <row r="710">
      <c r="B710" s="138"/>
      <c r="C710" s="138"/>
      <c r="D710" s="138"/>
      <c r="E710" s="138"/>
      <c r="F710" s="138"/>
      <c r="G710" s="138"/>
      <c r="H710" s="138"/>
      <c r="I710" s="138"/>
      <c r="J710" s="138"/>
      <c r="K710" s="138"/>
      <c r="L710" s="138"/>
    </row>
    <row r="711">
      <c r="B711" s="138"/>
      <c r="C711" s="138"/>
      <c r="D711" s="138"/>
      <c r="E711" s="138"/>
      <c r="F711" s="138"/>
      <c r="G711" s="138"/>
      <c r="H711" s="138"/>
      <c r="I711" s="138"/>
      <c r="J711" s="138"/>
      <c r="K711" s="138"/>
      <c r="L711" s="138"/>
    </row>
    <row r="712">
      <c r="B712" s="138"/>
      <c r="C712" s="138"/>
      <c r="D712" s="138"/>
      <c r="E712" s="138"/>
      <c r="F712" s="138"/>
      <c r="G712" s="138"/>
      <c r="H712" s="138"/>
      <c r="I712" s="138"/>
      <c r="J712" s="138"/>
      <c r="K712" s="138"/>
      <c r="L712" s="138"/>
    </row>
    <row r="713">
      <c r="B713" s="138"/>
      <c r="C713" s="138"/>
      <c r="D713" s="138"/>
      <c r="E713" s="138"/>
      <c r="F713" s="138"/>
      <c r="G713" s="138"/>
      <c r="H713" s="138"/>
      <c r="I713" s="138"/>
      <c r="J713" s="138"/>
      <c r="K713" s="138"/>
      <c r="L713" s="138"/>
    </row>
    <row r="714">
      <c r="B714" s="138"/>
      <c r="C714" s="138"/>
      <c r="D714" s="138"/>
      <c r="E714" s="138"/>
      <c r="F714" s="138"/>
      <c r="G714" s="138"/>
      <c r="H714" s="138"/>
      <c r="I714" s="138"/>
      <c r="J714" s="138"/>
      <c r="K714" s="138"/>
      <c r="L714" s="138"/>
    </row>
    <row r="715">
      <c r="B715" s="138"/>
      <c r="C715" s="138"/>
      <c r="D715" s="138"/>
      <c r="E715" s="138"/>
      <c r="F715" s="138"/>
      <c r="G715" s="138"/>
      <c r="H715" s="138"/>
      <c r="I715" s="138"/>
      <c r="J715" s="138"/>
      <c r="K715" s="138"/>
      <c r="L715" s="138"/>
    </row>
    <row r="716">
      <c r="B716" s="138"/>
      <c r="C716" s="138"/>
      <c r="D716" s="138"/>
      <c r="E716" s="138"/>
      <c r="F716" s="138"/>
      <c r="G716" s="138"/>
      <c r="H716" s="138"/>
      <c r="I716" s="138"/>
      <c r="J716" s="138"/>
      <c r="K716" s="138"/>
      <c r="L716" s="138"/>
    </row>
    <row r="717">
      <c r="B717" s="138"/>
      <c r="C717" s="138"/>
      <c r="D717" s="138"/>
      <c r="E717" s="138"/>
      <c r="F717" s="138"/>
      <c r="G717" s="138"/>
      <c r="H717" s="138"/>
      <c r="I717" s="138"/>
      <c r="J717" s="138"/>
      <c r="K717" s="138"/>
      <c r="L717" s="138"/>
    </row>
    <row r="718">
      <c r="B718" s="138"/>
      <c r="C718" s="138"/>
      <c r="D718" s="138"/>
      <c r="E718" s="138"/>
      <c r="F718" s="138"/>
      <c r="G718" s="138"/>
      <c r="H718" s="138"/>
      <c r="I718" s="138"/>
      <c r="J718" s="138"/>
      <c r="K718" s="138"/>
      <c r="L718" s="138"/>
    </row>
    <row r="719">
      <c r="B719" s="138"/>
      <c r="C719" s="138"/>
      <c r="D719" s="138"/>
      <c r="E719" s="138"/>
      <c r="F719" s="138"/>
      <c r="G719" s="138"/>
      <c r="H719" s="138"/>
      <c r="I719" s="138"/>
      <c r="J719" s="138"/>
      <c r="K719" s="138"/>
      <c r="L719" s="138"/>
    </row>
    <row r="720">
      <c r="B720" s="138"/>
      <c r="C720" s="138"/>
      <c r="D720" s="138"/>
      <c r="E720" s="138"/>
      <c r="F720" s="138"/>
      <c r="G720" s="138"/>
      <c r="H720" s="138"/>
      <c r="I720" s="138"/>
      <c r="J720" s="138"/>
      <c r="K720" s="138"/>
      <c r="L720" s="138"/>
    </row>
    <row r="721">
      <c r="B721" s="138"/>
      <c r="C721" s="138"/>
      <c r="D721" s="138"/>
      <c r="E721" s="138"/>
      <c r="F721" s="138"/>
      <c r="G721" s="138"/>
      <c r="H721" s="138"/>
      <c r="I721" s="138"/>
      <c r="J721" s="138"/>
      <c r="K721" s="138"/>
      <c r="L721" s="138"/>
    </row>
    <row r="722">
      <c r="B722" s="138"/>
      <c r="C722" s="138"/>
      <c r="D722" s="138"/>
      <c r="E722" s="138"/>
      <c r="F722" s="138"/>
      <c r="G722" s="138"/>
      <c r="H722" s="138"/>
      <c r="I722" s="138"/>
      <c r="J722" s="138"/>
      <c r="K722" s="138"/>
      <c r="L722" s="138"/>
    </row>
    <row r="723">
      <c r="B723" s="138"/>
      <c r="C723" s="138"/>
      <c r="D723" s="138"/>
      <c r="E723" s="138"/>
      <c r="F723" s="138"/>
      <c r="G723" s="138"/>
      <c r="H723" s="138"/>
      <c r="I723" s="138"/>
      <c r="J723" s="138"/>
      <c r="K723" s="138"/>
      <c r="L723" s="138"/>
    </row>
    <row r="724">
      <c r="B724" s="138"/>
      <c r="C724" s="138"/>
      <c r="D724" s="138"/>
      <c r="E724" s="138"/>
      <c r="F724" s="138"/>
      <c r="G724" s="138"/>
      <c r="H724" s="138"/>
      <c r="I724" s="138"/>
      <c r="J724" s="138"/>
      <c r="K724" s="138"/>
      <c r="L724" s="138"/>
    </row>
    <row r="725">
      <c r="B725" s="138"/>
      <c r="C725" s="138"/>
      <c r="D725" s="138"/>
      <c r="E725" s="138"/>
      <c r="F725" s="138"/>
      <c r="G725" s="138"/>
      <c r="H725" s="138"/>
      <c r="I725" s="138"/>
      <c r="J725" s="138"/>
      <c r="K725" s="138"/>
      <c r="L725" s="138"/>
    </row>
    <row r="726">
      <c r="B726" s="138"/>
      <c r="C726" s="138"/>
      <c r="D726" s="138"/>
      <c r="E726" s="138"/>
      <c r="F726" s="138"/>
      <c r="G726" s="138"/>
      <c r="H726" s="138"/>
      <c r="I726" s="138"/>
      <c r="J726" s="138"/>
      <c r="K726" s="138"/>
      <c r="L726" s="138"/>
    </row>
    <row r="727">
      <c r="B727" s="138"/>
      <c r="C727" s="138"/>
      <c r="D727" s="138"/>
      <c r="E727" s="138"/>
      <c r="F727" s="138"/>
      <c r="G727" s="138"/>
      <c r="H727" s="138"/>
      <c r="I727" s="138"/>
      <c r="J727" s="138"/>
      <c r="K727" s="138"/>
      <c r="L727" s="138"/>
    </row>
    <row r="728">
      <c r="B728" s="138"/>
      <c r="C728" s="138"/>
      <c r="D728" s="138"/>
      <c r="E728" s="138"/>
      <c r="F728" s="138"/>
      <c r="G728" s="138"/>
      <c r="H728" s="138"/>
      <c r="I728" s="138"/>
      <c r="J728" s="138"/>
      <c r="K728" s="138"/>
      <c r="L728" s="138"/>
    </row>
    <row r="729">
      <c r="B729" s="138"/>
      <c r="C729" s="138"/>
      <c r="D729" s="138"/>
      <c r="E729" s="138"/>
      <c r="F729" s="138"/>
      <c r="G729" s="138"/>
      <c r="H729" s="138"/>
      <c r="I729" s="138"/>
      <c r="J729" s="138"/>
      <c r="K729" s="138"/>
      <c r="L729" s="138"/>
    </row>
    <row r="730">
      <c r="B730" s="138"/>
      <c r="C730" s="138"/>
      <c r="D730" s="138"/>
      <c r="E730" s="138"/>
      <c r="F730" s="138"/>
      <c r="G730" s="138"/>
      <c r="H730" s="138"/>
      <c r="I730" s="138"/>
      <c r="J730" s="138"/>
      <c r="K730" s="138"/>
      <c r="L730" s="138"/>
    </row>
    <row r="731">
      <c r="B731" s="138"/>
      <c r="C731" s="138"/>
      <c r="D731" s="138"/>
      <c r="E731" s="138"/>
      <c r="F731" s="138"/>
      <c r="G731" s="138"/>
      <c r="H731" s="138"/>
      <c r="I731" s="138"/>
      <c r="J731" s="138"/>
      <c r="K731" s="138"/>
      <c r="L731" s="138"/>
    </row>
    <row r="732">
      <c r="B732" s="138"/>
      <c r="C732" s="138"/>
      <c r="D732" s="138"/>
      <c r="E732" s="138"/>
      <c r="F732" s="138"/>
      <c r="G732" s="138"/>
      <c r="H732" s="138"/>
      <c r="I732" s="138"/>
      <c r="J732" s="138"/>
      <c r="K732" s="138"/>
      <c r="L732" s="138"/>
    </row>
    <row r="733">
      <c r="B733" s="138"/>
      <c r="C733" s="138"/>
      <c r="D733" s="138"/>
      <c r="E733" s="138"/>
      <c r="F733" s="138"/>
      <c r="G733" s="138"/>
      <c r="H733" s="138"/>
      <c r="I733" s="138"/>
      <c r="J733" s="138"/>
      <c r="K733" s="138"/>
      <c r="L733" s="138"/>
    </row>
    <row r="734">
      <c r="B734" s="138"/>
      <c r="C734" s="138"/>
      <c r="D734" s="138"/>
      <c r="E734" s="138"/>
      <c r="F734" s="138"/>
      <c r="G734" s="138"/>
      <c r="H734" s="138"/>
      <c r="I734" s="138"/>
      <c r="J734" s="138"/>
      <c r="K734" s="138"/>
      <c r="L734" s="138"/>
    </row>
    <row r="735">
      <c r="B735" s="138"/>
      <c r="C735" s="138"/>
      <c r="D735" s="138"/>
      <c r="E735" s="138"/>
      <c r="F735" s="138"/>
      <c r="G735" s="138"/>
      <c r="H735" s="138"/>
      <c r="I735" s="138"/>
      <c r="J735" s="138"/>
      <c r="K735" s="138"/>
      <c r="L735" s="138"/>
    </row>
    <row r="736">
      <c r="B736" s="138"/>
      <c r="C736" s="138"/>
      <c r="D736" s="138"/>
      <c r="E736" s="138"/>
      <c r="F736" s="138"/>
      <c r="G736" s="138"/>
      <c r="H736" s="138"/>
      <c r="I736" s="138"/>
      <c r="J736" s="138"/>
      <c r="K736" s="138"/>
      <c r="L736" s="138"/>
    </row>
    <row r="737">
      <c r="B737" s="138"/>
      <c r="C737" s="138"/>
      <c r="D737" s="138"/>
      <c r="E737" s="138"/>
      <c r="F737" s="138"/>
      <c r="G737" s="138"/>
      <c r="H737" s="138"/>
      <c r="I737" s="138"/>
      <c r="J737" s="138"/>
      <c r="K737" s="138"/>
      <c r="L737" s="138"/>
    </row>
    <row r="738">
      <c r="B738" s="138"/>
      <c r="C738" s="138"/>
      <c r="D738" s="138"/>
      <c r="E738" s="138"/>
      <c r="F738" s="138"/>
      <c r="G738" s="138"/>
      <c r="H738" s="138"/>
      <c r="I738" s="138"/>
      <c r="J738" s="138"/>
      <c r="K738" s="138"/>
      <c r="L738" s="138"/>
    </row>
    <row r="739">
      <c r="B739" s="138"/>
      <c r="C739" s="138"/>
      <c r="D739" s="138"/>
      <c r="E739" s="138"/>
      <c r="F739" s="138"/>
      <c r="G739" s="138"/>
      <c r="H739" s="138"/>
      <c r="I739" s="138"/>
      <c r="J739" s="138"/>
      <c r="K739" s="138"/>
      <c r="L739" s="138"/>
    </row>
    <row r="740">
      <c r="B740" s="138"/>
      <c r="C740" s="138"/>
      <c r="D740" s="138"/>
      <c r="E740" s="138"/>
      <c r="F740" s="138"/>
      <c r="G740" s="138"/>
      <c r="H740" s="138"/>
      <c r="I740" s="138"/>
      <c r="J740" s="138"/>
      <c r="K740" s="138"/>
      <c r="L740" s="138"/>
    </row>
    <row r="741">
      <c r="B741" s="138"/>
      <c r="C741" s="138"/>
      <c r="D741" s="138"/>
      <c r="E741" s="138"/>
      <c r="F741" s="138"/>
      <c r="G741" s="138"/>
      <c r="H741" s="138"/>
      <c r="I741" s="138"/>
      <c r="J741" s="138"/>
      <c r="K741" s="138"/>
      <c r="L741" s="138"/>
    </row>
    <row r="742">
      <c r="B742" s="138"/>
      <c r="C742" s="138"/>
      <c r="D742" s="138"/>
      <c r="E742" s="138"/>
      <c r="F742" s="138"/>
      <c r="G742" s="138"/>
      <c r="H742" s="138"/>
      <c r="I742" s="138"/>
      <c r="J742" s="138"/>
      <c r="K742" s="138"/>
      <c r="L742" s="138"/>
    </row>
    <row r="743">
      <c r="B743" s="138"/>
      <c r="C743" s="138"/>
      <c r="D743" s="138"/>
      <c r="E743" s="138"/>
      <c r="F743" s="138"/>
      <c r="G743" s="138"/>
      <c r="H743" s="138"/>
      <c r="I743" s="138"/>
      <c r="J743" s="138"/>
      <c r="K743" s="138"/>
      <c r="L743" s="138"/>
    </row>
    <row r="744">
      <c r="B744" s="138"/>
      <c r="C744" s="138"/>
      <c r="D744" s="138"/>
      <c r="E744" s="138"/>
      <c r="F744" s="138"/>
      <c r="G744" s="138"/>
      <c r="H744" s="138"/>
      <c r="I744" s="138"/>
      <c r="J744" s="138"/>
      <c r="K744" s="138"/>
      <c r="L744" s="138"/>
    </row>
    <row r="745">
      <c r="B745" s="138"/>
      <c r="C745" s="138"/>
      <c r="D745" s="138"/>
      <c r="E745" s="138"/>
      <c r="F745" s="138"/>
      <c r="G745" s="138"/>
      <c r="H745" s="138"/>
      <c r="I745" s="138"/>
      <c r="J745" s="138"/>
      <c r="K745" s="138"/>
      <c r="L745" s="138"/>
    </row>
    <row r="746">
      <c r="B746" s="138"/>
      <c r="C746" s="138"/>
      <c r="D746" s="138"/>
      <c r="E746" s="138"/>
      <c r="F746" s="138"/>
      <c r="G746" s="138"/>
      <c r="H746" s="138"/>
      <c r="I746" s="138"/>
      <c r="J746" s="138"/>
      <c r="K746" s="138"/>
      <c r="L746" s="138"/>
    </row>
    <row r="747">
      <c r="B747" s="138"/>
      <c r="C747" s="138"/>
      <c r="D747" s="138"/>
      <c r="E747" s="138"/>
      <c r="F747" s="138"/>
      <c r="G747" s="138"/>
      <c r="H747" s="138"/>
      <c r="I747" s="138"/>
      <c r="J747" s="138"/>
      <c r="K747" s="138"/>
      <c r="L747" s="138"/>
    </row>
    <row r="748">
      <c r="B748" s="138"/>
      <c r="C748" s="138"/>
      <c r="D748" s="138"/>
      <c r="E748" s="138"/>
      <c r="F748" s="138"/>
      <c r="G748" s="138"/>
      <c r="H748" s="138"/>
      <c r="I748" s="138"/>
      <c r="J748" s="138"/>
      <c r="K748" s="138"/>
      <c r="L748" s="138"/>
    </row>
    <row r="749">
      <c r="B749" s="138"/>
      <c r="C749" s="138"/>
      <c r="D749" s="138"/>
      <c r="E749" s="138"/>
      <c r="F749" s="138"/>
      <c r="G749" s="138"/>
      <c r="H749" s="138"/>
      <c r="I749" s="138"/>
      <c r="J749" s="138"/>
      <c r="K749" s="138"/>
      <c r="L749" s="138"/>
    </row>
    <row r="750">
      <c r="B750" s="138"/>
      <c r="C750" s="138"/>
      <c r="D750" s="138"/>
      <c r="E750" s="138"/>
      <c r="F750" s="138"/>
      <c r="G750" s="138"/>
      <c r="H750" s="138"/>
      <c r="I750" s="138"/>
      <c r="J750" s="138"/>
      <c r="K750" s="138"/>
      <c r="L750" s="138"/>
    </row>
    <row r="751">
      <c r="B751" s="138"/>
      <c r="C751" s="138"/>
      <c r="D751" s="138"/>
      <c r="E751" s="138"/>
      <c r="F751" s="138"/>
      <c r="G751" s="138"/>
      <c r="H751" s="138"/>
      <c r="I751" s="138"/>
      <c r="J751" s="138"/>
      <c r="K751" s="138"/>
      <c r="L751" s="138"/>
    </row>
    <row r="752">
      <c r="B752" s="138"/>
      <c r="C752" s="138"/>
      <c r="D752" s="138"/>
      <c r="E752" s="138"/>
      <c r="F752" s="138"/>
      <c r="G752" s="138"/>
      <c r="H752" s="138"/>
      <c r="I752" s="138"/>
      <c r="J752" s="138"/>
      <c r="K752" s="138"/>
      <c r="L752" s="138"/>
    </row>
    <row r="753">
      <c r="B753" s="138"/>
      <c r="C753" s="138"/>
      <c r="D753" s="138"/>
      <c r="E753" s="138"/>
      <c r="F753" s="138"/>
      <c r="G753" s="138"/>
      <c r="H753" s="138"/>
      <c r="I753" s="138"/>
      <c r="J753" s="138"/>
      <c r="K753" s="138"/>
      <c r="L753" s="138"/>
    </row>
    <row r="754">
      <c r="B754" s="138"/>
      <c r="C754" s="138"/>
      <c r="D754" s="138"/>
      <c r="E754" s="138"/>
      <c r="F754" s="138"/>
      <c r="G754" s="138"/>
      <c r="H754" s="138"/>
      <c r="I754" s="138"/>
      <c r="J754" s="138"/>
      <c r="K754" s="138"/>
      <c r="L754" s="138"/>
    </row>
    <row r="755">
      <c r="B755" s="138"/>
      <c r="C755" s="138"/>
      <c r="D755" s="138"/>
      <c r="E755" s="138"/>
      <c r="F755" s="138"/>
      <c r="G755" s="138"/>
      <c r="H755" s="138"/>
      <c r="I755" s="138"/>
      <c r="J755" s="138"/>
      <c r="K755" s="138"/>
      <c r="L755" s="138"/>
    </row>
    <row r="756">
      <c r="B756" s="138"/>
      <c r="C756" s="138"/>
      <c r="D756" s="138"/>
      <c r="E756" s="138"/>
      <c r="F756" s="138"/>
      <c r="G756" s="138"/>
      <c r="H756" s="138"/>
      <c r="I756" s="138"/>
      <c r="J756" s="138"/>
      <c r="K756" s="138"/>
      <c r="L756" s="138"/>
    </row>
    <row r="757">
      <c r="B757" s="138"/>
      <c r="C757" s="138"/>
      <c r="D757" s="138"/>
      <c r="E757" s="138"/>
      <c r="F757" s="138"/>
      <c r="G757" s="138"/>
      <c r="H757" s="138"/>
      <c r="I757" s="138"/>
      <c r="J757" s="138"/>
      <c r="K757" s="138"/>
      <c r="L757" s="138"/>
    </row>
    <row r="758">
      <c r="B758" s="138"/>
      <c r="C758" s="138"/>
      <c r="D758" s="138"/>
      <c r="E758" s="138"/>
      <c r="F758" s="138"/>
      <c r="G758" s="138"/>
      <c r="H758" s="138"/>
      <c r="I758" s="138"/>
      <c r="J758" s="138"/>
      <c r="K758" s="138"/>
      <c r="L758" s="138"/>
    </row>
    <row r="759">
      <c r="B759" s="138"/>
      <c r="C759" s="138"/>
      <c r="D759" s="138"/>
      <c r="E759" s="138"/>
      <c r="F759" s="138"/>
      <c r="G759" s="138"/>
      <c r="H759" s="138"/>
      <c r="I759" s="138"/>
      <c r="J759" s="138"/>
      <c r="K759" s="138"/>
      <c r="L759" s="138"/>
    </row>
    <row r="760">
      <c r="B760" s="138"/>
      <c r="C760" s="138"/>
      <c r="D760" s="138"/>
      <c r="E760" s="138"/>
      <c r="F760" s="138"/>
      <c r="G760" s="138"/>
      <c r="H760" s="138"/>
      <c r="I760" s="138"/>
      <c r="J760" s="138"/>
      <c r="K760" s="138"/>
      <c r="L760" s="138"/>
    </row>
    <row r="761">
      <c r="B761" s="138"/>
      <c r="C761" s="138"/>
      <c r="D761" s="138"/>
      <c r="E761" s="138"/>
      <c r="F761" s="138"/>
      <c r="G761" s="138"/>
      <c r="H761" s="138"/>
      <c r="I761" s="138"/>
      <c r="J761" s="138"/>
      <c r="K761" s="138"/>
      <c r="L761" s="138"/>
    </row>
    <row r="762">
      <c r="B762" s="138"/>
      <c r="C762" s="138"/>
      <c r="D762" s="138"/>
      <c r="E762" s="138"/>
      <c r="F762" s="138"/>
      <c r="G762" s="138"/>
      <c r="H762" s="138"/>
      <c r="I762" s="138"/>
      <c r="J762" s="138"/>
      <c r="K762" s="138"/>
      <c r="L762" s="138"/>
    </row>
    <row r="763">
      <c r="B763" s="138"/>
      <c r="C763" s="138"/>
      <c r="D763" s="138"/>
      <c r="E763" s="138"/>
      <c r="F763" s="138"/>
      <c r="G763" s="138"/>
      <c r="H763" s="138"/>
      <c r="I763" s="138"/>
      <c r="J763" s="138"/>
      <c r="K763" s="138"/>
      <c r="L763" s="138"/>
    </row>
    <row r="764">
      <c r="B764" s="138"/>
      <c r="C764" s="138"/>
      <c r="D764" s="138"/>
      <c r="E764" s="138"/>
      <c r="F764" s="138"/>
      <c r="G764" s="138"/>
      <c r="H764" s="138"/>
      <c r="I764" s="138"/>
      <c r="J764" s="138"/>
      <c r="K764" s="138"/>
      <c r="L764" s="138"/>
    </row>
    <row r="765">
      <c r="B765" s="138"/>
      <c r="C765" s="138"/>
      <c r="D765" s="138"/>
      <c r="E765" s="138"/>
      <c r="F765" s="138"/>
      <c r="G765" s="138"/>
      <c r="H765" s="138"/>
      <c r="I765" s="138"/>
      <c r="J765" s="138"/>
      <c r="K765" s="138"/>
      <c r="L765" s="138"/>
    </row>
    <row r="766">
      <c r="B766" s="138"/>
      <c r="C766" s="138"/>
      <c r="D766" s="138"/>
      <c r="E766" s="138"/>
      <c r="F766" s="138"/>
      <c r="G766" s="138"/>
      <c r="H766" s="138"/>
      <c r="I766" s="138"/>
      <c r="J766" s="138"/>
      <c r="K766" s="138"/>
      <c r="L766" s="138"/>
    </row>
    <row r="767">
      <c r="B767" s="138"/>
      <c r="C767" s="138"/>
      <c r="D767" s="138"/>
      <c r="E767" s="138"/>
      <c r="F767" s="138"/>
      <c r="G767" s="138"/>
      <c r="H767" s="138"/>
      <c r="I767" s="138"/>
      <c r="J767" s="138"/>
      <c r="K767" s="138"/>
      <c r="L767" s="138"/>
    </row>
    <row r="768">
      <c r="B768" s="138"/>
      <c r="C768" s="138"/>
      <c r="D768" s="138"/>
      <c r="E768" s="138"/>
      <c r="F768" s="138"/>
      <c r="G768" s="138"/>
      <c r="H768" s="138"/>
      <c r="I768" s="138"/>
      <c r="J768" s="138"/>
      <c r="K768" s="138"/>
      <c r="L768" s="138"/>
    </row>
    <row r="769">
      <c r="B769" s="138"/>
      <c r="C769" s="138"/>
      <c r="D769" s="138"/>
      <c r="E769" s="138"/>
      <c r="F769" s="138"/>
      <c r="G769" s="138"/>
      <c r="H769" s="138"/>
      <c r="I769" s="138"/>
      <c r="J769" s="138"/>
      <c r="K769" s="138"/>
      <c r="L769" s="138"/>
    </row>
    <row r="770">
      <c r="B770" s="138"/>
      <c r="C770" s="138"/>
      <c r="D770" s="138"/>
      <c r="E770" s="138"/>
      <c r="F770" s="138"/>
      <c r="G770" s="138"/>
      <c r="H770" s="138"/>
      <c r="I770" s="138"/>
      <c r="J770" s="138"/>
      <c r="K770" s="138"/>
      <c r="L770" s="138"/>
    </row>
    <row r="771">
      <c r="B771" s="138"/>
      <c r="C771" s="138"/>
      <c r="D771" s="138"/>
      <c r="E771" s="138"/>
      <c r="F771" s="138"/>
      <c r="G771" s="138"/>
      <c r="H771" s="138"/>
      <c r="I771" s="138"/>
      <c r="J771" s="138"/>
      <c r="K771" s="138"/>
      <c r="L771" s="138"/>
    </row>
    <row r="772">
      <c r="B772" s="138"/>
      <c r="C772" s="138"/>
      <c r="D772" s="138"/>
      <c r="E772" s="138"/>
      <c r="F772" s="138"/>
      <c r="G772" s="138"/>
      <c r="H772" s="138"/>
      <c r="I772" s="138"/>
      <c r="J772" s="138"/>
      <c r="K772" s="138"/>
      <c r="L772" s="138"/>
    </row>
    <row r="773">
      <c r="B773" s="138"/>
      <c r="C773" s="138"/>
      <c r="D773" s="138"/>
      <c r="E773" s="138"/>
      <c r="F773" s="138"/>
      <c r="G773" s="138"/>
      <c r="H773" s="138"/>
      <c r="I773" s="138"/>
      <c r="J773" s="138"/>
      <c r="K773" s="138"/>
      <c r="L773" s="138"/>
    </row>
    <row r="774">
      <c r="B774" s="138"/>
      <c r="C774" s="138"/>
      <c r="D774" s="138"/>
      <c r="E774" s="138"/>
      <c r="F774" s="138"/>
      <c r="G774" s="138"/>
      <c r="H774" s="138"/>
      <c r="I774" s="138"/>
      <c r="J774" s="138"/>
      <c r="K774" s="138"/>
      <c r="L774" s="138"/>
    </row>
    <row r="775">
      <c r="B775" s="138"/>
      <c r="C775" s="138"/>
      <c r="D775" s="138"/>
      <c r="E775" s="138"/>
      <c r="F775" s="138"/>
      <c r="G775" s="138"/>
      <c r="H775" s="138"/>
      <c r="I775" s="138"/>
      <c r="J775" s="138"/>
      <c r="K775" s="138"/>
      <c r="L775" s="138"/>
    </row>
    <row r="776">
      <c r="B776" s="138"/>
      <c r="C776" s="138"/>
      <c r="D776" s="138"/>
      <c r="E776" s="138"/>
      <c r="F776" s="138"/>
      <c r="G776" s="138"/>
      <c r="H776" s="138"/>
      <c r="I776" s="138"/>
      <c r="J776" s="138"/>
      <c r="K776" s="138"/>
      <c r="L776" s="138"/>
    </row>
    <row r="777">
      <c r="B777" s="138"/>
      <c r="C777" s="138"/>
      <c r="D777" s="138"/>
      <c r="E777" s="138"/>
      <c r="F777" s="138"/>
      <c r="G777" s="138"/>
      <c r="H777" s="138"/>
      <c r="I777" s="138"/>
      <c r="J777" s="138"/>
      <c r="K777" s="138"/>
      <c r="L777" s="138"/>
    </row>
    <row r="778">
      <c r="B778" s="138"/>
      <c r="C778" s="138"/>
      <c r="D778" s="138"/>
      <c r="E778" s="138"/>
      <c r="F778" s="138"/>
      <c r="G778" s="138"/>
      <c r="H778" s="138"/>
      <c r="I778" s="138"/>
      <c r="J778" s="138"/>
      <c r="K778" s="138"/>
      <c r="L778" s="138"/>
    </row>
    <row r="779">
      <c r="B779" s="138"/>
      <c r="C779" s="138"/>
      <c r="D779" s="138"/>
      <c r="E779" s="138"/>
      <c r="F779" s="138"/>
      <c r="G779" s="138"/>
      <c r="H779" s="138"/>
      <c r="I779" s="138"/>
      <c r="J779" s="138"/>
      <c r="K779" s="138"/>
      <c r="L779" s="138"/>
    </row>
    <row r="780">
      <c r="B780" s="138"/>
      <c r="C780" s="138"/>
      <c r="D780" s="138"/>
      <c r="E780" s="138"/>
      <c r="F780" s="138"/>
      <c r="G780" s="138"/>
      <c r="H780" s="138"/>
      <c r="I780" s="138"/>
      <c r="J780" s="138"/>
      <c r="K780" s="138"/>
      <c r="L780" s="138"/>
    </row>
    <row r="781">
      <c r="B781" s="138"/>
      <c r="C781" s="138"/>
      <c r="D781" s="138"/>
      <c r="E781" s="138"/>
      <c r="F781" s="138"/>
      <c r="G781" s="138"/>
      <c r="H781" s="138"/>
      <c r="I781" s="138"/>
      <c r="J781" s="138"/>
      <c r="K781" s="138"/>
      <c r="L781" s="138"/>
    </row>
    <row r="782">
      <c r="B782" s="138"/>
      <c r="C782" s="138"/>
      <c r="D782" s="138"/>
      <c r="E782" s="138"/>
      <c r="F782" s="138"/>
      <c r="G782" s="138"/>
      <c r="H782" s="138"/>
      <c r="I782" s="138"/>
      <c r="J782" s="138"/>
      <c r="K782" s="138"/>
      <c r="L782" s="138"/>
    </row>
    <row r="783">
      <c r="B783" s="138"/>
      <c r="C783" s="138"/>
      <c r="D783" s="138"/>
      <c r="E783" s="138"/>
      <c r="F783" s="138"/>
      <c r="G783" s="138"/>
      <c r="H783" s="138"/>
      <c r="I783" s="138"/>
      <c r="J783" s="138"/>
      <c r="K783" s="138"/>
      <c r="L783" s="138"/>
    </row>
    <row r="784">
      <c r="B784" s="138"/>
      <c r="C784" s="138"/>
      <c r="D784" s="138"/>
      <c r="E784" s="138"/>
      <c r="F784" s="138"/>
      <c r="G784" s="138"/>
      <c r="H784" s="138"/>
      <c r="I784" s="138"/>
      <c r="J784" s="138"/>
      <c r="K784" s="138"/>
      <c r="L784" s="138"/>
    </row>
    <row r="785">
      <c r="B785" s="138"/>
      <c r="C785" s="138"/>
      <c r="D785" s="138"/>
      <c r="E785" s="138"/>
      <c r="F785" s="138"/>
      <c r="G785" s="138"/>
      <c r="H785" s="138"/>
      <c r="I785" s="138"/>
      <c r="J785" s="138"/>
      <c r="K785" s="138"/>
      <c r="L785" s="138"/>
    </row>
    <row r="786">
      <c r="B786" s="138"/>
      <c r="C786" s="138"/>
      <c r="D786" s="138"/>
      <c r="E786" s="138"/>
      <c r="F786" s="138"/>
      <c r="G786" s="138"/>
      <c r="H786" s="138"/>
      <c r="I786" s="138"/>
      <c r="J786" s="138"/>
      <c r="K786" s="138"/>
      <c r="L786" s="138"/>
    </row>
    <row r="787">
      <c r="B787" s="138"/>
      <c r="C787" s="138"/>
      <c r="D787" s="138"/>
      <c r="E787" s="138"/>
      <c r="F787" s="138"/>
      <c r="G787" s="138"/>
      <c r="H787" s="138"/>
      <c r="I787" s="138"/>
      <c r="J787" s="138"/>
      <c r="K787" s="138"/>
      <c r="L787" s="138"/>
    </row>
    <row r="788">
      <c r="B788" s="138"/>
      <c r="C788" s="138"/>
      <c r="D788" s="138"/>
      <c r="E788" s="138"/>
      <c r="F788" s="138"/>
      <c r="G788" s="138"/>
      <c r="H788" s="138"/>
      <c r="I788" s="138"/>
      <c r="J788" s="138"/>
      <c r="K788" s="138"/>
      <c r="L788" s="138"/>
    </row>
    <row r="789">
      <c r="B789" s="138"/>
      <c r="C789" s="138"/>
      <c r="D789" s="138"/>
      <c r="E789" s="138"/>
      <c r="F789" s="138"/>
      <c r="G789" s="138"/>
      <c r="H789" s="138"/>
      <c r="I789" s="138"/>
      <c r="J789" s="138"/>
      <c r="K789" s="138"/>
      <c r="L789" s="138"/>
    </row>
    <row r="790">
      <c r="B790" s="138"/>
      <c r="C790" s="138"/>
      <c r="D790" s="138"/>
      <c r="E790" s="138"/>
      <c r="F790" s="138"/>
      <c r="G790" s="138"/>
      <c r="H790" s="138"/>
      <c r="I790" s="138"/>
      <c r="J790" s="138"/>
      <c r="K790" s="138"/>
      <c r="L790" s="138"/>
    </row>
    <row r="791">
      <c r="B791" s="138"/>
      <c r="C791" s="138"/>
      <c r="D791" s="138"/>
      <c r="E791" s="138"/>
      <c r="F791" s="138"/>
      <c r="G791" s="138"/>
      <c r="H791" s="138"/>
      <c r="I791" s="138"/>
      <c r="J791" s="138"/>
      <c r="K791" s="138"/>
      <c r="L791" s="138"/>
    </row>
    <row r="792">
      <c r="B792" s="138"/>
      <c r="C792" s="138"/>
      <c r="D792" s="138"/>
      <c r="E792" s="138"/>
      <c r="F792" s="138"/>
      <c r="G792" s="138"/>
      <c r="H792" s="138"/>
      <c r="I792" s="138"/>
      <c r="J792" s="138"/>
      <c r="K792" s="138"/>
      <c r="L792" s="138"/>
    </row>
    <row r="793">
      <c r="B793" s="138"/>
      <c r="C793" s="138"/>
      <c r="D793" s="138"/>
      <c r="E793" s="138"/>
      <c r="F793" s="138"/>
      <c r="G793" s="138"/>
      <c r="H793" s="138"/>
      <c r="I793" s="138"/>
      <c r="J793" s="138"/>
      <c r="K793" s="138"/>
      <c r="L793" s="138"/>
    </row>
    <row r="794">
      <c r="B794" s="138"/>
      <c r="C794" s="138"/>
      <c r="D794" s="138"/>
      <c r="E794" s="138"/>
      <c r="F794" s="138"/>
      <c r="G794" s="138"/>
      <c r="H794" s="138"/>
      <c r="I794" s="138"/>
      <c r="J794" s="138"/>
      <c r="K794" s="138"/>
      <c r="L794" s="138"/>
    </row>
    <row r="795">
      <c r="B795" s="138"/>
      <c r="C795" s="138"/>
      <c r="D795" s="138"/>
      <c r="E795" s="138"/>
      <c r="F795" s="138"/>
      <c r="G795" s="138"/>
      <c r="H795" s="138"/>
      <c r="I795" s="138"/>
      <c r="J795" s="138"/>
      <c r="K795" s="138"/>
      <c r="L795" s="138"/>
    </row>
    <row r="796">
      <c r="B796" s="138"/>
      <c r="C796" s="138"/>
      <c r="D796" s="138"/>
      <c r="E796" s="138"/>
      <c r="F796" s="138"/>
      <c r="G796" s="138"/>
      <c r="H796" s="138"/>
      <c r="I796" s="138"/>
      <c r="J796" s="138"/>
      <c r="K796" s="138"/>
      <c r="L796" s="138"/>
    </row>
    <row r="797">
      <c r="B797" s="138"/>
      <c r="C797" s="138"/>
      <c r="D797" s="138"/>
      <c r="E797" s="138"/>
      <c r="F797" s="138"/>
      <c r="G797" s="138"/>
      <c r="H797" s="138"/>
      <c r="I797" s="138"/>
      <c r="J797" s="138"/>
      <c r="K797" s="138"/>
      <c r="L797" s="138"/>
    </row>
    <row r="798">
      <c r="B798" s="138"/>
      <c r="C798" s="138"/>
      <c r="D798" s="138"/>
      <c r="E798" s="138"/>
      <c r="F798" s="138"/>
      <c r="G798" s="138"/>
      <c r="H798" s="138"/>
      <c r="I798" s="138"/>
      <c r="J798" s="138"/>
      <c r="K798" s="138"/>
      <c r="L798" s="138"/>
    </row>
    <row r="799">
      <c r="B799" s="138"/>
      <c r="C799" s="138"/>
      <c r="D799" s="138"/>
      <c r="E799" s="138"/>
      <c r="F799" s="138"/>
      <c r="G799" s="138"/>
      <c r="H799" s="138"/>
      <c r="I799" s="138"/>
      <c r="J799" s="138"/>
      <c r="K799" s="138"/>
      <c r="L799" s="138"/>
    </row>
    <row r="800">
      <c r="B800" s="138"/>
      <c r="C800" s="138"/>
      <c r="D800" s="138"/>
      <c r="E800" s="138"/>
      <c r="F800" s="138"/>
      <c r="G800" s="138"/>
      <c r="H800" s="138"/>
      <c r="I800" s="138"/>
      <c r="J800" s="138"/>
      <c r="K800" s="138"/>
      <c r="L800" s="138"/>
    </row>
    <row r="801">
      <c r="B801" s="138"/>
      <c r="C801" s="138"/>
      <c r="D801" s="138"/>
      <c r="E801" s="138"/>
      <c r="F801" s="138"/>
      <c r="G801" s="138"/>
      <c r="H801" s="138"/>
      <c r="I801" s="138"/>
      <c r="J801" s="138"/>
      <c r="K801" s="138"/>
      <c r="L801" s="138"/>
    </row>
    <row r="802">
      <c r="B802" s="138"/>
      <c r="C802" s="138"/>
      <c r="D802" s="138"/>
      <c r="E802" s="138"/>
      <c r="F802" s="138"/>
      <c r="G802" s="138"/>
      <c r="H802" s="138"/>
      <c r="I802" s="138"/>
      <c r="J802" s="138"/>
      <c r="K802" s="138"/>
      <c r="L802" s="138"/>
    </row>
    <row r="803">
      <c r="B803" s="138"/>
      <c r="C803" s="138"/>
      <c r="D803" s="138"/>
      <c r="E803" s="138"/>
      <c r="F803" s="138"/>
      <c r="G803" s="138"/>
      <c r="H803" s="138"/>
      <c r="I803" s="138"/>
      <c r="J803" s="138"/>
      <c r="K803" s="138"/>
      <c r="L803" s="138"/>
    </row>
    <row r="804">
      <c r="B804" s="138"/>
      <c r="C804" s="138"/>
      <c r="D804" s="138"/>
      <c r="E804" s="138"/>
      <c r="F804" s="138"/>
      <c r="G804" s="138"/>
      <c r="H804" s="138"/>
      <c r="I804" s="138"/>
      <c r="J804" s="138"/>
      <c r="K804" s="138"/>
      <c r="L804" s="138"/>
    </row>
    <row r="805">
      <c r="B805" s="138"/>
      <c r="C805" s="138"/>
      <c r="D805" s="138"/>
      <c r="E805" s="138"/>
      <c r="F805" s="138"/>
      <c r="G805" s="138"/>
      <c r="H805" s="138"/>
      <c r="I805" s="138"/>
      <c r="J805" s="138"/>
      <c r="K805" s="138"/>
      <c r="L805" s="138"/>
    </row>
    <row r="806">
      <c r="B806" s="138"/>
      <c r="C806" s="138"/>
      <c r="D806" s="138"/>
      <c r="E806" s="138"/>
      <c r="F806" s="138"/>
      <c r="G806" s="138"/>
      <c r="H806" s="138"/>
      <c r="I806" s="138"/>
      <c r="J806" s="138"/>
      <c r="K806" s="138"/>
      <c r="L806" s="138"/>
    </row>
    <row r="807">
      <c r="B807" s="138"/>
      <c r="C807" s="138"/>
      <c r="D807" s="138"/>
      <c r="E807" s="138"/>
      <c r="F807" s="138"/>
      <c r="G807" s="138"/>
      <c r="H807" s="138"/>
      <c r="I807" s="138"/>
      <c r="J807" s="138"/>
      <c r="K807" s="138"/>
      <c r="L807" s="138"/>
    </row>
    <row r="808">
      <c r="B808" s="138"/>
      <c r="C808" s="138"/>
      <c r="D808" s="138"/>
      <c r="E808" s="138"/>
      <c r="F808" s="138"/>
      <c r="G808" s="138"/>
      <c r="H808" s="138"/>
      <c r="I808" s="138"/>
      <c r="J808" s="138"/>
      <c r="K808" s="138"/>
      <c r="L808" s="138"/>
    </row>
    <row r="809">
      <c r="B809" s="138"/>
      <c r="C809" s="138"/>
      <c r="D809" s="138"/>
      <c r="E809" s="138"/>
      <c r="F809" s="138"/>
      <c r="G809" s="138"/>
      <c r="H809" s="138"/>
      <c r="I809" s="138"/>
      <c r="J809" s="138"/>
      <c r="K809" s="138"/>
      <c r="L809" s="138"/>
    </row>
    <row r="810">
      <c r="B810" s="138"/>
      <c r="C810" s="138"/>
      <c r="D810" s="138"/>
      <c r="E810" s="138"/>
      <c r="F810" s="138"/>
      <c r="G810" s="138"/>
      <c r="H810" s="138"/>
      <c r="I810" s="138"/>
      <c r="J810" s="138"/>
      <c r="K810" s="138"/>
      <c r="L810" s="138"/>
    </row>
    <row r="811">
      <c r="B811" s="138"/>
      <c r="C811" s="138"/>
      <c r="D811" s="138"/>
      <c r="E811" s="138"/>
      <c r="F811" s="138"/>
      <c r="G811" s="138"/>
      <c r="H811" s="138"/>
      <c r="I811" s="138"/>
      <c r="J811" s="138"/>
      <c r="K811" s="138"/>
      <c r="L811" s="138"/>
    </row>
    <row r="812">
      <c r="B812" s="138"/>
      <c r="C812" s="138"/>
      <c r="D812" s="138"/>
      <c r="E812" s="138"/>
      <c r="F812" s="138"/>
      <c r="G812" s="138"/>
      <c r="H812" s="138"/>
      <c r="I812" s="138"/>
      <c r="J812" s="138"/>
      <c r="K812" s="138"/>
      <c r="L812" s="138"/>
    </row>
    <row r="813">
      <c r="B813" s="138"/>
      <c r="C813" s="138"/>
      <c r="D813" s="138"/>
      <c r="E813" s="138"/>
      <c r="F813" s="138"/>
      <c r="G813" s="138"/>
      <c r="H813" s="138"/>
      <c r="I813" s="138"/>
      <c r="J813" s="138"/>
      <c r="K813" s="138"/>
      <c r="L813" s="138"/>
    </row>
    <row r="814">
      <c r="B814" s="138"/>
      <c r="C814" s="138"/>
      <c r="D814" s="138"/>
      <c r="E814" s="138"/>
      <c r="F814" s="138"/>
      <c r="G814" s="138"/>
      <c r="H814" s="138"/>
      <c r="I814" s="138"/>
      <c r="J814" s="138"/>
      <c r="K814" s="138"/>
      <c r="L814" s="138"/>
    </row>
    <row r="815">
      <c r="B815" s="138"/>
      <c r="C815" s="138"/>
      <c r="D815" s="138"/>
      <c r="E815" s="138"/>
      <c r="F815" s="138"/>
      <c r="G815" s="138"/>
      <c r="H815" s="138"/>
      <c r="I815" s="138"/>
      <c r="J815" s="138"/>
      <c r="K815" s="138"/>
      <c r="L815" s="138"/>
    </row>
    <row r="816">
      <c r="B816" s="138"/>
      <c r="C816" s="138"/>
      <c r="D816" s="138"/>
      <c r="E816" s="138"/>
      <c r="F816" s="138"/>
      <c r="G816" s="138"/>
      <c r="H816" s="138"/>
      <c r="I816" s="138"/>
      <c r="J816" s="138"/>
      <c r="K816" s="138"/>
      <c r="L816" s="138"/>
    </row>
    <row r="817">
      <c r="B817" s="138"/>
      <c r="C817" s="138"/>
      <c r="D817" s="138"/>
      <c r="E817" s="138"/>
      <c r="F817" s="138"/>
      <c r="G817" s="138"/>
      <c r="H817" s="138"/>
      <c r="I817" s="138"/>
      <c r="J817" s="138"/>
      <c r="K817" s="138"/>
      <c r="L817" s="138"/>
    </row>
    <row r="818">
      <c r="B818" s="138"/>
      <c r="C818" s="138"/>
      <c r="D818" s="138"/>
      <c r="E818" s="138"/>
      <c r="F818" s="138"/>
      <c r="G818" s="138"/>
      <c r="H818" s="138"/>
      <c r="I818" s="138"/>
      <c r="J818" s="138"/>
      <c r="K818" s="138"/>
      <c r="L818" s="138"/>
    </row>
    <row r="819">
      <c r="B819" s="138"/>
      <c r="C819" s="138"/>
      <c r="D819" s="138"/>
      <c r="E819" s="138"/>
      <c r="F819" s="138"/>
      <c r="G819" s="138"/>
      <c r="H819" s="138"/>
      <c r="I819" s="138"/>
      <c r="J819" s="138"/>
      <c r="K819" s="138"/>
      <c r="L819" s="138"/>
    </row>
    <row r="820">
      <c r="B820" s="138"/>
      <c r="C820" s="138"/>
      <c r="D820" s="138"/>
      <c r="E820" s="138"/>
      <c r="F820" s="138"/>
      <c r="G820" s="138"/>
      <c r="H820" s="138"/>
      <c r="I820" s="138"/>
      <c r="J820" s="138"/>
      <c r="K820" s="138"/>
      <c r="L820" s="138"/>
    </row>
    <row r="821">
      <c r="B821" s="138"/>
      <c r="C821" s="138"/>
      <c r="D821" s="138"/>
      <c r="E821" s="138"/>
      <c r="F821" s="138"/>
      <c r="G821" s="138"/>
      <c r="H821" s="138"/>
      <c r="I821" s="138"/>
      <c r="J821" s="138"/>
      <c r="K821" s="138"/>
      <c r="L821" s="138"/>
    </row>
    <row r="822">
      <c r="B822" s="138"/>
      <c r="C822" s="138"/>
      <c r="D822" s="138"/>
      <c r="E822" s="138"/>
      <c r="F822" s="138"/>
      <c r="G822" s="138"/>
      <c r="H822" s="138"/>
      <c r="I822" s="138"/>
      <c r="J822" s="138"/>
      <c r="K822" s="138"/>
      <c r="L822" s="138"/>
    </row>
    <row r="823">
      <c r="B823" s="138"/>
      <c r="C823" s="138"/>
      <c r="D823" s="138"/>
      <c r="E823" s="138"/>
      <c r="F823" s="138"/>
      <c r="G823" s="138"/>
      <c r="H823" s="138"/>
      <c r="I823" s="138"/>
      <c r="J823" s="138"/>
      <c r="K823" s="138"/>
      <c r="L823" s="138"/>
    </row>
    <row r="824">
      <c r="B824" s="138"/>
      <c r="C824" s="138"/>
      <c r="D824" s="138"/>
      <c r="E824" s="138"/>
      <c r="F824" s="138"/>
      <c r="G824" s="138"/>
      <c r="H824" s="138"/>
      <c r="I824" s="138"/>
      <c r="J824" s="138"/>
      <c r="K824" s="138"/>
      <c r="L824" s="138"/>
    </row>
    <row r="825">
      <c r="B825" s="138"/>
      <c r="C825" s="138"/>
      <c r="D825" s="138"/>
      <c r="E825" s="138"/>
      <c r="F825" s="138"/>
      <c r="G825" s="138"/>
      <c r="H825" s="138"/>
      <c r="I825" s="138"/>
      <c r="J825" s="138"/>
      <c r="K825" s="138"/>
      <c r="L825" s="138"/>
    </row>
    <row r="826">
      <c r="B826" s="138"/>
      <c r="C826" s="138"/>
      <c r="D826" s="138"/>
      <c r="E826" s="138"/>
      <c r="F826" s="138"/>
      <c r="G826" s="138"/>
      <c r="H826" s="138"/>
      <c r="I826" s="138"/>
      <c r="J826" s="138"/>
      <c r="K826" s="138"/>
      <c r="L826" s="138"/>
    </row>
    <row r="827">
      <c r="B827" s="138"/>
      <c r="C827" s="138"/>
      <c r="D827" s="138"/>
      <c r="E827" s="138"/>
      <c r="F827" s="138"/>
      <c r="G827" s="138"/>
      <c r="H827" s="138"/>
      <c r="I827" s="138"/>
      <c r="J827" s="138"/>
      <c r="K827" s="138"/>
      <c r="L827" s="138"/>
    </row>
    <row r="828">
      <c r="B828" s="138"/>
      <c r="C828" s="138"/>
      <c r="D828" s="138"/>
      <c r="E828" s="138"/>
      <c r="F828" s="138"/>
      <c r="G828" s="138"/>
      <c r="H828" s="138"/>
      <c r="I828" s="138"/>
      <c r="J828" s="138"/>
      <c r="K828" s="138"/>
      <c r="L828" s="138"/>
    </row>
    <row r="829">
      <c r="B829" s="138"/>
      <c r="C829" s="138"/>
      <c r="D829" s="138"/>
      <c r="E829" s="138"/>
      <c r="F829" s="138"/>
      <c r="G829" s="138"/>
      <c r="H829" s="138"/>
      <c r="I829" s="138"/>
      <c r="J829" s="138"/>
      <c r="K829" s="138"/>
      <c r="L829" s="138"/>
    </row>
    <row r="830">
      <c r="B830" s="138"/>
      <c r="C830" s="138"/>
      <c r="D830" s="138"/>
      <c r="E830" s="138"/>
      <c r="F830" s="138"/>
      <c r="G830" s="138"/>
      <c r="H830" s="138"/>
      <c r="I830" s="138"/>
      <c r="J830" s="138"/>
      <c r="K830" s="138"/>
      <c r="L830" s="138"/>
    </row>
    <row r="831">
      <c r="B831" s="138"/>
      <c r="C831" s="138"/>
      <c r="D831" s="138"/>
      <c r="E831" s="138"/>
      <c r="F831" s="138"/>
      <c r="G831" s="138"/>
      <c r="H831" s="138"/>
      <c r="I831" s="138"/>
      <c r="J831" s="138"/>
      <c r="K831" s="138"/>
      <c r="L831" s="138"/>
    </row>
    <row r="832">
      <c r="B832" s="138"/>
      <c r="C832" s="138"/>
      <c r="D832" s="138"/>
      <c r="E832" s="138"/>
      <c r="F832" s="138"/>
      <c r="G832" s="138"/>
      <c r="H832" s="138"/>
      <c r="I832" s="138"/>
      <c r="J832" s="138"/>
      <c r="K832" s="138"/>
      <c r="L832" s="138"/>
    </row>
    <row r="833">
      <c r="B833" s="138"/>
      <c r="C833" s="138"/>
      <c r="D833" s="138"/>
      <c r="E833" s="138"/>
      <c r="F833" s="138"/>
      <c r="G833" s="138"/>
      <c r="H833" s="138"/>
      <c r="I833" s="138"/>
      <c r="J833" s="138"/>
      <c r="K833" s="138"/>
      <c r="L833" s="138"/>
    </row>
    <row r="834">
      <c r="B834" s="138"/>
      <c r="C834" s="138"/>
      <c r="D834" s="138"/>
      <c r="E834" s="138"/>
      <c r="F834" s="138"/>
      <c r="G834" s="138"/>
      <c r="H834" s="138"/>
      <c r="I834" s="138"/>
      <c r="J834" s="138"/>
      <c r="K834" s="138"/>
      <c r="L834" s="138"/>
    </row>
    <row r="835">
      <c r="B835" s="138"/>
      <c r="C835" s="138"/>
      <c r="D835" s="138"/>
      <c r="E835" s="138"/>
      <c r="F835" s="138"/>
      <c r="G835" s="138"/>
      <c r="H835" s="138"/>
      <c r="I835" s="138"/>
      <c r="J835" s="138"/>
      <c r="K835" s="138"/>
      <c r="L835" s="138"/>
    </row>
    <row r="836">
      <c r="B836" s="138"/>
      <c r="C836" s="138"/>
      <c r="D836" s="138"/>
      <c r="E836" s="138"/>
      <c r="F836" s="138"/>
      <c r="G836" s="138"/>
      <c r="H836" s="138"/>
      <c r="I836" s="138"/>
      <c r="J836" s="138"/>
      <c r="K836" s="138"/>
      <c r="L836" s="138"/>
    </row>
    <row r="837">
      <c r="B837" s="138"/>
      <c r="C837" s="138"/>
      <c r="D837" s="138"/>
      <c r="E837" s="138"/>
      <c r="F837" s="138"/>
      <c r="G837" s="138"/>
      <c r="H837" s="138"/>
      <c r="I837" s="138"/>
      <c r="J837" s="138"/>
      <c r="K837" s="138"/>
      <c r="L837" s="138"/>
    </row>
    <row r="838">
      <c r="B838" s="138"/>
      <c r="C838" s="138"/>
      <c r="D838" s="138"/>
      <c r="E838" s="138"/>
      <c r="F838" s="138"/>
      <c r="G838" s="138"/>
      <c r="H838" s="138"/>
      <c r="I838" s="138"/>
      <c r="J838" s="138"/>
      <c r="K838" s="138"/>
      <c r="L838" s="138"/>
    </row>
    <row r="839">
      <c r="B839" s="138"/>
      <c r="C839" s="138"/>
      <c r="D839" s="138"/>
      <c r="E839" s="138"/>
      <c r="F839" s="138"/>
      <c r="G839" s="138"/>
      <c r="H839" s="138"/>
      <c r="I839" s="138"/>
      <c r="J839" s="138"/>
      <c r="K839" s="138"/>
      <c r="L839" s="138"/>
    </row>
    <row r="840">
      <c r="B840" s="138"/>
      <c r="C840" s="138"/>
      <c r="D840" s="138"/>
      <c r="E840" s="138"/>
      <c r="F840" s="138"/>
      <c r="G840" s="138"/>
      <c r="H840" s="138"/>
      <c r="I840" s="138"/>
      <c r="J840" s="138"/>
      <c r="K840" s="138"/>
      <c r="L840" s="138"/>
    </row>
    <row r="841">
      <c r="B841" s="138"/>
      <c r="C841" s="138"/>
      <c r="D841" s="138"/>
      <c r="E841" s="138"/>
      <c r="F841" s="138"/>
      <c r="G841" s="138"/>
      <c r="H841" s="138"/>
      <c r="I841" s="138"/>
      <c r="J841" s="138"/>
      <c r="K841" s="138"/>
      <c r="L841" s="138"/>
    </row>
    <row r="842">
      <c r="B842" s="138"/>
      <c r="C842" s="138"/>
      <c r="D842" s="138"/>
      <c r="E842" s="138"/>
      <c r="F842" s="138"/>
      <c r="G842" s="138"/>
      <c r="H842" s="138"/>
      <c r="I842" s="138"/>
      <c r="J842" s="138"/>
      <c r="K842" s="138"/>
      <c r="L842" s="138"/>
    </row>
    <row r="843">
      <c r="B843" s="138"/>
      <c r="C843" s="138"/>
      <c r="D843" s="138"/>
      <c r="E843" s="138"/>
      <c r="F843" s="138"/>
      <c r="G843" s="138"/>
      <c r="H843" s="138"/>
      <c r="I843" s="138"/>
      <c r="J843" s="138"/>
      <c r="K843" s="138"/>
      <c r="L843" s="138"/>
    </row>
    <row r="844">
      <c r="B844" s="138"/>
      <c r="C844" s="138"/>
      <c r="D844" s="138"/>
      <c r="E844" s="138"/>
      <c r="F844" s="138"/>
      <c r="G844" s="138"/>
      <c r="H844" s="138"/>
      <c r="I844" s="138"/>
      <c r="J844" s="138"/>
      <c r="K844" s="138"/>
      <c r="L844" s="138"/>
    </row>
    <row r="845">
      <c r="B845" s="138"/>
      <c r="C845" s="138"/>
      <c r="D845" s="138"/>
      <c r="E845" s="138"/>
      <c r="F845" s="138"/>
      <c r="G845" s="138"/>
      <c r="H845" s="138"/>
      <c r="I845" s="138"/>
      <c r="J845" s="138"/>
      <c r="K845" s="138"/>
      <c r="L845" s="138"/>
    </row>
    <row r="846">
      <c r="B846" s="138"/>
      <c r="C846" s="138"/>
      <c r="D846" s="138"/>
      <c r="E846" s="138"/>
      <c r="F846" s="138"/>
      <c r="G846" s="138"/>
      <c r="H846" s="138"/>
      <c r="I846" s="138"/>
      <c r="J846" s="138"/>
      <c r="K846" s="138"/>
      <c r="L846" s="138"/>
    </row>
    <row r="847">
      <c r="B847" s="138"/>
      <c r="C847" s="138"/>
      <c r="D847" s="138"/>
      <c r="E847" s="138"/>
      <c r="F847" s="138"/>
      <c r="G847" s="138"/>
      <c r="H847" s="138"/>
      <c r="I847" s="138"/>
      <c r="J847" s="138"/>
      <c r="K847" s="138"/>
      <c r="L847" s="138"/>
    </row>
    <row r="848">
      <c r="B848" s="138"/>
      <c r="C848" s="138"/>
      <c r="D848" s="138"/>
      <c r="E848" s="138"/>
      <c r="F848" s="138"/>
      <c r="G848" s="138"/>
      <c r="H848" s="138"/>
      <c r="I848" s="138"/>
      <c r="J848" s="138"/>
      <c r="K848" s="138"/>
      <c r="L848" s="138"/>
    </row>
    <row r="849">
      <c r="B849" s="138"/>
      <c r="C849" s="138"/>
      <c r="D849" s="138"/>
      <c r="E849" s="138"/>
      <c r="F849" s="138"/>
      <c r="G849" s="138"/>
      <c r="H849" s="138"/>
      <c r="I849" s="138"/>
      <c r="J849" s="138"/>
      <c r="K849" s="138"/>
      <c r="L849" s="138"/>
    </row>
    <row r="850">
      <c r="B850" s="138"/>
      <c r="C850" s="138"/>
      <c r="D850" s="138"/>
      <c r="E850" s="138"/>
      <c r="F850" s="138"/>
      <c r="G850" s="138"/>
      <c r="H850" s="138"/>
      <c r="I850" s="138"/>
      <c r="J850" s="138"/>
      <c r="K850" s="138"/>
      <c r="L850" s="138"/>
    </row>
    <row r="851">
      <c r="B851" s="138"/>
      <c r="C851" s="138"/>
      <c r="D851" s="138"/>
      <c r="E851" s="138"/>
      <c r="F851" s="138"/>
      <c r="G851" s="138"/>
      <c r="H851" s="138"/>
      <c r="I851" s="138"/>
      <c r="J851" s="138"/>
      <c r="K851" s="138"/>
      <c r="L851" s="138"/>
    </row>
    <row r="852">
      <c r="B852" s="138"/>
      <c r="C852" s="138"/>
      <c r="D852" s="138"/>
      <c r="E852" s="138"/>
      <c r="F852" s="138"/>
      <c r="G852" s="138"/>
      <c r="H852" s="138"/>
      <c r="I852" s="138"/>
      <c r="J852" s="138"/>
      <c r="K852" s="138"/>
      <c r="L852" s="138"/>
    </row>
    <row r="853">
      <c r="B853" s="138"/>
      <c r="C853" s="138"/>
      <c r="D853" s="138"/>
      <c r="E853" s="138"/>
      <c r="F853" s="138"/>
      <c r="G853" s="138"/>
      <c r="H853" s="138"/>
      <c r="I853" s="138"/>
      <c r="J853" s="138"/>
      <c r="K853" s="138"/>
      <c r="L853" s="138"/>
    </row>
    <row r="854">
      <c r="B854" s="138"/>
      <c r="C854" s="138"/>
      <c r="D854" s="138"/>
      <c r="E854" s="138"/>
      <c r="F854" s="138"/>
      <c r="G854" s="138"/>
      <c r="H854" s="138"/>
      <c r="I854" s="138"/>
      <c r="J854" s="138"/>
      <c r="K854" s="138"/>
      <c r="L854" s="138"/>
    </row>
    <row r="855">
      <c r="B855" s="138"/>
      <c r="C855" s="138"/>
      <c r="D855" s="138"/>
      <c r="E855" s="138"/>
      <c r="F855" s="138"/>
      <c r="G855" s="138"/>
      <c r="H855" s="138"/>
      <c r="I855" s="138"/>
      <c r="J855" s="138"/>
      <c r="K855" s="138"/>
      <c r="L855" s="138"/>
    </row>
    <row r="856">
      <c r="B856" s="138"/>
      <c r="C856" s="138"/>
      <c r="D856" s="138"/>
      <c r="E856" s="138"/>
      <c r="F856" s="138"/>
      <c r="G856" s="138"/>
      <c r="H856" s="138"/>
      <c r="I856" s="138"/>
      <c r="J856" s="138"/>
      <c r="K856" s="138"/>
      <c r="L856" s="138"/>
    </row>
    <row r="857">
      <c r="B857" s="138"/>
      <c r="C857" s="138"/>
      <c r="D857" s="138"/>
      <c r="E857" s="138"/>
      <c r="F857" s="138"/>
      <c r="G857" s="138"/>
      <c r="H857" s="138"/>
      <c r="I857" s="138"/>
      <c r="J857" s="138"/>
      <c r="K857" s="138"/>
      <c r="L857" s="138"/>
    </row>
    <row r="858">
      <c r="B858" s="138"/>
      <c r="C858" s="138"/>
      <c r="D858" s="138"/>
      <c r="E858" s="138"/>
      <c r="F858" s="138"/>
      <c r="G858" s="138"/>
      <c r="H858" s="138"/>
      <c r="I858" s="138"/>
      <c r="J858" s="138"/>
      <c r="K858" s="138"/>
      <c r="L858" s="138"/>
    </row>
    <row r="859">
      <c r="B859" s="138"/>
      <c r="C859" s="138"/>
      <c r="D859" s="138"/>
      <c r="E859" s="138"/>
      <c r="F859" s="138"/>
      <c r="G859" s="138"/>
      <c r="H859" s="138"/>
      <c r="I859" s="138"/>
      <c r="J859" s="138"/>
      <c r="K859" s="138"/>
      <c r="L859" s="138"/>
    </row>
    <row r="860">
      <c r="B860" s="138"/>
      <c r="C860" s="138"/>
      <c r="D860" s="138"/>
      <c r="E860" s="138"/>
      <c r="F860" s="138"/>
      <c r="G860" s="138"/>
      <c r="H860" s="138"/>
      <c r="I860" s="138"/>
      <c r="J860" s="138"/>
      <c r="K860" s="138"/>
      <c r="L860" s="138"/>
    </row>
    <row r="861">
      <c r="B861" s="138"/>
      <c r="C861" s="138"/>
      <c r="D861" s="138"/>
      <c r="E861" s="138"/>
      <c r="F861" s="138"/>
      <c r="G861" s="138"/>
      <c r="H861" s="138"/>
      <c r="I861" s="138"/>
      <c r="J861" s="138"/>
      <c r="K861" s="138"/>
      <c r="L861" s="138"/>
    </row>
    <row r="862">
      <c r="B862" s="138"/>
      <c r="C862" s="138"/>
      <c r="D862" s="138"/>
      <c r="E862" s="138"/>
      <c r="F862" s="138"/>
      <c r="G862" s="138"/>
      <c r="H862" s="138"/>
      <c r="I862" s="138"/>
      <c r="J862" s="138"/>
      <c r="K862" s="138"/>
      <c r="L862" s="138"/>
    </row>
    <row r="863">
      <c r="B863" s="138"/>
      <c r="C863" s="138"/>
      <c r="D863" s="138"/>
      <c r="E863" s="138"/>
      <c r="F863" s="138"/>
      <c r="G863" s="138"/>
      <c r="H863" s="138"/>
      <c r="I863" s="138"/>
      <c r="J863" s="138"/>
      <c r="K863" s="138"/>
      <c r="L863" s="138"/>
    </row>
    <row r="864">
      <c r="B864" s="138"/>
      <c r="C864" s="138"/>
      <c r="D864" s="138"/>
      <c r="E864" s="138"/>
      <c r="F864" s="138"/>
      <c r="G864" s="138"/>
      <c r="H864" s="138"/>
      <c r="I864" s="138"/>
      <c r="J864" s="138"/>
      <c r="K864" s="138"/>
      <c r="L864" s="138"/>
    </row>
    <row r="865">
      <c r="B865" s="138"/>
      <c r="C865" s="138"/>
      <c r="D865" s="138"/>
      <c r="E865" s="138"/>
      <c r="F865" s="138"/>
      <c r="G865" s="138"/>
      <c r="H865" s="138"/>
      <c r="I865" s="138"/>
      <c r="J865" s="138"/>
      <c r="K865" s="138"/>
      <c r="L865" s="138"/>
    </row>
    <row r="866">
      <c r="B866" s="138"/>
      <c r="C866" s="138"/>
      <c r="D866" s="138"/>
      <c r="E866" s="138"/>
      <c r="F866" s="138"/>
      <c r="G866" s="138"/>
      <c r="H866" s="138"/>
      <c r="I866" s="138"/>
      <c r="J866" s="138"/>
      <c r="K866" s="138"/>
      <c r="L866" s="138"/>
    </row>
    <row r="867">
      <c r="B867" s="138"/>
      <c r="C867" s="138"/>
      <c r="D867" s="138"/>
      <c r="E867" s="138"/>
      <c r="F867" s="138"/>
      <c r="G867" s="138"/>
      <c r="H867" s="138"/>
      <c r="I867" s="138"/>
      <c r="J867" s="138"/>
      <c r="K867" s="138"/>
      <c r="L867" s="138"/>
    </row>
    <row r="868">
      <c r="B868" s="138"/>
      <c r="C868" s="138"/>
      <c r="D868" s="138"/>
      <c r="E868" s="138"/>
      <c r="F868" s="138"/>
      <c r="G868" s="138"/>
      <c r="H868" s="138"/>
      <c r="I868" s="138"/>
      <c r="J868" s="138"/>
      <c r="K868" s="138"/>
      <c r="L868" s="138"/>
    </row>
    <row r="869">
      <c r="B869" s="138"/>
      <c r="C869" s="138"/>
      <c r="D869" s="138"/>
      <c r="E869" s="138"/>
      <c r="F869" s="138"/>
      <c r="G869" s="138"/>
      <c r="H869" s="138"/>
      <c r="I869" s="138"/>
      <c r="J869" s="138"/>
      <c r="K869" s="138"/>
      <c r="L869" s="138"/>
    </row>
    <row r="870">
      <c r="B870" s="138"/>
      <c r="C870" s="138"/>
      <c r="D870" s="138"/>
      <c r="E870" s="138"/>
      <c r="F870" s="138"/>
      <c r="G870" s="138"/>
      <c r="H870" s="138"/>
      <c r="I870" s="138"/>
      <c r="J870" s="138"/>
      <c r="K870" s="138"/>
      <c r="L870" s="138"/>
    </row>
    <row r="871">
      <c r="B871" s="138"/>
      <c r="C871" s="138"/>
      <c r="D871" s="138"/>
      <c r="E871" s="138"/>
      <c r="F871" s="138"/>
      <c r="G871" s="138"/>
      <c r="H871" s="138"/>
      <c r="I871" s="138"/>
      <c r="J871" s="138"/>
      <c r="K871" s="138"/>
      <c r="L871" s="138"/>
    </row>
    <row r="872">
      <c r="B872" s="138"/>
      <c r="C872" s="138"/>
      <c r="D872" s="138"/>
      <c r="E872" s="138"/>
      <c r="F872" s="138"/>
      <c r="G872" s="138"/>
      <c r="H872" s="138"/>
      <c r="I872" s="138"/>
      <c r="J872" s="138"/>
      <c r="K872" s="138"/>
      <c r="L872" s="138"/>
    </row>
    <row r="873">
      <c r="B873" s="138"/>
      <c r="C873" s="138"/>
      <c r="D873" s="138"/>
      <c r="E873" s="138"/>
      <c r="F873" s="138"/>
      <c r="G873" s="138"/>
      <c r="H873" s="138"/>
      <c r="I873" s="138"/>
      <c r="J873" s="138"/>
      <c r="K873" s="138"/>
      <c r="L873" s="138"/>
    </row>
    <row r="874">
      <c r="B874" s="138"/>
      <c r="C874" s="138"/>
      <c r="D874" s="138"/>
      <c r="E874" s="138"/>
      <c r="F874" s="138"/>
      <c r="G874" s="138"/>
      <c r="H874" s="138"/>
      <c r="I874" s="138"/>
      <c r="J874" s="138"/>
      <c r="K874" s="138"/>
      <c r="L874" s="138"/>
    </row>
    <row r="875">
      <c r="B875" s="138"/>
      <c r="C875" s="138"/>
      <c r="D875" s="138"/>
      <c r="E875" s="138"/>
      <c r="F875" s="138"/>
      <c r="G875" s="138"/>
      <c r="H875" s="138"/>
      <c r="I875" s="138"/>
      <c r="J875" s="138"/>
      <c r="K875" s="138"/>
      <c r="L875" s="138"/>
    </row>
    <row r="876">
      <c r="B876" s="138"/>
      <c r="C876" s="138"/>
      <c r="D876" s="138"/>
      <c r="E876" s="138"/>
      <c r="F876" s="138"/>
      <c r="G876" s="138"/>
      <c r="H876" s="138"/>
      <c r="I876" s="138"/>
      <c r="J876" s="138"/>
      <c r="K876" s="138"/>
      <c r="L876" s="138"/>
    </row>
    <row r="877">
      <c r="B877" s="138"/>
      <c r="C877" s="138"/>
      <c r="D877" s="138"/>
      <c r="E877" s="138"/>
      <c r="F877" s="138"/>
      <c r="G877" s="138"/>
      <c r="H877" s="138"/>
      <c r="I877" s="138"/>
      <c r="J877" s="138"/>
      <c r="K877" s="138"/>
      <c r="L877" s="138"/>
    </row>
    <row r="878">
      <c r="B878" s="138"/>
      <c r="C878" s="138"/>
      <c r="D878" s="138"/>
      <c r="E878" s="138"/>
      <c r="F878" s="138"/>
      <c r="G878" s="138"/>
      <c r="H878" s="138"/>
      <c r="I878" s="138"/>
      <c r="J878" s="138"/>
      <c r="K878" s="138"/>
      <c r="L878" s="138"/>
    </row>
    <row r="879">
      <c r="B879" s="138"/>
      <c r="C879" s="138"/>
      <c r="D879" s="138"/>
      <c r="E879" s="138"/>
      <c r="F879" s="138"/>
      <c r="G879" s="138"/>
      <c r="H879" s="138"/>
      <c r="I879" s="138"/>
      <c r="J879" s="138"/>
      <c r="K879" s="138"/>
      <c r="L879" s="138"/>
    </row>
    <row r="880">
      <c r="B880" s="138"/>
      <c r="C880" s="138"/>
      <c r="D880" s="138"/>
      <c r="E880" s="138"/>
      <c r="F880" s="138"/>
      <c r="G880" s="138"/>
      <c r="H880" s="138"/>
      <c r="I880" s="138"/>
      <c r="J880" s="138"/>
      <c r="K880" s="138"/>
      <c r="L880" s="138"/>
    </row>
    <row r="881">
      <c r="B881" s="138"/>
      <c r="C881" s="138"/>
      <c r="D881" s="138"/>
      <c r="E881" s="138"/>
      <c r="F881" s="138"/>
      <c r="G881" s="138"/>
      <c r="H881" s="138"/>
      <c r="I881" s="138"/>
      <c r="J881" s="138"/>
      <c r="K881" s="138"/>
      <c r="L881" s="138"/>
    </row>
    <row r="882">
      <c r="B882" s="138"/>
      <c r="C882" s="138"/>
      <c r="D882" s="138"/>
      <c r="E882" s="138"/>
      <c r="F882" s="138"/>
      <c r="G882" s="138"/>
      <c r="H882" s="138"/>
      <c r="I882" s="138"/>
      <c r="J882" s="138"/>
      <c r="K882" s="138"/>
      <c r="L882" s="138"/>
    </row>
    <row r="883">
      <c r="B883" s="138"/>
      <c r="C883" s="138"/>
      <c r="D883" s="138"/>
      <c r="E883" s="138"/>
      <c r="F883" s="138"/>
      <c r="G883" s="138"/>
      <c r="H883" s="138"/>
      <c r="I883" s="138"/>
      <c r="J883" s="138"/>
      <c r="K883" s="138"/>
      <c r="L883" s="138"/>
    </row>
    <row r="884">
      <c r="B884" s="138"/>
      <c r="C884" s="138"/>
      <c r="D884" s="138"/>
      <c r="E884" s="138"/>
      <c r="F884" s="138"/>
      <c r="G884" s="138"/>
      <c r="H884" s="138"/>
      <c r="I884" s="138"/>
      <c r="J884" s="138"/>
      <c r="K884" s="138"/>
      <c r="L884" s="138"/>
    </row>
    <row r="885">
      <c r="B885" s="138"/>
      <c r="C885" s="138"/>
      <c r="D885" s="138"/>
      <c r="E885" s="138"/>
      <c r="F885" s="138"/>
      <c r="G885" s="138"/>
      <c r="H885" s="138"/>
      <c r="I885" s="138"/>
      <c r="J885" s="138"/>
      <c r="K885" s="138"/>
      <c r="L885" s="138"/>
    </row>
    <row r="886">
      <c r="B886" s="138"/>
      <c r="C886" s="138"/>
      <c r="D886" s="138"/>
      <c r="E886" s="138"/>
      <c r="F886" s="138"/>
      <c r="G886" s="138"/>
      <c r="H886" s="138"/>
      <c r="I886" s="138"/>
      <c r="J886" s="138"/>
      <c r="K886" s="138"/>
      <c r="L886" s="138"/>
    </row>
    <row r="887">
      <c r="B887" s="138"/>
      <c r="C887" s="138"/>
      <c r="D887" s="138"/>
      <c r="E887" s="138"/>
      <c r="F887" s="138"/>
      <c r="G887" s="138"/>
      <c r="H887" s="138"/>
      <c r="I887" s="138"/>
      <c r="J887" s="138"/>
      <c r="K887" s="138"/>
      <c r="L887" s="138"/>
    </row>
    <row r="888">
      <c r="B888" s="138"/>
      <c r="C888" s="138"/>
      <c r="D888" s="138"/>
      <c r="E888" s="138"/>
      <c r="F888" s="138"/>
      <c r="G888" s="138"/>
      <c r="H888" s="138"/>
      <c r="I888" s="138"/>
      <c r="J888" s="138"/>
      <c r="K888" s="138"/>
      <c r="L888" s="138"/>
    </row>
    <row r="889">
      <c r="B889" s="138"/>
      <c r="C889" s="138"/>
      <c r="D889" s="138"/>
      <c r="E889" s="138"/>
      <c r="F889" s="138"/>
      <c r="G889" s="138"/>
      <c r="H889" s="138"/>
      <c r="I889" s="138"/>
      <c r="J889" s="138"/>
      <c r="K889" s="138"/>
      <c r="L889" s="138"/>
    </row>
    <row r="890">
      <c r="B890" s="138"/>
      <c r="C890" s="138"/>
      <c r="D890" s="138"/>
      <c r="E890" s="138"/>
      <c r="F890" s="138"/>
      <c r="G890" s="138"/>
      <c r="H890" s="138"/>
      <c r="I890" s="138"/>
      <c r="J890" s="138"/>
      <c r="K890" s="138"/>
      <c r="L890" s="138"/>
    </row>
    <row r="891">
      <c r="B891" s="138"/>
      <c r="C891" s="138"/>
      <c r="D891" s="138"/>
      <c r="E891" s="138"/>
      <c r="F891" s="138"/>
      <c r="G891" s="138"/>
      <c r="H891" s="138"/>
      <c r="I891" s="138"/>
      <c r="J891" s="138"/>
      <c r="K891" s="138"/>
      <c r="L891" s="138"/>
    </row>
    <row r="892">
      <c r="B892" s="138"/>
      <c r="C892" s="138"/>
      <c r="D892" s="138"/>
      <c r="E892" s="138"/>
      <c r="F892" s="138"/>
      <c r="G892" s="138"/>
      <c r="H892" s="138"/>
      <c r="I892" s="138"/>
      <c r="J892" s="138"/>
      <c r="K892" s="138"/>
      <c r="L892" s="138"/>
    </row>
    <row r="893">
      <c r="B893" s="138"/>
      <c r="C893" s="138"/>
      <c r="D893" s="138"/>
      <c r="E893" s="138"/>
      <c r="F893" s="138"/>
      <c r="G893" s="138"/>
      <c r="H893" s="138"/>
      <c r="I893" s="138"/>
      <c r="J893" s="138"/>
      <c r="K893" s="138"/>
      <c r="L893" s="138"/>
    </row>
    <row r="894">
      <c r="B894" s="138"/>
      <c r="C894" s="138"/>
      <c r="D894" s="138"/>
      <c r="E894" s="138"/>
      <c r="F894" s="138"/>
      <c r="G894" s="138"/>
      <c r="H894" s="138"/>
      <c r="I894" s="138"/>
      <c r="J894" s="138"/>
      <c r="K894" s="138"/>
      <c r="L894" s="138"/>
    </row>
    <row r="895">
      <c r="B895" s="138"/>
      <c r="C895" s="138"/>
      <c r="D895" s="138"/>
      <c r="E895" s="138"/>
      <c r="F895" s="138"/>
      <c r="G895" s="138"/>
      <c r="H895" s="138"/>
      <c r="I895" s="138"/>
      <c r="J895" s="138"/>
      <c r="K895" s="138"/>
      <c r="L895" s="138"/>
    </row>
    <row r="896">
      <c r="B896" s="138"/>
      <c r="C896" s="138"/>
      <c r="D896" s="138"/>
      <c r="E896" s="138"/>
      <c r="F896" s="138"/>
      <c r="G896" s="138"/>
      <c r="H896" s="138"/>
      <c r="I896" s="138"/>
      <c r="J896" s="138"/>
      <c r="K896" s="138"/>
      <c r="L896" s="138"/>
    </row>
    <row r="897">
      <c r="B897" s="138"/>
      <c r="C897" s="138"/>
      <c r="D897" s="138"/>
      <c r="E897" s="138"/>
      <c r="F897" s="138"/>
      <c r="G897" s="138"/>
      <c r="H897" s="138"/>
      <c r="I897" s="138"/>
      <c r="J897" s="138"/>
      <c r="K897" s="138"/>
      <c r="L897" s="138"/>
    </row>
    <row r="898">
      <c r="B898" s="138"/>
      <c r="C898" s="138"/>
      <c r="D898" s="138"/>
      <c r="E898" s="138"/>
      <c r="F898" s="138"/>
      <c r="G898" s="138"/>
      <c r="H898" s="138"/>
      <c r="I898" s="138"/>
      <c r="J898" s="138"/>
      <c r="K898" s="138"/>
      <c r="L898" s="138"/>
    </row>
    <row r="899">
      <c r="B899" s="138"/>
      <c r="C899" s="138"/>
      <c r="D899" s="138"/>
      <c r="E899" s="138"/>
      <c r="F899" s="138"/>
      <c r="G899" s="138"/>
      <c r="H899" s="138"/>
      <c r="I899" s="138"/>
      <c r="J899" s="138"/>
      <c r="K899" s="138"/>
      <c r="L899" s="138"/>
    </row>
    <row r="900">
      <c r="B900" s="138"/>
      <c r="C900" s="138"/>
      <c r="D900" s="138"/>
      <c r="E900" s="138"/>
      <c r="F900" s="138"/>
      <c r="G900" s="138"/>
      <c r="H900" s="138"/>
      <c r="I900" s="138"/>
      <c r="J900" s="138"/>
      <c r="K900" s="138"/>
      <c r="L900" s="138"/>
    </row>
    <row r="901">
      <c r="B901" s="138"/>
      <c r="C901" s="138"/>
      <c r="D901" s="138"/>
      <c r="E901" s="138"/>
      <c r="F901" s="138"/>
      <c r="G901" s="138"/>
      <c r="H901" s="138"/>
      <c r="I901" s="138"/>
      <c r="J901" s="138"/>
      <c r="K901" s="138"/>
      <c r="L901" s="138"/>
    </row>
    <row r="902">
      <c r="B902" s="138"/>
      <c r="C902" s="138"/>
      <c r="D902" s="138"/>
      <c r="E902" s="138"/>
      <c r="F902" s="138"/>
      <c r="G902" s="138"/>
      <c r="H902" s="138"/>
      <c r="I902" s="138"/>
      <c r="J902" s="138"/>
      <c r="K902" s="138"/>
      <c r="L902" s="138"/>
    </row>
    <row r="903">
      <c r="B903" s="138"/>
      <c r="C903" s="138"/>
      <c r="D903" s="138"/>
      <c r="E903" s="138"/>
      <c r="F903" s="138"/>
      <c r="G903" s="138"/>
      <c r="H903" s="138"/>
      <c r="I903" s="138"/>
      <c r="J903" s="138"/>
      <c r="K903" s="138"/>
      <c r="L903" s="138"/>
    </row>
    <row r="904">
      <c r="B904" s="138"/>
      <c r="C904" s="138"/>
      <c r="D904" s="138"/>
      <c r="E904" s="138"/>
      <c r="F904" s="138"/>
      <c r="G904" s="138"/>
      <c r="H904" s="138"/>
      <c r="I904" s="138"/>
      <c r="J904" s="138"/>
      <c r="K904" s="138"/>
      <c r="L904" s="138"/>
    </row>
    <row r="905">
      <c r="B905" s="138"/>
      <c r="C905" s="138"/>
      <c r="D905" s="138"/>
      <c r="E905" s="138"/>
      <c r="F905" s="138"/>
      <c r="G905" s="138"/>
      <c r="H905" s="138"/>
      <c r="I905" s="138"/>
      <c r="J905" s="138"/>
      <c r="K905" s="138"/>
      <c r="L905" s="138"/>
    </row>
    <row r="906">
      <c r="B906" s="138"/>
      <c r="C906" s="138"/>
      <c r="D906" s="138"/>
      <c r="E906" s="138"/>
      <c r="F906" s="138"/>
      <c r="G906" s="138"/>
      <c r="H906" s="138"/>
      <c r="I906" s="138"/>
      <c r="J906" s="138"/>
      <c r="K906" s="138"/>
      <c r="L906" s="138"/>
    </row>
    <row r="907">
      <c r="B907" s="138"/>
      <c r="C907" s="138"/>
      <c r="D907" s="138"/>
      <c r="E907" s="138"/>
      <c r="F907" s="138"/>
      <c r="G907" s="138"/>
      <c r="H907" s="138"/>
      <c r="I907" s="138"/>
      <c r="J907" s="138"/>
      <c r="K907" s="138"/>
      <c r="L907" s="138"/>
    </row>
    <row r="908">
      <c r="B908" s="138"/>
      <c r="C908" s="138"/>
      <c r="D908" s="138"/>
      <c r="E908" s="138"/>
      <c r="F908" s="138"/>
      <c r="G908" s="138"/>
      <c r="H908" s="138"/>
      <c r="I908" s="138"/>
      <c r="J908" s="138"/>
      <c r="K908" s="138"/>
      <c r="L908" s="138"/>
    </row>
    <row r="909">
      <c r="B909" s="138"/>
      <c r="C909" s="138"/>
      <c r="D909" s="138"/>
      <c r="E909" s="138"/>
      <c r="F909" s="138"/>
      <c r="G909" s="138"/>
      <c r="H909" s="138"/>
      <c r="I909" s="138"/>
      <c r="J909" s="138"/>
      <c r="K909" s="138"/>
      <c r="L909" s="138"/>
    </row>
    <row r="910">
      <c r="B910" s="138"/>
      <c r="C910" s="138"/>
      <c r="D910" s="138"/>
      <c r="E910" s="138"/>
      <c r="F910" s="138"/>
      <c r="G910" s="138"/>
      <c r="H910" s="138"/>
      <c r="I910" s="138"/>
      <c r="J910" s="138"/>
      <c r="K910" s="138"/>
      <c r="L910" s="138"/>
    </row>
    <row r="911">
      <c r="B911" s="138"/>
      <c r="C911" s="138"/>
      <c r="D911" s="138"/>
      <c r="E911" s="138"/>
      <c r="F911" s="138"/>
      <c r="G911" s="138"/>
      <c r="H911" s="138"/>
      <c r="I911" s="138"/>
      <c r="J911" s="138"/>
      <c r="K911" s="138"/>
      <c r="L911" s="138"/>
    </row>
    <row r="912">
      <c r="B912" s="138"/>
      <c r="C912" s="138"/>
      <c r="D912" s="138"/>
      <c r="E912" s="138"/>
      <c r="F912" s="138"/>
      <c r="G912" s="138"/>
      <c r="H912" s="138"/>
      <c r="I912" s="138"/>
      <c r="J912" s="138"/>
      <c r="K912" s="138"/>
      <c r="L912" s="138"/>
    </row>
    <row r="913">
      <c r="B913" s="138"/>
      <c r="C913" s="138"/>
      <c r="D913" s="138"/>
      <c r="E913" s="138"/>
      <c r="F913" s="138"/>
      <c r="G913" s="138"/>
      <c r="H913" s="138"/>
      <c r="I913" s="138"/>
      <c r="J913" s="138"/>
      <c r="K913" s="138"/>
      <c r="L913" s="138"/>
    </row>
    <row r="914">
      <c r="B914" s="138"/>
      <c r="C914" s="138"/>
      <c r="D914" s="138"/>
      <c r="E914" s="138"/>
      <c r="F914" s="138"/>
      <c r="G914" s="138"/>
      <c r="H914" s="138"/>
      <c r="I914" s="138"/>
      <c r="J914" s="138"/>
      <c r="K914" s="138"/>
      <c r="L914" s="138"/>
    </row>
    <row r="915">
      <c r="B915" s="138"/>
      <c r="C915" s="138"/>
      <c r="D915" s="138"/>
      <c r="E915" s="138"/>
      <c r="F915" s="138"/>
      <c r="G915" s="138"/>
      <c r="H915" s="138"/>
      <c r="I915" s="138"/>
      <c r="J915" s="138"/>
      <c r="K915" s="138"/>
      <c r="L915" s="138"/>
    </row>
    <row r="916">
      <c r="B916" s="138"/>
      <c r="C916" s="138"/>
      <c r="D916" s="138"/>
      <c r="E916" s="138"/>
      <c r="F916" s="138"/>
      <c r="G916" s="138"/>
      <c r="H916" s="138"/>
      <c r="I916" s="138"/>
      <c r="J916" s="138"/>
      <c r="K916" s="138"/>
      <c r="L916" s="138"/>
    </row>
    <row r="917">
      <c r="B917" s="138"/>
      <c r="C917" s="138"/>
      <c r="D917" s="138"/>
      <c r="E917" s="138"/>
      <c r="F917" s="138"/>
      <c r="G917" s="138"/>
      <c r="H917" s="138"/>
      <c r="I917" s="138"/>
      <c r="J917" s="138"/>
      <c r="K917" s="138"/>
      <c r="L917" s="138"/>
    </row>
    <row r="918">
      <c r="B918" s="138"/>
      <c r="C918" s="138"/>
      <c r="D918" s="138"/>
      <c r="E918" s="138"/>
      <c r="F918" s="138"/>
      <c r="G918" s="138"/>
      <c r="H918" s="138"/>
      <c r="I918" s="138"/>
      <c r="J918" s="138"/>
      <c r="K918" s="138"/>
      <c r="L918" s="138"/>
    </row>
    <row r="919">
      <c r="B919" s="138"/>
      <c r="C919" s="138"/>
      <c r="D919" s="138"/>
      <c r="E919" s="138"/>
      <c r="F919" s="138"/>
      <c r="G919" s="138"/>
      <c r="H919" s="138"/>
      <c r="I919" s="138"/>
      <c r="J919" s="138"/>
      <c r="K919" s="138"/>
      <c r="L919" s="138"/>
    </row>
    <row r="920">
      <c r="B920" s="138"/>
      <c r="C920" s="138"/>
      <c r="D920" s="138"/>
      <c r="E920" s="138"/>
      <c r="F920" s="138"/>
      <c r="G920" s="138"/>
      <c r="H920" s="138"/>
      <c r="I920" s="138"/>
      <c r="J920" s="138"/>
      <c r="K920" s="138"/>
      <c r="L920" s="138"/>
    </row>
    <row r="921">
      <c r="B921" s="138"/>
      <c r="C921" s="138"/>
      <c r="D921" s="138"/>
      <c r="E921" s="138"/>
      <c r="F921" s="138"/>
      <c r="G921" s="138"/>
      <c r="H921" s="138"/>
      <c r="I921" s="138"/>
      <c r="J921" s="138"/>
      <c r="K921" s="138"/>
      <c r="L921" s="138"/>
    </row>
    <row r="922">
      <c r="B922" s="138"/>
      <c r="C922" s="138"/>
      <c r="D922" s="138"/>
      <c r="E922" s="138"/>
      <c r="F922" s="138"/>
      <c r="G922" s="138"/>
      <c r="H922" s="138"/>
      <c r="I922" s="138"/>
      <c r="J922" s="138"/>
      <c r="K922" s="138"/>
      <c r="L922" s="138"/>
    </row>
    <row r="923">
      <c r="B923" s="138"/>
      <c r="C923" s="138"/>
      <c r="D923" s="138"/>
      <c r="E923" s="138"/>
      <c r="F923" s="138"/>
      <c r="G923" s="138"/>
      <c r="H923" s="138"/>
      <c r="I923" s="138"/>
      <c r="J923" s="138"/>
      <c r="K923" s="138"/>
      <c r="L923" s="138"/>
    </row>
    <row r="924">
      <c r="B924" s="138"/>
      <c r="C924" s="138"/>
      <c r="D924" s="138"/>
      <c r="E924" s="138"/>
      <c r="F924" s="138"/>
      <c r="G924" s="138"/>
      <c r="H924" s="138"/>
      <c r="I924" s="138"/>
      <c r="J924" s="138"/>
      <c r="K924" s="138"/>
      <c r="L924" s="138"/>
    </row>
    <row r="925">
      <c r="B925" s="138"/>
      <c r="C925" s="138"/>
      <c r="D925" s="138"/>
      <c r="E925" s="138"/>
      <c r="F925" s="138"/>
      <c r="G925" s="138"/>
      <c r="H925" s="138"/>
      <c r="I925" s="138"/>
      <c r="J925" s="138"/>
      <c r="K925" s="138"/>
      <c r="L925" s="138"/>
    </row>
    <row r="926">
      <c r="B926" s="138"/>
      <c r="C926" s="138"/>
      <c r="D926" s="138"/>
      <c r="E926" s="138"/>
      <c r="F926" s="138"/>
      <c r="G926" s="138"/>
      <c r="H926" s="138"/>
      <c r="I926" s="138"/>
      <c r="J926" s="138"/>
      <c r="K926" s="138"/>
      <c r="L926" s="138"/>
    </row>
    <row r="927">
      <c r="B927" s="138"/>
      <c r="C927" s="138"/>
      <c r="D927" s="138"/>
      <c r="E927" s="138"/>
      <c r="F927" s="138"/>
      <c r="G927" s="138"/>
      <c r="H927" s="138"/>
      <c r="I927" s="138"/>
      <c r="J927" s="138"/>
      <c r="K927" s="138"/>
      <c r="L927" s="138"/>
    </row>
    <row r="928">
      <c r="B928" s="138"/>
      <c r="C928" s="138"/>
      <c r="D928" s="138"/>
      <c r="E928" s="138"/>
      <c r="F928" s="138"/>
      <c r="G928" s="138"/>
      <c r="H928" s="138"/>
      <c r="I928" s="138"/>
      <c r="J928" s="138"/>
      <c r="K928" s="138"/>
      <c r="L928" s="138"/>
    </row>
    <row r="929">
      <c r="B929" s="138"/>
      <c r="C929" s="138"/>
      <c r="D929" s="138"/>
      <c r="E929" s="138"/>
      <c r="F929" s="138"/>
      <c r="G929" s="138"/>
      <c r="H929" s="138"/>
      <c r="I929" s="138"/>
      <c r="J929" s="138"/>
      <c r="K929" s="138"/>
      <c r="L929" s="138"/>
    </row>
    <row r="930">
      <c r="B930" s="138"/>
      <c r="C930" s="138"/>
      <c r="D930" s="138"/>
      <c r="E930" s="138"/>
      <c r="F930" s="138"/>
      <c r="G930" s="138"/>
      <c r="H930" s="138"/>
      <c r="I930" s="138"/>
      <c r="J930" s="138"/>
      <c r="K930" s="138"/>
      <c r="L930" s="138"/>
    </row>
    <row r="931">
      <c r="B931" s="138"/>
      <c r="C931" s="138"/>
      <c r="D931" s="138"/>
      <c r="E931" s="138"/>
      <c r="F931" s="138"/>
      <c r="G931" s="138"/>
      <c r="H931" s="138"/>
      <c r="I931" s="138"/>
      <c r="J931" s="138"/>
      <c r="K931" s="138"/>
      <c r="L931" s="138"/>
    </row>
    <row r="932">
      <c r="B932" s="138"/>
      <c r="C932" s="138"/>
      <c r="D932" s="138"/>
      <c r="E932" s="138"/>
      <c r="F932" s="138"/>
      <c r="G932" s="138"/>
      <c r="H932" s="138"/>
      <c r="I932" s="138"/>
      <c r="J932" s="138"/>
      <c r="K932" s="138"/>
      <c r="L932" s="138"/>
    </row>
    <row r="933">
      <c r="B933" s="138"/>
      <c r="C933" s="138"/>
      <c r="D933" s="138"/>
      <c r="E933" s="138"/>
      <c r="F933" s="138"/>
      <c r="G933" s="138"/>
      <c r="H933" s="138"/>
      <c r="I933" s="138"/>
      <c r="J933" s="138"/>
      <c r="K933" s="138"/>
      <c r="L933" s="138"/>
    </row>
    <row r="934">
      <c r="B934" s="138"/>
      <c r="C934" s="138"/>
      <c r="D934" s="138"/>
      <c r="E934" s="138"/>
      <c r="F934" s="138"/>
      <c r="G934" s="138"/>
      <c r="H934" s="138"/>
      <c r="I934" s="138"/>
      <c r="J934" s="138"/>
      <c r="K934" s="138"/>
      <c r="L934" s="138"/>
    </row>
    <row r="935">
      <c r="B935" s="138"/>
      <c r="C935" s="138"/>
      <c r="D935" s="138"/>
      <c r="E935" s="138"/>
      <c r="F935" s="138"/>
      <c r="G935" s="138"/>
      <c r="H935" s="138"/>
      <c r="I935" s="138"/>
      <c r="J935" s="138"/>
      <c r="K935" s="138"/>
      <c r="L935" s="138"/>
    </row>
    <row r="936">
      <c r="B936" s="138"/>
      <c r="C936" s="138"/>
      <c r="D936" s="138"/>
      <c r="E936" s="138"/>
      <c r="F936" s="138"/>
      <c r="G936" s="138"/>
      <c r="H936" s="138"/>
      <c r="I936" s="138"/>
      <c r="J936" s="138"/>
      <c r="K936" s="138"/>
      <c r="L936" s="138"/>
    </row>
    <row r="937">
      <c r="B937" s="138"/>
      <c r="C937" s="138"/>
      <c r="D937" s="138"/>
      <c r="E937" s="138"/>
      <c r="F937" s="138"/>
      <c r="G937" s="138"/>
      <c r="H937" s="138"/>
      <c r="I937" s="138"/>
      <c r="J937" s="138"/>
      <c r="K937" s="138"/>
      <c r="L937" s="138"/>
    </row>
    <row r="938">
      <c r="B938" s="138"/>
      <c r="C938" s="138"/>
      <c r="D938" s="138"/>
      <c r="E938" s="138"/>
      <c r="F938" s="138"/>
      <c r="G938" s="138"/>
      <c r="H938" s="138"/>
      <c r="I938" s="138"/>
      <c r="J938" s="138"/>
      <c r="K938" s="138"/>
      <c r="L938" s="138"/>
    </row>
    <row r="939">
      <c r="B939" s="138"/>
      <c r="C939" s="138"/>
      <c r="D939" s="138"/>
      <c r="E939" s="138"/>
      <c r="F939" s="138"/>
      <c r="G939" s="138"/>
      <c r="H939" s="138"/>
      <c r="I939" s="138"/>
      <c r="J939" s="138"/>
      <c r="K939" s="138"/>
      <c r="L939" s="138"/>
    </row>
    <row r="940">
      <c r="B940" s="138"/>
      <c r="C940" s="138"/>
      <c r="D940" s="138"/>
      <c r="E940" s="138"/>
      <c r="F940" s="138"/>
      <c r="G940" s="138"/>
      <c r="H940" s="138"/>
      <c r="I940" s="138"/>
      <c r="J940" s="138"/>
      <c r="K940" s="138"/>
      <c r="L940" s="138"/>
    </row>
    <row r="941">
      <c r="B941" s="138"/>
      <c r="C941" s="138"/>
      <c r="D941" s="138"/>
      <c r="E941" s="138"/>
      <c r="F941" s="138"/>
      <c r="G941" s="138"/>
      <c r="H941" s="138"/>
      <c r="I941" s="138"/>
      <c r="J941" s="138"/>
      <c r="K941" s="138"/>
      <c r="L941" s="138"/>
    </row>
    <row r="942">
      <c r="B942" s="138"/>
      <c r="C942" s="138"/>
      <c r="D942" s="138"/>
      <c r="E942" s="138"/>
      <c r="F942" s="138"/>
      <c r="G942" s="138"/>
      <c r="H942" s="138"/>
      <c r="I942" s="138"/>
      <c r="J942" s="138"/>
      <c r="K942" s="138"/>
      <c r="L942" s="138"/>
    </row>
    <row r="943">
      <c r="B943" s="138"/>
      <c r="C943" s="138"/>
      <c r="D943" s="138"/>
      <c r="E943" s="138"/>
      <c r="F943" s="138"/>
      <c r="G943" s="138"/>
      <c r="H943" s="138"/>
      <c r="I943" s="138"/>
      <c r="J943" s="138"/>
      <c r="K943" s="138"/>
      <c r="L943" s="138"/>
    </row>
    <row r="944">
      <c r="B944" s="138"/>
      <c r="C944" s="138"/>
      <c r="D944" s="138"/>
      <c r="E944" s="138"/>
      <c r="F944" s="138"/>
      <c r="G944" s="138"/>
      <c r="H944" s="138"/>
      <c r="I944" s="138"/>
      <c r="J944" s="138"/>
      <c r="K944" s="138"/>
      <c r="L944" s="138"/>
    </row>
    <row r="945">
      <c r="B945" s="138"/>
      <c r="C945" s="138"/>
      <c r="D945" s="138"/>
      <c r="E945" s="138"/>
      <c r="F945" s="138"/>
      <c r="G945" s="138"/>
      <c r="H945" s="138"/>
      <c r="I945" s="138"/>
      <c r="J945" s="138"/>
      <c r="K945" s="138"/>
      <c r="L945" s="138"/>
    </row>
    <row r="946">
      <c r="B946" s="138"/>
      <c r="C946" s="138"/>
      <c r="D946" s="138"/>
      <c r="E946" s="138"/>
      <c r="F946" s="138"/>
      <c r="G946" s="138"/>
      <c r="H946" s="138"/>
      <c r="I946" s="138"/>
      <c r="J946" s="138"/>
      <c r="K946" s="138"/>
      <c r="L946" s="138"/>
    </row>
    <row r="947">
      <c r="B947" s="138"/>
      <c r="C947" s="138"/>
      <c r="D947" s="138"/>
      <c r="E947" s="138"/>
      <c r="F947" s="138"/>
      <c r="G947" s="138"/>
      <c r="H947" s="138"/>
      <c r="I947" s="138"/>
      <c r="J947" s="138"/>
      <c r="K947" s="138"/>
      <c r="L947" s="138"/>
    </row>
    <row r="948">
      <c r="B948" s="138"/>
      <c r="C948" s="138"/>
      <c r="D948" s="138"/>
      <c r="E948" s="138"/>
      <c r="F948" s="138"/>
      <c r="G948" s="138"/>
      <c r="H948" s="138"/>
      <c r="I948" s="138"/>
      <c r="J948" s="138"/>
      <c r="K948" s="138"/>
      <c r="L948" s="138"/>
    </row>
    <row r="949">
      <c r="B949" s="138"/>
      <c r="C949" s="138"/>
      <c r="D949" s="138"/>
      <c r="E949" s="138"/>
      <c r="F949" s="138"/>
      <c r="G949" s="138"/>
      <c r="H949" s="138"/>
      <c r="I949" s="138"/>
      <c r="J949" s="138"/>
      <c r="K949" s="138"/>
      <c r="L949" s="138"/>
    </row>
    <row r="950">
      <c r="B950" s="138"/>
      <c r="C950" s="138"/>
      <c r="D950" s="138"/>
      <c r="E950" s="138"/>
      <c r="F950" s="138"/>
      <c r="G950" s="138"/>
      <c r="H950" s="138"/>
      <c r="I950" s="138"/>
      <c r="J950" s="138"/>
      <c r="K950" s="138"/>
      <c r="L950" s="138"/>
    </row>
    <row r="951">
      <c r="B951" s="138"/>
      <c r="C951" s="138"/>
      <c r="D951" s="138"/>
      <c r="E951" s="138"/>
      <c r="F951" s="138"/>
      <c r="G951" s="138"/>
      <c r="H951" s="138"/>
      <c r="I951" s="138"/>
      <c r="J951" s="138"/>
      <c r="K951" s="138"/>
      <c r="L951" s="138"/>
    </row>
    <row r="952">
      <c r="B952" s="138"/>
      <c r="C952" s="138"/>
      <c r="D952" s="138"/>
      <c r="E952" s="138"/>
      <c r="F952" s="138"/>
      <c r="G952" s="138"/>
      <c r="H952" s="138"/>
      <c r="I952" s="138"/>
      <c r="J952" s="138"/>
      <c r="K952" s="138"/>
      <c r="L952" s="138"/>
    </row>
    <row r="953">
      <c r="B953" s="138"/>
      <c r="C953" s="138"/>
      <c r="D953" s="138"/>
      <c r="E953" s="138"/>
      <c r="F953" s="138"/>
      <c r="G953" s="138"/>
      <c r="H953" s="138"/>
      <c r="I953" s="138"/>
      <c r="J953" s="138"/>
      <c r="K953" s="138"/>
      <c r="L953" s="138"/>
    </row>
    <row r="954">
      <c r="B954" s="138"/>
      <c r="C954" s="138"/>
      <c r="D954" s="138"/>
      <c r="E954" s="138"/>
      <c r="F954" s="138"/>
      <c r="G954" s="138"/>
      <c r="H954" s="138"/>
      <c r="I954" s="138"/>
      <c r="J954" s="138"/>
      <c r="K954" s="138"/>
      <c r="L954" s="138"/>
    </row>
    <row r="955">
      <c r="B955" s="138"/>
      <c r="C955" s="138"/>
      <c r="D955" s="138"/>
      <c r="E955" s="138"/>
      <c r="F955" s="138"/>
      <c r="G955" s="138"/>
      <c r="H955" s="138"/>
      <c r="I955" s="138"/>
      <c r="J955" s="138"/>
      <c r="K955" s="138"/>
      <c r="L955" s="138"/>
    </row>
    <row r="956">
      <c r="B956" s="138"/>
      <c r="C956" s="138"/>
      <c r="D956" s="138"/>
      <c r="E956" s="138"/>
      <c r="F956" s="138"/>
      <c r="G956" s="138"/>
      <c r="H956" s="138"/>
      <c r="I956" s="138"/>
      <c r="J956" s="138"/>
      <c r="K956" s="138"/>
      <c r="L956" s="138"/>
    </row>
    <row r="957">
      <c r="B957" s="138"/>
      <c r="C957" s="138"/>
      <c r="D957" s="138"/>
      <c r="E957" s="138"/>
      <c r="F957" s="138"/>
      <c r="G957" s="138"/>
      <c r="H957" s="138"/>
      <c r="I957" s="138"/>
      <c r="J957" s="138"/>
      <c r="K957" s="138"/>
      <c r="L957" s="138"/>
    </row>
    <row r="958">
      <c r="B958" s="138"/>
      <c r="C958" s="138"/>
      <c r="D958" s="138"/>
      <c r="E958" s="138"/>
      <c r="F958" s="138"/>
      <c r="G958" s="138"/>
      <c r="H958" s="138"/>
      <c r="I958" s="138"/>
      <c r="J958" s="138"/>
      <c r="K958" s="138"/>
      <c r="L958" s="138"/>
    </row>
    <row r="959">
      <c r="B959" s="138"/>
      <c r="C959" s="138"/>
      <c r="D959" s="138"/>
      <c r="E959" s="138"/>
      <c r="F959" s="138"/>
      <c r="G959" s="138"/>
      <c r="H959" s="138"/>
      <c r="I959" s="138"/>
      <c r="J959" s="138"/>
      <c r="K959" s="138"/>
      <c r="L959" s="138"/>
    </row>
    <row r="960">
      <c r="B960" s="138"/>
      <c r="C960" s="138"/>
      <c r="D960" s="138"/>
      <c r="E960" s="138"/>
      <c r="F960" s="138"/>
      <c r="G960" s="138"/>
      <c r="H960" s="138"/>
      <c r="I960" s="138"/>
      <c r="J960" s="138"/>
      <c r="K960" s="138"/>
      <c r="L960" s="138"/>
    </row>
    <row r="961">
      <c r="B961" s="138"/>
      <c r="C961" s="138"/>
      <c r="D961" s="138"/>
      <c r="E961" s="138"/>
      <c r="F961" s="138"/>
      <c r="G961" s="138"/>
      <c r="H961" s="138"/>
      <c r="I961" s="138"/>
      <c r="J961" s="138"/>
      <c r="K961" s="138"/>
      <c r="L961" s="138"/>
    </row>
    <row r="962">
      <c r="B962" s="138"/>
      <c r="C962" s="138"/>
      <c r="D962" s="138"/>
      <c r="E962" s="138"/>
      <c r="F962" s="138"/>
      <c r="G962" s="138"/>
      <c r="H962" s="138"/>
      <c r="I962" s="138"/>
      <c r="J962" s="138"/>
      <c r="K962" s="138"/>
      <c r="L962" s="138"/>
    </row>
    <row r="963">
      <c r="B963" s="138"/>
      <c r="C963" s="138"/>
      <c r="D963" s="138"/>
      <c r="E963" s="138"/>
      <c r="F963" s="138"/>
      <c r="G963" s="138"/>
      <c r="H963" s="138"/>
      <c r="I963" s="138"/>
      <c r="J963" s="138"/>
      <c r="K963" s="138"/>
      <c r="L963" s="138"/>
    </row>
    <row r="964">
      <c r="B964" s="138"/>
      <c r="C964" s="138"/>
      <c r="D964" s="138"/>
      <c r="E964" s="138"/>
      <c r="F964" s="138"/>
      <c r="G964" s="138"/>
      <c r="H964" s="138"/>
      <c r="I964" s="138"/>
      <c r="J964" s="138"/>
      <c r="K964" s="138"/>
      <c r="L964" s="138"/>
    </row>
    <row r="965">
      <c r="B965" s="138"/>
      <c r="C965" s="138"/>
      <c r="D965" s="138"/>
      <c r="E965" s="138"/>
      <c r="F965" s="138"/>
      <c r="G965" s="138"/>
      <c r="H965" s="138"/>
      <c r="I965" s="138"/>
      <c r="J965" s="138"/>
      <c r="K965" s="138"/>
      <c r="L965" s="138"/>
    </row>
    <row r="966">
      <c r="B966" s="138"/>
      <c r="C966" s="138"/>
      <c r="D966" s="138"/>
      <c r="E966" s="138"/>
      <c r="F966" s="138"/>
      <c r="G966" s="138"/>
      <c r="H966" s="138"/>
      <c r="I966" s="138"/>
      <c r="J966" s="138"/>
      <c r="K966" s="138"/>
      <c r="L966" s="138"/>
    </row>
    <row r="967">
      <c r="B967" s="138"/>
      <c r="C967" s="138"/>
      <c r="D967" s="138"/>
      <c r="E967" s="138"/>
      <c r="F967" s="138"/>
      <c r="G967" s="138"/>
      <c r="H967" s="138"/>
      <c r="I967" s="138"/>
      <c r="J967" s="138"/>
      <c r="K967" s="138"/>
      <c r="L967" s="138"/>
    </row>
    <row r="968">
      <c r="B968" s="138"/>
      <c r="C968" s="138"/>
      <c r="D968" s="138"/>
      <c r="E968" s="138"/>
      <c r="F968" s="138"/>
      <c r="G968" s="138"/>
      <c r="H968" s="138"/>
      <c r="I968" s="138"/>
      <c r="J968" s="138"/>
      <c r="K968" s="138"/>
      <c r="L968" s="138"/>
    </row>
    <row r="969">
      <c r="B969" s="138"/>
      <c r="C969" s="138"/>
      <c r="D969" s="138"/>
      <c r="E969" s="138"/>
      <c r="F969" s="138"/>
      <c r="G969" s="138"/>
      <c r="H969" s="138"/>
      <c r="I969" s="138"/>
      <c r="J969" s="138"/>
      <c r="K969" s="138"/>
      <c r="L969" s="138"/>
    </row>
    <row r="970">
      <c r="B970" s="138"/>
      <c r="C970" s="138"/>
      <c r="D970" s="138"/>
      <c r="E970" s="138"/>
      <c r="F970" s="138"/>
      <c r="G970" s="138"/>
      <c r="H970" s="138"/>
      <c r="I970" s="138"/>
      <c r="J970" s="138"/>
      <c r="K970" s="138"/>
      <c r="L970" s="138"/>
    </row>
    <row r="971">
      <c r="B971" s="138"/>
      <c r="C971" s="138"/>
      <c r="D971" s="138"/>
      <c r="E971" s="138"/>
      <c r="F971" s="138"/>
      <c r="G971" s="138"/>
      <c r="H971" s="138"/>
      <c r="I971" s="138"/>
      <c r="J971" s="138"/>
      <c r="K971" s="138"/>
      <c r="L971" s="138"/>
    </row>
    <row r="972">
      <c r="B972" s="138"/>
      <c r="C972" s="138"/>
      <c r="D972" s="138"/>
      <c r="E972" s="138"/>
      <c r="F972" s="138"/>
      <c r="G972" s="138"/>
      <c r="H972" s="138"/>
      <c r="I972" s="138"/>
      <c r="J972" s="138"/>
      <c r="K972" s="138"/>
      <c r="L972" s="138"/>
    </row>
    <row r="973">
      <c r="B973" s="138"/>
      <c r="C973" s="138"/>
      <c r="D973" s="138"/>
      <c r="E973" s="138"/>
      <c r="F973" s="138"/>
      <c r="G973" s="138"/>
      <c r="H973" s="138"/>
      <c r="I973" s="138"/>
      <c r="J973" s="138"/>
      <c r="K973" s="138"/>
      <c r="L973" s="138"/>
    </row>
    <row r="974">
      <c r="B974" s="138"/>
      <c r="C974" s="138"/>
      <c r="D974" s="138"/>
      <c r="E974" s="138"/>
      <c r="F974" s="138"/>
      <c r="G974" s="138"/>
      <c r="H974" s="138"/>
      <c r="I974" s="138"/>
      <c r="J974" s="138"/>
      <c r="K974" s="138"/>
      <c r="L974" s="138"/>
    </row>
    <row r="975">
      <c r="B975" s="138"/>
      <c r="C975" s="138"/>
      <c r="D975" s="138"/>
      <c r="E975" s="138"/>
      <c r="F975" s="138"/>
      <c r="G975" s="138"/>
      <c r="H975" s="138"/>
      <c r="I975" s="138"/>
      <c r="J975" s="138"/>
      <c r="K975" s="138"/>
      <c r="L975" s="138"/>
    </row>
    <row r="976">
      <c r="B976" s="138"/>
      <c r="C976" s="138"/>
      <c r="D976" s="138"/>
      <c r="E976" s="138"/>
      <c r="F976" s="138"/>
      <c r="G976" s="138"/>
      <c r="H976" s="138"/>
      <c r="I976" s="138"/>
      <c r="J976" s="138"/>
      <c r="K976" s="138"/>
      <c r="L976" s="138"/>
    </row>
    <row r="977">
      <c r="B977" s="138"/>
      <c r="C977" s="138"/>
      <c r="D977" s="138"/>
      <c r="E977" s="138"/>
      <c r="F977" s="138"/>
      <c r="G977" s="138"/>
      <c r="H977" s="138"/>
      <c r="I977" s="138"/>
      <c r="J977" s="138"/>
      <c r="K977" s="138"/>
      <c r="L977" s="138"/>
    </row>
    <row r="978">
      <c r="B978" s="138"/>
      <c r="C978" s="138"/>
      <c r="D978" s="138"/>
      <c r="E978" s="138"/>
      <c r="F978" s="138"/>
      <c r="G978" s="138"/>
      <c r="H978" s="138"/>
      <c r="I978" s="138"/>
      <c r="J978" s="138"/>
      <c r="K978" s="138"/>
      <c r="L978" s="138"/>
    </row>
    <row r="979">
      <c r="B979" s="138"/>
      <c r="C979" s="138"/>
      <c r="D979" s="138"/>
      <c r="E979" s="138"/>
      <c r="F979" s="138"/>
      <c r="G979" s="138"/>
      <c r="H979" s="138"/>
      <c r="I979" s="138"/>
      <c r="J979" s="138"/>
      <c r="K979" s="138"/>
      <c r="L979" s="138"/>
    </row>
    <row r="980">
      <c r="B980" s="138"/>
      <c r="C980" s="138"/>
      <c r="D980" s="138"/>
      <c r="E980" s="138"/>
      <c r="F980" s="138"/>
      <c r="G980" s="138"/>
      <c r="H980" s="138"/>
      <c r="I980" s="138"/>
      <c r="J980" s="138"/>
      <c r="K980" s="138"/>
      <c r="L980" s="138"/>
    </row>
    <row r="981">
      <c r="B981" s="138"/>
      <c r="C981" s="138"/>
      <c r="D981" s="138"/>
      <c r="E981" s="138"/>
      <c r="F981" s="138"/>
      <c r="G981" s="138"/>
      <c r="H981" s="138"/>
      <c r="I981" s="138"/>
      <c r="J981" s="138"/>
      <c r="K981" s="138"/>
      <c r="L981" s="138"/>
    </row>
    <row r="982">
      <c r="B982" s="138"/>
      <c r="C982" s="138"/>
      <c r="D982" s="138"/>
      <c r="E982" s="138"/>
      <c r="F982" s="138"/>
      <c r="G982" s="138"/>
      <c r="H982" s="138"/>
      <c r="I982" s="138"/>
      <c r="J982" s="138"/>
      <c r="K982" s="138"/>
      <c r="L982" s="138"/>
    </row>
    <row r="983">
      <c r="B983" s="138"/>
      <c r="C983" s="138"/>
      <c r="D983" s="138"/>
      <c r="E983" s="138"/>
      <c r="F983" s="138"/>
      <c r="G983" s="138"/>
      <c r="H983" s="138"/>
      <c r="I983" s="138"/>
      <c r="J983" s="138"/>
      <c r="K983" s="138"/>
      <c r="L983" s="138"/>
    </row>
    <row r="984">
      <c r="B984" s="138"/>
      <c r="C984" s="138"/>
      <c r="D984" s="138"/>
      <c r="E984" s="138"/>
      <c r="F984" s="138"/>
      <c r="G984" s="138"/>
      <c r="H984" s="138"/>
      <c r="I984" s="138"/>
      <c r="J984" s="138"/>
      <c r="K984" s="138"/>
      <c r="L984" s="138"/>
    </row>
    <row r="985">
      <c r="B985" s="138"/>
      <c r="C985" s="138"/>
      <c r="D985" s="138"/>
      <c r="E985" s="138"/>
      <c r="F985" s="138"/>
      <c r="G985" s="138"/>
      <c r="H985" s="138"/>
      <c r="I985" s="138"/>
      <c r="J985" s="138"/>
      <c r="K985" s="138"/>
      <c r="L985" s="138"/>
    </row>
    <row r="986">
      <c r="B986" s="138"/>
      <c r="C986" s="138"/>
      <c r="D986" s="138"/>
      <c r="E986" s="138"/>
      <c r="F986" s="138"/>
      <c r="G986" s="138"/>
      <c r="H986" s="138"/>
      <c r="I986" s="138"/>
      <c r="J986" s="138"/>
      <c r="K986" s="138"/>
      <c r="L986" s="138"/>
    </row>
    <row r="987">
      <c r="B987" s="138"/>
      <c r="C987" s="138"/>
      <c r="D987" s="138"/>
      <c r="E987" s="138"/>
      <c r="F987" s="138"/>
      <c r="G987" s="138"/>
      <c r="H987" s="138"/>
      <c r="I987" s="138"/>
      <c r="J987" s="138"/>
      <c r="K987" s="138"/>
      <c r="L987" s="138"/>
    </row>
    <row r="988">
      <c r="B988" s="138"/>
      <c r="C988" s="138"/>
      <c r="D988" s="138"/>
      <c r="E988" s="138"/>
      <c r="F988" s="138"/>
      <c r="G988" s="138"/>
      <c r="H988" s="138"/>
      <c r="I988" s="138"/>
      <c r="J988" s="138"/>
      <c r="K988" s="138"/>
      <c r="L988" s="138"/>
    </row>
    <row r="989">
      <c r="B989" s="138"/>
      <c r="C989" s="138"/>
      <c r="D989" s="138"/>
      <c r="E989" s="138"/>
      <c r="F989" s="138"/>
      <c r="G989" s="138"/>
      <c r="H989" s="138"/>
      <c r="I989" s="138"/>
      <c r="J989" s="138"/>
      <c r="K989" s="138"/>
      <c r="L989" s="138"/>
    </row>
    <row r="990">
      <c r="B990" s="138"/>
      <c r="C990" s="138"/>
      <c r="D990" s="138"/>
      <c r="E990" s="138"/>
      <c r="F990" s="138"/>
      <c r="G990" s="138"/>
      <c r="H990" s="138"/>
      <c r="I990" s="138"/>
      <c r="J990" s="138"/>
      <c r="K990" s="138"/>
      <c r="L990" s="138"/>
    </row>
    <row r="991">
      <c r="B991" s="138"/>
      <c r="C991" s="138"/>
      <c r="D991" s="138"/>
      <c r="E991" s="138"/>
      <c r="F991" s="138"/>
      <c r="G991" s="138"/>
      <c r="H991" s="138"/>
      <c r="I991" s="138"/>
      <c r="J991" s="138"/>
      <c r="K991" s="138"/>
      <c r="L991" s="138"/>
    </row>
    <row r="992">
      <c r="B992" s="138"/>
      <c r="C992" s="138"/>
      <c r="D992" s="138"/>
      <c r="E992" s="138"/>
      <c r="F992" s="138"/>
      <c r="G992" s="138"/>
      <c r="H992" s="138"/>
      <c r="I992" s="138"/>
      <c r="J992" s="138"/>
      <c r="K992" s="138"/>
      <c r="L992" s="138"/>
    </row>
    <row r="993">
      <c r="B993" s="138"/>
      <c r="C993" s="138"/>
      <c r="D993" s="138"/>
      <c r="E993" s="138"/>
      <c r="F993" s="138"/>
      <c r="G993" s="138"/>
      <c r="H993" s="138"/>
      <c r="I993" s="138"/>
      <c r="J993" s="138"/>
      <c r="K993" s="138"/>
      <c r="L993" s="138"/>
    </row>
    <row r="994">
      <c r="B994" s="138"/>
      <c r="C994" s="138"/>
      <c r="D994" s="138"/>
      <c r="E994" s="138"/>
      <c r="F994" s="138"/>
      <c r="G994" s="138"/>
      <c r="H994" s="138"/>
      <c r="I994" s="138"/>
      <c r="J994" s="138"/>
      <c r="K994" s="138"/>
      <c r="L994" s="138"/>
    </row>
    <row r="995">
      <c r="B995" s="138"/>
      <c r="C995" s="138"/>
      <c r="D995" s="138"/>
      <c r="E995" s="138"/>
      <c r="F995" s="138"/>
      <c r="G995" s="138"/>
      <c r="H995" s="138"/>
      <c r="I995" s="138"/>
      <c r="J995" s="138"/>
      <c r="K995" s="138"/>
      <c r="L995" s="138"/>
    </row>
    <row r="996">
      <c r="B996" s="138"/>
      <c r="C996" s="138"/>
      <c r="D996" s="138"/>
      <c r="E996" s="138"/>
      <c r="F996" s="138"/>
      <c r="G996" s="138"/>
      <c r="H996" s="138"/>
      <c r="I996" s="138"/>
      <c r="J996" s="138"/>
      <c r="K996" s="138"/>
      <c r="L996" s="138"/>
    </row>
    <row r="997">
      <c r="B997" s="138"/>
      <c r="C997" s="138"/>
      <c r="D997" s="138"/>
      <c r="E997" s="138"/>
      <c r="F997" s="138"/>
      <c r="G997" s="138"/>
      <c r="H997" s="138"/>
      <c r="I997" s="138"/>
      <c r="J997" s="138"/>
      <c r="K997" s="138"/>
      <c r="L997" s="138"/>
    </row>
    <row r="998">
      <c r="B998" s="138"/>
      <c r="C998" s="138"/>
      <c r="D998" s="138"/>
      <c r="E998" s="138"/>
      <c r="F998" s="138"/>
      <c r="G998" s="138"/>
      <c r="H998" s="138"/>
      <c r="I998" s="138"/>
      <c r="J998" s="138"/>
      <c r="K998" s="138"/>
      <c r="L998" s="138"/>
    </row>
    <row r="999">
      <c r="B999" s="138"/>
      <c r="C999" s="138"/>
      <c r="D999" s="138"/>
      <c r="E999" s="138"/>
      <c r="F999" s="138"/>
      <c r="G999" s="138"/>
      <c r="H999" s="138"/>
      <c r="I999" s="138"/>
      <c r="J999" s="138"/>
      <c r="K999" s="138"/>
      <c r="L999" s="138"/>
    </row>
    <row r="1000">
      <c r="B1000" s="138"/>
      <c r="C1000" s="138"/>
      <c r="D1000" s="138"/>
      <c r="E1000" s="138"/>
      <c r="F1000" s="138"/>
      <c r="G1000" s="138"/>
      <c r="H1000" s="138"/>
      <c r="I1000" s="138"/>
      <c r="J1000" s="138"/>
      <c r="K1000" s="138"/>
      <c r="L1000" s="138"/>
    </row>
  </sheetData>
  <dataValidations>
    <dataValidation type="custom" allowBlank="1" showDropDown="1" sqref="B2:B189">
      <formula1>AND(ISNUMBER(B2),(NOT(OR(NOT(ISERROR(DATEVALUE(B2))), AND(ISNUMBER(B2), LEFT(CELL("format", B2))="D")))))</formula1>
    </dataValidation>
    <dataValidation allowBlank="1" showDropDown="1" sqref="D2:L189"/>
  </dataValidations>
  <drawing r:id="rId1"/>
  <tableParts count="1">
    <tablePart r:id="rId3"/>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2.63" defaultRowHeight="15.0"/>
  <cols>
    <col customWidth="1" min="1" max="1" width="17.13"/>
    <col customWidth="1" min="2" max="2" width="38.88"/>
    <col customWidth="1" min="3" max="3" width="14.88"/>
    <col customWidth="1" min="4" max="4" width="10.63"/>
    <col customWidth="1" min="5" max="5" width="17.13"/>
    <col customWidth="1" min="6" max="6" width="37.63"/>
    <col customWidth="1" min="7" max="26" width="10.63"/>
  </cols>
  <sheetData>
    <row r="1" ht="12.75" customHeight="1">
      <c r="A1" s="578" t="s">
        <v>3791</v>
      </c>
      <c r="B1" s="578" t="s">
        <v>3778</v>
      </c>
      <c r="C1" s="594"/>
      <c r="E1" s="584" t="s">
        <v>3772</v>
      </c>
      <c r="F1" s="584" t="s">
        <v>3792</v>
      </c>
    </row>
    <row r="2" ht="12.75" customHeight="1">
      <c r="A2" s="588" t="s">
        <v>3760</v>
      </c>
      <c r="B2" s="586">
        <v>3.7640119061E10</v>
      </c>
      <c r="E2" s="589" t="s">
        <v>3767</v>
      </c>
      <c r="F2" s="584">
        <v>7.698766584E9</v>
      </c>
    </row>
    <row r="3" ht="12.75" customHeight="1">
      <c r="A3" s="588" t="s">
        <v>3780</v>
      </c>
      <c r="B3" s="586">
        <v>3.6372206766E10</v>
      </c>
      <c r="E3" s="589" t="s">
        <v>3785</v>
      </c>
      <c r="F3" s="584">
        <v>3.007226979E9</v>
      </c>
    </row>
    <row r="4" ht="12.75" customHeight="1">
      <c r="A4" s="588" t="s">
        <v>3767</v>
      </c>
      <c r="B4" s="586">
        <v>7.698766584E9</v>
      </c>
      <c r="E4" s="589" t="s">
        <v>3787</v>
      </c>
      <c r="F4" s="584">
        <v>8.2587055E7</v>
      </c>
    </row>
    <row r="5" ht="12.75" customHeight="1">
      <c r="A5" s="588" t="s">
        <v>3784</v>
      </c>
      <c r="B5" s="586">
        <v>5.337497935E9</v>
      </c>
      <c r="C5" s="594"/>
      <c r="E5" s="589" t="s">
        <v>3780</v>
      </c>
      <c r="F5" s="584">
        <v>3.6372206766E10</v>
      </c>
    </row>
    <row r="6" ht="12.75" customHeight="1">
      <c r="A6" s="588" t="s">
        <v>3763</v>
      </c>
      <c r="B6" s="586">
        <v>4.624986502E9</v>
      </c>
      <c r="E6" s="589" t="s">
        <v>3782</v>
      </c>
      <c r="F6" s="584">
        <v>9.06253557E8</v>
      </c>
    </row>
    <row r="7" ht="12.75" customHeight="1">
      <c r="A7" s="588" t="s">
        <v>3785</v>
      </c>
      <c r="B7" s="586">
        <v>3.007226979E9</v>
      </c>
      <c r="C7" s="594"/>
      <c r="E7" s="589" t="s">
        <v>3784</v>
      </c>
      <c r="F7" s="584">
        <v>5.337497935E9</v>
      </c>
    </row>
    <row r="8" ht="12.75" customHeight="1">
      <c r="A8" s="588" t="s">
        <v>3782</v>
      </c>
      <c r="B8" s="586">
        <v>9.06253557E8</v>
      </c>
      <c r="C8" s="594"/>
      <c r="E8" s="589" t="s">
        <v>3760</v>
      </c>
      <c r="F8" s="584">
        <v>3.7640119061E10</v>
      </c>
    </row>
    <row r="9" ht="12.75" customHeight="1">
      <c r="A9" s="588" t="s">
        <v>3787</v>
      </c>
      <c r="B9" s="586">
        <v>8.2587055E7</v>
      </c>
      <c r="E9" s="589" t="s">
        <v>3763</v>
      </c>
      <c r="F9" s="584">
        <v>4.624986502E9</v>
      </c>
    </row>
    <row r="10" ht="12.75" customHeight="1">
      <c r="E10" s="589" t="s">
        <v>3776</v>
      </c>
      <c r="F10" s="584">
        <v>9.5669644439E10</v>
      </c>
    </row>
    <row r="11" ht="12.75" customHeight="1">
      <c r="A11" s="578" t="s">
        <v>3791</v>
      </c>
      <c r="B11" s="578" t="s">
        <v>3779</v>
      </c>
    </row>
    <row r="12" ht="12.75" customHeight="1">
      <c r="A12" s="588" t="s">
        <v>3767</v>
      </c>
      <c r="B12" s="590">
        <v>2.408476073E7</v>
      </c>
    </row>
    <row r="13" ht="12.75" customHeight="1">
      <c r="A13" s="588" t="s">
        <v>3785</v>
      </c>
      <c r="B13" s="590">
        <v>1.045822077E7</v>
      </c>
    </row>
    <row r="14" ht="12.75" customHeight="1">
      <c r="A14" s="588" t="s">
        <v>3755</v>
      </c>
      <c r="B14" s="590">
        <v>7636696.650000003</v>
      </c>
    </row>
    <row r="15" ht="12.75" customHeight="1"/>
    <row r="16" ht="12.75" customHeight="1"/>
    <row r="17" ht="12.75" customHeight="1">
      <c r="A17" s="300" t="s">
        <v>3772</v>
      </c>
      <c r="B17" s="591" t="s">
        <v>3793</v>
      </c>
    </row>
    <row r="18" ht="12.75" customHeight="1">
      <c r="A18" s="582" t="s">
        <v>3767</v>
      </c>
      <c r="B18" s="591">
        <v>2.408476073E7</v>
      </c>
    </row>
    <row r="19" ht="12.75" customHeight="1">
      <c r="A19" s="582" t="s">
        <v>3785</v>
      </c>
      <c r="B19" s="591">
        <v>1.045822077E7</v>
      </c>
    </row>
    <row r="20" ht="12.75" customHeight="1">
      <c r="A20" s="582" t="s">
        <v>3755</v>
      </c>
      <c r="B20" s="591">
        <v>7636696.650000003</v>
      </c>
    </row>
    <row r="21" ht="12.75" customHeight="1">
      <c r="A21" s="582" t="s">
        <v>3776</v>
      </c>
      <c r="B21" s="591">
        <v>4.2179678150000006E7</v>
      </c>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tableParts count="2">
    <tablePart r:id="rId4"/>
    <tablePart r:id="rId5"/>
  </tablePart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2.63" defaultRowHeight="15.0"/>
  <cols>
    <col customWidth="1" min="1" max="1" width="10.63"/>
    <col customWidth="1" min="2" max="6" width="14.75"/>
    <col customWidth="1" min="7" max="26" width="10.63"/>
  </cols>
  <sheetData>
    <row r="1" ht="12.75" customHeight="1">
      <c r="A1" s="575" t="s">
        <v>3744</v>
      </c>
      <c r="B1" s="575" t="s">
        <v>3794</v>
      </c>
      <c r="C1" s="575" t="s">
        <v>3795</v>
      </c>
      <c r="D1" s="575" t="s">
        <v>3796</v>
      </c>
      <c r="E1" s="575" t="s">
        <v>3797</v>
      </c>
      <c r="F1" s="575" t="s">
        <v>3798</v>
      </c>
    </row>
    <row r="2" ht="12.75" customHeight="1">
      <c r="A2" s="599" t="s">
        <v>1914</v>
      </c>
      <c r="B2" s="584">
        <v>5.29855E9</v>
      </c>
      <c r="C2" s="584">
        <v>5.224695E9</v>
      </c>
      <c r="D2" s="584">
        <v>5.335165E9</v>
      </c>
      <c r="E2" s="584">
        <v>5.139865E9</v>
      </c>
      <c r="F2" s="584">
        <v>4.115612E9</v>
      </c>
    </row>
    <row r="3" ht="12.75" customHeight="1">
      <c r="A3" s="599" t="s">
        <v>3093</v>
      </c>
      <c r="B3" s="584">
        <v>5.38933E8</v>
      </c>
      <c r="C3" s="584">
        <v>3.9682E8</v>
      </c>
      <c r="D3" s="584">
        <v>3.9682E8</v>
      </c>
      <c r="E3" s="584">
        <v>3.993E8</v>
      </c>
      <c r="F3" s="584">
        <v>2.62532E8</v>
      </c>
    </row>
    <row r="4" ht="12.75" customHeight="1">
      <c r="A4" s="599" t="s">
        <v>1831</v>
      </c>
      <c r="B4" s="584">
        <v>1.42891E8</v>
      </c>
      <c r="C4" s="584">
        <v>1.27141E8</v>
      </c>
      <c r="D4" s="584">
        <v>3.377E7</v>
      </c>
      <c r="E4" s="584">
        <v>3.70608E8</v>
      </c>
      <c r="F4" s="584">
        <v>4.0456E7</v>
      </c>
    </row>
    <row r="5" ht="12.75" customHeight="1">
      <c r="A5" s="599" t="s">
        <v>1931</v>
      </c>
      <c r="B5" s="584">
        <v>0.0</v>
      </c>
      <c r="C5" s="584">
        <v>2.6578E7</v>
      </c>
      <c r="D5" s="584">
        <v>2.6578E7</v>
      </c>
      <c r="E5" s="584">
        <v>2.9242E7</v>
      </c>
      <c r="F5" s="584">
        <v>3.483E7</v>
      </c>
    </row>
    <row r="6" ht="12.75" customHeight="1">
      <c r="A6" s="599" t="s">
        <v>1846</v>
      </c>
      <c r="B6" s="584">
        <v>724000.0</v>
      </c>
      <c r="C6" s="584">
        <v>0.0</v>
      </c>
      <c r="D6" s="584">
        <v>2144000.0</v>
      </c>
      <c r="E6" s="584">
        <v>2144000.0</v>
      </c>
      <c r="F6" s="584">
        <v>2.38E7</v>
      </c>
    </row>
    <row r="7" ht="12.75" customHeight="1">
      <c r="A7" s="599" t="s">
        <v>1915</v>
      </c>
      <c r="B7" s="584">
        <v>0.0</v>
      </c>
      <c r="C7" s="584">
        <v>1.4947E7</v>
      </c>
      <c r="D7" s="584">
        <v>4.8622E7</v>
      </c>
      <c r="E7" s="584">
        <v>5.5598E7</v>
      </c>
      <c r="F7" s="584">
        <v>1.7556E7</v>
      </c>
    </row>
    <row r="8" ht="12.75" customHeight="1">
      <c r="A8" s="599" t="s">
        <v>3374</v>
      </c>
      <c r="B8" s="584">
        <v>2219000.0</v>
      </c>
      <c r="C8" s="584">
        <v>0.0</v>
      </c>
      <c r="D8" s="584">
        <v>0.0</v>
      </c>
      <c r="E8" s="584">
        <v>0.0</v>
      </c>
      <c r="F8" s="584">
        <v>8607000.0</v>
      </c>
    </row>
    <row r="9" ht="12.75" customHeight="1">
      <c r="A9" s="599" t="s">
        <v>1892</v>
      </c>
      <c r="B9" s="584">
        <v>6049000.0</v>
      </c>
      <c r="C9" s="584">
        <v>0.0</v>
      </c>
      <c r="D9" s="584">
        <v>0.0</v>
      </c>
      <c r="E9" s="584">
        <v>0.0</v>
      </c>
      <c r="F9" s="584">
        <v>7619000.0</v>
      </c>
    </row>
    <row r="10" ht="12.75" customHeight="1">
      <c r="A10" s="599" t="s">
        <v>1853</v>
      </c>
      <c r="B10" s="584">
        <v>1.00379E8</v>
      </c>
      <c r="C10" s="584">
        <v>3285000.0</v>
      </c>
      <c r="D10" s="584">
        <v>3285000.0</v>
      </c>
      <c r="E10" s="584">
        <v>2.7472E7</v>
      </c>
      <c r="F10" s="584">
        <v>6394000.0</v>
      </c>
    </row>
    <row r="11" ht="12.75" customHeight="1">
      <c r="A11" s="599" t="s">
        <v>1867</v>
      </c>
      <c r="B11" s="584">
        <v>9664000.0</v>
      </c>
      <c r="C11" s="584">
        <v>2178000.0</v>
      </c>
      <c r="D11" s="584">
        <v>2178000.0</v>
      </c>
      <c r="E11" s="584">
        <v>2178000.0</v>
      </c>
      <c r="F11" s="584">
        <v>4014000.0</v>
      </c>
    </row>
    <row r="12" ht="12.75" customHeight="1">
      <c r="A12" s="599" t="s">
        <v>3781</v>
      </c>
      <c r="B12" s="584">
        <v>0.0</v>
      </c>
      <c r="C12" s="584">
        <v>0.0</v>
      </c>
      <c r="D12" s="584">
        <v>0.0</v>
      </c>
      <c r="E12" s="584">
        <v>0.0</v>
      </c>
      <c r="F12" s="584">
        <v>2330000.0</v>
      </c>
    </row>
    <row r="13" ht="12.75" customHeight="1">
      <c r="A13" s="599" t="s">
        <v>3783</v>
      </c>
      <c r="B13" s="584">
        <v>0.0</v>
      </c>
      <c r="C13" s="584">
        <v>1.4372E7</v>
      </c>
      <c r="D13" s="584">
        <v>1.4372E7</v>
      </c>
      <c r="E13" s="584">
        <v>1.4372E7</v>
      </c>
      <c r="F13" s="584">
        <v>64000.0</v>
      </c>
    </row>
    <row r="14" ht="12.75" customHeight="1">
      <c r="A14" s="599" t="s">
        <v>3766</v>
      </c>
      <c r="B14" s="584">
        <v>0.0</v>
      </c>
      <c r="C14" s="584">
        <v>0.0</v>
      </c>
      <c r="D14" s="584">
        <v>4091000.0</v>
      </c>
      <c r="E14" s="584">
        <v>4091000.0</v>
      </c>
      <c r="F14" s="584">
        <v>34000.0</v>
      </c>
    </row>
    <row r="15" ht="12.75" customHeight="1">
      <c r="A15" s="599" t="s">
        <v>3233</v>
      </c>
      <c r="B15" s="584">
        <v>0.0</v>
      </c>
      <c r="C15" s="584">
        <v>7.12852E8</v>
      </c>
      <c r="D15" s="584">
        <v>7.68809E8</v>
      </c>
      <c r="E15" s="584">
        <v>1.59206E8</v>
      </c>
      <c r="F15" s="584">
        <v>0.0</v>
      </c>
    </row>
    <row r="16" ht="12.75" customHeight="1">
      <c r="A16" s="599" t="s">
        <v>1904</v>
      </c>
      <c r="B16" s="584">
        <v>1.29427E8</v>
      </c>
      <c r="C16" s="584">
        <v>1.06032E8</v>
      </c>
      <c r="D16" s="584">
        <v>1.2011E7</v>
      </c>
      <c r="E16" s="584">
        <v>1.21934E8</v>
      </c>
      <c r="F16" s="584">
        <v>0.0</v>
      </c>
    </row>
    <row r="17" ht="12.75" customHeight="1">
      <c r="A17" s="599" t="s">
        <v>1870</v>
      </c>
      <c r="B17" s="584">
        <v>6.0158E7</v>
      </c>
      <c r="C17" s="584">
        <v>6.0158E7</v>
      </c>
      <c r="D17" s="584">
        <v>6.0158E7</v>
      </c>
      <c r="E17" s="584">
        <v>6.0158E7</v>
      </c>
      <c r="F17" s="584">
        <v>0.0</v>
      </c>
    </row>
    <row r="18" ht="12.75" customHeight="1">
      <c r="A18" s="599" t="s">
        <v>1898</v>
      </c>
      <c r="B18" s="584">
        <v>374000.0</v>
      </c>
      <c r="C18" s="584">
        <v>2.5005E7</v>
      </c>
      <c r="D18" s="584">
        <v>2.5005E7</v>
      </c>
      <c r="E18" s="584">
        <v>2.5005E7</v>
      </c>
      <c r="F18" s="584">
        <v>0.0</v>
      </c>
    </row>
    <row r="19" ht="12.75" customHeight="1">
      <c r="A19" s="599" t="s">
        <v>3169</v>
      </c>
      <c r="B19" s="584">
        <v>1589000.0</v>
      </c>
      <c r="C19" s="584">
        <v>1589000.0</v>
      </c>
      <c r="D19" s="584">
        <v>1589000.0</v>
      </c>
      <c r="E19" s="584">
        <v>1589000.0</v>
      </c>
      <c r="F19" s="584">
        <v>0.0</v>
      </c>
    </row>
    <row r="20" ht="12.75" customHeight="1">
      <c r="A20" s="599" t="s">
        <v>1908</v>
      </c>
      <c r="B20" s="584">
        <v>1009000.0</v>
      </c>
      <c r="C20" s="584">
        <v>0.0</v>
      </c>
      <c r="D20" s="584">
        <v>0.0</v>
      </c>
      <c r="E20" s="584">
        <v>0.0</v>
      </c>
      <c r="F20" s="584">
        <v>0.0</v>
      </c>
    </row>
    <row r="21" ht="12.75" customHeight="1">
      <c r="A21" s="599" t="s">
        <v>1866</v>
      </c>
      <c r="B21" s="584">
        <v>0.0</v>
      </c>
      <c r="C21" s="584">
        <v>0.0</v>
      </c>
      <c r="D21" s="584">
        <v>0.0</v>
      </c>
      <c r="E21" s="584">
        <v>0.0</v>
      </c>
      <c r="F21" s="584">
        <v>0.0</v>
      </c>
    </row>
    <row r="22" ht="12.75" customHeight="1">
      <c r="A22" s="599" t="s">
        <v>3786</v>
      </c>
      <c r="B22" s="584">
        <v>0.0</v>
      </c>
      <c r="C22" s="584">
        <v>0.0</v>
      </c>
      <c r="D22" s="584">
        <v>0.0</v>
      </c>
      <c r="E22" s="584">
        <v>0.0</v>
      </c>
      <c r="F22" s="584">
        <v>0.0</v>
      </c>
    </row>
    <row r="23" ht="12.75" customHeight="1">
      <c r="A23" s="599" t="s">
        <v>1946</v>
      </c>
      <c r="B23" s="584">
        <v>0.0</v>
      </c>
      <c r="C23" s="584">
        <v>0.0</v>
      </c>
      <c r="D23" s="584">
        <v>0.0</v>
      </c>
      <c r="E23" s="584">
        <v>0.0</v>
      </c>
      <c r="F23" s="584">
        <v>0.0</v>
      </c>
    </row>
    <row r="24" ht="12.75" customHeight="1">
      <c r="A24" s="582" t="s">
        <v>1843</v>
      </c>
      <c r="B24" s="584">
        <v>0.0</v>
      </c>
      <c r="C24" s="584">
        <v>5687000.0</v>
      </c>
      <c r="D24" s="584">
        <v>2.4147E7</v>
      </c>
      <c r="E24" s="584">
        <v>2.4147E7</v>
      </c>
      <c r="F24" s="584">
        <v>0.0</v>
      </c>
    </row>
    <row r="25" ht="12.75" customHeight="1"/>
    <row r="26" ht="12.75" customHeight="1"/>
    <row r="27" ht="12.75" customHeight="1">
      <c r="C27" s="300"/>
      <c r="D27" s="584"/>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I$1"/>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2.63" defaultRowHeight="15.0"/>
  <cols>
    <col customWidth="1" min="1" max="1" width="12.38"/>
    <col customWidth="1" min="2" max="2" width="16.25"/>
    <col customWidth="1" min="3" max="26" width="10.63"/>
  </cols>
  <sheetData>
    <row r="1" ht="12.75" customHeight="1">
      <c r="A1" s="575" t="s">
        <v>3744</v>
      </c>
      <c r="B1" s="575" t="s">
        <v>3753</v>
      </c>
    </row>
    <row r="2" ht="12.75" customHeight="1">
      <c r="A2" s="599" t="s">
        <v>1914</v>
      </c>
      <c r="B2" s="584">
        <v>5.4222485985E10</v>
      </c>
    </row>
    <row r="3" ht="12.75" customHeight="1">
      <c r="A3" s="599" t="s">
        <v>1846</v>
      </c>
      <c r="B3" s="584">
        <v>1.758080792E9</v>
      </c>
    </row>
    <row r="4" ht="12.75" customHeight="1">
      <c r="A4" s="599" t="s">
        <v>1831</v>
      </c>
      <c r="B4" s="584">
        <v>7.15E8</v>
      </c>
    </row>
    <row r="5" ht="12.75" customHeight="1">
      <c r="A5" s="599" t="s">
        <v>1898</v>
      </c>
      <c r="B5" s="584">
        <v>0.0</v>
      </c>
    </row>
    <row r="6" ht="12.75" customHeight="1">
      <c r="A6" s="599" t="s">
        <v>1931</v>
      </c>
      <c r="B6" s="584">
        <v>0.0</v>
      </c>
    </row>
    <row r="7" ht="12.75" customHeight="1">
      <c r="A7" s="599" t="s">
        <v>1870</v>
      </c>
      <c r="B7" s="584">
        <v>0.0</v>
      </c>
    </row>
    <row r="8" ht="12.75" customHeight="1">
      <c r="A8" s="599" t="s">
        <v>1908</v>
      </c>
      <c r="B8" s="584">
        <v>0.0</v>
      </c>
    </row>
    <row r="9" ht="12.75" customHeight="1">
      <c r="A9" s="599" t="s">
        <v>3374</v>
      </c>
      <c r="B9" s="584">
        <v>0.0</v>
      </c>
    </row>
    <row r="10" ht="12.75" customHeight="1">
      <c r="A10" s="599" t="s">
        <v>3093</v>
      </c>
      <c r="B10" s="584">
        <v>0.0</v>
      </c>
    </row>
    <row r="11" ht="12.75" customHeight="1">
      <c r="A11" s="599" t="s">
        <v>1904</v>
      </c>
      <c r="B11" s="584">
        <v>0.0</v>
      </c>
    </row>
    <row r="12" ht="12.75" customHeight="1">
      <c r="A12" s="599" t="s">
        <v>1867</v>
      </c>
      <c r="B12" s="584">
        <v>0.0</v>
      </c>
    </row>
    <row r="13" ht="12.75" customHeight="1">
      <c r="A13" s="599" t="s">
        <v>3766</v>
      </c>
      <c r="B13" s="584">
        <v>0.0</v>
      </c>
    </row>
    <row r="14" ht="12.75" customHeight="1">
      <c r="A14" s="599" t="s">
        <v>3766</v>
      </c>
      <c r="B14" s="584">
        <v>0.0</v>
      </c>
    </row>
    <row r="15" ht="12.75" customHeight="1">
      <c r="A15" s="599" t="s">
        <v>1958</v>
      </c>
      <c r="B15" s="584">
        <v>0.0</v>
      </c>
    </row>
    <row r="16" ht="12.75" customHeight="1">
      <c r="A16" s="599" t="s">
        <v>1853</v>
      </c>
      <c r="B16" s="584">
        <v>0.0</v>
      </c>
    </row>
    <row r="17" ht="12.75" customHeight="1">
      <c r="A17" s="599" t="s">
        <v>3781</v>
      </c>
      <c r="B17" s="584">
        <v>0.0</v>
      </c>
    </row>
    <row r="18" ht="12.75" customHeight="1">
      <c r="A18" s="599" t="s">
        <v>1866</v>
      </c>
      <c r="B18" s="584">
        <v>0.0</v>
      </c>
    </row>
    <row r="19" ht="12.75" customHeight="1">
      <c r="A19" s="599" t="s">
        <v>3786</v>
      </c>
      <c r="B19" s="584">
        <v>0.0</v>
      </c>
    </row>
    <row r="20" ht="12.75" customHeight="1">
      <c r="A20" s="599" t="s">
        <v>1915</v>
      </c>
      <c r="B20" s="584">
        <v>0.0</v>
      </c>
    </row>
    <row r="21" ht="12.75" customHeight="1">
      <c r="A21" s="599" t="s">
        <v>1876</v>
      </c>
      <c r="B21" s="584">
        <v>0.0</v>
      </c>
    </row>
    <row r="22" ht="12.75" customHeight="1">
      <c r="A22" s="599" t="s">
        <v>1946</v>
      </c>
      <c r="B22" s="584">
        <v>0.0</v>
      </c>
    </row>
    <row r="23" ht="12.75" customHeight="1">
      <c r="A23" s="599" t="s">
        <v>3169</v>
      </c>
      <c r="B23" s="584">
        <v>0.0</v>
      </c>
    </row>
    <row r="24" ht="12.75" customHeight="1">
      <c r="A24" s="599" t="s">
        <v>3783</v>
      </c>
      <c r="B24" s="584">
        <v>0.0</v>
      </c>
    </row>
    <row r="25" ht="12.75" customHeight="1">
      <c r="A25" s="599" t="s">
        <v>3233</v>
      </c>
      <c r="B25" s="584">
        <v>0.0</v>
      </c>
    </row>
    <row r="26" ht="12.75" customHeight="1">
      <c r="A26" s="599" t="s">
        <v>1892</v>
      </c>
      <c r="B26" s="584">
        <v>0.0</v>
      </c>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I$1"/>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2.63" defaultRowHeight="15.0"/>
  <cols>
    <col customWidth="1" min="1" max="1" width="38.13"/>
    <col customWidth="1" min="2" max="2" width="7.5"/>
    <col customWidth="1" min="3" max="3" width="20.5"/>
    <col customWidth="1" min="4" max="4" width="22.75"/>
    <col customWidth="1" min="5" max="5" width="29.0"/>
    <col customWidth="1" min="6" max="6" width="23.63"/>
    <col customWidth="1" min="7" max="7" width="25.25"/>
    <col customWidth="1" min="8" max="11" width="14.75"/>
    <col customWidth="1" min="12" max="13" width="19.25"/>
    <col customWidth="1" min="14" max="14" width="19.5"/>
    <col customWidth="1" min="15" max="26" width="10.63"/>
  </cols>
  <sheetData>
    <row r="1" ht="12.75" customHeight="1">
      <c r="A1" s="592" t="s">
        <v>0</v>
      </c>
      <c r="B1" s="592" t="s">
        <v>10</v>
      </c>
      <c r="C1" s="577" t="s">
        <v>3744</v>
      </c>
      <c r="D1" s="577" t="s">
        <v>3745</v>
      </c>
      <c r="E1" s="577" t="s">
        <v>1972</v>
      </c>
      <c r="F1" s="600" t="s">
        <v>3746</v>
      </c>
      <c r="G1" s="578" t="s">
        <v>3747</v>
      </c>
      <c r="H1" s="601" t="s">
        <v>3748</v>
      </c>
      <c r="I1" s="601" t="s">
        <v>3749</v>
      </c>
      <c r="J1" s="601" t="s">
        <v>3750</v>
      </c>
      <c r="K1" s="601" t="s">
        <v>3751</v>
      </c>
      <c r="L1" s="601" t="s">
        <v>3752</v>
      </c>
      <c r="M1" s="601" t="s">
        <v>3771</v>
      </c>
      <c r="N1" s="601" t="s">
        <v>3753</v>
      </c>
    </row>
    <row r="2" ht="12.75" customHeight="1">
      <c r="A2" s="582" t="s">
        <v>2902</v>
      </c>
      <c r="B2" s="582" t="s">
        <v>3756</v>
      </c>
      <c r="C2" s="588" t="s">
        <v>1849</v>
      </c>
      <c r="D2" s="588" t="s">
        <v>3785</v>
      </c>
      <c r="E2" s="588" t="s">
        <v>3799</v>
      </c>
      <c r="F2" s="586">
        <v>5.7956668E9</v>
      </c>
      <c r="G2" s="586">
        <v>5.80467356E9</v>
      </c>
      <c r="H2" s="586">
        <v>0.0</v>
      </c>
      <c r="I2" s="586">
        <v>0.0</v>
      </c>
      <c r="J2" s="586">
        <v>0.0</v>
      </c>
      <c r="K2" s="586">
        <v>0.0</v>
      </c>
      <c r="L2" s="586">
        <v>0.0</v>
      </c>
      <c r="M2" s="586">
        <f t="shared" ref="M2:M14" si="1">+AVERAGE(H2,I2,J2,K2,L2)</f>
        <v>0</v>
      </c>
      <c r="N2" s="586">
        <v>0.0</v>
      </c>
    </row>
    <row r="3" ht="12.75" customHeight="1">
      <c r="A3" s="582" t="s">
        <v>1488</v>
      </c>
      <c r="B3" s="582" t="s">
        <v>3756</v>
      </c>
      <c r="C3" s="588" t="s">
        <v>1944</v>
      </c>
      <c r="D3" s="588" t="s">
        <v>3800</v>
      </c>
      <c r="E3" s="588" t="s">
        <v>3799</v>
      </c>
      <c r="F3" s="586">
        <v>5.309306873E9</v>
      </c>
      <c r="G3" s="586">
        <v>5.327174733E9</v>
      </c>
      <c r="H3" s="586">
        <v>304000.0</v>
      </c>
      <c r="I3" s="586">
        <v>304000.0</v>
      </c>
      <c r="J3" s="586">
        <v>304000.0</v>
      </c>
      <c r="K3" s="586">
        <v>304000.0</v>
      </c>
      <c r="L3" s="586">
        <v>304000.0</v>
      </c>
      <c r="M3" s="586">
        <f t="shared" si="1"/>
        <v>304000</v>
      </c>
      <c r="N3" s="586">
        <v>0.0</v>
      </c>
    </row>
    <row r="4" ht="12.75" customHeight="1">
      <c r="A4" s="582" t="s">
        <v>1821</v>
      </c>
      <c r="B4" s="582" t="s">
        <v>3756</v>
      </c>
      <c r="C4" s="602" t="s">
        <v>1904</v>
      </c>
      <c r="D4" s="588" t="s">
        <v>3800</v>
      </c>
      <c r="E4" s="588" t="s">
        <v>3799</v>
      </c>
      <c r="F4" s="586">
        <v>2.034533334E9</v>
      </c>
      <c r="G4" s="586">
        <v>2.009333333E9</v>
      </c>
      <c r="H4" s="586">
        <v>1.09427E8</v>
      </c>
      <c r="I4" s="586">
        <v>1.06032E8</v>
      </c>
      <c r="J4" s="586">
        <v>1.2661E7</v>
      </c>
      <c r="K4" s="586">
        <v>1.21934E8</v>
      </c>
      <c r="L4" s="586">
        <v>0.0</v>
      </c>
      <c r="M4" s="586">
        <f t="shared" si="1"/>
        <v>70010800</v>
      </c>
      <c r="N4" s="586">
        <v>0.0</v>
      </c>
    </row>
    <row r="5" ht="12.75" customHeight="1">
      <c r="A5" s="582" t="s">
        <v>2949</v>
      </c>
      <c r="B5" s="582" t="s">
        <v>3756</v>
      </c>
      <c r="C5" s="588" t="s">
        <v>3211</v>
      </c>
      <c r="D5" s="588" t="s">
        <v>3801</v>
      </c>
      <c r="E5" s="588" t="s">
        <v>3799</v>
      </c>
      <c r="F5" s="586">
        <v>1.871773257E9</v>
      </c>
      <c r="G5" s="586">
        <v>1.878156603E9</v>
      </c>
      <c r="H5" s="586">
        <v>0.0</v>
      </c>
      <c r="I5" s="586">
        <v>0.0</v>
      </c>
      <c r="J5" s="586">
        <v>0.0</v>
      </c>
      <c r="K5" s="586">
        <v>0.0</v>
      </c>
      <c r="L5" s="586">
        <v>0.0</v>
      </c>
      <c r="M5" s="586">
        <f t="shared" si="1"/>
        <v>0</v>
      </c>
      <c r="N5" s="586">
        <v>0.0</v>
      </c>
    </row>
    <row r="6" ht="12.75" customHeight="1">
      <c r="A6" s="582" t="s">
        <v>3802</v>
      </c>
      <c r="B6" s="582" t="s">
        <v>3756</v>
      </c>
      <c r="C6" s="588" t="s">
        <v>3205</v>
      </c>
      <c r="D6" s="588" t="s">
        <v>3760</v>
      </c>
      <c r="E6" s="588" t="s">
        <v>3799</v>
      </c>
      <c r="F6" s="586">
        <v>1.718088E9</v>
      </c>
      <c r="G6" s="586">
        <v>1.724117333E9</v>
      </c>
      <c r="H6" s="586">
        <v>658000.0</v>
      </c>
      <c r="I6" s="586">
        <v>0.0</v>
      </c>
      <c r="J6" s="586">
        <v>0.0</v>
      </c>
      <c r="K6" s="586">
        <v>0.0</v>
      </c>
      <c r="L6" s="586">
        <v>0.0</v>
      </c>
      <c r="M6" s="586">
        <f t="shared" si="1"/>
        <v>131600</v>
      </c>
      <c r="N6" s="586">
        <v>0.0</v>
      </c>
    </row>
    <row r="7" ht="12.75" customHeight="1">
      <c r="A7" s="582" t="s">
        <v>3803</v>
      </c>
      <c r="B7" s="603" t="s">
        <v>3756</v>
      </c>
      <c r="C7" s="588" t="s">
        <v>3374</v>
      </c>
      <c r="D7" s="588" t="s">
        <v>3800</v>
      </c>
      <c r="E7" s="588" t="s">
        <v>3799</v>
      </c>
      <c r="F7" s="586">
        <v>4.0E9</v>
      </c>
      <c r="G7" s="586">
        <v>1.014849E9</v>
      </c>
      <c r="H7" s="586">
        <v>0.0</v>
      </c>
      <c r="I7" s="586">
        <v>0.0</v>
      </c>
      <c r="J7" s="586">
        <v>0.0</v>
      </c>
      <c r="K7" s="586">
        <v>0.0</v>
      </c>
      <c r="L7" s="586">
        <v>0.0</v>
      </c>
      <c r="M7" s="586">
        <f t="shared" si="1"/>
        <v>0</v>
      </c>
      <c r="N7" s="586">
        <v>0.0</v>
      </c>
    </row>
    <row r="8" ht="12.75" customHeight="1">
      <c r="A8" s="582" t="s">
        <v>2853</v>
      </c>
      <c r="B8" s="582" t="s">
        <v>3756</v>
      </c>
      <c r="C8" s="588" t="s">
        <v>3188</v>
      </c>
      <c r="D8" s="588" t="s">
        <v>3801</v>
      </c>
      <c r="E8" s="588" t="s">
        <v>3799</v>
      </c>
      <c r="F8" s="586">
        <v>7.85774975E8</v>
      </c>
      <c r="G8" s="586">
        <v>7.795E8</v>
      </c>
      <c r="H8" s="586">
        <v>0.0</v>
      </c>
      <c r="I8" s="586">
        <v>0.0</v>
      </c>
      <c r="J8" s="586">
        <v>0.0</v>
      </c>
      <c r="K8" s="586">
        <v>0.0</v>
      </c>
      <c r="L8" s="586">
        <v>0.0</v>
      </c>
      <c r="M8" s="586">
        <f t="shared" si="1"/>
        <v>0</v>
      </c>
      <c r="N8" s="586">
        <v>0.0</v>
      </c>
    </row>
    <row r="9" ht="12.75" customHeight="1">
      <c r="A9" s="582" t="s">
        <v>1208</v>
      </c>
      <c r="B9" s="582" t="s">
        <v>3756</v>
      </c>
      <c r="C9" s="588" t="s">
        <v>3179</v>
      </c>
      <c r="D9" s="588" t="s">
        <v>3801</v>
      </c>
      <c r="E9" s="588" t="s">
        <v>3799</v>
      </c>
      <c r="F9" s="586">
        <v>6.25617878E8</v>
      </c>
      <c r="G9" s="586">
        <v>6.2648029E8</v>
      </c>
      <c r="H9" s="586">
        <v>0.0</v>
      </c>
      <c r="I9" s="586">
        <v>0.0</v>
      </c>
      <c r="J9" s="586">
        <v>0.0</v>
      </c>
      <c r="K9" s="586">
        <v>0.0</v>
      </c>
      <c r="L9" s="586">
        <v>0.0</v>
      </c>
      <c r="M9" s="586">
        <f t="shared" si="1"/>
        <v>0</v>
      </c>
      <c r="N9" s="586">
        <v>0.0</v>
      </c>
    </row>
    <row r="10" ht="12.75" customHeight="1">
      <c r="A10" s="582" t="s">
        <v>3804</v>
      </c>
      <c r="B10" s="582" t="s">
        <v>3756</v>
      </c>
      <c r="C10" s="602" t="s">
        <v>1904</v>
      </c>
      <c r="D10" s="588" t="s">
        <v>3800</v>
      </c>
      <c r="E10" s="588" t="s">
        <v>3799</v>
      </c>
      <c r="F10" s="586">
        <v>5.728008E8</v>
      </c>
      <c r="G10" s="586">
        <v>5.74669333E8</v>
      </c>
      <c r="H10" s="586">
        <v>0.0</v>
      </c>
      <c r="I10" s="586">
        <v>0.0</v>
      </c>
      <c r="J10" s="586">
        <v>0.0</v>
      </c>
      <c r="K10" s="586">
        <v>0.0</v>
      </c>
      <c r="L10" s="586">
        <v>0.0</v>
      </c>
      <c r="M10" s="586">
        <f t="shared" si="1"/>
        <v>0</v>
      </c>
      <c r="N10" s="586">
        <v>0.0</v>
      </c>
    </row>
    <row r="11" ht="12.75" customHeight="1">
      <c r="A11" s="582" t="s">
        <v>1234</v>
      </c>
      <c r="B11" s="582" t="s">
        <v>3756</v>
      </c>
      <c r="C11" s="588" t="s">
        <v>3805</v>
      </c>
      <c r="D11" s="588" t="s">
        <v>3806</v>
      </c>
      <c r="E11" s="588" t="s">
        <v>3799</v>
      </c>
      <c r="F11" s="586">
        <v>5.00120982E8</v>
      </c>
      <c r="G11" s="586">
        <v>5.00810396E8</v>
      </c>
      <c r="H11" s="586">
        <v>0.0</v>
      </c>
      <c r="I11" s="586">
        <v>0.0</v>
      </c>
      <c r="J11" s="586">
        <v>0.0</v>
      </c>
      <c r="K11" s="586">
        <v>0.0</v>
      </c>
      <c r="L11" s="586">
        <v>0.0</v>
      </c>
      <c r="M11" s="586">
        <f t="shared" si="1"/>
        <v>0</v>
      </c>
      <c r="N11" s="586">
        <v>0.0</v>
      </c>
    </row>
    <row r="12" ht="12.75" customHeight="1">
      <c r="A12" s="582" t="s">
        <v>1291</v>
      </c>
      <c r="B12" s="582" t="s">
        <v>3756</v>
      </c>
      <c r="C12" s="588" t="s">
        <v>1929</v>
      </c>
      <c r="D12" s="588" t="s">
        <v>3807</v>
      </c>
      <c r="E12" s="588" t="s">
        <v>3799</v>
      </c>
      <c r="F12" s="586">
        <v>4.18114669E8</v>
      </c>
      <c r="G12" s="586">
        <v>4.19899609E8</v>
      </c>
      <c r="H12" s="586">
        <v>1.678062E9</v>
      </c>
      <c r="I12" s="586">
        <v>1.678062E9</v>
      </c>
      <c r="J12" s="586">
        <v>1.690507E9</v>
      </c>
      <c r="K12" s="586">
        <v>1.690808E9</v>
      </c>
      <c r="L12" s="586">
        <v>1.715451E9</v>
      </c>
      <c r="M12" s="586">
        <f t="shared" si="1"/>
        <v>1690578000</v>
      </c>
      <c r="N12" s="586">
        <v>6.26008412E8</v>
      </c>
    </row>
    <row r="13" ht="12.75" customHeight="1">
      <c r="A13" s="582" t="s">
        <v>3605</v>
      </c>
      <c r="B13" s="582" t="s">
        <v>3756</v>
      </c>
      <c r="C13" s="588" t="s">
        <v>3808</v>
      </c>
      <c r="D13" s="588" t="s">
        <v>3801</v>
      </c>
      <c r="E13" s="588" t="s">
        <v>3799</v>
      </c>
      <c r="F13" s="586">
        <v>3.0896E8</v>
      </c>
      <c r="G13" s="586">
        <v>3.0048E8</v>
      </c>
      <c r="H13" s="586">
        <v>0.0</v>
      </c>
      <c r="I13" s="586">
        <v>0.0</v>
      </c>
      <c r="J13" s="586">
        <v>0.0</v>
      </c>
      <c r="K13" s="586">
        <v>0.0</v>
      </c>
      <c r="L13" s="586">
        <v>0.0</v>
      </c>
      <c r="M13" s="586">
        <f t="shared" si="1"/>
        <v>0</v>
      </c>
      <c r="N13" s="586">
        <v>0.0</v>
      </c>
    </row>
    <row r="14" ht="12.75" customHeight="1">
      <c r="A14" s="582" t="s">
        <v>3143</v>
      </c>
      <c r="B14" s="582" t="s">
        <v>3756</v>
      </c>
      <c r="C14" s="588" t="s">
        <v>3144</v>
      </c>
      <c r="D14" s="588" t="s">
        <v>3809</v>
      </c>
      <c r="E14" s="588" t="s">
        <v>3799</v>
      </c>
      <c r="F14" s="586">
        <v>5.8305863E7</v>
      </c>
      <c r="G14" s="586">
        <v>5.90700788328E7</v>
      </c>
      <c r="H14" s="586">
        <v>0.0</v>
      </c>
      <c r="I14" s="586">
        <v>0.0</v>
      </c>
      <c r="J14" s="586">
        <v>0.0</v>
      </c>
      <c r="K14" s="586">
        <v>0.0</v>
      </c>
      <c r="L14" s="586">
        <v>0.0</v>
      </c>
      <c r="M14" s="586">
        <f t="shared" si="1"/>
        <v>0</v>
      </c>
      <c r="N14" s="586">
        <v>0.0</v>
      </c>
    </row>
    <row r="15" ht="12.75" customHeight="1"/>
    <row r="16" ht="12.75" customHeight="1">
      <c r="C16" s="300" t="s">
        <v>3772</v>
      </c>
      <c r="D16" s="604" t="s">
        <v>3773</v>
      </c>
      <c r="E16" s="604" t="s">
        <v>3774</v>
      </c>
      <c r="F16" s="604" t="s">
        <v>3775</v>
      </c>
      <c r="G16" s="604" t="s">
        <v>3788</v>
      </c>
    </row>
    <row r="17" ht="12.75" customHeight="1">
      <c r="C17" s="582" t="s">
        <v>1904</v>
      </c>
      <c r="D17" s="604">
        <v>2.607334134E9</v>
      </c>
      <c r="E17" s="604">
        <v>2.584002666E9</v>
      </c>
      <c r="F17" s="604">
        <v>7.00108E7</v>
      </c>
      <c r="G17" s="604">
        <v>0.0</v>
      </c>
    </row>
    <row r="18" ht="12.75" customHeight="1">
      <c r="C18" s="582" t="s">
        <v>3205</v>
      </c>
      <c r="D18" s="604">
        <v>1.718088E9</v>
      </c>
      <c r="E18" s="604">
        <v>1.724117333E9</v>
      </c>
      <c r="F18" s="604">
        <v>131600.0</v>
      </c>
      <c r="G18" s="604">
        <v>0.0</v>
      </c>
    </row>
    <row r="19" ht="12.75" customHeight="1">
      <c r="C19" s="582" t="s">
        <v>3374</v>
      </c>
      <c r="D19" s="604">
        <v>4.0E9</v>
      </c>
      <c r="E19" s="604">
        <v>1.014849E9</v>
      </c>
      <c r="F19" s="604">
        <v>0.0</v>
      </c>
      <c r="G19" s="604">
        <v>0.0</v>
      </c>
    </row>
    <row r="20" ht="12.75" customHeight="1">
      <c r="C20" s="582" t="s">
        <v>3188</v>
      </c>
      <c r="D20" s="604">
        <v>7.85774975E8</v>
      </c>
      <c r="E20" s="604">
        <v>7.795E8</v>
      </c>
      <c r="F20" s="604">
        <v>0.0</v>
      </c>
      <c r="G20" s="604">
        <v>0.0</v>
      </c>
    </row>
    <row r="21" ht="12.75" customHeight="1">
      <c r="C21" s="582" t="s">
        <v>3144</v>
      </c>
      <c r="D21" s="604">
        <v>5.8305863E7</v>
      </c>
      <c r="E21" s="604">
        <v>5.90700788328E7</v>
      </c>
      <c r="F21" s="604">
        <v>0.0</v>
      </c>
      <c r="G21" s="604">
        <v>0.0</v>
      </c>
    </row>
    <row r="22" ht="12.75" customHeight="1">
      <c r="C22" s="582" t="s">
        <v>3808</v>
      </c>
      <c r="D22" s="604">
        <v>3.0896E8</v>
      </c>
      <c r="E22" s="604">
        <v>3.0048E8</v>
      </c>
      <c r="F22" s="604">
        <v>0.0</v>
      </c>
      <c r="G22" s="604">
        <v>0.0</v>
      </c>
    </row>
    <row r="23" ht="12.75" customHeight="1">
      <c r="C23" s="582" t="s">
        <v>3179</v>
      </c>
      <c r="D23" s="604">
        <v>6.25617878E8</v>
      </c>
      <c r="E23" s="604">
        <v>6.2648029E8</v>
      </c>
      <c r="F23" s="604">
        <v>0.0</v>
      </c>
      <c r="G23" s="604">
        <v>0.0</v>
      </c>
    </row>
    <row r="24" ht="12.75" customHeight="1">
      <c r="C24" s="582" t="s">
        <v>3805</v>
      </c>
      <c r="D24" s="604">
        <v>5.00120982E8</v>
      </c>
      <c r="E24" s="604">
        <v>5.00810396E8</v>
      </c>
      <c r="F24" s="604">
        <v>0.0</v>
      </c>
      <c r="G24" s="604">
        <v>0.0</v>
      </c>
    </row>
    <row r="25" ht="12.75" customHeight="1">
      <c r="C25" s="582" t="s">
        <v>1849</v>
      </c>
      <c r="D25" s="604">
        <v>5.7956668E9</v>
      </c>
      <c r="E25" s="604">
        <v>5.80467356E9</v>
      </c>
      <c r="F25" s="604">
        <v>0.0</v>
      </c>
      <c r="G25" s="604">
        <v>0.0</v>
      </c>
    </row>
    <row r="26" ht="12.75" customHeight="1">
      <c r="C26" s="582" t="s">
        <v>1944</v>
      </c>
      <c r="D26" s="604">
        <v>5.309306873E9</v>
      </c>
      <c r="E26" s="604">
        <v>5.327174733E9</v>
      </c>
      <c r="F26" s="604">
        <v>304000.0</v>
      </c>
      <c r="G26" s="604">
        <v>0.0</v>
      </c>
    </row>
    <row r="27" ht="12.75" customHeight="1">
      <c r="C27" s="582" t="s">
        <v>1929</v>
      </c>
      <c r="D27" s="604">
        <v>4.18114669E8</v>
      </c>
      <c r="E27" s="604">
        <v>4.19899609E8</v>
      </c>
      <c r="F27" s="604">
        <v>1.690578E9</v>
      </c>
      <c r="G27" s="604">
        <v>6.26008412E8</v>
      </c>
    </row>
    <row r="28" ht="12.75" customHeight="1">
      <c r="C28" s="582" t="s">
        <v>3211</v>
      </c>
      <c r="D28" s="604">
        <v>1.871773257E9</v>
      </c>
      <c r="E28" s="604">
        <v>1.878156603E9</v>
      </c>
      <c r="F28" s="604">
        <v>0.0</v>
      </c>
      <c r="G28" s="604">
        <v>0.0</v>
      </c>
    </row>
    <row r="29" ht="12.75" customHeight="1">
      <c r="C29" s="582" t="s">
        <v>3776</v>
      </c>
      <c r="D29" s="604">
        <v>2.3999063431E10</v>
      </c>
      <c r="E29" s="604">
        <v>2.10192142688328E10</v>
      </c>
      <c r="F29" s="604">
        <v>1.7610244E9</v>
      </c>
      <c r="G29" s="604">
        <v>6.26008412E8</v>
      </c>
    </row>
    <row r="30" ht="12.75" customHeight="1"/>
    <row r="31" ht="12.75" customHeight="1"/>
    <row r="32" ht="12.75" customHeight="1"/>
    <row r="33" ht="12.75" customHeight="1"/>
    <row r="34" ht="12.75" customHeight="1"/>
    <row r="35" ht="12.75" customHeight="1"/>
    <row r="36" ht="12.75" customHeight="1">
      <c r="A36" s="592" t="s">
        <v>0</v>
      </c>
      <c r="B36" s="592" t="s">
        <v>10</v>
      </c>
      <c r="C36" s="577" t="s">
        <v>3744</v>
      </c>
      <c r="D36" s="577" t="s">
        <v>3745</v>
      </c>
      <c r="E36" s="577" t="s">
        <v>1972</v>
      </c>
      <c r="F36" s="600" t="s">
        <v>3746</v>
      </c>
      <c r="G36" s="578" t="s">
        <v>3747</v>
      </c>
      <c r="H36" s="601" t="s">
        <v>3748</v>
      </c>
      <c r="I36" s="601" t="s">
        <v>3749</v>
      </c>
      <c r="J36" s="601" t="s">
        <v>3750</v>
      </c>
      <c r="K36" s="601" t="s">
        <v>3751</v>
      </c>
      <c r="L36" s="601" t="s">
        <v>3752</v>
      </c>
      <c r="M36" s="601" t="s">
        <v>3771</v>
      </c>
      <c r="N36" s="601" t="s">
        <v>3753</v>
      </c>
    </row>
    <row r="37" ht="12.75" customHeight="1">
      <c r="A37" s="582" t="s">
        <v>3588</v>
      </c>
      <c r="B37" s="582" t="s">
        <v>3768</v>
      </c>
      <c r="C37" s="588" t="s">
        <v>3766</v>
      </c>
      <c r="D37" s="588" t="s">
        <v>3767</v>
      </c>
      <c r="E37" s="588" t="s">
        <v>3799</v>
      </c>
      <c r="F37" s="605">
        <v>1.5E10</v>
      </c>
      <c r="G37" s="605">
        <v>1.400648844E10</v>
      </c>
      <c r="H37" s="586">
        <v>0.0</v>
      </c>
      <c r="I37" s="586">
        <v>0.0</v>
      </c>
      <c r="J37" s="586">
        <v>4091000.0</v>
      </c>
      <c r="K37" s="586">
        <v>4091000.0</v>
      </c>
      <c r="L37" s="586">
        <v>34000.0</v>
      </c>
      <c r="M37" s="586">
        <f t="shared" ref="M37:M43" si="2">+AVERAGE(H37,I37,J37,K37,L37)</f>
        <v>1643200</v>
      </c>
      <c r="N37" s="586">
        <v>0.0</v>
      </c>
    </row>
    <row r="38" ht="12.75" customHeight="1">
      <c r="A38" s="582" t="s">
        <v>3045</v>
      </c>
      <c r="B38" s="582" t="s">
        <v>3768</v>
      </c>
      <c r="C38" s="588" t="s">
        <v>3810</v>
      </c>
      <c r="D38" s="588" t="s">
        <v>3811</v>
      </c>
      <c r="E38" s="588" t="s">
        <v>3799</v>
      </c>
      <c r="F38" s="605">
        <v>1.0758495523E10</v>
      </c>
      <c r="G38" s="605">
        <v>1.0871584025E10</v>
      </c>
      <c r="H38" s="586">
        <v>48000.0</v>
      </c>
      <c r="I38" s="586">
        <v>48000.0</v>
      </c>
      <c r="J38" s="586">
        <v>48000.0</v>
      </c>
      <c r="K38" s="586">
        <v>48000.0</v>
      </c>
      <c r="L38" s="586">
        <v>48000.0</v>
      </c>
      <c r="M38" s="586">
        <f t="shared" si="2"/>
        <v>48000</v>
      </c>
      <c r="N38" s="586">
        <v>0.0</v>
      </c>
    </row>
    <row r="39" ht="12.75" customHeight="1">
      <c r="A39" s="582" t="s">
        <v>2763</v>
      </c>
      <c r="B39" s="603" t="s">
        <v>3768</v>
      </c>
      <c r="C39" s="588" t="s">
        <v>3812</v>
      </c>
      <c r="D39" s="588" t="s">
        <v>3755</v>
      </c>
      <c r="E39" s="588" t="s">
        <v>3799</v>
      </c>
      <c r="F39" s="605">
        <v>2.768032696E9</v>
      </c>
      <c r="G39" s="605">
        <v>5.581392404E9</v>
      </c>
      <c r="H39" s="586">
        <v>0.0</v>
      </c>
      <c r="I39" s="586">
        <v>0.0</v>
      </c>
      <c r="J39" s="586">
        <v>0.0</v>
      </c>
      <c r="K39" s="586">
        <v>0.0</v>
      </c>
      <c r="L39" s="586">
        <v>0.0</v>
      </c>
      <c r="M39" s="586">
        <f t="shared" si="2"/>
        <v>0</v>
      </c>
      <c r="N39" s="586">
        <v>0.0</v>
      </c>
    </row>
    <row r="40" ht="12.75" customHeight="1">
      <c r="A40" s="582" t="s">
        <v>2746</v>
      </c>
      <c r="B40" s="603" t="s">
        <v>3768</v>
      </c>
      <c r="C40" s="588" t="s">
        <v>3169</v>
      </c>
      <c r="D40" s="588" t="s">
        <v>3755</v>
      </c>
      <c r="E40" s="588" t="s">
        <v>3799</v>
      </c>
      <c r="F40" s="605">
        <v>3.078834108E9</v>
      </c>
      <c r="G40" s="605">
        <v>3.112290076E9</v>
      </c>
      <c r="H40" s="586">
        <v>197000.0</v>
      </c>
      <c r="I40" s="586">
        <v>197000.0</v>
      </c>
      <c r="J40" s="586">
        <v>197000.0</v>
      </c>
      <c r="K40" s="586">
        <v>197000.0</v>
      </c>
      <c r="L40" s="586">
        <v>0.0</v>
      </c>
      <c r="M40" s="586">
        <f t="shared" si="2"/>
        <v>157600</v>
      </c>
      <c r="N40" s="586">
        <v>0.0</v>
      </c>
    </row>
    <row r="41" ht="12.75" customHeight="1">
      <c r="A41" s="582" t="s">
        <v>2508</v>
      </c>
      <c r="B41" s="603" t="s">
        <v>3768</v>
      </c>
      <c r="C41" s="588" t="s">
        <v>3813</v>
      </c>
      <c r="D41" s="588" t="s">
        <v>3811</v>
      </c>
      <c r="E41" s="588" t="s">
        <v>3799</v>
      </c>
      <c r="F41" s="605">
        <v>2.312297696E9</v>
      </c>
      <c r="G41" s="605">
        <v>2.338242411E9</v>
      </c>
      <c r="H41" s="586">
        <v>4826884.0</v>
      </c>
      <c r="I41" s="586">
        <v>4826884.0</v>
      </c>
      <c r="J41" s="586">
        <v>4826884.0</v>
      </c>
      <c r="K41" s="586">
        <v>4826884.0</v>
      </c>
      <c r="L41" s="586">
        <v>0.0</v>
      </c>
      <c r="M41" s="586">
        <f t="shared" si="2"/>
        <v>3861507.2</v>
      </c>
      <c r="N41" s="586">
        <v>0.0</v>
      </c>
    </row>
    <row r="42" ht="12.75" customHeight="1">
      <c r="A42" s="582" t="s">
        <v>3084</v>
      </c>
      <c r="B42" s="582" t="s">
        <v>3768</v>
      </c>
      <c r="C42" s="588" t="s">
        <v>3814</v>
      </c>
      <c r="D42" s="588" t="s">
        <v>3801</v>
      </c>
      <c r="E42" s="588" t="s">
        <v>3799</v>
      </c>
      <c r="F42" s="605">
        <v>8.52555691E8</v>
      </c>
      <c r="G42" s="605">
        <v>8.61895581E8</v>
      </c>
      <c r="H42" s="586">
        <v>0.0</v>
      </c>
      <c r="I42" s="586">
        <v>0.0</v>
      </c>
      <c r="J42" s="586">
        <v>0.0</v>
      </c>
      <c r="K42" s="586">
        <v>0.0</v>
      </c>
      <c r="L42" s="586">
        <v>0.0</v>
      </c>
      <c r="M42" s="586">
        <f t="shared" si="2"/>
        <v>0</v>
      </c>
      <c r="N42" s="586">
        <v>0.0</v>
      </c>
    </row>
    <row r="43" ht="12.75" customHeight="1">
      <c r="A43" s="300" t="s">
        <v>2493</v>
      </c>
      <c r="B43" s="603" t="s">
        <v>3768</v>
      </c>
      <c r="C43" s="588" t="s">
        <v>1921</v>
      </c>
      <c r="D43" s="588" t="s">
        <v>3811</v>
      </c>
      <c r="E43" s="588" t="s">
        <v>3799</v>
      </c>
      <c r="F43" s="605">
        <v>6.56320073E8</v>
      </c>
      <c r="G43" s="605">
        <v>6.62337298E8</v>
      </c>
      <c r="H43" s="586">
        <v>1.302518E9</v>
      </c>
      <c r="I43" s="586">
        <v>1.302518E9</v>
      </c>
      <c r="J43" s="586">
        <v>1.302518E9</v>
      </c>
      <c r="K43" s="586">
        <v>1.236502E9</v>
      </c>
      <c r="L43" s="586">
        <v>1.223121E9</v>
      </c>
      <c r="M43" s="586">
        <f t="shared" si="2"/>
        <v>1273435400</v>
      </c>
      <c r="N43" s="586">
        <v>1.940336627E9</v>
      </c>
    </row>
    <row r="44" ht="12.75" customHeight="1"/>
    <row r="45" ht="12.75" customHeight="1">
      <c r="C45" s="591" t="s">
        <v>3772</v>
      </c>
      <c r="D45" s="591" t="s">
        <v>3773</v>
      </c>
      <c r="E45" s="591" t="s">
        <v>3774</v>
      </c>
      <c r="F45" s="591" t="s">
        <v>3775</v>
      </c>
      <c r="G45" s="591" t="s">
        <v>3788</v>
      </c>
    </row>
    <row r="46" ht="12.75" customHeight="1">
      <c r="C46" s="606" t="s">
        <v>3814</v>
      </c>
      <c r="D46" s="591">
        <v>8.52555691E8</v>
      </c>
      <c r="E46" s="591">
        <v>8.61895581E8</v>
      </c>
      <c r="F46" s="591">
        <v>0.0</v>
      </c>
      <c r="G46" s="591">
        <v>0.0</v>
      </c>
    </row>
    <row r="47" ht="12.75" customHeight="1">
      <c r="C47" s="606" t="s">
        <v>3813</v>
      </c>
      <c r="D47" s="591">
        <v>2.312297696E9</v>
      </c>
      <c r="E47" s="591">
        <v>2.338242411E9</v>
      </c>
      <c r="F47" s="591">
        <v>3861507.2</v>
      </c>
      <c r="G47" s="591">
        <v>0.0</v>
      </c>
    </row>
    <row r="48" ht="12.75" customHeight="1">
      <c r="C48" s="606" t="s">
        <v>3169</v>
      </c>
      <c r="D48" s="591">
        <v>3.078834108E9</v>
      </c>
      <c r="E48" s="591">
        <v>3.112290076E9</v>
      </c>
      <c r="F48" s="591">
        <v>157600.0</v>
      </c>
      <c r="G48" s="591">
        <v>0.0</v>
      </c>
    </row>
    <row r="49" ht="12.75" customHeight="1">
      <c r="C49" s="606" t="s">
        <v>3812</v>
      </c>
      <c r="D49" s="591">
        <v>2.768032696E9</v>
      </c>
      <c r="E49" s="591">
        <v>5.581392404E9</v>
      </c>
      <c r="F49" s="591">
        <v>0.0</v>
      </c>
      <c r="G49" s="591">
        <v>0.0</v>
      </c>
    </row>
    <row r="50" ht="12.75" customHeight="1">
      <c r="C50" s="606" t="s">
        <v>3766</v>
      </c>
      <c r="D50" s="591">
        <v>1.5E10</v>
      </c>
      <c r="E50" s="591">
        <v>1.400648844E10</v>
      </c>
      <c r="F50" s="591">
        <v>1643200.0</v>
      </c>
      <c r="G50" s="591">
        <v>0.0</v>
      </c>
    </row>
    <row r="51" ht="12.75" customHeight="1">
      <c r="C51" s="606" t="s">
        <v>1921</v>
      </c>
      <c r="D51" s="591">
        <v>6.56320073E8</v>
      </c>
      <c r="E51" s="591">
        <v>6.62337298E8</v>
      </c>
      <c r="F51" s="591">
        <v>1.2734354E9</v>
      </c>
      <c r="G51" s="591">
        <v>1.940336627E9</v>
      </c>
    </row>
    <row r="52" ht="12.75" customHeight="1">
      <c r="C52" s="606" t="s">
        <v>3810</v>
      </c>
      <c r="D52" s="591">
        <v>1.0758495523E10</v>
      </c>
      <c r="E52" s="591">
        <v>1.0871584025E10</v>
      </c>
      <c r="F52" s="591">
        <v>48000.0</v>
      </c>
      <c r="G52" s="591">
        <v>0.0</v>
      </c>
    </row>
    <row r="53" ht="12.75" customHeight="1">
      <c r="C53" s="606" t="s">
        <v>3776</v>
      </c>
      <c r="D53" s="591">
        <v>3.5426535787E10</v>
      </c>
      <c r="E53" s="591">
        <v>3.7434230235E10</v>
      </c>
      <c r="F53" s="591">
        <v>1.2791457072E9</v>
      </c>
      <c r="G53" s="591">
        <v>1.940336627E9</v>
      </c>
    </row>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tableParts count="2">
    <tablePart r:id="rId4"/>
    <tablePart r:id="rId5"/>
  </tableParts>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2.63" defaultRowHeight="15.0"/>
  <cols>
    <col customWidth="1" min="1" max="1" width="11.88"/>
    <col customWidth="1" min="2" max="2" width="31.13"/>
    <col customWidth="1" min="3" max="26" width="10.63"/>
  </cols>
  <sheetData>
    <row r="1" ht="12.75" customHeight="1">
      <c r="A1" s="577" t="s">
        <v>3777</v>
      </c>
      <c r="B1" s="578" t="s">
        <v>3815</v>
      </c>
    </row>
    <row r="2" ht="12.75" customHeight="1">
      <c r="A2" s="588" t="s">
        <v>3800</v>
      </c>
      <c r="B2" s="586">
        <v>8.926026399E9</v>
      </c>
    </row>
    <row r="3" ht="12.75" customHeight="1">
      <c r="A3" s="588" t="s">
        <v>3785</v>
      </c>
      <c r="B3" s="586">
        <v>5.80467356E9</v>
      </c>
    </row>
    <row r="4" ht="12.75" customHeight="1">
      <c r="A4" s="588" t="s">
        <v>3801</v>
      </c>
      <c r="B4" s="586">
        <v>3.584616893E9</v>
      </c>
    </row>
    <row r="5" ht="12.75" customHeight="1">
      <c r="A5" s="588" t="s">
        <v>3760</v>
      </c>
      <c r="B5" s="586">
        <v>1.724117333E9</v>
      </c>
    </row>
    <row r="6" ht="12.75" customHeight="1">
      <c r="A6" s="588" t="s">
        <v>3787</v>
      </c>
      <c r="B6" s="586">
        <v>5.00810396E8</v>
      </c>
    </row>
    <row r="7" ht="12.75" customHeight="1">
      <c r="A7" s="588" t="s">
        <v>3782</v>
      </c>
      <c r="B7" s="586">
        <v>4.19899609E8</v>
      </c>
    </row>
    <row r="8" ht="12.75" customHeight="1">
      <c r="A8" s="588" t="s">
        <v>3809</v>
      </c>
      <c r="B8" s="586">
        <v>5.90700788328E7</v>
      </c>
    </row>
    <row r="9" ht="12.75" customHeight="1"/>
    <row r="10" ht="12.75" customHeight="1"/>
    <row r="11" ht="12.75" customHeight="1">
      <c r="A11" s="577" t="s">
        <v>3777</v>
      </c>
      <c r="B11" s="578" t="s">
        <v>3816</v>
      </c>
    </row>
    <row r="12" ht="12.75" customHeight="1">
      <c r="A12" s="588" t="s">
        <v>3767</v>
      </c>
      <c r="B12" s="590">
        <v>1.400648844E10</v>
      </c>
    </row>
    <row r="13" ht="12.75" customHeight="1">
      <c r="A13" s="588" t="s">
        <v>3811</v>
      </c>
      <c r="B13" s="590">
        <v>1.3872163734E10</v>
      </c>
    </row>
    <row r="14" ht="12.75" customHeight="1">
      <c r="A14" s="588" t="s">
        <v>3755</v>
      </c>
      <c r="B14" s="590">
        <v>8.69368248E9</v>
      </c>
    </row>
    <row r="15" ht="12.75" customHeight="1">
      <c r="A15" s="588" t="s">
        <v>3801</v>
      </c>
      <c r="B15" s="590">
        <v>8.61895581E8</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tableParts count="2">
    <tablePart r:id="rId4"/>
    <tablePart r:id="rId5"/>
  </tableParts>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2.63" defaultRowHeight="15.0"/>
  <cols>
    <col customWidth="1" min="1" max="1" width="43.5"/>
    <col customWidth="1" min="2" max="2" width="16.38"/>
    <col customWidth="1" min="3" max="3" width="22.0"/>
    <col customWidth="1" min="4" max="4" width="17.13"/>
    <col customWidth="1" min="5" max="5" width="13.75"/>
    <col customWidth="1" min="6" max="6" width="14.88"/>
    <col customWidth="1" min="7" max="7" width="13.88"/>
    <col customWidth="1" min="8" max="9" width="19.75"/>
    <col customWidth="1" min="10" max="10" width="14.88"/>
    <col customWidth="1" min="11" max="11" width="18.0"/>
    <col customWidth="1" min="12" max="12" width="13.5"/>
    <col customWidth="1" min="13" max="15" width="18.13"/>
    <col customWidth="1" min="16" max="16" width="16.5"/>
    <col customWidth="1" min="17" max="26" width="10.63"/>
  </cols>
  <sheetData>
    <row r="1" ht="12.75" customHeight="1">
      <c r="A1" s="592" t="s">
        <v>0</v>
      </c>
      <c r="B1" s="592"/>
      <c r="C1" s="592"/>
      <c r="D1" s="592" t="s">
        <v>10</v>
      </c>
      <c r="E1" s="592" t="s">
        <v>3744</v>
      </c>
      <c r="F1" s="592" t="s">
        <v>3745</v>
      </c>
      <c r="G1" s="592" t="s">
        <v>1972</v>
      </c>
      <c r="H1" s="607" t="s">
        <v>3746</v>
      </c>
      <c r="I1" s="593" t="s">
        <v>3747</v>
      </c>
      <c r="J1" s="608" t="s">
        <v>3748</v>
      </c>
      <c r="K1" s="608" t="s">
        <v>3749</v>
      </c>
      <c r="L1" s="608" t="s">
        <v>3750</v>
      </c>
      <c r="M1" s="608" t="s">
        <v>3751</v>
      </c>
      <c r="N1" s="608" t="s">
        <v>3752</v>
      </c>
      <c r="O1" s="608" t="s">
        <v>3626</v>
      </c>
      <c r="P1" s="608" t="s">
        <v>3753</v>
      </c>
    </row>
    <row r="2" ht="12.75" customHeight="1">
      <c r="A2" s="582" t="s">
        <v>3627</v>
      </c>
      <c r="B2" s="582"/>
      <c r="C2" s="582"/>
      <c r="D2" s="582" t="s">
        <v>3756</v>
      </c>
      <c r="E2" s="582" t="s">
        <v>3093</v>
      </c>
      <c r="F2" s="609" t="s">
        <v>3780</v>
      </c>
      <c r="G2" s="582" t="s">
        <v>3817</v>
      </c>
      <c r="H2" s="584">
        <v>4.0E9</v>
      </c>
      <c r="I2" s="584">
        <v>1.494E9</v>
      </c>
      <c r="J2" s="584">
        <v>2.67756E8</v>
      </c>
      <c r="K2" s="584">
        <v>1.92295E8</v>
      </c>
      <c r="L2" s="584">
        <v>1.92295E8</v>
      </c>
      <c r="M2" s="584">
        <v>2.60432E8</v>
      </c>
      <c r="N2" s="584">
        <v>2.62532E8</v>
      </c>
      <c r="O2" s="584">
        <f t="shared" ref="O2:O3" si="1">AVERAGE(J2,K2,L2,M2,N2)</f>
        <v>235062000</v>
      </c>
      <c r="P2" s="584">
        <v>1.2E7</v>
      </c>
    </row>
    <row r="3" ht="12.75" customHeight="1">
      <c r="A3" s="582" t="s">
        <v>3818</v>
      </c>
      <c r="B3" s="582"/>
      <c r="C3" s="582"/>
      <c r="D3" s="582" t="s">
        <v>3756</v>
      </c>
      <c r="E3" s="582" t="s">
        <v>3093</v>
      </c>
      <c r="F3" s="609" t="s">
        <v>3780</v>
      </c>
      <c r="G3" s="582" t="s">
        <v>3817</v>
      </c>
      <c r="H3" s="584">
        <v>4.0E9</v>
      </c>
      <c r="I3" s="584">
        <v>9.0E8</v>
      </c>
      <c r="J3" s="584">
        <v>3421000.0</v>
      </c>
      <c r="K3" s="584">
        <v>1.223E7</v>
      </c>
      <c r="L3" s="584">
        <v>1.223E7</v>
      </c>
      <c r="M3" s="584">
        <v>1.471E7</v>
      </c>
      <c r="N3" s="584">
        <v>1.52E7</v>
      </c>
      <c r="O3" s="584">
        <f t="shared" si="1"/>
        <v>11558200</v>
      </c>
      <c r="P3" s="584">
        <v>0.0</v>
      </c>
    </row>
    <row r="4" ht="12.75" customHeight="1"/>
    <row r="5" ht="12.75" customHeight="1"/>
    <row r="6" ht="12.75" customHeight="1"/>
    <row r="7" ht="12.75" customHeight="1">
      <c r="A7" s="577" t="s">
        <v>0</v>
      </c>
      <c r="B7" s="600" t="s">
        <v>3746</v>
      </c>
      <c r="C7" s="578" t="s">
        <v>3747</v>
      </c>
      <c r="D7" s="577" t="s">
        <v>3626</v>
      </c>
    </row>
    <row r="8" ht="12.75" customHeight="1">
      <c r="A8" s="588" t="s">
        <v>3627</v>
      </c>
      <c r="B8" s="586">
        <v>4.0E9</v>
      </c>
      <c r="C8" s="586">
        <v>1.494E9</v>
      </c>
      <c r="D8" s="610">
        <v>2.35062E8</v>
      </c>
    </row>
    <row r="9" ht="12.75" customHeight="1">
      <c r="A9" s="588" t="s">
        <v>3818</v>
      </c>
      <c r="B9" s="586">
        <v>4.0E9</v>
      </c>
      <c r="C9" s="586">
        <v>9.0E8</v>
      </c>
      <c r="D9" s="610">
        <v>1.15582E7</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tableParts count="1">
    <tablePart r:id="rId3"/>
  </tableParts>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2.63" defaultRowHeight="15.0"/>
  <cols>
    <col customWidth="1" min="1" max="1" width="43.63"/>
    <col customWidth="1" min="2" max="2" width="17.75"/>
    <col customWidth="1" min="3" max="3" width="17.38"/>
    <col customWidth="1" min="4" max="4" width="99.88"/>
    <col customWidth="1" min="5" max="26" width="10.63"/>
  </cols>
  <sheetData>
    <row r="1" ht="12.75" customHeight="1">
      <c r="A1" s="611" t="s">
        <v>3249</v>
      </c>
      <c r="B1" s="611" t="s">
        <v>3819</v>
      </c>
      <c r="C1" s="612" t="s">
        <v>3820</v>
      </c>
      <c r="D1" s="612" t="s">
        <v>3630</v>
      </c>
    </row>
    <row r="2" ht="12.75" customHeight="1">
      <c r="A2" s="585" t="s">
        <v>3236</v>
      </c>
      <c r="B2" s="586">
        <v>5.4222485985E10</v>
      </c>
      <c r="C2" s="300" t="s">
        <v>3821</v>
      </c>
      <c r="D2" s="599" t="s">
        <v>3822</v>
      </c>
    </row>
    <row r="3" ht="12.75" customHeight="1">
      <c r="A3" s="585" t="s">
        <v>3823</v>
      </c>
      <c r="B3" s="586">
        <v>6.0E9</v>
      </c>
      <c r="C3" s="599" t="s">
        <v>3824</v>
      </c>
      <c r="D3" s="300" t="s">
        <v>3825</v>
      </c>
    </row>
    <row r="4" ht="12.75" customHeight="1">
      <c r="A4" s="585" t="s">
        <v>2493</v>
      </c>
      <c r="B4" s="586">
        <v>1.940336627E9</v>
      </c>
      <c r="C4" s="300" t="s">
        <v>3821</v>
      </c>
      <c r="D4" s="599" t="s">
        <v>3826</v>
      </c>
    </row>
    <row r="5" ht="12.75" customHeight="1">
      <c r="A5" s="585" t="s">
        <v>341</v>
      </c>
      <c r="B5" s="586">
        <v>1.758080792E9</v>
      </c>
      <c r="C5" s="300" t="s">
        <v>3821</v>
      </c>
      <c r="D5" s="599" t="s">
        <v>3827</v>
      </c>
    </row>
    <row r="6" ht="12.75" customHeight="1">
      <c r="A6" s="585" t="s">
        <v>2629</v>
      </c>
      <c r="B6" s="586">
        <v>7.15E8</v>
      </c>
      <c r="C6" s="300" t="s">
        <v>3821</v>
      </c>
      <c r="D6" s="599" t="s">
        <v>3827</v>
      </c>
    </row>
    <row r="7" ht="12.75" customHeight="1">
      <c r="A7" s="585" t="s">
        <v>2214</v>
      </c>
      <c r="B7" s="586">
        <v>6.26008412E8</v>
      </c>
      <c r="C7" s="300" t="s">
        <v>3821</v>
      </c>
      <c r="D7" s="599" t="s">
        <v>3828</v>
      </c>
    </row>
    <row r="8" ht="12.75" customHeight="1">
      <c r="A8" s="585" t="s">
        <v>175</v>
      </c>
      <c r="B8" s="586">
        <v>4.26639787E8</v>
      </c>
      <c r="C8" s="300" t="s">
        <v>3821</v>
      </c>
      <c r="D8" s="599" t="s">
        <v>3829</v>
      </c>
    </row>
    <row r="9" ht="12.75" customHeight="1">
      <c r="A9" s="585" t="s">
        <v>3112</v>
      </c>
      <c r="B9" s="586">
        <v>2.7E8</v>
      </c>
      <c r="C9" s="300" t="s">
        <v>3821</v>
      </c>
      <c r="D9" s="599" t="s">
        <v>3830</v>
      </c>
    </row>
    <row r="10" ht="12.75" customHeight="1">
      <c r="A10" s="585" t="s">
        <v>3831</v>
      </c>
      <c r="B10" s="586">
        <v>9.6739874E7</v>
      </c>
      <c r="C10" s="300" t="s">
        <v>3821</v>
      </c>
      <c r="D10" s="599" t="s">
        <v>3830</v>
      </c>
    </row>
    <row r="11" ht="12.75" customHeight="1">
      <c r="A11" s="585" t="s">
        <v>3832</v>
      </c>
      <c r="B11" s="586">
        <v>1.2E7</v>
      </c>
      <c r="C11" s="300" t="s">
        <v>3821</v>
      </c>
      <c r="D11" s="599" t="s">
        <v>3833</v>
      </c>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tableParts count="1">
    <tablePart r:id="rId3"/>
  </tableParts>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2.63" defaultRowHeight="15.0"/>
  <cols>
    <col customWidth="1" min="1" max="1" width="50.5"/>
    <col customWidth="1" min="2" max="2" width="19.63"/>
    <col customWidth="1" min="3" max="3" width="38.0"/>
    <col customWidth="1" min="4" max="26" width="10.63"/>
  </cols>
  <sheetData>
    <row r="1" ht="12.75" customHeight="1">
      <c r="A1" s="613" t="s">
        <v>0</v>
      </c>
      <c r="B1" s="613" t="s">
        <v>3834</v>
      </c>
      <c r="C1" s="613" t="s">
        <v>3629</v>
      </c>
    </row>
    <row r="2" ht="12.75" customHeight="1">
      <c r="A2" s="614" t="s">
        <v>1170</v>
      </c>
      <c r="B2" s="615" t="s">
        <v>3835</v>
      </c>
      <c r="C2" s="582" t="s">
        <v>3836</v>
      </c>
    </row>
    <row r="3" ht="12.75" customHeight="1">
      <c r="A3" s="614" t="s">
        <v>2988</v>
      </c>
      <c r="B3" s="615" t="s">
        <v>3835</v>
      </c>
      <c r="C3" s="582" t="s">
        <v>3837</v>
      </c>
    </row>
    <row r="4" ht="12.75" customHeight="1">
      <c r="A4" s="614" t="s">
        <v>3068</v>
      </c>
      <c r="B4" s="615" t="s">
        <v>3835</v>
      </c>
      <c r="C4" s="582" t="s">
        <v>3838</v>
      </c>
    </row>
    <row r="5" ht="12.75" customHeight="1">
      <c r="A5" s="614" t="s">
        <v>3236</v>
      </c>
      <c r="B5" s="615">
        <v>4.65E10</v>
      </c>
      <c r="C5" s="582" t="s">
        <v>3839</v>
      </c>
    </row>
    <row r="6" ht="12.75" customHeight="1">
      <c r="A6" s="614" t="s">
        <v>3840</v>
      </c>
      <c r="B6" s="615">
        <v>2.0989609057E10</v>
      </c>
      <c r="C6" s="582" t="s">
        <v>3841</v>
      </c>
    </row>
    <row r="7" ht="12.75" customHeight="1">
      <c r="A7" s="614" t="s">
        <v>1822</v>
      </c>
      <c r="B7" s="615">
        <v>1.2700599728E10</v>
      </c>
      <c r="C7" s="582" t="s">
        <v>1822</v>
      </c>
    </row>
    <row r="8" ht="12.75" customHeight="1">
      <c r="A8" s="614" t="s">
        <v>3823</v>
      </c>
      <c r="B8" s="615">
        <v>6.0E9</v>
      </c>
      <c r="C8" s="582" t="s">
        <v>3824</v>
      </c>
    </row>
    <row r="9" ht="12.75" customHeight="1">
      <c r="A9" s="614" t="s">
        <v>3236</v>
      </c>
      <c r="B9" s="615">
        <v>5.217379107E9</v>
      </c>
      <c r="C9" s="582" t="s">
        <v>3842</v>
      </c>
    </row>
    <row r="10" ht="12.75" customHeight="1">
      <c r="A10" s="614" t="s">
        <v>3236</v>
      </c>
      <c r="B10" s="615">
        <v>2.0E9</v>
      </c>
      <c r="C10" s="582" t="s">
        <v>3843</v>
      </c>
    </row>
    <row r="11" ht="12.75" customHeight="1">
      <c r="A11" s="614" t="s">
        <v>341</v>
      </c>
      <c r="B11" s="615">
        <v>1.350060273E9</v>
      </c>
      <c r="C11" s="582" t="s">
        <v>3844</v>
      </c>
    </row>
    <row r="12" ht="12.75" customHeight="1">
      <c r="A12" s="614" t="s">
        <v>2493</v>
      </c>
      <c r="B12" s="615">
        <v>9.36E8</v>
      </c>
      <c r="C12" s="582" t="s">
        <v>3845</v>
      </c>
    </row>
    <row r="13" ht="12.75" customHeight="1">
      <c r="A13" s="614" t="s">
        <v>2493</v>
      </c>
      <c r="B13" s="615">
        <v>8.56557548E8</v>
      </c>
      <c r="C13" s="582" t="s">
        <v>3846</v>
      </c>
    </row>
    <row r="14" ht="12.75" customHeight="1">
      <c r="A14" s="614" t="s">
        <v>2629</v>
      </c>
      <c r="B14" s="615">
        <v>7.15E8</v>
      </c>
      <c r="C14" s="582" t="s">
        <v>3836</v>
      </c>
    </row>
    <row r="15" ht="12.75" customHeight="1">
      <c r="A15" s="614" t="s">
        <v>2214</v>
      </c>
      <c r="B15" s="615">
        <v>3.94908751E8</v>
      </c>
      <c r="C15" s="582" t="s">
        <v>3847</v>
      </c>
    </row>
    <row r="16" ht="12.75" customHeight="1">
      <c r="A16" s="614" t="s">
        <v>3236</v>
      </c>
      <c r="B16" s="615">
        <v>3.67685088E8</v>
      </c>
      <c r="C16" s="582" t="s">
        <v>3848</v>
      </c>
    </row>
    <row r="17" ht="12.75" customHeight="1">
      <c r="A17" s="614" t="s">
        <v>175</v>
      </c>
      <c r="B17" s="615">
        <v>3.2929079E8</v>
      </c>
      <c r="C17" s="582" t="s">
        <v>3849</v>
      </c>
    </row>
    <row r="18" ht="12.75" customHeight="1">
      <c r="A18" s="614" t="s">
        <v>3112</v>
      </c>
      <c r="B18" s="615">
        <v>2.7E8</v>
      </c>
      <c r="C18" s="582" t="s">
        <v>3836</v>
      </c>
    </row>
    <row r="19" ht="12.75" customHeight="1">
      <c r="A19" s="614" t="s">
        <v>2214</v>
      </c>
      <c r="B19" s="615">
        <v>1.61494258E8</v>
      </c>
      <c r="C19" s="582" t="s">
        <v>3850</v>
      </c>
    </row>
    <row r="20" ht="12.75" customHeight="1">
      <c r="A20" s="614" t="s">
        <v>341</v>
      </c>
      <c r="B20" s="615">
        <v>1.36440402E8</v>
      </c>
      <c r="C20" s="582" t="s">
        <v>3851</v>
      </c>
    </row>
    <row r="21" ht="12.75" customHeight="1">
      <c r="A21" s="614" t="s">
        <v>2493</v>
      </c>
      <c r="B21" s="615">
        <v>1.22344716E8</v>
      </c>
      <c r="C21" s="582" t="s">
        <v>3852</v>
      </c>
    </row>
    <row r="22" ht="12.75" customHeight="1">
      <c r="A22" s="614" t="s">
        <v>341</v>
      </c>
      <c r="B22" s="615">
        <v>1.14728788E8</v>
      </c>
      <c r="C22" s="582" t="s">
        <v>3853</v>
      </c>
    </row>
    <row r="23" ht="12.75" customHeight="1">
      <c r="A23" s="614" t="s">
        <v>3236</v>
      </c>
      <c r="B23" s="615">
        <v>6.282288E7</v>
      </c>
      <c r="C23" s="582" t="s">
        <v>3854</v>
      </c>
    </row>
    <row r="24" ht="12.75" customHeight="1">
      <c r="A24" s="614" t="s">
        <v>341</v>
      </c>
      <c r="B24" s="615">
        <v>5.2849092E7</v>
      </c>
      <c r="C24" s="582" t="s">
        <v>3855</v>
      </c>
    </row>
    <row r="25" ht="12.75" customHeight="1">
      <c r="A25" s="614" t="s">
        <v>175</v>
      </c>
      <c r="B25" s="615">
        <v>5.17135E7</v>
      </c>
      <c r="C25" s="582" t="s">
        <v>3856</v>
      </c>
    </row>
    <row r="26" ht="12.75" customHeight="1">
      <c r="A26" s="614" t="s">
        <v>3831</v>
      </c>
      <c r="B26" s="615">
        <v>4.848E7</v>
      </c>
      <c r="C26" s="582" t="s">
        <v>3857</v>
      </c>
    </row>
    <row r="27" ht="12.75" customHeight="1">
      <c r="A27" s="614" t="s">
        <v>3831</v>
      </c>
      <c r="B27" s="615">
        <v>4.8259874E7</v>
      </c>
      <c r="C27" s="582" t="s">
        <v>3858</v>
      </c>
    </row>
    <row r="28" ht="12.75" customHeight="1">
      <c r="A28" s="614" t="s">
        <v>3236</v>
      </c>
      <c r="B28" s="615">
        <v>4.7300465E7</v>
      </c>
      <c r="C28" s="582" t="s">
        <v>3859</v>
      </c>
    </row>
    <row r="29" ht="12.75" customHeight="1">
      <c r="A29" s="614" t="s">
        <v>341</v>
      </c>
      <c r="B29" s="615">
        <v>4.0374829E7</v>
      </c>
      <c r="C29" s="582" t="s">
        <v>3860</v>
      </c>
    </row>
    <row r="30" ht="12.75" customHeight="1">
      <c r="A30" s="614" t="s">
        <v>341</v>
      </c>
      <c r="B30" s="615">
        <v>3.5299425E7</v>
      </c>
      <c r="C30" s="582" t="s">
        <v>3861</v>
      </c>
    </row>
    <row r="31" ht="12.75" customHeight="1">
      <c r="A31" s="614" t="s">
        <v>175</v>
      </c>
      <c r="B31" s="615">
        <v>3.17135E7</v>
      </c>
      <c r="C31" s="582" t="s">
        <v>3862</v>
      </c>
    </row>
    <row r="32" ht="12.75" customHeight="1">
      <c r="A32" s="614" t="s">
        <v>341</v>
      </c>
      <c r="B32" s="615">
        <v>2.8327983E7</v>
      </c>
      <c r="C32" s="582" t="s">
        <v>3836</v>
      </c>
    </row>
    <row r="33" ht="12.75" customHeight="1">
      <c r="A33" s="614" t="s">
        <v>2214</v>
      </c>
      <c r="B33" s="615">
        <v>2.6945935E7</v>
      </c>
      <c r="C33" s="582" t="s">
        <v>3863</v>
      </c>
    </row>
    <row r="34" ht="12.75" customHeight="1">
      <c r="A34" s="614" t="s">
        <v>2214</v>
      </c>
      <c r="B34" s="615">
        <v>2.6331816E7</v>
      </c>
      <c r="C34" s="582" t="s">
        <v>3864</v>
      </c>
    </row>
    <row r="35" ht="12.75" customHeight="1">
      <c r="A35" s="614" t="s">
        <v>3236</v>
      </c>
      <c r="B35" s="615">
        <v>2.3798445E7</v>
      </c>
      <c r="C35" s="582" t="s">
        <v>3865</v>
      </c>
    </row>
    <row r="36" ht="12.75" customHeight="1">
      <c r="A36" s="614" t="s">
        <v>2493</v>
      </c>
      <c r="B36" s="615">
        <v>2.2832347E7</v>
      </c>
      <c r="C36" s="582" t="s">
        <v>3866</v>
      </c>
    </row>
    <row r="37" ht="12.75" customHeight="1">
      <c r="A37" s="614" t="s">
        <v>3840</v>
      </c>
      <c r="B37" s="615">
        <v>1.8101009E7</v>
      </c>
      <c r="C37" s="582" t="s">
        <v>3867</v>
      </c>
    </row>
    <row r="38" ht="12.75" customHeight="1">
      <c r="A38" s="614" t="s">
        <v>2214</v>
      </c>
      <c r="B38" s="615">
        <v>1.246278E7</v>
      </c>
      <c r="C38" s="582" t="s">
        <v>3868</v>
      </c>
    </row>
    <row r="39" ht="12.75" customHeight="1">
      <c r="A39" s="614" t="s">
        <v>3832</v>
      </c>
      <c r="B39" s="615">
        <v>1.2E7</v>
      </c>
      <c r="C39" s="582" t="s">
        <v>3836</v>
      </c>
    </row>
    <row r="40" ht="12.75" customHeight="1">
      <c r="A40" s="614" t="s">
        <v>175</v>
      </c>
      <c r="B40" s="615">
        <v>7226523.0</v>
      </c>
      <c r="C40" s="582" t="s">
        <v>3869</v>
      </c>
    </row>
    <row r="41" ht="12.75" customHeight="1">
      <c r="A41" s="614" t="s">
        <v>175</v>
      </c>
      <c r="B41" s="615">
        <v>6695474.0</v>
      </c>
      <c r="C41" s="582" t="s">
        <v>3870</v>
      </c>
    </row>
    <row r="42" ht="12.75" customHeight="1">
      <c r="A42" s="614" t="s">
        <v>2214</v>
      </c>
      <c r="B42" s="615">
        <v>3864872.0</v>
      </c>
      <c r="C42" s="582" t="s">
        <v>3871</v>
      </c>
    </row>
    <row r="43" ht="12.75" customHeight="1">
      <c r="A43" s="614" t="s">
        <v>3236</v>
      </c>
      <c r="B43" s="615">
        <v>3500000.0</v>
      </c>
      <c r="C43" s="582" t="s">
        <v>3838</v>
      </c>
    </row>
    <row r="44" ht="12.75" customHeight="1">
      <c r="A44" s="614" t="s">
        <v>2493</v>
      </c>
      <c r="B44" s="615">
        <v>2602016.0</v>
      </c>
      <c r="C44" s="582" t="s">
        <v>3872</v>
      </c>
    </row>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C$1"/>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0"/>
  <cols>
    <col customWidth="1" min="1" max="1" width="39.25"/>
    <col customWidth="1" min="2" max="2" width="11.88"/>
    <col customWidth="1" min="3" max="3" width="20.88"/>
    <col customWidth="1" min="4" max="4" width="142.38"/>
    <col customWidth="1" hidden="1" min="5" max="5" width="43.13"/>
    <col customWidth="1" hidden="1" min="6" max="6" width="7.25"/>
    <col customWidth="1" hidden="1" min="7" max="7" width="8.75"/>
    <col customWidth="1" hidden="1" min="8" max="8" width="7.13"/>
    <col customWidth="1" hidden="1" min="9" max="9" width="7.75"/>
    <col hidden="1" min="10" max="13" width="12.63"/>
    <col customWidth="1" min="14" max="14" width="25.88"/>
  </cols>
  <sheetData>
    <row r="1">
      <c r="A1" s="139" t="s">
        <v>0</v>
      </c>
      <c r="B1" s="139" t="s">
        <v>1826</v>
      </c>
      <c r="C1" s="139" t="s">
        <v>1827</v>
      </c>
      <c r="D1" s="140" t="s">
        <v>1</v>
      </c>
      <c r="E1" s="139" t="s">
        <v>2</v>
      </c>
      <c r="F1" s="139" t="s">
        <v>3</v>
      </c>
      <c r="G1" s="139" t="s">
        <v>3</v>
      </c>
      <c r="H1" s="139" t="s">
        <v>3</v>
      </c>
      <c r="I1" s="139" t="s">
        <v>3</v>
      </c>
      <c r="J1" s="141" t="s">
        <v>31</v>
      </c>
      <c r="K1" s="141" t="s">
        <v>1828</v>
      </c>
      <c r="L1" s="141" t="s">
        <v>1829</v>
      </c>
      <c r="M1" s="141" t="s">
        <v>1830</v>
      </c>
      <c r="N1" s="140" t="s">
        <v>4</v>
      </c>
      <c r="O1" s="142"/>
      <c r="P1" s="142"/>
      <c r="Q1" s="142"/>
      <c r="R1" s="142"/>
      <c r="S1" s="142"/>
      <c r="T1" s="142"/>
      <c r="U1" s="142"/>
      <c r="V1" s="142"/>
      <c r="W1" s="142"/>
      <c r="X1" s="142"/>
      <c r="Y1" s="142"/>
      <c r="Z1" s="142"/>
    </row>
    <row r="2">
      <c r="A2" s="143" t="s">
        <v>1813</v>
      </c>
      <c r="B2" s="144" t="s">
        <v>1831</v>
      </c>
      <c r="C2" s="145" t="s">
        <v>1832</v>
      </c>
      <c r="D2" s="146" t="s">
        <v>33</v>
      </c>
      <c r="E2" s="146" t="s">
        <v>34</v>
      </c>
      <c r="F2" s="147">
        <v>0.99</v>
      </c>
      <c r="G2" s="148">
        <v>1.0E-4</v>
      </c>
      <c r="H2" s="149"/>
      <c r="I2" s="149"/>
      <c r="J2" s="150"/>
      <c r="K2" s="150"/>
      <c r="L2" s="150"/>
      <c r="M2" s="150"/>
      <c r="N2" s="151" t="s">
        <v>35</v>
      </c>
      <c r="O2" s="43"/>
      <c r="P2" s="43"/>
      <c r="Q2" s="43"/>
      <c r="R2" s="43"/>
      <c r="S2" s="43"/>
      <c r="T2" s="43"/>
      <c r="U2" s="142"/>
      <c r="V2" s="142"/>
      <c r="W2" s="142"/>
      <c r="X2" s="142"/>
      <c r="Y2" s="142"/>
      <c r="Z2" s="142"/>
    </row>
    <row r="3">
      <c r="A3" s="152" t="s">
        <v>72</v>
      </c>
      <c r="B3" s="153" t="s">
        <v>1831</v>
      </c>
      <c r="C3" s="154" t="s">
        <v>1833</v>
      </c>
      <c r="D3" s="146" t="s">
        <v>73</v>
      </c>
      <c r="E3" s="146" t="s">
        <v>74</v>
      </c>
      <c r="F3" s="155" t="s">
        <v>75</v>
      </c>
      <c r="G3" s="156"/>
      <c r="H3" s="156"/>
      <c r="I3" s="156"/>
      <c r="J3" s="157"/>
      <c r="K3" s="157"/>
      <c r="L3" s="157"/>
      <c r="M3" s="157"/>
      <c r="N3" s="151" t="s">
        <v>76</v>
      </c>
      <c r="O3" s="158"/>
      <c r="P3" s="158"/>
      <c r="Q3" s="158"/>
      <c r="R3" s="158"/>
      <c r="S3" s="158"/>
      <c r="T3" s="158"/>
      <c r="U3" s="142"/>
      <c r="V3" s="142"/>
      <c r="W3" s="142"/>
      <c r="X3" s="142"/>
      <c r="Y3" s="142"/>
      <c r="Z3" s="142"/>
    </row>
    <row r="4">
      <c r="A4" s="143" t="s">
        <v>93</v>
      </c>
      <c r="B4" s="144" t="s">
        <v>1831</v>
      </c>
      <c r="C4" s="145" t="s">
        <v>1834</v>
      </c>
      <c r="D4" s="146" t="s">
        <v>94</v>
      </c>
      <c r="E4" s="146" t="s">
        <v>95</v>
      </c>
      <c r="F4" s="159" t="s">
        <v>96</v>
      </c>
      <c r="G4" s="159" t="s">
        <v>97</v>
      </c>
      <c r="H4" s="149"/>
      <c r="I4" s="149"/>
      <c r="J4" s="150"/>
      <c r="K4" s="150"/>
      <c r="L4" s="150"/>
      <c r="M4" s="150"/>
      <c r="N4" s="151" t="s">
        <v>98</v>
      </c>
      <c r="O4" s="43"/>
      <c r="P4" s="43"/>
      <c r="Q4" s="43"/>
      <c r="R4" s="43"/>
      <c r="S4" s="43"/>
      <c r="T4" s="43"/>
      <c r="U4" s="142"/>
      <c r="V4" s="142"/>
      <c r="W4" s="142"/>
      <c r="X4" s="142"/>
      <c r="Y4" s="142"/>
      <c r="Z4" s="142"/>
    </row>
    <row r="5">
      <c r="A5" s="152" t="s">
        <v>123</v>
      </c>
      <c r="B5" s="153" t="s">
        <v>1831</v>
      </c>
      <c r="C5" s="154" t="s">
        <v>1835</v>
      </c>
      <c r="D5" s="146" t="s">
        <v>124</v>
      </c>
      <c r="E5" s="146" t="s">
        <v>95</v>
      </c>
      <c r="F5" s="159" t="s">
        <v>96</v>
      </c>
      <c r="G5" s="148" t="s">
        <v>97</v>
      </c>
      <c r="H5" s="156"/>
      <c r="I5" s="156"/>
      <c r="J5" s="157"/>
      <c r="K5" s="157"/>
      <c r="L5" s="157"/>
      <c r="M5" s="157"/>
      <c r="N5" s="151" t="s">
        <v>125</v>
      </c>
      <c r="O5" s="158"/>
      <c r="P5" s="158"/>
      <c r="Q5" s="158"/>
      <c r="R5" s="158"/>
      <c r="S5" s="158"/>
      <c r="T5" s="158"/>
      <c r="U5" s="142"/>
      <c r="V5" s="142"/>
      <c r="W5" s="142"/>
      <c r="X5" s="142"/>
      <c r="Y5" s="142"/>
      <c r="Z5" s="142"/>
    </row>
    <row r="6">
      <c r="A6" s="143" t="s">
        <v>151</v>
      </c>
      <c r="B6" s="144" t="s">
        <v>1831</v>
      </c>
      <c r="C6" s="145" t="s">
        <v>1836</v>
      </c>
      <c r="D6" s="146" t="s">
        <v>152</v>
      </c>
      <c r="E6" s="146" t="s">
        <v>95</v>
      </c>
      <c r="F6" s="159" t="s">
        <v>96</v>
      </c>
      <c r="G6" s="148" t="s">
        <v>97</v>
      </c>
      <c r="H6" s="149"/>
      <c r="I6" s="149"/>
      <c r="J6" s="150"/>
      <c r="K6" s="150"/>
      <c r="L6" s="150"/>
      <c r="M6" s="150"/>
      <c r="N6" s="151" t="s">
        <v>153</v>
      </c>
      <c r="O6" s="43"/>
      <c r="P6" s="43"/>
      <c r="Q6" s="43"/>
      <c r="R6" s="43"/>
      <c r="S6" s="43"/>
      <c r="T6" s="43"/>
      <c r="U6" s="142"/>
      <c r="V6" s="142"/>
      <c r="W6" s="142"/>
      <c r="X6" s="142"/>
      <c r="Y6" s="142"/>
      <c r="Z6" s="142"/>
    </row>
    <row r="7">
      <c r="A7" s="152" t="s">
        <v>175</v>
      </c>
      <c r="B7" s="153" t="s">
        <v>1831</v>
      </c>
      <c r="C7" s="154" t="s">
        <v>1837</v>
      </c>
      <c r="D7" s="146" t="s">
        <v>176</v>
      </c>
      <c r="E7" s="146" t="s">
        <v>95</v>
      </c>
      <c r="F7" s="159" t="s">
        <v>96</v>
      </c>
      <c r="G7" s="159" t="s">
        <v>97</v>
      </c>
      <c r="H7" s="156"/>
      <c r="I7" s="156"/>
      <c r="J7" s="157"/>
      <c r="K7" s="157"/>
      <c r="L7" s="157"/>
      <c r="M7" s="157"/>
      <c r="N7" s="151" t="s">
        <v>177</v>
      </c>
      <c r="O7" s="158"/>
      <c r="P7" s="158"/>
      <c r="Q7" s="158"/>
      <c r="R7" s="158"/>
      <c r="S7" s="158"/>
      <c r="T7" s="158"/>
      <c r="U7" s="142"/>
      <c r="V7" s="142"/>
      <c r="W7" s="142"/>
      <c r="X7" s="142"/>
      <c r="Y7" s="142"/>
      <c r="Z7" s="142"/>
    </row>
    <row r="8">
      <c r="A8" s="143" t="s">
        <v>197</v>
      </c>
      <c r="B8" s="144" t="s">
        <v>1831</v>
      </c>
      <c r="C8" s="145" t="s">
        <v>1838</v>
      </c>
      <c r="D8" s="146" t="s">
        <v>198</v>
      </c>
      <c r="E8" s="146" t="s">
        <v>95</v>
      </c>
      <c r="F8" s="147" t="s">
        <v>96</v>
      </c>
      <c r="G8" s="147" t="s">
        <v>97</v>
      </c>
      <c r="H8" s="149"/>
      <c r="I8" s="149"/>
      <c r="J8" s="150"/>
      <c r="K8" s="150"/>
      <c r="L8" s="150"/>
      <c r="M8" s="150"/>
      <c r="N8" s="151" t="s">
        <v>125</v>
      </c>
      <c r="O8" s="43"/>
      <c r="P8" s="43"/>
      <c r="Q8" s="43"/>
      <c r="R8" s="43"/>
      <c r="S8" s="43"/>
      <c r="T8" s="43"/>
      <c r="U8" s="142"/>
      <c r="V8" s="142"/>
      <c r="W8" s="142"/>
      <c r="X8" s="142"/>
      <c r="Y8" s="142"/>
      <c r="Z8" s="142"/>
    </row>
    <row r="9">
      <c r="A9" s="152" t="s">
        <v>218</v>
      </c>
      <c r="B9" s="153" t="s">
        <v>1831</v>
      </c>
      <c r="C9" s="154" t="s">
        <v>1839</v>
      </c>
      <c r="D9" s="146" t="s">
        <v>219</v>
      </c>
      <c r="E9" s="146" t="s">
        <v>95</v>
      </c>
      <c r="F9" s="147" t="s">
        <v>96</v>
      </c>
      <c r="G9" s="160" t="s">
        <v>220</v>
      </c>
      <c r="H9" s="156"/>
      <c r="I9" s="156"/>
      <c r="J9" s="157"/>
      <c r="K9" s="157"/>
      <c r="L9" s="157"/>
      <c r="M9" s="157"/>
      <c r="N9" s="151" t="s">
        <v>221</v>
      </c>
      <c r="O9" s="158"/>
      <c r="P9" s="158"/>
      <c r="Q9" s="158"/>
      <c r="R9" s="158"/>
      <c r="S9" s="158"/>
      <c r="T9" s="158"/>
      <c r="U9" s="142"/>
      <c r="V9" s="142"/>
      <c r="W9" s="142"/>
      <c r="X9" s="142"/>
      <c r="Y9" s="142"/>
      <c r="Z9" s="142"/>
    </row>
    <row r="10">
      <c r="A10" s="143" t="s">
        <v>241</v>
      </c>
      <c r="B10" s="144" t="s">
        <v>1831</v>
      </c>
      <c r="C10" s="145" t="s">
        <v>1840</v>
      </c>
      <c r="D10" s="146" t="s">
        <v>242</v>
      </c>
      <c r="E10" s="146" t="s">
        <v>95</v>
      </c>
      <c r="F10" s="159" t="s">
        <v>96</v>
      </c>
      <c r="G10" s="148" t="s">
        <v>97</v>
      </c>
      <c r="H10" s="149"/>
      <c r="I10" s="149"/>
      <c r="J10" s="150"/>
      <c r="K10" s="150"/>
      <c r="L10" s="150"/>
      <c r="M10" s="150"/>
      <c r="N10" s="151" t="s">
        <v>243</v>
      </c>
      <c r="O10" s="43"/>
      <c r="P10" s="43"/>
      <c r="Q10" s="43"/>
      <c r="R10" s="43"/>
      <c r="S10" s="43"/>
      <c r="T10" s="43"/>
      <c r="U10" s="142"/>
      <c r="V10" s="142"/>
      <c r="W10" s="142"/>
      <c r="X10" s="142"/>
      <c r="Y10" s="142"/>
      <c r="Z10" s="142"/>
    </row>
    <row r="11">
      <c r="A11" s="152" t="s">
        <v>267</v>
      </c>
      <c r="B11" s="153" t="s">
        <v>1831</v>
      </c>
      <c r="C11" s="161"/>
      <c r="D11" s="146" t="s">
        <v>268</v>
      </c>
      <c r="E11" s="146" t="s">
        <v>95</v>
      </c>
      <c r="F11" s="159" t="s">
        <v>96</v>
      </c>
      <c r="G11" s="148" t="s">
        <v>97</v>
      </c>
      <c r="H11" s="162"/>
      <c r="I11" s="162"/>
      <c r="J11" s="157"/>
      <c r="K11" s="157"/>
      <c r="L11" s="157"/>
      <c r="M11" s="157"/>
      <c r="N11" s="151" t="s">
        <v>269</v>
      </c>
      <c r="O11" s="158"/>
      <c r="P11" s="158"/>
      <c r="Q11" s="158"/>
      <c r="R11" s="158"/>
      <c r="S11" s="158"/>
      <c r="T11" s="158"/>
      <c r="U11" s="142"/>
      <c r="V11" s="142"/>
      <c r="W11" s="142"/>
      <c r="X11" s="142"/>
      <c r="Y11" s="142"/>
      <c r="Z11" s="142"/>
    </row>
    <row r="12">
      <c r="A12" s="143" t="s">
        <v>270</v>
      </c>
      <c r="B12" s="144" t="s">
        <v>1841</v>
      </c>
      <c r="C12" s="145" t="s">
        <v>1842</v>
      </c>
      <c r="D12" s="146" t="s">
        <v>271</v>
      </c>
      <c r="E12" s="146" t="s">
        <v>272</v>
      </c>
      <c r="F12" s="163">
        <v>0.45</v>
      </c>
      <c r="G12" s="163">
        <v>0.45</v>
      </c>
      <c r="H12" s="163">
        <v>0.05</v>
      </c>
      <c r="I12" s="163">
        <v>0.05</v>
      </c>
      <c r="J12" s="150"/>
      <c r="K12" s="150"/>
      <c r="L12" s="150"/>
      <c r="M12" s="150"/>
      <c r="N12" s="151" t="s">
        <v>125</v>
      </c>
      <c r="O12" s="43"/>
      <c r="P12" s="43"/>
      <c r="Q12" s="43"/>
      <c r="R12" s="43"/>
      <c r="S12" s="43"/>
      <c r="T12" s="43"/>
      <c r="U12" s="142"/>
      <c r="V12" s="142"/>
      <c r="W12" s="142"/>
      <c r="X12" s="142"/>
      <c r="Y12" s="142"/>
      <c r="Z12" s="142"/>
    </row>
    <row r="13">
      <c r="A13" s="152" t="s">
        <v>1815</v>
      </c>
      <c r="B13" s="153" t="s">
        <v>1843</v>
      </c>
      <c r="C13" s="154" t="s">
        <v>1844</v>
      </c>
      <c r="D13" s="146" t="s">
        <v>296</v>
      </c>
      <c r="E13" s="146" t="s">
        <v>297</v>
      </c>
      <c r="F13" s="164" t="s">
        <v>298</v>
      </c>
      <c r="G13" s="156"/>
      <c r="H13" s="156"/>
      <c r="I13" s="156"/>
      <c r="J13" s="157"/>
      <c r="K13" s="157"/>
      <c r="L13" s="157"/>
      <c r="M13" s="157"/>
      <c r="N13" s="151" t="s">
        <v>299</v>
      </c>
      <c r="O13" s="158"/>
      <c r="P13" s="158"/>
      <c r="Q13" s="158"/>
      <c r="R13" s="158"/>
      <c r="S13" s="158"/>
      <c r="T13" s="158"/>
      <c r="U13" s="142"/>
      <c r="V13" s="142"/>
      <c r="W13" s="142"/>
      <c r="X13" s="142"/>
      <c r="Y13" s="142"/>
      <c r="Z13" s="142"/>
    </row>
    <row r="14">
      <c r="A14" s="143" t="s">
        <v>1816</v>
      </c>
      <c r="B14" s="144" t="s">
        <v>1843</v>
      </c>
      <c r="C14" s="145" t="s">
        <v>1845</v>
      </c>
      <c r="D14" s="146" t="s">
        <v>320</v>
      </c>
      <c r="E14" s="146" t="s">
        <v>321</v>
      </c>
      <c r="F14" s="160" t="s">
        <v>273</v>
      </c>
      <c r="G14" s="160" t="s">
        <v>322</v>
      </c>
      <c r="H14" s="160" t="s">
        <v>322</v>
      </c>
      <c r="I14" s="165"/>
      <c r="J14" s="150"/>
      <c r="K14" s="150"/>
      <c r="L14" s="150"/>
      <c r="M14" s="150"/>
      <c r="N14" s="151" t="s">
        <v>323</v>
      </c>
      <c r="O14" s="43"/>
      <c r="P14" s="43"/>
      <c r="Q14" s="43"/>
      <c r="R14" s="43"/>
      <c r="S14" s="43"/>
      <c r="T14" s="43"/>
      <c r="U14" s="142"/>
      <c r="V14" s="142"/>
      <c r="W14" s="142"/>
      <c r="X14" s="142"/>
      <c r="Y14" s="142"/>
      <c r="Z14" s="142"/>
    </row>
    <row r="15">
      <c r="A15" s="152" t="s">
        <v>341</v>
      </c>
      <c r="B15" s="153" t="s">
        <v>1846</v>
      </c>
      <c r="C15" s="154" t="s">
        <v>1847</v>
      </c>
      <c r="D15" s="146" t="s">
        <v>342</v>
      </c>
      <c r="E15" s="146" t="s">
        <v>343</v>
      </c>
      <c r="F15" s="164" t="s">
        <v>344</v>
      </c>
      <c r="G15" s="164" t="s">
        <v>345</v>
      </c>
      <c r="H15" s="164" t="s">
        <v>346</v>
      </c>
      <c r="I15" s="166"/>
      <c r="J15" s="157"/>
      <c r="K15" s="157"/>
      <c r="L15" s="157"/>
      <c r="M15" s="157"/>
      <c r="N15" s="151" t="s">
        <v>347</v>
      </c>
      <c r="O15" s="158"/>
      <c r="P15" s="158"/>
      <c r="Q15" s="158"/>
      <c r="R15" s="158"/>
      <c r="S15" s="158"/>
      <c r="T15" s="158"/>
      <c r="U15" s="142"/>
      <c r="V15" s="142"/>
      <c r="W15" s="142"/>
      <c r="X15" s="142"/>
      <c r="Y15" s="142"/>
      <c r="Z15" s="142"/>
    </row>
    <row r="16">
      <c r="A16" s="143" t="s">
        <v>365</v>
      </c>
      <c r="B16" s="144" t="s">
        <v>1846</v>
      </c>
      <c r="C16" s="145" t="s">
        <v>1848</v>
      </c>
      <c r="D16" s="146" t="s">
        <v>366</v>
      </c>
      <c r="E16" s="146" t="s">
        <v>343</v>
      </c>
      <c r="F16" s="167" t="s">
        <v>344</v>
      </c>
      <c r="G16" s="167" t="s">
        <v>345</v>
      </c>
      <c r="H16" s="167" t="s">
        <v>346</v>
      </c>
      <c r="I16" s="167"/>
      <c r="J16" s="168"/>
      <c r="K16" s="168"/>
      <c r="L16" s="168"/>
      <c r="M16" s="168"/>
      <c r="N16" s="151" t="s">
        <v>367</v>
      </c>
      <c r="O16" s="43"/>
      <c r="P16" s="43"/>
      <c r="Q16" s="43"/>
      <c r="R16" s="43"/>
      <c r="S16" s="43"/>
      <c r="T16" s="43"/>
      <c r="U16" s="142"/>
      <c r="V16" s="142"/>
      <c r="W16" s="142"/>
      <c r="X16" s="142"/>
      <c r="Y16" s="142"/>
      <c r="Z16" s="142"/>
    </row>
    <row r="17">
      <c r="A17" s="152" t="s">
        <v>1817</v>
      </c>
      <c r="B17" s="153" t="s">
        <v>1849</v>
      </c>
      <c r="C17" s="154" t="s">
        <v>1850</v>
      </c>
      <c r="D17" s="146" t="s">
        <v>386</v>
      </c>
      <c r="E17" s="146" t="s">
        <v>387</v>
      </c>
      <c r="F17" s="147">
        <v>0.65</v>
      </c>
      <c r="G17" s="169"/>
      <c r="H17" s="166"/>
      <c r="I17" s="166"/>
      <c r="J17" s="157"/>
      <c r="K17" s="157"/>
      <c r="L17" s="157"/>
      <c r="M17" s="157"/>
      <c r="N17" s="151" t="s">
        <v>388</v>
      </c>
      <c r="O17" s="158"/>
      <c r="P17" s="158"/>
      <c r="Q17" s="158"/>
      <c r="R17" s="158"/>
      <c r="S17" s="158"/>
      <c r="T17" s="158"/>
      <c r="U17" s="142"/>
      <c r="V17" s="142"/>
      <c r="W17" s="142"/>
      <c r="X17" s="142"/>
      <c r="Y17" s="142"/>
      <c r="Z17" s="142"/>
    </row>
    <row r="18">
      <c r="A18" s="143" t="s">
        <v>407</v>
      </c>
      <c r="B18" s="144" t="s">
        <v>1849</v>
      </c>
      <c r="C18" s="170" t="s">
        <v>1851</v>
      </c>
      <c r="D18" s="146" t="s">
        <v>408</v>
      </c>
      <c r="E18" s="146" t="s">
        <v>387</v>
      </c>
      <c r="F18" s="147">
        <v>0.5</v>
      </c>
      <c r="G18" s="171"/>
      <c r="H18" s="172"/>
      <c r="I18" s="172"/>
      <c r="J18" s="150"/>
      <c r="K18" s="150"/>
      <c r="L18" s="150"/>
      <c r="M18" s="150"/>
      <c r="N18" s="151" t="s">
        <v>409</v>
      </c>
      <c r="O18" s="43"/>
      <c r="P18" s="43"/>
      <c r="Q18" s="43"/>
      <c r="R18" s="43"/>
      <c r="S18" s="43"/>
      <c r="T18" s="43"/>
      <c r="U18" s="142"/>
      <c r="V18" s="142"/>
      <c r="W18" s="142"/>
      <c r="X18" s="142"/>
      <c r="Y18" s="142"/>
      <c r="Z18" s="142"/>
    </row>
    <row r="19">
      <c r="A19" s="152" t="s">
        <v>1818</v>
      </c>
      <c r="B19" s="153" t="s">
        <v>1849</v>
      </c>
      <c r="C19" s="154" t="s">
        <v>1852</v>
      </c>
      <c r="D19" s="146" t="s">
        <v>428</v>
      </c>
      <c r="E19" s="146" t="s">
        <v>387</v>
      </c>
      <c r="F19" s="164" t="s">
        <v>96</v>
      </c>
      <c r="G19" s="169"/>
      <c r="H19" s="162"/>
      <c r="I19" s="162"/>
      <c r="J19" s="157"/>
      <c r="K19" s="157"/>
      <c r="L19" s="157"/>
      <c r="M19" s="157"/>
      <c r="N19" s="151" t="s">
        <v>429</v>
      </c>
      <c r="O19" s="158"/>
      <c r="P19" s="158"/>
      <c r="Q19" s="158"/>
      <c r="R19" s="158"/>
      <c r="S19" s="158"/>
      <c r="T19" s="158"/>
      <c r="U19" s="142"/>
      <c r="V19" s="142"/>
      <c r="W19" s="142"/>
      <c r="X19" s="142"/>
      <c r="Y19" s="142"/>
      <c r="Z19" s="142"/>
    </row>
    <row r="20">
      <c r="A20" s="143" t="s">
        <v>448</v>
      </c>
      <c r="B20" s="144" t="s">
        <v>1853</v>
      </c>
      <c r="C20" s="145" t="s">
        <v>1854</v>
      </c>
      <c r="D20" s="146" t="s">
        <v>449</v>
      </c>
      <c r="E20" s="146" t="s">
        <v>450</v>
      </c>
      <c r="F20" s="159" t="s">
        <v>451</v>
      </c>
      <c r="G20" s="159" t="s">
        <v>452</v>
      </c>
      <c r="H20" s="165"/>
      <c r="I20" s="165"/>
      <c r="J20" s="150"/>
      <c r="K20" s="150"/>
      <c r="L20" s="150"/>
      <c r="M20" s="150"/>
      <c r="N20" s="151" t="s">
        <v>453</v>
      </c>
      <c r="O20" s="43"/>
      <c r="P20" s="43"/>
      <c r="Q20" s="43"/>
      <c r="R20" s="43"/>
      <c r="S20" s="43"/>
      <c r="T20" s="43"/>
      <c r="U20" s="142"/>
      <c r="V20" s="142"/>
      <c r="W20" s="142"/>
      <c r="X20" s="142"/>
      <c r="Y20" s="142"/>
      <c r="Z20" s="142"/>
    </row>
    <row r="21">
      <c r="A21" s="152" t="s">
        <v>471</v>
      </c>
      <c r="B21" s="153" t="s">
        <v>1853</v>
      </c>
      <c r="C21" s="154" t="s">
        <v>1855</v>
      </c>
      <c r="D21" s="146" t="s">
        <v>472</v>
      </c>
      <c r="E21" s="146" t="s">
        <v>450</v>
      </c>
      <c r="F21" s="159" t="s">
        <v>451</v>
      </c>
      <c r="G21" s="159" t="s">
        <v>452</v>
      </c>
      <c r="H21" s="166"/>
      <c r="I21" s="166"/>
      <c r="J21" s="157"/>
      <c r="K21" s="157"/>
      <c r="L21" s="157"/>
      <c r="M21" s="157"/>
      <c r="N21" s="151" t="s">
        <v>473</v>
      </c>
      <c r="O21" s="158"/>
      <c r="P21" s="158"/>
      <c r="Q21" s="158"/>
      <c r="R21" s="158"/>
      <c r="S21" s="158"/>
      <c r="T21" s="158"/>
      <c r="U21" s="142"/>
      <c r="V21" s="142"/>
      <c r="W21" s="142"/>
      <c r="X21" s="142"/>
      <c r="Y21" s="142"/>
      <c r="Z21" s="142"/>
    </row>
    <row r="22">
      <c r="A22" s="143" t="s">
        <v>489</v>
      </c>
      <c r="B22" s="144" t="s">
        <v>1853</v>
      </c>
      <c r="C22" s="145" t="s">
        <v>1856</v>
      </c>
      <c r="D22" s="146" t="s">
        <v>490</v>
      </c>
      <c r="E22" s="146" t="s">
        <v>450</v>
      </c>
      <c r="F22" s="159" t="s">
        <v>451</v>
      </c>
      <c r="G22" s="159" t="s">
        <v>452</v>
      </c>
      <c r="H22" s="172"/>
      <c r="I22" s="172"/>
      <c r="J22" s="150"/>
      <c r="K22" s="150"/>
      <c r="L22" s="150"/>
      <c r="M22" s="150"/>
      <c r="N22" s="151" t="s">
        <v>491</v>
      </c>
      <c r="O22" s="43"/>
      <c r="P22" s="43"/>
      <c r="Q22" s="43"/>
      <c r="R22" s="43"/>
      <c r="S22" s="43"/>
      <c r="T22" s="43"/>
      <c r="U22" s="142"/>
      <c r="V22" s="142"/>
      <c r="W22" s="142"/>
      <c r="X22" s="142"/>
      <c r="Y22" s="142"/>
      <c r="Z22" s="142"/>
    </row>
    <row r="23">
      <c r="A23" s="152" t="s">
        <v>507</v>
      </c>
      <c r="B23" s="153" t="s">
        <v>1853</v>
      </c>
      <c r="C23" s="154" t="s">
        <v>1857</v>
      </c>
      <c r="D23" s="146" t="s">
        <v>508</v>
      </c>
      <c r="E23" s="146" t="s">
        <v>450</v>
      </c>
      <c r="F23" s="159" t="s">
        <v>451</v>
      </c>
      <c r="G23" s="159" t="s">
        <v>452</v>
      </c>
      <c r="H23" s="162"/>
      <c r="I23" s="162"/>
      <c r="J23" s="157"/>
      <c r="K23" s="157"/>
      <c r="L23" s="157"/>
      <c r="M23" s="157"/>
      <c r="N23" s="151" t="s">
        <v>509</v>
      </c>
      <c r="O23" s="158"/>
      <c r="P23" s="158"/>
      <c r="Q23" s="158"/>
      <c r="R23" s="158"/>
      <c r="S23" s="158"/>
      <c r="T23" s="158"/>
      <c r="U23" s="142"/>
      <c r="V23" s="142"/>
      <c r="W23" s="142"/>
      <c r="X23" s="142"/>
      <c r="Y23" s="142"/>
      <c r="Z23" s="142"/>
    </row>
    <row r="24">
      <c r="A24" s="143" t="s">
        <v>524</v>
      </c>
      <c r="B24" s="144" t="s">
        <v>1853</v>
      </c>
      <c r="C24" s="145" t="s">
        <v>1858</v>
      </c>
      <c r="D24" s="146" t="s">
        <v>525</v>
      </c>
      <c r="E24" s="146" t="s">
        <v>450</v>
      </c>
      <c r="F24" s="159" t="s">
        <v>451</v>
      </c>
      <c r="G24" s="159" t="s">
        <v>452</v>
      </c>
      <c r="H24" s="165"/>
      <c r="I24" s="165"/>
      <c r="J24" s="150"/>
      <c r="K24" s="150"/>
      <c r="L24" s="150"/>
      <c r="M24" s="150"/>
      <c r="N24" s="151" t="s">
        <v>526</v>
      </c>
      <c r="O24" s="43"/>
      <c r="P24" s="43"/>
      <c r="Q24" s="43"/>
      <c r="R24" s="43"/>
      <c r="S24" s="43"/>
      <c r="T24" s="43"/>
      <c r="U24" s="142"/>
      <c r="V24" s="142"/>
      <c r="W24" s="142"/>
      <c r="X24" s="142"/>
      <c r="Y24" s="142"/>
      <c r="Z24" s="142"/>
    </row>
    <row r="25">
      <c r="A25" s="152" t="s">
        <v>544</v>
      </c>
      <c r="B25" s="153" t="s">
        <v>1853</v>
      </c>
      <c r="C25" s="154" t="s">
        <v>1859</v>
      </c>
      <c r="D25" s="146" t="s">
        <v>545</v>
      </c>
      <c r="E25" s="146" t="s">
        <v>450</v>
      </c>
      <c r="F25" s="159" t="s">
        <v>451</v>
      </c>
      <c r="G25" s="159" t="s">
        <v>452</v>
      </c>
      <c r="H25" s="162"/>
      <c r="I25" s="162"/>
      <c r="J25" s="157"/>
      <c r="K25" s="157"/>
      <c r="L25" s="157"/>
      <c r="M25" s="157"/>
      <c r="N25" s="151" t="s">
        <v>546</v>
      </c>
      <c r="O25" s="158"/>
      <c r="P25" s="158"/>
      <c r="Q25" s="158"/>
      <c r="R25" s="158"/>
      <c r="S25" s="158"/>
      <c r="T25" s="158"/>
      <c r="U25" s="142"/>
      <c r="V25" s="142"/>
      <c r="W25" s="142"/>
      <c r="X25" s="142"/>
      <c r="Y25" s="142"/>
      <c r="Z25" s="142"/>
    </row>
    <row r="26">
      <c r="A26" s="143" t="s">
        <v>562</v>
      </c>
      <c r="B26" s="144" t="s">
        <v>1853</v>
      </c>
      <c r="C26" s="145" t="s">
        <v>1860</v>
      </c>
      <c r="D26" s="146" t="s">
        <v>563</v>
      </c>
      <c r="E26" s="146" t="s">
        <v>450</v>
      </c>
      <c r="F26" s="159" t="s">
        <v>451</v>
      </c>
      <c r="G26" s="159" t="s">
        <v>452</v>
      </c>
      <c r="H26" s="172"/>
      <c r="I26" s="172"/>
      <c r="J26" s="150"/>
      <c r="K26" s="150"/>
      <c r="L26" s="150"/>
      <c r="M26" s="150"/>
      <c r="N26" s="151" t="s">
        <v>564</v>
      </c>
      <c r="O26" s="43"/>
      <c r="P26" s="43"/>
      <c r="Q26" s="43"/>
      <c r="R26" s="43"/>
      <c r="S26" s="43"/>
      <c r="T26" s="43"/>
      <c r="U26" s="142"/>
      <c r="V26" s="142"/>
      <c r="W26" s="142"/>
      <c r="X26" s="142"/>
      <c r="Y26" s="142"/>
      <c r="Z26" s="142"/>
    </row>
    <row r="27">
      <c r="A27" s="152" t="s">
        <v>582</v>
      </c>
      <c r="B27" s="153" t="s">
        <v>1861</v>
      </c>
      <c r="C27" s="158"/>
      <c r="D27" s="146" t="s">
        <v>1862</v>
      </c>
      <c r="E27" s="146" t="s">
        <v>584</v>
      </c>
      <c r="F27" s="160" t="s">
        <v>585</v>
      </c>
      <c r="G27" s="160" t="s">
        <v>586</v>
      </c>
      <c r="H27" s="162"/>
      <c r="I27" s="162"/>
      <c r="J27" s="157"/>
      <c r="K27" s="157"/>
      <c r="L27" s="157"/>
      <c r="M27" s="157"/>
      <c r="N27" s="151" t="s">
        <v>587</v>
      </c>
      <c r="O27" s="158"/>
      <c r="P27" s="158"/>
      <c r="Q27" s="158"/>
      <c r="R27" s="158"/>
      <c r="S27" s="158"/>
      <c r="T27" s="158"/>
      <c r="U27" s="142"/>
      <c r="V27" s="142"/>
      <c r="W27" s="142"/>
      <c r="X27" s="142"/>
      <c r="Y27" s="142"/>
      <c r="Z27" s="142"/>
    </row>
    <row r="28">
      <c r="A28" s="143" t="s">
        <v>601</v>
      </c>
      <c r="B28" s="144" t="s">
        <v>1863</v>
      </c>
      <c r="C28" s="145" t="s">
        <v>1864</v>
      </c>
      <c r="D28" s="146" t="s">
        <v>602</v>
      </c>
      <c r="E28" s="146" t="s">
        <v>603</v>
      </c>
      <c r="F28" s="159" t="s">
        <v>604</v>
      </c>
      <c r="G28" s="159" t="s">
        <v>605</v>
      </c>
      <c r="H28" s="165"/>
      <c r="I28" s="165"/>
      <c r="J28" s="150"/>
      <c r="K28" s="150"/>
      <c r="L28" s="150"/>
      <c r="M28" s="150"/>
      <c r="N28" s="151" t="s">
        <v>606</v>
      </c>
      <c r="O28" s="43"/>
      <c r="P28" s="43"/>
      <c r="Q28" s="43"/>
      <c r="R28" s="43"/>
      <c r="S28" s="43"/>
      <c r="T28" s="43"/>
      <c r="U28" s="142"/>
      <c r="V28" s="142"/>
      <c r="W28" s="142"/>
      <c r="X28" s="142"/>
      <c r="Y28" s="142"/>
      <c r="Z28" s="142"/>
    </row>
    <row r="29">
      <c r="A29" s="152" t="s">
        <v>625</v>
      </c>
      <c r="B29" s="153" t="s">
        <v>1865</v>
      </c>
      <c r="C29" s="161"/>
      <c r="D29" s="146" t="s">
        <v>626</v>
      </c>
      <c r="E29" s="146" t="s">
        <v>627</v>
      </c>
      <c r="F29" s="173">
        <v>1.0</v>
      </c>
      <c r="G29" s="169"/>
      <c r="H29" s="162"/>
      <c r="I29" s="162"/>
      <c r="J29" s="157"/>
      <c r="K29" s="157"/>
      <c r="L29" s="157"/>
      <c r="M29" s="157"/>
      <c r="N29" s="151" t="s">
        <v>628</v>
      </c>
      <c r="O29" s="158"/>
      <c r="P29" s="158"/>
      <c r="Q29" s="158"/>
      <c r="R29" s="158"/>
      <c r="S29" s="158"/>
      <c r="T29" s="158"/>
      <c r="U29" s="142"/>
      <c r="V29" s="142"/>
      <c r="W29" s="142"/>
      <c r="X29" s="142"/>
      <c r="Y29" s="142"/>
      <c r="Z29" s="142"/>
    </row>
    <row r="30">
      <c r="A30" s="143" t="s">
        <v>629</v>
      </c>
      <c r="B30" s="144" t="s">
        <v>1866</v>
      </c>
      <c r="C30" s="43"/>
      <c r="D30" s="146" t="s">
        <v>630</v>
      </c>
      <c r="E30" s="146" t="s">
        <v>631</v>
      </c>
      <c r="F30" s="147" t="s">
        <v>75</v>
      </c>
      <c r="G30" s="149"/>
      <c r="H30" s="165"/>
      <c r="I30" s="165"/>
      <c r="J30" s="150"/>
      <c r="K30" s="150"/>
      <c r="L30" s="150"/>
      <c r="M30" s="150"/>
      <c r="N30" s="151" t="s">
        <v>632</v>
      </c>
      <c r="O30" s="43"/>
      <c r="P30" s="43"/>
      <c r="Q30" s="43"/>
      <c r="R30" s="43"/>
      <c r="S30" s="43"/>
      <c r="T30" s="43"/>
      <c r="U30" s="142"/>
      <c r="V30" s="142"/>
      <c r="W30" s="142"/>
      <c r="X30" s="142"/>
      <c r="Y30" s="142"/>
      <c r="Z30" s="142"/>
    </row>
    <row r="31">
      <c r="A31" s="152" t="s">
        <v>634</v>
      </c>
      <c r="B31" s="153" t="s">
        <v>1867</v>
      </c>
      <c r="C31" s="158"/>
      <c r="D31" s="146" t="s">
        <v>635</v>
      </c>
      <c r="E31" s="146" t="s">
        <v>636</v>
      </c>
      <c r="F31" s="174" t="s">
        <v>75</v>
      </c>
      <c r="G31" s="169"/>
      <c r="H31" s="166"/>
      <c r="I31" s="166"/>
      <c r="J31" s="157"/>
      <c r="K31" s="157"/>
      <c r="L31" s="157"/>
      <c r="M31" s="157"/>
      <c r="N31" s="151" t="s">
        <v>637</v>
      </c>
      <c r="O31" s="158"/>
      <c r="P31" s="158"/>
      <c r="Q31" s="158"/>
      <c r="R31" s="158"/>
      <c r="S31" s="158"/>
      <c r="T31" s="158"/>
      <c r="U31" s="142"/>
      <c r="V31" s="142"/>
      <c r="W31" s="142"/>
      <c r="X31" s="142"/>
      <c r="Y31" s="142"/>
      <c r="Z31" s="142"/>
    </row>
    <row r="32">
      <c r="A32" s="143" t="s">
        <v>639</v>
      </c>
      <c r="B32" s="144" t="s">
        <v>1868</v>
      </c>
      <c r="C32" s="145" t="s">
        <v>1869</v>
      </c>
      <c r="D32" s="146" t="s">
        <v>640</v>
      </c>
      <c r="E32" s="146" t="s">
        <v>641</v>
      </c>
      <c r="F32" s="147">
        <v>1.0</v>
      </c>
      <c r="G32" s="149"/>
      <c r="H32" s="165"/>
      <c r="I32" s="165"/>
      <c r="J32" s="150"/>
      <c r="K32" s="150"/>
      <c r="L32" s="150"/>
      <c r="M32" s="150"/>
      <c r="N32" s="151" t="s">
        <v>642</v>
      </c>
      <c r="O32" s="43"/>
      <c r="P32" s="43"/>
      <c r="Q32" s="43"/>
      <c r="R32" s="43"/>
      <c r="S32" s="43"/>
      <c r="T32" s="43"/>
      <c r="U32" s="142"/>
      <c r="V32" s="142"/>
      <c r="W32" s="142"/>
      <c r="X32" s="142"/>
      <c r="Y32" s="142"/>
      <c r="Z32" s="142"/>
    </row>
    <row r="33">
      <c r="A33" s="152" t="s">
        <v>659</v>
      </c>
      <c r="B33" s="153" t="s">
        <v>1870</v>
      </c>
      <c r="C33" s="154" t="s">
        <v>1871</v>
      </c>
      <c r="D33" s="146" t="s">
        <v>660</v>
      </c>
      <c r="E33" s="146" t="s">
        <v>661</v>
      </c>
      <c r="F33" s="160" t="s">
        <v>96</v>
      </c>
      <c r="G33" s="160" t="s">
        <v>662</v>
      </c>
      <c r="H33" s="162"/>
      <c r="I33" s="162"/>
      <c r="J33" s="157"/>
      <c r="K33" s="157"/>
      <c r="L33" s="157"/>
      <c r="M33" s="157"/>
      <c r="N33" s="151" t="s">
        <v>663</v>
      </c>
      <c r="O33" s="158"/>
      <c r="P33" s="158"/>
      <c r="Q33" s="158"/>
      <c r="R33" s="158"/>
      <c r="S33" s="158"/>
      <c r="T33" s="158"/>
      <c r="U33" s="142"/>
      <c r="V33" s="142"/>
      <c r="W33" s="142"/>
      <c r="X33" s="142"/>
      <c r="Y33" s="142"/>
      <c r="Z33" s="142"/>
    </row>
    <row r="34">
      <c r="A34" s="143" t="s">
        <v>680</v>
      </c>
      <c r="B34" s="144" t="s">
        <v>1870</v>
      </c>
      <c r="C34" s="145" t="s">
        <v>1872</v>
      </c>
      <c r="D34" s="146" t="s">
        <v>681</v>
      </c>
      <c r="E34" s="146" t="s">
        <v>661</v>
      </c>
      <c r="F34" s="160" t="s">
        <v>96</v>
      </c>
      <c r="G34" s="160" t="s">
        <v>662</v>
      </c>
      <c r="H34" s="165"/>
      <c r="I34" s="165"/>
      <c r="J34" s="150"/>
      <c r="K34" s="150"/>
      <c r="L34" s="150"/>
      <c r="M34" s="150"/>
      <c r="N34" s="151" t="s">
        <v>682</v>
      </c>
      <c r="O34" s="43"/>
      <c r="P34" s="43"/>
      <c r="Q34" s="43"/>
      <c r="R34" s="43"/>
      <c r="S34" s="43"/>
      <c r="T34" s="43"/>
      <c r="U34" s="142"/>
      <c r="V34" s="142"/>
      <c r="W34" s="142"/>
      <c r="X34" s="142"/>
      <c r="Y34" s="142"/>
      <c r="Z34" s="142"/>
    </row>
    <row r="35">
      <c r="A35" s="152" t="s">
        <v>701</v>
      </c>
      <c r="B35" s="153" t="s">
        <v>1870</v>
      </c>
      <c r="C35" s="154" t="s">
        <v>1873</v>
      </c>
      <c r="D35" s="146" t="s">
        <v>702</v>
      </c>
      <c r="E35" s="146" t="s">
        <v>661</v>
      </c>
      <c r="F35" s="160" t="s">
        <v>96</v>
      </c>
      <c r="G35" s="160" t="s">
        <v>662</v>
      </c>
      <c r="H35" s="162"/>
      <c r="I35" s="162"/>
      <c r="J35" s="157"/>
      <c r="K35" s="157"/>
      <c r="L35" s="157"/>
      <c r="M35" s="157"/>
      <c r="N35" s="151" t="s">
        <v>703</v>
      </c>
      <c r="O35" s="158"/>
      <c r="P35" s="158"/>
      <c r="Q35" s="158"/>
      <c r="R35" s="158"/>
      <c r="S35" s="158"/>
      <c r="T35" s="158"/>
      <c r="U35" s="142"/>
      <c r="V35" s="142"/>
      <c r="W35" s="142"/>
      <c r="X35" s="142"/>
      <c r="Y35" s="142"/>
      <c r="Z35" s="142"/>
    </row>
    <row r="36">
      <c r="A36" s="143" t="s">
        <v>720</v>
      </c>
      <c r="B36" s="144" t="s">
        <v>1874</v>
      </c>
      <c r="C36" s="145" t="s">
        <v>1875</v>
      </c>
      <c r="D36" s="146" t="s">
        <v>721</v>
      </c>
      <c r="E36" s="146" t="s">
        <v>722</v>
      </c>
      <c r="F36" s="175"/>
      <c r="G36" s="175"/>
      <c r="H36" s="165"/>
      <c r="I36" s="165"/>
      <c r="J36" s="150"/>
      <c r="K36" s="150"/>
      <c r="L36" s="150"/>
      <c r="M36" s="150"/>
      <c r="N36" s="151" t="s">
        <v>723</v>
      </c>
      <c r="O36" s="43"/>
      <c r="P36" s="43"/>
      <c r="Q36" s="43"/>
      <c r="R36" s="43"/>
      <c r="S36" s="43"/>
      <c r="T36" s="43"/>
      <c r="U36" s="142"/>
      <c r="V36" s="142"/>
      <c r="W36" s="142"/>
      <c r="X36" s="142"/>
      <c r="Y36" s="142"/>
      <c r="Z36" s="142"/>
    </row>
    <row r="37">
      <c r="A37" s="152" t="s">
        <v>741</v>
      </c>
      <c r="B37" s="153" t="s">
        <v>1876</v>
      </c>
      <c r="C37" s="154" t="s">
        <v>1877</v>
      </c>
      <c r="D37" s="146" t="s">
        <v>742</v>
      </c>
      <c r="E37" s="146" t="s">
        <v>743</v>
      </c>
      <c r="F37" s="176">
        <v>0.8</v>
      </c>
      <c r="G37" s="177"/>
      <c r="H37" s="166"/>
      <c r="I37" s="166"/>
      <c r="J37" s="157"/>
      <c r="K37" s="157"/>
      <c r="L37" s="157"/>
      <c r="M37" s="157"/>
      <c r="N37" s="151" t="s">
        <v>744</v>
      </c>
      <c r="O37" s="158"/>
      <c r="P37" s="158"/>
      <c r="Q37" s="158"/>
      <c r="R37" s="158"/>
      <c r="S37" s="158"/>
      <c r="T37" s="158"/>
      <c r="U37" s="142"/>
      <c r="V37" s="142"/>
      <c r="W37" s="142"/>
      <c r="X37" s="142"/>
      <c r="Y37" s="142"/>
      <c r="Z37" s="142"/>
    </row>
    <row r="38">
      <c r="A38" s="143" t="s">
        <v>1819</v>
      </c>
      <c r="B38" s="144" t="s">
        <v>1878</v>
      </c>
      <c r="C38" s="145" t="s">
        <v>1879</v>
      </c>
      <c r="D38" s="146" t="s">
        <v>764</v>
      </c>
      <c r="E38" s="146" t="s">
        <v>765</v>
      </c>
      <c r="F38" s="147" t="s">
        <v>766</v>
      </c>
      <c r="G38" s="147" t="s">
        <v>767</v>
      </c>
      <c r="H38" s="147" t="s">
        <v>768</v>
      </c>
      <c r="I38" s="165"/>
      <c r="J38" s="150"/>
      <c r="K38" s="150"/>
      <c r="L38" s="150"/>
      <c r="M38" s="150"/>
      <c r="N38" s="151" t="s">
        <v>769</v>
      </c>
      <c r="O38" s="43"/>
      <c r="P38" s="43"/>
      <c r="Q38" s="43"/>
      <c r="R38" s="43"/>
      <c r="S38" s="43"/>
      <c r="T38" s="43"/>
      <c r="U38" s="142"/>
      <c r="V38" s="142"/>
      <c r="W38" s="142"/>
      <c r="X38" s="142"/>
      <c r="Y38" s="142"/>
      <c r="Z38" s="142"/>
    </row>
    <row r="39">
      <c r="A39" s="152" t="s">
        <v>783</v>
      </c>
      <c r="B39" s="153" t="s">
        <v>1880</v>
      </c>
      <c r="C39" s="154" t="s">
        <v>1881</v>
      </c>
      <c r="D39" s="146" t="s">
        <v>784</v>
      </c>
      <c r="E39" s="146" t="s">
        <v>785</v>
      </c>
      <c r="F39" s="147">
        <v>0.6</v>
      </c>
      <c r="G39" s="147">
        <v>0.2</v>
      </c>
      <c r="H39" s="166"/>
      <c r="I39" s="166"/>
      <c r="J39" s="157"/>
      <c r="K39" s="157"/>
      <c r="L39" s="157"/>
      <c r="M39" s="157"/>
      <c r="N39" s="151" t="s">
        <v>786</v>
      </c>
      <c r="O39" s="158"/>
      <c r="P39" s="158"/>
      <c r="Q39" s="158"/>
      <c r="R39" s="158"/>
      <c r="S39" s="158"/>
      <c r="T39" s="158"/>
      <c r="U39" s="142"/>
      <c r="V39" s="142"/>
      <c r="W39" s="142"/>
      <c r="X39" s="142"/>
      <c r="Y39" s="142"/>
      <c r="Z39" s="142"/>
    </row>
    <row r="40">
      <c r="A40" s="143" t="s">
        <v>804</v>
      </c>
      <c r="B40" s="144" t="s">
        <v>1880</v>
      </c>
      <c r="C40" s="145" t="s">
        <v>1882</v>
      </c>
      <c r="D40" s="146" t="s">
        <v>805</v>
      </c>
      <c r="E40" s="146" t="s">
        <v>785</v>
      </c>
      <c r="F40" s="147">
        <v>0.6</v>
      </c>
      <c r="G40" s="147">
        <v>0.2</v>
      </c>
      <c r="H40" s="172"/>
      <c r="I40" s="172"/>
      <c r="J40" s="150"/>
      <c r="K40" s="150"/>
      <c r="L40" s="150"/>
      <c r="M40" s="150"/>
      <c r="N40" s="151" t="s">
        <v>806</v>
      </c>
      <c r="O40" s="43"/>
      <c r="P40" s="43"/>
      <c r="Q40" s="43"/>
      <c r="R40" s="43"/>
      <c r="S40" s="43"/>
      <c r="T40" s="43"/>
      <c r="U40" s="142"/>
      <c r="V40" s="142"/>
      <c r="W40" s="142"/>
      <c r="X40" s="142"/>
      <c r="Y40" s="142"/>
      <c r="Z40" s="142"/>
    </row>
    <row r="41">
      <c r="A41" s="152" t="s">
        <v>1820</v>
      </c>
      <c r="B41" s="153" t="s">
        <v>1880</v>
      </c>
      <c r="C41" s="154" t="s">
        <v>1883</v>
      </c>
      <c r="D41" s="146" t="s">
        <v>825</v>
      </c>
      <c r="E41" s="146" t="s">
        <v>826</v>
      </c>
      <c r="F41" s="176">
        <v>1.0</v>
      </c>
      <c r="G41" s="156"/>
      <c r="H41" s="166"/>
      <c r="I41" s="166"/>
      <c r="J41" s="157"/>
      <c r="K41" s="157"/>
      <c r="L41" s="157"/>
      <c r="M41" s="157"/>
      <c r="N41" s="151" t="s">
        <v>806</v>
      </c>
      <c r="O41" s="158"/>
      <c r="P41" s="158"/>
      <c r="Q41" s="158"/>
      <c r="R41" s="158"/>
      <c r="S41" s="158"/>
      <c r="T41" s="158"/>
      <c r="U41" s="142"/>
      <c r="V41" s="142"/>
      <c r="W41" s="142"/>
      <c r="X41" s="142"/>
      <c r="Y41" s="142"/>
      <c r="Z41" s="142"/>
    </row>
    <row r="42">
      <c r="A42" s="143" t="s">
        <v>843</v>
      </c>
      <c r="B42" s="144" t="s">
        <v>1884</v>
      </c>
      <c r="C42" s="43"/>
      <c r="D42" s="146" t="s">
        <v>844</v>
      </c>
      <c r="E42" s="146" t="s">
        <v>845</v>
      </c>
      <c r="F42" s="147">
        <v>0.5</v>
      </c>
      <c r="G42" s="147">
        <v>0.5</v>
      </c>
      <c r="H42" s="165"/>
      <c r="I42" s="165"/>
      <c r="J42" s="150"/>
      <c r="K42" s="150"/>
      <c r="L42" s="150"/>
      <c r="M42" s="150"/>
      <c r="N42" s="151" t="s">
        <v>846</v>
      </c>
      <c r="O42" s="43"/>
      <c r="P42" s="43"/>
      <c r="Q42" s="43"/>
      <c r="R42" s="43"/>
      <c r="S42" s="43"/>
      <c r="T42" s="43"/>
      <c r="U42" s="142"/>
      <c r="V42" s="142"/>
      <c r="W42" s="142"/>
      <c r="X42" s="142"/>
      <c r="Y42" s="142"/>
      <c r="Z42" s="142"/>
    </row>
    <row r="43">
      <c r="A43" s="152" t="s">
        <v>847</v>
      </c>
      <c r="B43" s="153" t="s">
        <v>1885</v>
      </c>
      <c r="C43" s="154" t="s">
        <v>1886</v>
      </c>
      <c r="D43" s="146" t="s">
        <v>848</v>
      </c>
      <c r="E43" s="146" t="s">
        <v>849</v>
      </c>
      <c r="F43" s="164" t="s">
        <v>662</v>
      </c>
      <c r="G43" s="177"/>
      <c r="H43" s="162"/>
      <c r="I43" s="162"/>
      <c r="J43" s="157"/>
      <c r="K43" s="157"/>
      <c r="L43" s="157"/>
      <c r="M43" s="157"/>
      <c r="N43" s="151" t="s">
        <v>850</v>
      </c>
      <c r="O43" s="158"/>
      <c r="P43" s="158"/>
      <c r="Q43" s="158"/>
      <c r="R43" s="158"/>
      <c r="S43" s="158"/>
      <c r="T43" s="158"/>
      <c r="U43" s="142"/>
      <c r="V43" s="142"/>
      <c r="W43" s="142"/>
      <c r="X43" s="142"/>
      <c r="Y43" s="142"/>
      <c r="Z43" s="142"/>
    </row>
    <row r="44">
      <c r="A44" s="143" t="s">
        <v>867</v>
      </c>
      <c r="B44" s="144" t="s">
        <v>1887</v>
      </c>
      <c r="C44" s="145" t="s">
        <v>1888</v>
      </c>
      <c r="D44" s="146" t="s">
        <v>1889</v>
      </c>
      <c r="E44" s="146" t="s">
        <v>869</v>
      </c>
      <c r="F44" s="159" t="s">
        <v>870</v>
      </c>
      <c r="G44" s="159" t="s">
        <v>871</v>
      </c>
      <c r="H44" s="159" t="s">
        <v>872</v>
      </c>
      <c r="I44" s="159" t="s">
        <v>203</v>
      </c>
      <c r="J44" s="150"/>
      <c r="K44" s="150"/>
      <c r="L44" s="150"/>
      <c r="M44" s="150"/>
      <c r="N44" s="151" t="s">
        <v>875</v>
      </c>
      <c r="O44" s="43"/>
      <c r="P44" s="43"/>
      <c r="Q44" s="43"/>
      <c r="R44" s="43"/>
      <c r="S44" s="43"/>
      <c r="T44" s="43"/>
      <c r="U44" s="142"/>
      <c r="V44" s="142"/>
      <c r="W44" s="142"/>
      <c r="X44" s="142"/>
      <c r="Y44" s="142"/>
      <c r="Z44" s="142"/>
    </row>
    <row r="45">
      <c r="A45" s="152" t="s">
        <v>884</v>
      </c>
      <c r="B45" s="153" t="s">
        <v>1890</v>
      </c>
      <c r="C45" s="154" t="s">
        <v>1891</v>
      </c>
      <c r="D45" s="146" t="s">
        <v>885</v>
      </c>
      <c r="E45" s="146" t="s">
        <v>886</v>
      </c>
      <c r="F45" s="178" t="s">
        <v>887</v>
      </c>
      <c r="G45" s="178" t="s">
        <v>887</v>
      </c>
      <c r="H45" s="178" t="s">
        <v>887</v>
      </c>
      <c r="I45" s="166"/>
      <c r="J45" s="157"/>
      <c r="K45" s="157"/>
      <c r="L45" s="157"/>
      <c r="M45" s="157"/>
      <c r="N45" s="151" t="s">
        <v>888</v>
      </c>
      <c r="O45" s="158"/>
      <c r="P45" s="158"/>
      <c r="Q45" s="158"/>
      <c r="R45" s="158"/>
      <c r="S45" s="158"/>
      <c r="T45" s="158"/>
      <c r="U45" s="142"/>
      <c r="V45" s="142"/>
      <c r="W45" s="142"/>
      <c r="X45" s="142"/>
      <c r="Y45" s="142"/>
      <c r="Z45" s="142"/>
    </row>
    <row r="46">
      <c r="A46" s="143" t="s">
        <v>905</v>
      </c>
      <c r="B46" s="144" t="s">
        <v>1892</v>
      </c>
      <c r="C46" s="145" t="s">
        <v>1893</v>
      </c>
      <c r="D46" s="146" t="s">
        <v>906</v>
      </c>
      <c r="E46" s="146" t="s">
        <v>907</v>
      </c>
      <c r="F46" s="147">
        <v>1.0</v>
      </c>
      <c r="G46" s="175"/>
      <c r="H46" s="172"/>
      <c r="I46" s="172"/>
      <c r="J46" s="150"/>
      <c r="K46" s="150"/>
      <c r="L46" s="150"/>
      <c r="M46" s="150"/>
      <c r="N46" s="151" t="s">
        <v>908</v>
      </c>
      <c r="O46" s="43"/>
      <c r="P46" s="43"/>
      <c r="Q46" s="43"/>
      <c r="R46" s="43"/>
      <c r="S46" s="43"/>
      <c r="T46" s="43"/>
      <c r="U46" s="142"/>
      <c r="V46" s="142"/>
      <c r="W46" s="142"/>
      <c r="X46" s="142"/>
      <c r="Y46" s="142"/>
      <c r="Z46" s="142"/>
    </row>
    <row r="47">
      <c r="A47" s="152" t="s">
        <v>925</v>
      </c>
      <c r="B47" s="153" t="s">
        <v>1894</v>
      </c>
      <c r="C47" s="161"/>
      <c r="D47" s="146" t="s">
        <v>926</v>
      </c>
      <c r="E47" s="146" t="s">
        <v>927</v>
      </c>
      <c r="F47" s="148">
        <v>0.1333</v>
      </c>
      <c r="G47" s="148">
        <v>0.1334</v>
      </c>
      <c r="H47" s="148">
        <v>0.1333</v>
      </c>
      <c r="I47" s="148">
        <v>0.2</v>
      </c>
      <c r="J47" s="157"/>
      <c r="K47" s="157"/>
      <c r="L47" s="157"/>
      <c r="M47" s="157"/>
      <c r="N47" s="151" t="s">
        <v>928</v>
      </c>
      <c r="O47" s="158"/>
      <c r="P47" s="158"/>
      <c r="Q47" s="158"/>
      <c r="R47" s="158"/>
      <c r="S47" s="158"/>
      <c r="T47" s="158"/>
      <c r="U47" s="142"/>
      <c r="V47" s="142"/>
      <c r="W47" s="142"/>
      <c r="X47" s="142"/>
      <c r="Y47" s="142"/>
      <c r="Z47" s="142"/>
    </row>
    <row r="48">
      <c r="A48" s="143" t="s">
        <v>930</v>
      </c>
      <c r="B48" s="144" t="s">
        <v>1895</v>
      </c>
      <c r="C48" s="145" t="s">
        <v>1896</v>
      </c>
      <c r="D48" s="146" t="s">
        <v>931</v>
      </c>
      <c r="E48" s="146" t="s">
        <v>932</v>
      </c>
      <c r="F48" s="147" t="s">
        <v>933</v>
      </c>
      <c r="G48" s="148" t="s">
        <v>934</v>
      </c>
      <c r="H48" s="148" t="s">
        <v>935</v>
      </c>
      <c r="I48" s="148" t="s">
        <v>936</v>
      </c>
      <c r="J48" s="150"/>
      <c r="K48" s="150"/>
      <c r="L48" s="150"/>
      <c r="M48" s="150"/>
      <c r="N48" s="151" t="s">
        <v>939</v>
      </c>
      <c r="O48" s="43"/>
      <c r="P48" s="43"/>
      <c r="Q48" s="43"/>
      <c r="R48" s="43"/>
      <c r="S48" s="43"/>
      <c r="T48" s="43"/>
      <c r="U48" s="142"/>
      <c r="V48" s="142"/>
      <c r="W48" s="142"/>
      <c r="X48" s="142"/>
      <c r="Y48" s="142"/>
      <c r="Z48" s="142"/>
    </row>
    <row r="49">
      <c r="A49" s="152" t="s">
        <v>954</v>
      </c>
      <c r="B49" s="153" t="s">
        <v>1895</v>
      </c>
      <c r="C49" s="154" t="s">
        <v>1897</v>
      </c>
      <c r="D49" s="146" t="s">
        <v>955</v>
      </c>
      <c r="E49" s="146" t="s">
        <v>956</v>
      </c>
      <c r="F49" s="179">
        <v>0.7085</v>
      </c>
      <c r="G49" s="179">
        <v>0.2852</v>
      </c>
      <c r="H49" s="179">
        <v>0.0063</v>
      </c>
      <c r="I49" s="162"/>
      <c r="J49" s="157"/>
      <c r="K49" s="157"/>
      <c r="L49" s="157"/>
      <c r="M49" s="157"/>
      <c r="N49" s="151" t="s">
        <v>939</v>
      </c>
      <c r="O49" s="158"/>
      <c r="P49" s="158"/>
      <c r="Q49" s="158"/>
      <c r="R49" s="158"/>
      <c r="S49" s="158"/>
      <c r="T49" s="158"/>
      <c r="U49" s="142"/>
      <c r="V49" s="142"/>
      <c r="W49" s="142"/>
      <c r="X49" s="142"/>
      <c r="Y49" s="142"/>
      <c r="Z49" s="142"/>
    </row>
    <row r="50">
      <c r="A50" s="143" t="s">
        <v>959</v>
      </c>
      <c r="B50" s="144" t="s">
        <v>1898</v>
      </c>
      <c r="C50" s="145" t="s">
        <v>1899</v>
      </c>
      <c r="D50" s="146" t="s">
        <v>960</v>
      </c>
      <c r="E50" s="146" t="s">
        <v>961</v>
      </c>
      <c r="F50" s="164" t="s">
        <v>962</v>
      </c>
      <c r="G50" s="164" t="s">
        <v>963</v>
      </c>
      <c r="H50" s="165"/>
      <c r="I50" s="165"/>
      <c r="J50" s="150"/>
      <c r="K50" s="150"/>
      <c r="L50" s="150"/>
      <c r="M50" s="150"/>
      <c r="N50" s="151" t="s">
        <v>964</v>
      </c>
      <c r="O50" s="43"/>
      <c r="P50" s="43"/>
      <c r="Q50" s="43"/>
      <c r="R50" s="43"/>
      <c r="S50" s="43"/>
      <c r="T50" s="43"/>
      <c r="U50" s="142"/>
      <c r="V50" s="142"/>
      <c r="W50" s="142"/>
      <c r="X50" s="142"/>
      <c r="Y50" s="142"/>
      <c r="Z50" s="142"/>
    </row>
    <row r="51">
      <c r="A51" s="152" t="s">
        <v>982</v>
      </c>
      <c r="B51" s="153" t="s">
        <v>1898</v>
      </c>
      <c r="C51" s="154" t="s">
        <v>1900</v>
      </c>
      <c r="D51" s="146" t="s">
        <v>1901</v>
      </c>
      <c r="E51" s="146" t="s">
        <v>961</v>
      </c>
      <c r="F51" s="164" t="s">
        <v>962</v>
      </c>
      <c r="G51" s="164" t="s">
        <v>963</v>
      </c>
      <c r="H51" s="166"/>
      <c r="I51" s="166"/>
      <c r="J51" s="157"/>
      <c r="K51" s="157"/>
      <c r="L51" s="157"/>
      <c r="M51" s="157"/>
      <c r="N51" s="151" t="s">
        <v>984</v>
      </c>
      <c r="O51" s="158"/>
      <c r="P51" s="158"/>
      <c r="Q51" s="158"/>
      <c r="R51" s="158"/>
      <c r="S51" s="158"/>
      <c r="T51" s="158"/>
      <c r="U51" s="142"/>
      <c r="V51" s="142"/>
      <c r="W51" s="142"/>
      <c r="X51" s="142"/>
      <c r="Y51" s="142"/>
      <c r="Z51" s="142"/>
    </row>
    <row r="52">
      <c r="A52" s="143" t="s">
        <v>1003</v>
      </c>
      <c r="B52" s="144" t="s">
        <v>1898</v>
      </c>
      <c r="C52" s="145" t="s">
        <v>1902</v>
      </c>
      <c r="D52" s="146" t="s">
        <v>1004</v>
      </c>
      <c r="E52" s="146" t="s">
        <v>961</v>
      </c>
      <c r="F52" s="164" t="s">
        <v>962</v>
      </c>
      <c r="G52" s="164" t="s">
        <v>963</v>
      </c>
      <c r="H52" s="165"/>
      <c r="I52" s="165"/>
      <c r="J52" s="150"/>
      <c r="K52" s="150"/>
      <c r="L52" s="150"/>
      <c r="M52" s="150"/>
      <c r="N52" s="151" t="s">
        <v>1005</v>
      </c>
      <c r="O52" s="43"/>
      <c r="P52" s="43"/>
      <c r="Q52" s="43"/>
      <c r="R52" s="43"/>
      <c r="S52" s="43"/>
      <c r="T52" s="43"/>
      <c r="U52" s="142"/>
      <c r="V52" s="142"/>
      <c r="W52" s="142"/>
      <c r="X52" s="142"/>
      <c r="Y52" s="142"/>
      <c r="Z52" s="142"/>
    </row>
    <row r="53">
      <c r="A53" s="152" t="s">
        <v>1023</v>
      </c>
      <c r="B53" s="153" t="s">
        <v>1898</v>
      </c>
      <c r="C53" s="154" t="s">
        <v>1903</v>
      </c>
      <c r="D53" s="146" t="s">
        <v>1024</v>
      </c>
      <c r="E53" s="146" t="s">
        <v>961</v>
      </c>
      <c r="F53" s="164" t="s">
        <v>962</v>
      </c>
      <c r="G53" s="164" t="s">
        <v>963</v>
      </c>
      <c r="H53" s="166"/>
      <c r="I53" s="166"/>
      <c r="J53" s="157"/>
      <c r="K53" s="157"/>
      <c r="L53" s="157"/>
      <c r="M53" s="157"/>
      <c r="N53" s="151" t="s">
        <v>1025</v>
      </c>
      <c r="O53" s="158"/>
      <c r="P53" s="158"/>
      <c r="Q53" s="158"/>
      <c r="R53" s="158"/>
      <c r="S53" s="158"/>
      <c r="T53" s="158"/>
      <c r="U53" s="142"/>
      <c r="V53" s="142"/>
      <c r="W53" s="142"/>
      <c r="X53" s="142"/>
      <c r="Y53" s="142"/>
      <c r="Z53" s="142"/>
    </row>
    <row r="54">
      <c r="A54" s="143" t="s">
        <v>1821</v>
      </c>
      <c r="B54" s="144" t="s">
        <v>1904</v>
      </c>
      <c r="C54" s="145" t="s">
        <v>1905</v>
      </c>
      <c r="D54" s="146" t="s">
        <v>1041</v>
      </c>
      <c r="E54" s="146" t="s">
        <v>1042</v>
      </c>
      <c r="F54" s="147">
        <v>0.25</v>
      </c>
      <c r="G54" s="147">
        <v>0.25</v>
      </c>
      <c r="H54" s="147">
        <v>0.25</v>
      </c>
      <c r="I54" s="147">
        <v>0.25</v>
      </c>
      <c r="J54" s="150"/>
      <c r="K54" s="150"/>
      <c r="L54" s="150"/>
      <c r="M54" s="150"/>
      <c r="N54" s="151" t="s">
        <v>1043</v>
      </c>
      <c r="O54" s="43"/>
      <c r="P54" s="43"/>
      <c r="Q54" s="43"/>
      <c r="R54" s="43"/>
      <c r="S54" s="43"/>
      <c r="T54" s="43"/>
      <c r="U54" s="142"/>
      <c r="V54" s="142"/>
      <c r="W54" s="142"/>
      <c r="X54" s="142"/>
      <c r="Y54" s="142"/>
      <c r="Z54" s="142"/>
    </row>
    <row r="55">
      <c r="A55" s="152" t="s">
        <v>1058</v>
      </c>
      <c r="B55" s="153" t="s">
        <v>1906</v>
      </c>
      <c r="C55" s="154" t="s">
        <v>1907</v>
      </c>
      <c r="D55" s="146" t="s">
        <v>1059</v>
      </c>
      <c r="E55" s="146" t="s">
        <v>1060</v>
      </c>
      <c r="F55" s="160" t="s">
        <v>1061</v>
      </c>
      <c r="G55" s="160" t="s">
        <v>1061</v>
      </c>
      <c r="H55" s="160" t="s">
        <v>1062</v>
      </c>
      <c r="I55" s="160" t="s">
        <v>1062</v>
      </c>
      <c r="J55" s="157"/>
      <c r="K55" s="157"/>
      <c r="L55" s="157"/>
      <c r="M55" s="157"/>
      <c r="N55" s="151" t="s">
        <v>1063</v>
      </c>
      <c r="O55" s="158"/>
      <c r="P55" s="158"/>
      <c r="Q55" s="158"/>
      <c r="R55" s="158"/>
      <c r="S55" s="158"/>
      <c r="T55" s="158"/>
      <c r="U55" s="142"/>
      <c r="V55" s="142"/>
      <c r="W55" s="142"/>
      <c r="X55" s="142"/>
      <c r="Y55" s="142"/>
      <c r="Z55" s="142"/>
    </row>
    <row r="56">
      <c r="A56" s="143" t="s">
        <v>1082</v>
      </c>
      <c r="B56" s="144" t="s">
        <v>1908</v>
      </c>
      <c r="C56" s="145" t="s">
        <v>1909</v>
      </c>
      <c r="D56" s="146" t="s">
        <v>1083</v>
      </c>
      <c r="E56" s="146" t="s">
        <v>1084</v>
      </c>
      <c r="F56" s="163">
        <v>0.5</v>
      </c>
      <c r="G56" s="163">
        <v>0.5</v>
      </c>
      <c r="H56" s="149"/>
      <c r="I56" s="172"/>
      <c r="J56" s="150"/>
      <c r="K56" s="150"/>
      <c r="L56" s="150"/>
      <c r="M56" s="150"/>
      <c r="N56" s="151" t="s">
        <v>1085</v>
      </c>
      <c r="O56" s="43"/>
      <c r="P56" s="43"/>
      <c r="Q56" s="43"/>
      <c r="R56" s="43"/>
      <c r="S56" s="43"/>
      <c r="T56" s="43"/>
      <c r="U56" s="142"/>
      <c r="V56" s="142"/>
      <c r="W56" s="142"/>
      <c r="X56" s="142"/>
      <c r="Y56" s="142"/>
      <c r="Z56" s="142"/>
    </row>
    <row r="57">
      <c r="A57" s="152" t="s">
        <v>1097</v>
      </c>
      <c r="B57" s="153" t="s">
        <v>1908</v>
      </c>
      <c r="C57" s="154" t="s">
        <v>1910</v>
      </c>
      <c r="D57" s="146" t="s">
        <v>1098</v>
      </c>
      <c r="E57" s="146" t="s">
        <v>1099</v>
      </c>
      <c r="F57" s="163">
        <v>0.5</v>
      </c>
      <c r="G57" s="163">
        <v>0.5</v>
      </c>
      <c r="H57" s="163">
        <v>0.5</v>
      </c>
      <c r="I57" s="163">
        <v>0.5</v>
      </c>
      <c r="J57" s="157"/>
      <c r="K57" s="157"/>
      <c r="L57" s="157"/>
      <c r="M57" s="157"/>
      <c r="N57" s="151" t="s">
        <v>1100</v>
      </c>
      <c r="O57" s="158"/>
      <c r="P57" s="158"/>
      <c r="Q57" s="158"/>
      <c r="R57" s="158"/>
      <c r="S57" s="158"/>
      <c r="T57" s="158"/>
      <c r="U57" s="142"/>
      <c r="V57" s="142"/>
      <c r="W57" s="142"/>
      <c r="X57" s="142"/>
      <c r="Y57" s="142"/>
      <c r="Z57" s="142"/>
    </row>
    <row r="58">
      <c r="A58" s="143" t="s">
        <v>1116</v>
      </c>
      <c r="B58" s="144" t="s">
        <v>1911</v>
      </c>
      <c r="C58" s="145" t="s">
        <v>1912</v>
      </c>
      <c r="D58" s="146" t="s">
        <v>1117</v>
      </c>
      <c r="E58" s="146" t="s">
        <v>1118</v>
      </c>
      <c r="F58" s="160" t="s">
        <v>1119</v>
      </c>
      <c r="G58" s="160" t="s">
        <v>1120</v>
      </c>
      <c r="H58" s="160" t="s">
        <v>1120</v>
      </c>
      <c r="I58" s="160" t="s">
        <v>1120</v>
      </c>
      <c r="J58" s="150"/>
      <c r="K58" s="150"/>
      <c r="L58" s="150"/>
      <c r="M58" s="150"/>
      <c r="N58" s="151" t="s">
        <v>1121</v>
      </c>
      <c r="O58" s="43"/>
      <c r="P58" s="43"/>
      <c r="Q58" s="43"/>
      <c r="R58" s="43"/>
      <c r="S58" s="43"/>
      <c r="T58" s="43"/>
      <c r="U58" s="142"/>
      <c r="V58" s="142"/>
      <c r="W58" s="142"/>
      <c r="X58" s="142"/>
      <c r="Y58" s="142"/>
      <c r="Z58" s="142"/>
    </row>
    <row r="59">
      <c r="A59" s="152" t="s">
        <v>1137</v>
      </c>
      <c r="B59" s="153" t="s">
        <v>1911</v>
      </c>
      <c r="C59" s="154" t="s">
        <v>1913</v>
      </c>
      <c r="D59" s="146" t="s">
        <v>1138</v>
      </c>
      <c r="E59" s="146" t="s">
        <v>1139</v>
      </c>
      <c r="F59" s="176" t="s">
        <v>1140</v>
      </c>
      <c r="G59" s="177"/>
      <c r="H59" s="166"/>
      <c r="I59" s="166"/>
      <c r="J59" s="157"/>
      <c r="K59" s="157"/>
      <c r="L59" s="157"/>
      <c r="M59" s="157"/>
      <c r="N59" s="151" t="s">
        <v>1141</v>
      </c>
      <c r="O59" s="158"/>
      <c r="P59" s="158"/>
      <c r="Q59" s="158"/>
      <c r="R59" s="158"/>
      <c r="S59" s="158"/>
      <c r="T59" s="158"/>
      <c r="U59" s="142"/>
      <c r="V59" s="142"/>
      <c r="W59" s="142"/>
      <c r="X59" s="142"/>
      <c r="Y59" s="142"/>
      <c r="Z59" s="142"/>
    </row>
    <row r="60">
      <c r="A60" s="143" t="s">
        <v>1157</v>
      </c>
      <c r="B60" s="144" t="s">
        <v>1914</v>
      </c>
      <c r="C60" s="180"/>
      <c r="D60" s="146" t="s">
        <v>1158</v>
      </c>
      <c r="E60" s="146" t="s">
        <v>1159</v>
      </c>
      <c r="F60" s="181">
        <v>1.0</v>
      </c>
      <c r="G60" s="175"/>
      <c r="H60" s="165"/>
      <c r="I60" s="165"/>
      <c r="J60" s="150"/>
      <c r="K60" s="150"/>
      <c r="L60" s="150"/>
      <c r="M60" s="150"/>
      <c r="N60" s="151" t="s">
        <v>1160</v>
      </c>
      <c r="O60" s="43"/>
      <c r="P60" s="43"/>
      <c r="Q60" s="43"/>
      <c r="R60" s="43"/>
      <c r="S60" s="43"/>
      <c r="T60" s="43"/>
      <c r="U60" s="142"/>
      <c r="V60" s="142"/>
      <c r="W60" s="142"/>
      <c r="X60" s="142"/>
      <c r="Y60" s="142"/>
      <c r="Z60" s="142"/>
    </row>
    <row r="61">
      <c r="A61" s="152" t="s">
        <v>1170</v>
      </c>
      <c r="B61" s="153" t="s">
        <v>1915</v>
      </c>
      <c r="C61" s="154" t="s">
        <v>1916</v>
      </c>
      <c r="D61" s="146" t="s">
        <v>1171</v>
      </c>
      <c r="E61" s="146" t="s">
        <v>1172</v>
      </c>
      <c r="F61" s="164" t="s">
        <v>1173</v>
      </c>
      <c r="G61" s="164" t="s">
        <v>1173</v>
      </c>
      <c r="H61" s="162"/>
      <c r="I61" s="162"/>
      <c r="J61" s="157"/>
      <c r="K61" s="157"/>
      <c r="L61" s="157"/>
      <c r="M61" s="157"/>
      <c r="N61" s="151" t="s">
        <v>1174</v>
      </c>
      <c r="O61" s="158"/>
      <c r="P61" s="158"/>
      <c r="Q61" s="158"/>
      <c r="R61" s="158"/>
      <c r="S61" s="158"/>
      <c r="T61" s="158"/>
      <c r="U61" s="142"/>
      <c r="V61" s="142"/>
      <c r="W61" s="142"/>
      <c r="X61" s="142"/>
      <c r="Y61" s="142"/>
      <c r="Z61" s="142"/>
    </row>
    <row r="62">
      <c r="A62" s="143" t="s">
        <v>1192</v>
      </c>
      <c r="B62" s="144" t="s">
        <v>1917</v>
      </c>
      <c r="C62" s="145" t="s">
        <v>1918</v>
      </c>
      <c r="D62" s="146" t="s">
        <v>1193</v>
      </c>
      <c r="E62" s="146" t="s">
        <v>1194</v>
      </c>
      <c r="F62" s="147">
        <v>0.2</v>
      </c>
      <c r="G62" s="147">
        <v>0.2</v>
      </c>
      <c r="H62" s="147">
        <v>0.1</v>
      </c>
      <c r="I62" s="172"/>
      <c r="J62" s="150"/>
      <c r="K62" s="150"/>
      <c r="L62" s="150"/>
      <c r="M62" s="150"/>
      <c r="N62" s="151" t="s">
        <v>1195</v>
      </c>
      <c r="O62" s="43"/>
      <c r="P62" s="43"/>
      <c r="Q62" s="43"/>
      <c r="R62" s="43"/>
      <c r="S62" s="43"/>
      <c r="T62" s="43"/>
      <c r="U62" s="142"/>
      <c r="V62" s="142"/>
      <c r="W62" s="142"/>
      <c r="X62" s="142"/>
      <c r="Y62" s="142"/>
      <c r="Z62" s="142"/>
    </row>
    <row r="63">
      <c r="A63" s="152" t="s">
        <v>1208</v>
      </c>
      <c r="B63" s="153" t="s">
        <v>1919</v>
      </c>
      <c r="C63" s="182"/>
      <c r="D63" s="146" t="s">
        <v>1209</v>
      </c>
      <c r="E63" s="146" t="s">
        <v>1920</v>
      </c>
      <c r="F63" s="147">
        <v>0.92</v>
      </c>
      <c r="G63" s="147">
        <v>0.05</v>
      </c>
      <c r="H63" s="147">
        <v>0.03</v>
      </c>
      <c r="I63" s="166"/>
      <c r="J63" s="157"/>
      <c r="K63" s="157"/>
      <c r="L63" s="157"/>
      <c r="M63" s="157"/>
      <c r="N63" s="151" t="s">
        <v>1210</v>
      </c>
      <c r="O63" s="158"/>
      <c r="P63" s="158"/>
      <c r="Q63" s="158"/>
      <c r="R63" s="158"/>
      <c r="S63" s="158"/>
      <c r="T63" s="158"/>
      <c r="U63" s="142"/>
      <c r="V63" s="142"/>
      <c r="W63" s="142"/>
      <c r="X63" s="142"/>
      <c r="Y63" s="142"/>
      <c r="Z63" s="142"/>
    </row>
    <row r="64">
      <c r="A64" s="143" t="s">
        <v>1216</v>
      </c>
      <c r="B64" s="144" t="s">
        <v>1921</v>
      </c>
      <c r="C64" s="145" t="s">
        <v>1922</v>
      </c>
      <c r="D64" s="146" t="s">
        <v>1217</v>
      </c>
      <c r="E64" s="146" t="s">
        <v>1218</v>
      </c>
      <c r="F64" s="163">
        <v>1.0</v>
      </c>
      <c r="G64" s="149"/>
      <c r="H64" s="172"/>
      <c r="I64" s="172"/>
      <c r="J64" s="150"/>
      <c r="K64" s="150"/>
      <c r="L64" s="150"/>
      <c r="M64" s="150"/>
      <c r="N64" s="151" t="s">
        <v>1219</v>
      </c>
      <c r="O64" s="43"/>
      <c r="P64" s="43"/>
      <c r="Q64" s="43"/>
      <c r="R64" s="43"/>
      <c r="S64" s="43"/>
      <c r="T64" s="43"/>
      <c r="U64" s="142"/>
      <c r="V64" s="142"/>
      <c r="W64" s="142"/>
      <c r="X64" s="142"/>
      <c r="Y64" s="142"/>
      <c r="Z64" s="142"/>
    </row>
    <row r="65">
      <c r="A65" s="152" t="s">
        <v>1234</v>
      </c>
      <c r="B65" s="153" t="s">
        <v>1923</v>
      </c>
      <c r="C65" s="154" t="s">
        <v>1924</v>
      </c>
      <c r="D65" s="146" t="s">
        <v>1235</v>
      </c>
      <c r="E65" s="146" t="s">
        <v>1236</v>
      </c>
      <c r="F65" s="160" t="s">
        <v>1237</v>
      </c>
      <c r="G65" s="160" t="s">
        <v>1237</v>
      </c>
      <c r="H65" s="160" t="s">
        <v>1237</v>
      </c>
      <c r="I65" s="147">
        <v>0.05</v>
      </c>
      <c r="J65" s="157"/>
      <c r="K65" s="157"/>
      <c r="L65" s="157"/>
      <c r="M65" s="157"/>
      <c r="N65" s="151" t="s">
        <v>1238</v>
      </c>
      <c r="O65" s="158"/>
      <c r="P65" s="158"/>
      <c r="Q65" s="158"/>
      <c r="R65" s="158"/>
      <c r="S65" s="158"/>
      <c r="T65" s="158"/>
      <c r="U65" s="142"/>
      <c r="V65" s="142"/>
      <c r="W65" s="142"/>
      <c r="X65" s="142"/>
      <c r="Y65" s="142"/>
      <c r="Z65" s="142"/>
    </row>
    <row r="66">
      <c r="A66" s="143" t="s">
        <v>1243</v>
      </c>
      <c r="B66" s="144" t="s">
        <v>1925</v>
      </c>
      <c r="C66" s="145" t="s">
        <v>1926</v>
      </c>
      <c r="D66" s="146" t="s">
        <v>1244</v>
      </c>
      <c r="E66" s="146" t="s">
        <v>1245</v>
      </c>
      <c r="F66" s="148" t="s">
        <v>1246</v>
      </c>
      <c r="G66" s="148" t="s">
        <v>1247</v>
      </c>
      <c r="H66" s="148" t="s">
        <v>1248</v>
      </c>
      <c r="I66" s="148" t="s">
        <v>1249</v>
      </c>
      <c r="J66" s="150"/>
      <c r="K66" s="150"/>
      <c r="L66" s="150"/>
      <c r="M66" s="150"/>
      <c r="N66" s="151" t="s">
        <v>1252</v>
      </c>
      <c r="O66" s="43"/>
      <c r="P66" s="43"/>
      <c r="Q66" s="43"/>
      <c r="R66" s="43"/>
      <c r="S66" s="43"/>
      <c r="T66" s="43"/>
      <c r="U66" s="142"/>
      <c r="V66" s="142"/>
      <c r="W66" s="142"/>
      <c r="X66" s="142"/>
      <c r="Y66" s="142"/>
      <c r="Z66" s="142"/>
    </row>
    <row r="67">
      <c r="A67" s="152" t="s">
        <v>1268</v>
      </c>
      <c r="B67" s="153" t="s">
        <v>1927</v>
      </c>
      <c r="C67" s="154" t="s">
        <v>1928</v>
      </c>
      <c r="D67" s="146" t="s">
        <v>1269</v>
      </c>
      <c r="E67" s="146" t="s">
        <v>1270</v>
      </c>
      <c r="F67" s="147">
        <v>0.25</v>
      </c>
      <c r="G67" s="147">
        <v>0.25</v>
      </c>
      <c r="H67" s="147">
        <v>0.25</v>
      </c>
      <c r="I67" s="147">
        <v>0.25</v>
      </c>
      <c r="J67" s="157"/>
      <c r="K67" s="157"/>
      <c r="L67" s="157"/>
      <c r="M67" s="157"/>
      <c r="N67" s="151" t="s">
        <v>1271</v>
      </c>
      <c r="O67" s="158"/>
      <c r="P67" s="158"/>
      <c r="Q67" s="158"/>
      <c r="R67" s="158"/>
      <c r="S67" s="158"/>
      <c r="T67" s="158"/>
      <c r="U67" s="142"/>
      <c r="V67" s="142"/>
      <c r="W67" s="142"/>
      <c r="X67" s="142"/>
      <c r="Y67" s="142"/>
      <c r="Z67" s="142"/>
    </row>
    <row r="68">
      <c r="A68" s="143" t="s">
        <v>1291</v>
      </c>
      <c r="B68" s="144" t="s">
        <v>1929</v>
      </c>
      <c r="C68" s="145" t="s">
        <v>1930</v>
      </c>
      <c r="D68" s="146" t="s">
        <v>1292</v>
      </c>
      <c r="E68" s="146" t="s">
        <v>1293</v>
      </c>
      <c r="F68" s="183">
        <v>0.333</v>
      </c>
      <c r="G68" s="183">
        <v>0.333</v>
      </c>
      <c r="H68" s="183">
        <v>0.333</v>
      </c>
      <c r="I68" s="165"/>
      <c r="J68" s="150"/>
      <c r="K68" s="150"/>
      <c r="L68" s="150"/>
      <c r="M68" s="150"/>
      <c r="N68" s="151" t="s">
        <v>1294</v>
      </c>
      <c r="O68" s="43"/>
      <c r="P68" s="43"/>
      <c r="Q68" s="43"/>
      <c r="R68" s="43"/>
      <c r="S68" s="43"/>
      <c r="T68" s="43"/>
      <c r="U68" s="142"/>
      <c r="V68" s="142"/>
      <c r="W68" s="142"/>
      <c r="X68" s="142"/>
      <c r="Y68" s="142"/>
      <c r="Z68" s="142"/>
    </row>
    <row r="69">
      <c r="A69" s="152" t="s">
        <v>1314</v>
      </c>
      <c r="B69" s="153" t="s">
        <v>1931</v>
      </c>
      <c r="C69" s="182"/>
      <c r="D69" s="146" t="s">
        <v>1315</v>
      </c>
      <c r="E69" s="146" t="s">
        <v>1316</v>
      </c>
      <c r="F69" s="147">
        <v>1.0</v>
      </c>
      <c r="G69" s="169"/>
      <c r="H69" s="162"/>
      <c r="I69" s="162"/>
      <c r="J69" s="157"/>
      <c r="K69" s="157"/>
      <c r="L69" s="157"/>
      <c r="M69" s="157"/>
      <c r="N69" s="151" t="s">
        <v>1317</v>
      </c>
      <c r="O69" s="158"/>
      <c r="P69" s="158"/>
      <c r="Q69" s="158"/>
      <c r="R69" s="158"/>
      <c r="S69" s="158"/>
      <c r="T69" s="158"/>
      <c r="U69" s="142"/>
      <c r="V69" s="142"/>
      <c r="W69" s="142"/>
      <c r="X69" s="142"/>
      <c r="Y69" s="142"/>
      <c r="Z69" s="142"/>
    </row>
    <row r="70">
      <c r="A70" s="143" t="s">
        <v>1318</v>
      </c>
      <c r="B70" s="144" t="s">
        <v>1931</v>
      </c>
      <c r="C70" s="184"/>
      <c r="D70" s="146" t="s">
        <v>1319</v>
      </c>
      <c r="E70" s="146" t="s">
        <v>1316</v>
      </c>
      <c r="F70" s="147">
        <v>1.0</v>
      </c>
      <c r="G70" s="185"/>
      <c r="H70" s="165"/>
      <c r="I70" s="165"/>
      <c r="J70" s="150"/>
      <c r="K70" s="150"/>
      <c r="L70" s="150"/>
      <c r="M70" s="150"/>
      <c r="N70" s="151" t="s">
        <v>1320</v>
      </c>
      <c r="O70" s="43"/>
      <c r="P70" s="43"/>
      <c r="Q70" s="43"/>
      <c r="R70" s="43"/>
      <c r="S70" s="43"/>
      <c r="T70" s="43"/>
      <c r="U70" s="142"/>
      <c r="V70" s="142"/>
      <c r="W70" s="142"/>
      <c r="X70" s="142"/>
      <c r="Y70" s="142"/>
      <c r="Z70" s="142"/>
    </row>
    <row r="71">
      <c r="A71" s="152" t="s">
        <v>1321</v>
      </c>
      <c r="B71" s="153" t="s">
        <v>1932</v>
      </c>
      <c r="C71" s="154" t="s">
        <v>1933</v>
      </c>
      <c r="D71" s="146" t="s">
        <v>1322</v>
      </c>
      <c r="E71" s="146" t="s">
        <v>1323</v>
      </c>
      <c r="F71" s="147">
        <v>0.5</v>
      </c>
      <c r="G71" s="147">
        <v>0.5</v>
      </c>
      <c r="H71" s="166"/>
      <c r="I71" s="166"/>
      <c r="J71" s="157"/>
      <c r="K71" s="157"/>
      <c r="L71" s="157"/>
      <c r="M71" s="157"/>
      <c r="N71" s="151" t="s">
        <v>1324</v>
      </c>
      <c r="O71" s="158"/>
      <c r="P71" s="158"/>
      <c r="Q71" s="158"/>
      <c r="R71" s="158"/>
      <c r="S71" s="158"/>
      <c r="T71" s="158"/>
      <c r="U71" s="142"/>
      <c r="V71" s="142"/>
      <c r="W71" s="142"/>
      <c r="X71" s="142"/>
      <c r="Y71" s="142"/>
      <c r="Z71" s="142"/>
    </row>
    <row r="72">
      <c r="A72" s="143" t="s">
        <v>1342</v>
      </c>
      <c r="B72" s="144" t="s">
        <v>1934</v>
      </c>
      <c r="C72" s="145" t="s">
        <v>1935</v>
      </c>
      <c r="D72" s="146" t="s">
        <v>1343</v>
      </c>
      <c r="E72" s="146" t="s">
        <v>1344</v>
      </c>
      <c r="F72" s="160" t="s">
        <v>1345</v>
      </c>
      <c r="G72" s="160" t="s">
        <v>1346</v>
      </c>
      <c r="H72" s="160" t="s">
        <v>1347</v>
      </c>
      <c r="I72" s="160" t="s">
        <v>1348</v>
      </c>
      <c r="J72" s="150"/>
      <c r="K72" s="150"/>
      <c r="L72" s="150"/>
      <c r="M72" s="150"/>
      <c r="N72" s="151" t="s">
        <v>1351</v>
      </c>
      <c r="O72" s="43"/>
      <c r="P72" s="43"/>
      <c r="Q72" s="43"/>
      <c r="R72" s="43"/>
      <c r="S72" s="43"/>
      <c r="T72" s="43"/>
      <c r="U72" s="142"/>
      <c r="V72" s="142"/>
      <c r="W72" s="142"/>
      <c r="X72" s="142"/>
      <c r="Y72" s="142"/>
      <c r="Z72" s="142"/>
    </row>
    <row r="73">
      <c r="A73" s="152" t="s">
        <v>1369</v>
      </c>
      <c r="B73" s="153" t="s">
        <v>1936</v>
      </c>
      <c r="C73" s="154" t="s">
        <v>1937</v>
      </c>
      <c r="D73" s="146" t="s">
        <v>1370</v>
      </c>
      <c r="E73" s="146" t="s">
        <v>1371</v>
      </c>
      <c r="F73" s="176">
        <v>1.0</v>
      </c>
      <c r="G73" s="156"/>
      <c r="H73" s="162"/>
      <c r="I73" s="162"/>
      <c r="J73" s="157"/>
      <c r="K73" s="157"/>
      <c r="L73" s="157"/>
      <c r="M73" s="157"/>
      <c r="N73" s="151" t="s">
        <v>1372</v>
      </c>
      <c r="O73" s="158"/>
      <c r="P73" s="158"/>
      <c r="Q73" s="158"/>
      <c r="R73" s="158"/>
      <c r="S73" s="158"/>
      <c r="T73" s="158"/>
      <c r="U73" s="142"/>
      <c r="V73" s="142"/>
      <c r="W73" s="142"/>
      <c r="X73" s="142"/>
      <c r="Y73" s="142"/>
      <c r="Z73" s="142"/>
    </row>
    <row r="74">
      <c r="A74" s="143" t="s">
        <v>1389</v>
      </c>
      <c r="B74" s="144" t="s">
        <v>1936</v>
      </c>
      <c r="C74" s="145" t="s">
        <v>1938</v>
      </c>
      <c r="D74" s="146" t="s">
        <v>1390</v>
      </c>
      <c r="E74" s="146" t="s">
        <v>1391</v>
      </c>
      <c r="F74" s="147">
        <v>1.0</v>
      </c>
      <c r="G74" s="175"/>
      <c r="H74" s="172"/>
      <c r="I74" s="172"/>
      <c r="J74" s="150"/>
      <c r="K74" s="150"/>
      <c r="L74" s="150"/>
      <c r="M74" s="150"/>
      <c r="N74" s="151" t="s">
        <v>1392</v>
      </c>
      <c r="O74" s="43"/>
      <c r="P74" s="43"/>
      <c r="Q74" s="43"/>
      <c r="R74" s="43"/>
      <c r="S74" s="43"/>
      <c r="T74" s="43"/>
      <c r="U74" s="142"/>
      <c r="V74" s="142"/>
      <c r="W74" s="142"/>
      <c r="X74" s="142"/>
      <c r="Y74" s="142"/>
      <c r="Z74" s="142"/>
    </row>
    <row r="75">
      <c r="A75" s="152" t="s">
        <v>1408</v>
      </c>
      <c r="B75" s="153" t="s">
        <v>1936</v>
      </c>
      <c r="C75" s="154" t="s">
        <v>1939</v>
      </c>
      <c r="D75" s="146" t="s">
        <v>1409</v>
      </c>
      <c r="E75" s="146" t="s">
        <v>1371</v>
      </c>
      <c r="F75" s="176">
        <v>1.0</v>
      </c>
      <c r="G75" s="169"/>
      <c r="H75" s="166"/>
      <c r="I75" s="166"/>
      <c r="J75" s="157"/>
      <c r="K75" s="157"/>
      <c r="L75" s="157"/>
      <c r="M75" s="157"/>
      <c r="N75" s="151" t="s">
        <v>1410</v>
      </c>
      <c r="O75" s="158"/>
      <c r="P75" s="158"/>
      <c r="Q75" s="158"/>
      <c r="R75" s="158"/>
      <c r="S75" s="158"/>
      <c r="T75" s="158"/>
      <c r="U75" s="142"/>
      <c r="V75" s="142"/>
      <c r="W75" s="142"/>
      <c r="X75" s="142"/>
      <c r="Y75" s="142"/>
      <c r="Z75" s="142"/>
    </row>
    <row r="76">
      <c r="A76" s="143" t="s">
        <v>1427</v>
      </c>
      <c r="B76" s="144" t="s">
        <v>1936</v>
      </c>
      <c r="C76" s="145" t="s">
        <v>1940</v>
      </c>
      <c r="D76" s="146" t="s">
        <v>1428</v>
      </c>
      <c r="E76" s="146" t="s">
        <v>1371</v>
      </c>
      <c r="F76" s="147">
        <v>1.0</v>
      </c>
      <c r="G76" s="149"/>
      <c r="H76" s="165"/>
      <c r="I76" s="165"/>
      <c r="J76" s="150"/>
      <c r="K76" s="150"/>
      <c r="L76" s="150"/>
      <c r="M76" s="150"/>
      <c r="N76" s="151" t="s">
        <v>1429</v>
      </c>
      <c r="O76" s="43"/>
      <c r="P76" s="43"/>
      <c r="Q76" s="43"/>
      <c r="R76" s="43"/>
      <c r="S76" s="43"/>
      <c r="T76" s="43"/>
      <c r="U76" s="142"/>
      <c r="V76" s="142"/>
      <c r="W76" s="142"/>
      <c r="X76" s="142"/>
      <c r="Y76" s="142"/>
      <c r="Z76" s="142"/>
    </row>
    <row r="77">
      <c r="A77" s="152" t="s">
        <v>1449</v>
      </c>
      <c r="B77" s="153" t="s">
        <v>1941</v>
      </c>
      <c r="C77" s="154" t="s">
        <v>1942</v>
      </c>
      <c r="D77" s="146" t="s">
        <v>1450</v>
      </c>
      <c r="E77" s="146" t="s">
        <v>1451</v>
      </c>
      <c r="F77" s="160" t="s">
        <v>1452</v>
      </c>
      <c r="G77" s="160" t="s">
        <v>1452</v>
      </c>
      <c r="H77" s="160" t="s">
        <v>1452</v>
      </c>
      <c r="I77" s="160" t="s">
        <v>1452</v>
      </c>
      <c r="J77" s="157"/>
      <c r="K77" s="157"/>
      <c r="L77" s="157"/>
      <c r="M77" s="157"/>
      <c r="N77" s="151" t="s">
        <v>1454</v>
      </c>
      <c r="O77" s="158"/>
      <c r="P77" s="158"/>
      <c r="Q77" s="158"/>
      <c r="R77" s="158"/>
      <c r="S77" s="158"/>
      <c r="T77" s="158"/>
      <c r="U77" s="142"/>
      <c r="V77" s="142"/>
      <c r="W77" s="142"/>
      <c r="X77" s="142"/>
      <c r="Y77" s="142"/>
      <c r="Z77" s="142"/>
    </row>
    <row r="78">
      <c r="A78" s="143" t="s">
        <v>1822</v>
      </c>
      <c r="B78" s="144" t="s">
        <v>1941</v>
      </c>
      <c r="C78" s="145" t="s">
        <v>1943</v>
      </c>
      <c r="D78" s="146" t="s">
        <v>1469</v>
      </c>
      <c r="E78" s="146" t="s">
        <v>1451</v>
      </c>
      <c r="F78" s="160" t="s">
        <v>1452</v>
      </c>
      <c r="G78" s="160" t="s">
        <v>1452</v>
      </c>
      <c r="H78" s="160" t="s">
        <v>1452</v>
      </c>
      <c r="I78" s="160" t="s">
        <v>1452</v>
      </c>
      <c r="J78" s="150"/>
      <c r="K78" s="150"/>
      <c r="L78" s="150"/>
      <c r="M78" s="150"/>
      <c r="N78" s="151" t="s">
        <v>1470</v>
      </c>
      <c r="O78" s="43"/>
      <c r="P78" s="43"/>
      <c r="Q78" s="43"/>
      <c r="R78" s="43"/>
      <c r="S78" s="43"/>
      <c r="T78" s="43"/>
      <c r="U78" s="142"/>
      <c r="V78" s="142"/>
      <c r="W78" s="142"/>
      <c r="X78" s="142"/>
      <c r="Y78" s="142"/>
      <c r="Z78" s="142"/>
    </row>
    <row r="79">
      <c r="A79" s="152" t="s">
        <v>1488</v>
      </c>
      <c r="B79" s="153" t="s">
        <v>1944</v>
      </c>
      <c r="C79" s="154" t="s">
        <v>1945</v>
      </c>
      <c r="D79" s="146" t="s">
        <v>1489</v>
      </c>
      <c r="E79" s="146" t="s">
        <v>1490</v>
      </c>
      <c r="F79" s="160" t="s">
        <v>1491</v>
      </c>
      <c r="G79" s="160" t="s">
        <v>1491</v>
      </c>
      <c r="H79" s="160" t="s">
        <v>577</v>
      </c>
      <c r="I79" s="147">
        <v>0.16</v>
      </c>
      <c r="J79" s="157"/>
      <c r="K79" s="157"/>
      <c r="L79" s="157"/>
      <c r="M79" s="157"/>
      <c r="N79" s="151" t="s">
        <v>1493</v>
      </c>
      <c r="O79" s="158"/>
      <c r="P79" s="158"/>
      <c r="Q79" s="158"/>
      <c r="R79" s="158"/>
      <c r="S79" s="158"/>
      <c r="T79" s="158"/>
      <c r="U79" s="142"/>
      <c r="V79" s="142"/>
      <c r="W79" s="142"/>
      <c r="X79" s="142"/>
      <c r="Y79" s="142"/>
      <c r="Z79" s="142"/>
    </row>
    <row r="80">
      <c r="A80" s="143" t="s">
        <v>1510</v>
      </c>
      <c r="B80" s="144" t="s">
        <v>1946</v>
      </c>
      <c r="C80" s="145" t="s">
        <v>1947</v>
      </c>
      <c r="D80" s="146" t="s">
        <v>1511</v>
      </c>
      <c r="E80" s="146" t="s">
        <v>1512</v>
      </c>
      <c r="F80" s="160" t="s">
        <v>1513</v>
      </c>
      <c r="G80" s="160" t="s">
        <v>1514</v>
      </c>
      <c r="H80" s="160" t="s">
        <v>1515</v>
      </c>
      <c r="I80" s="160" t="s">
        <v>1516</v>
      </c>
      <c r="J80" s="150"/>
      <c r="K80" s="150"/>
      <c r="L80" s="150"/>
      <c r="M80" s="150"/>
      <c r="N80" s="151" t="s">
        <v>1517</v>
      </c>
      <c r="O80" s="43"/>
      <c r="P80" s="43"/>
      <c r="Q80" s="43"/>
      <c r="R80" s="43"/>
      <c r="S80" s="43"/>
      <c r="T80" s="43"/>
      <c r="U80" s="142"/>
      <c r="V80" s="142"/>
      <c r="W80" s="142"/>
      <c r="X80" s="142"/>
      <c r="Y80" s="142"/>
      <c r="Z80" s="142"/>
    </row>
    <row r="81">
      <c r="A81" s="152" t="s">
        <v>1532</v>
      </c>
      <c r="B81" s="153" t="s">
        <v>1948</v>
      </c>
      <c r="C81" s="154" t="s">
        <v>1949</v>
      </c>
      <c r="D81" s="146" t="s">
        <v>1533</v>
      </c>
      <c r="E81" s="146" t="s">
        <v>1534</v>
      </c>
      <c r="F81" s="160" t="s">
        <v>577</v>
      </c>
      <c r="G81" s="174" t="s">
        <v>1535</v>
      </c>
      <c r="H81" s="162"/>
      <c r="I81" s="162"/>
      <c r="J81" s="157"/>
      <c r="K81" s="157"/>
      <c r="L81" s="157"/>
      <c r="M81" s="157"/>
      <c r="N81" s="151" t="s">
        <v>1536</v>
      </c>
      <c r="O81" s="158"/>
      <c r="P81" s="158"/>
      <c r="Q81" s="158"/>
      <c r="R81" s="158"/>
      <c r="S81" s="158"/>
      <c r="T81" s="158"/>
      <c r="U81" s="142"/>
      <c r="V81" s="142"/>
      <c r="W81" s="142"/>
      <c r="X81" s="142"/>
      <c r="Y81" s="142"/>
      <c r="Z81" s="142"/>
    </row>
    <row r="82">
      <c r="A82" s="143" t="s">
        <v>1555</v>
      </c>
      <c r="B82" s="144" t="s">
        <v>1948</v>
      </c>
      <c r="C82" s="145" t="s">
        <v>1950</v>
      </c>
      <c r="D82" s="146" t="s">
        <v>1556</v>
      </c>
      <c r="E82" s="146" t="s">
        <v>1534</v>
      </c>
      <c r="F82" s="174" t="s">
        <v>577</v>
      </c>
      <c r="G82" s="174" t="s">
        <v>1535</v>
      </c>
      <c r="H82" s="165"/>
      <c r="I82" s="165"/>
      <c r="J82" s="150"/>
      <c r="K82" s="150"/>
      <c r="L82" s="150"/>
      <c r="M82" s="150"/>
      <c r="N82" s="151" t="s">
        <v>1557</v>
      </c>
      <c r="O82" s="43"/>
      <c r="P82" s="43"/>
      <c r="Q82" s="43"/>
      <c r="R82" s="43"/>
      <c r="S82" s="43"/>
      <c r="T82" s="43"/>
      <c r="U82" s="142"/>
      <c r="V82" s="142"/>
      <c r="W82" s="142"/>
      <c r="X82" s="142"/>
      <c r="Y82" s="142"/>
      <c r="Z82" s="142"/>
    </row>
    <row r="83">
      <c r="A83" s="152" t="s">
        <v>1577</v>
      </c>
      <c r="B83" s="153" t="s">
        <v>1948</v>
      </c>
      <c r="C83" s="154" t="s">
        <v>1951</v>
      </c>
      <c r="D83" s="146" t="s">
        <v>1578</v>
      </c>
      <c r="E83" s="146" t="s">
        <v>1534</v>
      </c>
      <c r="F83" s="174" t="s">
        <v>577</v>
      </c>
      <c r="G83" s="160" t="s">
        <v>1535</v>
      </c>
      <c r="H83" s="162"/>
      <c r="I83" s="162"/>
      <c r="J83" s="157"/>
      <c r="K83" s="157"/>
      <c r="L83" s="157"/>
      <c r="M83" s="157"/>
      <c r="N83" s="151" t="s">
        <v>1557</v>
      </c>
      <c r="O83" s="158"/>
      <c r="P83" s="158"/>
      <c r="Q83" s="158"/>
      <c r="R83" s="158"/>
      <c r="S83" s="158"/>
      <c r="T83" s="158"/>
      <c r="U83" s="142"/>
      <c r="V83" s="142"/>
      <c r="W83" s="142"/>
      <c r="X83" s="142"/>
      <c r="Y83" s="142"/>
      <c r="Z83" s="142"/>
    </row>
    <row r="84">
      <c r="A84" s="143" t="s">
        <v>1823</v>
      </c>
      <c r="B84" s="144" t="s">
        <v>1952</v>
      </c>
      <c r="C84" s="145" t="s">
        <v>1953</v>
      </c>
      <c r="D84" s="146" t="s">
        <v>1595</v>
      </c>
      <c r="E84" s="146" t="s">
        <v>1451</v>
      </c>
      <c r="F84" s="160" t="s">
        <v>1452</v>
      </c>
      <c r="G84" s="160" t="s">
        <v>1452</v>
      </c>
      <c r="H84" s="160" t="s">
        <v>1452</v>
      </c>
      <c r="I84" s="160" t="s">
        <v>1452</v>
      </c>
      <c r="J84" s="150"/>
      <c r="K84" s="150"/>
      <c r="L84" s="150"/>
      <c r="M84" s="150"/>
      <c r="N84" s="151" t="s">
        <v>1596</v>
      </c>
      <c r="O84" s="43"/>
      <c r="P84" s="43"/>
      <c r="Q84" s="43"/>
      <c r="R84" s="43"/>
      <c r="S84" s="43"/>
      <c r="T84" s="43"/>
      <c r="U84" s="142"/>
      <c r="V84" s="142"/>
      <c r="W84" s="142"/>
      <c r="X84" s="142"/>
      <c r="Y84" s="142"/>
      <c r="Z84" s="142"/>
    </row>
    <row r="85">
      <c r="A85" s="152" t="s">
        <v>1614</v>
      </c>
      <c r="B85" s="153" t="s">
        <v>1952</v>
      </c>
      <c r="C85" s="154" t="s">
        <v>1954</v>
      </c>
      <c r="D85" s="146" t="s">
        <v>1615</v>
      </c>
      <c r="E85" s="146" t="s">
        <v>1451</v>
      </c>
      <c r="F85" s="160" t="s">
        <v>1452</v>
      </c>
      <c r="G85" s="160" t="s">
        <v>1452</v>
      </c>
      <c r="H85" s="160" t="s">
        <v>1452</v>
      </c>
      <c r="I85" s="160" t="s">
        <v>1452</v>
      </c>
      <c r="J85" s="157"/>
      <c r="K85" s="157"/>
      <c r="L85" s="157"/>
      <c r="M85" s="157"/>
      <c r="N85" s="151" t="s">
        <v>1616</v>
      </c>
      <c r="O85" s="158"/>
      <c r="P85" s="158"/>
      <c r="Q85" s="158"/>
      <c r="R85" s="158"/>
      <c r="S85" s="158"/>
      <c r="T85" s="158"/>
      <c r="U85" s="142"/>
      <c r="V85" s="142"/>
      <c r="W85" s="142"/>
      <c r="X85" s="142"/>
      <c r="Y85" s="142"/>
      <c r="Z85" s="142"/>
    </row>
    <row r="86">
      <c r="A86" s="143" t="s">
        <v>1630</v>
      </c>
      <c r="B86" s="144" t="s">
        <v>1952</v>
      </c>
      <c r="C86" s="145" t="s">
        <v>1955</v>
      </c>
      <c r="D86" s="146" t="s">
        <v>1631</v>
      </c>
      <c r="E86" s="146" t="s">
        <v>1451</v>
      </c>
      <c r="F86" s="160" t="s">
        <v>1452</v>
      </c>
      <c r="G86" s="160" t="s">
        <v>1452</v>
      </c>
      <c r="H86" s="160" t="s">
        <v>1452</v>
      </c>
      <c r="I86" s="160" t="s">
        <v>1452</v>
      </c>
      <c r="J86" s="150"/>
      <c r="K86" s="150"/>
      <c r="L86" s="150"/>
      <c r="M86" s="150"/>
      <c r="N86" s="151" t="s">
        <v>1632</v>
      </c>
      <c r="O86" s="43"/>
      <c r="P86" s="43"/>
      <c r="Q86" s="43"/>
      <c r="R86" s="43"/>
      <c r="S86" s="43"/>
      <c r="T86" s="43"/>
      <c r="U86" s="142"/>
      <c r="V86" s="142"/>
      <c r="W86" s="142"/>
      <c r="X86" s="142"/>
      <c r="Y86" s="142"/>
      <c r="Z86" s="142"/>
    </row>
    <row r="87">
      <c r="A87" s="152" t="s">
        <v>1649</v>
      </c>
      <c r="B87" s="153" t="s">
        <v>1952</v>
      </c>
      <c r="C87" s="154" t="s">
        <v>1956</v>
      </c>
      <c r="D87" s="146" t="s">
        <v>1650</v>
      </c>
      <c r="E87" s="146" t="s">
        <v>1451</v>
      </c>
      <c r="F87" s="160" t="s">
        <v>1452</v>
      </c>
      <c r="G87" s="160" t="s">
        <v>1452</v>
      </c>
      <c r="H87" s="160" t="s">
        <v>1452</v>
      </c>
      <c r="I87" s="160" t="s">
        <v>1452</v>
      </c>
      <c r="J87" s="157"/>
      <c r="K87" s="157"/>
      <c r="L87" s="157"/>
      <c r="M87" s="157"/>
      <c r="N87" s="151" t="s">
        <v>1651</v>
      </c>
      <c r="O87" s="158"/>
      <c r="P87" s="158"/>
      <c r="Q87" s="158"/>
      <c r="R87" s="158"/>
      <c r="S87" s="158"/>
      <c r="T87" s="158"/>
      <c r="U87" s="142"/>
      <c r="V87" s="142"/>
      <c r="W87" s="142"/>
      <c r="X87" s="142"/>
      <c r="Y87" s="142"/>
      <c r="Z87" s="142"/>
    </row>
    <row r="88">
      <c r="A88" s="143" t="s">
        <v>1666</v>
      </c>
      <c r="B88" s="144" t="s">
        <v>1952</v>
      </c>
      <c r="C88" s="145" t="s">
        <v>1957</v>
      </c>
      <c r="D88" s="146" t="s">
        <v>1667</v>
      </c>
      <c r="E88" s="146" t="s">
        <v>1451</v>
      </c>
      <c r="F88" s="160" t="s">
        <v>1452</v>
      </c>
      <c r="G88" s="160" t="s">
        <v>1452</v>
      </c>
      <c r="H88" s="160" t="s">
        <v>1452</v>
      </c>
      <c r="I88" s="160" t="s">
        <v>1452</v>
      </c>
      <c r="J88" s="150"/>
      <c r="K88" s="150"/>
      <c r="L88" s="150"/>
      <c r="M88" s="150"/>
      <c r="N88" s="151" t="s">
        <v>1668</v>
      </c>
      <c r="O88" s="43"/>
      <c r="P88" s="43"/>
      <c r="Q88" s="43"/>
      <c r="R88" s="43"/>
      <c r="S88" s="43"/>
      <c r="T88" s="43"/>
      <c r="U88" s="142"/>
      <c r="V88" s="142"/>
      <c r="W88" s="142"/>
      <c r="X88" s="142"/>
      <c r="Y88" s="142"/>
      <c r="Z88" s="142"/>
    </row>
    <row r="89">
      <c r="A89" s="152" t="s">
        <v>1685</v>
      </c>
      <c r="B89" s="153" t="s">
        <v>1958</v>
      </c>
      <c r="C89" s="154" t="s">
        <v>1959</v>
      </c>
      <c r="D89" s="146" t="s">
        <v>1686</v>
      </c>
      <c r="E89" s="146" t="s">
        <v>1687</v>
      </c>
      <c r="F89" s="148">
        <v>0.2591</v>
      </c>
      <c r="G89" s="148">
        <v>0.25</v>
      </c>
      <c r="H89" s="148">
        <v>0.2901</v>
      </c>
      <c r="I89" s="166"/>
      <c r="J89" s="157"/>
      <c r="K89" s="157"/>
      <c r="L89" s="157"/>
      <c r="M89" s="157"/>
      <c r="N89" s="151" t="s">
        <v>1688</v>
      </c>
      <c r="O89" s="158"/>
      <c r="P89" s="158"/>
      <c r="Q89" s="158"/>
      <c r="R89" s="158"/>
      <c r="S89" s="158"/>
      <c r="T89" s="158"/>
      <c r="U89" s="142"/>
      <c r="V89" s="142"/>
      <c r="W89" s="142"/>
      <c r="X89" s="142"/>
      <c r="Y89" s="142"/>
      <c r="Z89" s="142"/>
    </row>
    <row r="90">
      <c r="A90" s="143" t="s">
        <v>1702</v>
      </c>
      <c r="B90" s="144" t="s">
        <v>1960</v>
      </c>
      <c r="C90" s="145" t="s">
        <v>1961</v>
      </c>
      <c r="D90" s="146" t="s">
        <v>1703</v>
      </c>
      <c r="E90" s="146" t="s">
        <v>1704</v>
      </c>
      <c r="F90" s="147">
        <v>0.25</v>
      </c>
      <c r="G90" s="147">
        <v>0.25</v>
      </c>
      <c r="H90" s="147">
        <v>0.25</v>
      </c>
      <c r="I90" s="147">
        <v>0.25</v>
      </c>
      <c r="J90" s="150"/>
      <c r="K90" s="150"/>
      <c r="L90" s="150"/>
      <c r="M90" s="150"/>
      <c r="N90" s="151" t="s">
        <v>1705</v>
      </c>
      <c r="O90" s="186"/>
      <c r="P90" s="186"/>
      <c r="Q90" s="186"/>
      <c r="R90" s="186"/>
      <c r="S90" s="186"/>
      <c r="T90" s="186"/>
      <c r="U90" s="142"/>
      <c r="V90" s="142"/>
      <c r="W90" s="142"/>
      <c r="X90" s="142"/>
      <c r="Y90" s="142"/>
      <c r="Z90" s="142"/>
    </row>
    <row r="91">
      <c r="A91" s="152" t="s">
        <v>1824</v>
      </c>
      <c r="B91" s="153" t="s">
        <v>1962</v>
      </c>
      <c r="C91" s="154" t="s">
        <v>1963</v>
      </c>
      <c r="D91" s="146" t="s">
        <v>1724</v>
      </c>
      <c r="E91" s="146" t="s">
        <v>1725</v>
      </c>
      <c r="F91" s="159" t="s">
        <v>1726</v>
      </c>
      <c r="G91" s="159" t="s">
        <v>1726</v>
      </c>
      <c r="H91" s="177"/>
      <c r="I91" s="177"/>
      <c r="J91" s="161"/>
      <c r="K91" s="161"/>
      <c r="L91" s="161"/>
      <c r="M91" s="161"/>
      <c r="N91" s="151" t="s">
        <v>1727</v>
      </c>
      <c r="O91" s="161"/>
      <c r="P91" s="161"/>
      <c r="Q91" s="161"/>
      <c r="R91" s="161"/>
      <c r="S91" s="161"/>
      <c r="T91" s="161"/>
      <c r="U91" s="142"/>
      <c r="V91" s="142"/>
      <c r="W91" s="142"/>
      <c r="X91" s="142"/>
      <c r="Y91" s="142"/>
      <c r="Z91" s="142"/>
    </row>
    <row r="92">
      <c r="A92" s="143" t="s">
        <v>1747</v>
      </c>
      <c r="B92" s="144" t="s">
        <v>1964</v>
      </c>
      <c r="C92" s="145" t="s">
        <v>1965</v>
      </c>
      <c r="D92" s="146" t="s">
        <v>1748</v>
      </c>
      <c r="E92" s="146" t="s">
        <v>1749</v>
      </c>
      <c r="F92" s="147">
        <v>0.5</v>
      </c>
      <c r="G92" s="147">
        <v>0.5</v>
      </c>
      <c r="H92" s="175"/>
      <c r="I92" s="175"/>
      <c r="J92" s="180"/>
      <c r="K92" s="180"/>
      <c r="L92" s="180"/>
      <c r="M92" s="180"/>
      <c r="N92" s="151" t="s">
        <v>1750</v>
      </c>
      <c r="O92" s="180"/>
      <c r="P92" s="180"/>
      <c r="Q92" s="180"/>
      <c r="R92" s="180"/>
      <c r="S92" s="180"/>
      <c r="T92" s="180"/>
      <c r="U92" s="142"/>
      <c r="V92" s="142"/>
      <c r="W92" s="142"/>
      <c r="X92" s="142"/>
      <c r="Y92" s="142"/>
      <c r="Z92" s="142"/>
    </row>
    <row r="93">
      <c r="A93" s="152" t="s">
        <v>1764</v>
      </c>
      <c r="B93" s="153" t="s">
        <v>1966</v>
      </c>
      <c r="C93" s="154" t="s">
        <v>1967</v>
      </c>
      <c r="D93" s="146" t="s">
        <v>1765</v>
      </c>
      <c r="E93" s="146" t="s">
        <v>1766</v>
      </c>
      <c r="F93" s="147">
        <v>1.0</v>
      </c>
      <c r="G93" s="177"/>
      <c r="H93" s="177"/>
      <c r="I93" s="177"/>
      <c r="J93" s="161"/>
      <c r="K93" s="161"/>
      <c r="L93" s="161"/>
      <c r="M93" s="161"/>
      <c r="N93" s="151" t="s">
        <v>1767</v>
      </c>
      <c r="O93" s="161"/>
      <c r="P93" s="161"/>
      <c r="Q93" s="161"/>
      <c r="R93" s="161"/>
      <c r="S93" s="161"/>
      <c r="T93" s="161"/>
      <c r="U93" s="142"/>
      <c r="V93" s="142"/>
      <c r="W93" s="142"/>
      <c r="X93" s="142"/>
      <c r="Y93" s="142"/>
      <c r="Z93" s="142"/>
    </row>
    <row r="94">
      <c r="A94" s="143" t="s">
        <v>1774</v>
      </c>
      <c r="B94" s="144" t="s">
        <v>1968</v>
      </c>
      <c r="C94" s="145" t="s">
        <v>1969</v>
      </c>
      <c r="D94" s="146" t="s">
        <v>1775</v>
      </c>
      <c r="E94" s="146" t="s">
        <v>1776</v>
      </c>
      <c r="F94" s="147">
        <v>0.3</v>
      </c>
      <c r="G94" s="147">
        <v>0.45</v>
      </c>
      <c r="H94" s="147">
        <v>0.25</v>
      </c>
      <c r="I94" s="175"/>
      <c r="J94" s="180"/>
      <c r="K94" s="180"/>
      <c r="L94" s="180"/>
      <c r="M94" s="180"/>
      <c r="N94" s="151" t="s">
        <v>1777</v>
      </c>
      <c r="O94" s="180"/>
      <c r="P94" s="180"/>
      <c r="Q94" s="180"/>
      <c r="R94" s="180"/>
      <c r="S94" s="180"/>
      <c r="T94" s="180"/>
      <c r="U94" s="142"/>
      <c r="V94" s="142"/>
      <c r="W94" s="142"/>
      <c r="X94" s="142"/>
      <c r="Y94" s="142"/>
      <c r="Z94" s="142"/>
    </row>
    <row r="95">
      <c r="A95" s="152" t="s">
        <v>1825</v>
      </c>
      <c r="B95" s="153" t="s">
        <v>1970</v>
      </c>
      <c r="C95" s="154" t="s">
        <v>1971</v>
      </c>
      <c r="D95" s="146" t="s">
        <v>1789</v>
      </c>
      <c r="E95" s="146" t="s">
        <v>1790</v>
      </c>
      <c r="F95" s="147">
        <v>0.5</v>
      </c>
      <c r="G95" s="147">
        <v>0.5</v>
      </c>
      <c r="H95" s="169"/>
      <c r="I95" s="169"/>
      <c r="J95" s="187"/>
      <c r="K95" s="187"/>
      <c r="L95" s="187"/>
      <c r="M95" s="187"/>
      <c r="N95" s="151" t="s">
        <v>1791</v>
      </c>
      <c r="O95" s="187"/>
      <c r="P95" s="187"/>
      <c r="Q95" s="187"/>
      <c r="R95" s="187"/>
      <c r="S95" s="187"/>
      <c r="T95" s="187"/>
      <c r="U95" s="142"/>
      <c r="V95" s="142"/>
      <c r="W95" s="142"/>
      <c r="X95" s="142"/>
      <c r="Y95" s="142"/>
      <c r="Z95" s="142"/>
    </row>
    <row r="96">
      <c r="A96" s="188"/>
      <c r="B96" s="189"/>
      <c r="C96" s="142"/>
      <c r="D96" s="142"/>
      <c r="E96" s="142"/>
      <c r="F96" s="142"/>
      <c r="G96" s="142"/>
      <c r="H96" s="142"/>
      <c r="I96" s="142"/>
      <c r="J96" s="142"/>
      <c r="K96" s="142"/>
      <c r="L96" s="142"/>
      <c r="M96" s="142"/>
      <c r="N96" s="190"/>
      <c r="O96" s="142"/>
      <c r="P96" s="142"/>
      <c r="Q96" s="142"/>
      <c r="R96" s="142"/>
      <c r="S96" s="142"/>
      <c r="T96" s="142"/>
      <c r="U96" s="142"/>
      <c r="V96" s="142"/>
      <c r="W96" s="142"/>
      <c r="X96" s="142"/>
      <c r="Y96" s="142"/>
      <c r="Z96" s="142"/>
    </row>
    <row r="97">
      <c r="A97" s="188"/>
      <c r="B97" s="189"/>
      <c r="C97" s="142"/>
      <c r="D97" s="142"/>
      <c r="E97" s="142"/>
      <c r="F97" s="142"/>
      <c r="G97" s="142"/>
      <c r="H97" s="142"/>
      <c r="I97" s="142"/>
      <c r="J97" s="142"/>
      <c r="K97" s="142"/>
      <c r="L97" s="142"/>
      <c r="M97" s="142"/>
      <c r="N97" s="190"/>
      <c r="O97" s="142"/>
      <c r="P97" s="142"/>
      <c r="Q97" s="142"/>
      <c r="R97" s="142"/>
      <c r="S97" s="142"/>
      <c r="T97" s="142"/>
      <c r="U97" s="142"/>
      <c r="V97" s="142"/>
      <c r="W97" s="142"/>
      <c r="X97" s="142"/>
      <c r="Y97" s="142"/>
      <c r="Z97" s="142"/>
    </row>
    <row r="98">
      <c r="A98" s="188"/>
      <c r="B98" s="189"/>
      <c r="C98" s="142"/>
      <c r="D98" s="142"/>
      <c r="E98" s="142"/>
      <c r="F98" s="142"/>
      <c r="G98" s="142"/>
      <c r="H98" s="142"/>
      <c r="I98" s="142"/>
      <c r="J98" s="142"/>
      <c r="K98" s="142"/>
      <c r="L98" s="142"/>
      <c r="M98" s="142"/>
      <c r="N98" s="190"/>
      <c r="O98" s="142"/>
      <c r="P98" s="142"/>
      <c r="Q98" s="142"/>
      <c r="R98" s="142"/>
      <c r="S98" s="142"/>
      <c r="T98" s="142"/>
      <c r="U98" s="142"/>
      <c r="V98" s="142"/>
      <c r="W98" s="142"/>
      <c r="X98" s="142"/>
      <c r="Y98" s="142"/>
      <c r="Z98" s="142"/>
    </row>
    <row r="99">
      <c r="A99" s="188"/>
      <c r="B99" s="189"/>
      <c r="C99" s="142"/>
      <c r="D99" s="142"/>
      <c r="E99" s="142"/>
      <c r="F99" s="142"/>
      <c r="G99" s="142"/>
      <c r="H99" s="142"/>
      <c r="I99" s="142"/>
      <c r="J99" s="142"/>
      <c r="K99" s="142"/>
      <c r="L99" s="142"/>
      <c r="M99" s="142"/>
      <c r="N99" s="190"/>
      <c r="O99" s="142"/>
      <c r="P99" s="142"/>
      <c r="Q99" s="142"/>
      <c r="R99" s="142"/>
      <c r="S99" s="142"/>
      <c r="T99" s="142"/>
      <c r="U99" s="142"/>
      <c r="V99" s="142"/>
      <c r="W99" s="142"/>
      <c r="X99" s="142"/>
      <c r="Y99" s="142"/>
      <c r="Z99" s="142"/>
    </row>
    <row r="100">
      <c r="A100" s="188"/>
      <c r="B100" s="189"/>
      <c r="C100" s="142"/>
      <c r="D100" s="142"/>
      <c r="E100" s="142"/>
      <c r="F100" s="142"/>
      <c r="G100" s="142"/>
      <c r="H100" s="142"/>
      <c r="I100" s="142"/>
      <c r="J100" s="142"/>
      <c r="K100" s="142"/>
      <c r="L100" s="142"/>
      <c r="M100" s="142"/>
      <c r="N100" s="190"/>
      <c r="O100" s="142"/>
      <c r="P100" s="142"/>
      <c r="Q100" s="142"/>
      <c r="R100" s="142"/>
      <c r="S100" s="142"/>
      <c r="T100" s="142"/>
      <c r="U100" s="142"/>
      <c r="V100" s="142"/>
      <c r="W100" s="142"/>
      <c r="X100" s="142"/>
      <c r="Y100" s="142"/>
      <c r="Z100" s="142"/>
    </row>
    <row r="101">
      <c r="A101" s="188"/>
      <c r="B101" s="189"/>
      <c r="C101" s="142"/>
      <c r="D101" s="142"/>
      <c r="E101" s="142"/>
      <c r="F101" s="142"/>
      <c r="G101" s="142"/>
      <c r="H101" s="142"/>
      <c r="I101" s="142"/>
      <c r="J101" s="142"/>
      <c r="K101" s="142"/>
      <c r="L101" s="142"/>
      <c r="M101" s="142"/>
      <c r="N101" s="190"/>
      <c r="O101" s="142"/>
      <c r="P101" s="142"/>
      <c r="Q101" s="142"/>
      <c r="R101" s="142"/>
      <c r="S101" s="142"/>
      <c r="T101" s="142"/>
      <c r="U101" s="142"/>
      <c r="V101" s="142"/>
      <c r="W101" s="142"/>
      <c r="X101" s="142"/>
      <c r="Y101" s="142"/>
      <c r="Z101" s="142"/>
    </row>
    <row r="102">
      <c r="A102" s="188"/>
      <c r="B102" s="189"/>
      <c r="C102" s="142"/>
      <c r="D102" s="142"/>
      <c r="E102" s="142"/>
      <c r="F102" s="142"/>
      <c r="G102" s="142"/>
      <c r="H102" s="142"/>
      <c r="I102" s="142"/>
      <c r="J102" s="142"/>
      <c r="K102" s="142"/>
      <c r="L102" s="142"/>
      <c r="M102" s="142"/>
      <c r="N102" s="190"/>
      <c r="O102" s="142"/>
      <c r="P102" s="142"/>
      <c r="Q102" s="142"/>
      <c r="R102" s="142"/>
      <c r="S102" s="142"/>
      <c r="T102" s="142"/>
      <c r="U102" s="142"/>
      <c r="V102" s="142"/>
      <c r="W102" s="142"/>
      <c r="X102" s="142"/>
      <c r="Y102" s="142"/>
      <c r="Z102" s="142"/>
    </row>
    <row r="103">
      <c r="A103" s="188"/>
      <c r="B103" s="189"/>
      <c r="C103" s="142"/>
      <c r="D103" s="142"/>
      <c r="E103" s="142"/>
      <c r="F103" s="142"/>
      <c r="G103" s="142"/>
      <c r="H103" s="142"/>
      <c r="I103" s="142"/>
      <c r="J103" s="142"/>
      <c r="K103" s="142"/>
      <c r="L103" s="142"/>
      <c r="M103" s="142"/>
      <c r="N103" s="190"/>
      <c r="O103" s="142"/>
      <c r="P103" s="142"/>
      <c r="Q103" s="142"/>
      <c r="R103" s="142"/>
      <c r="S103" s="142"/>
      <c r="T103" s="142"/>
      <c r="U103" s="142"/>
      <c r="V103" s="142"/>
      <c r="W103" s="142"/>
      <c r="X103" s="142"/>
      <c r="Y103" s="142"/>
      <c r="Z103" s="142"/>
    </row>
    <row r="104">
      <c r="A104" s="191"/>
      <c r="B104" s="192"/>
      <c r="C104" s="142"/>
      <c r="D104" s="193"/>
      <c r="E104" s="142"/>
      <c r="F104" s="142"/>
      <c r="G104" s="142"/>
      <c r="H104" s="142"/>
      <c r="I104" s="142"/>
      <c r="J104" s="142"/>
      <c r="K104" s="142"/>
      <c r="L104" s="142"/>
      <c r="M104" s="142"/>
      <c r="N104" s="190"/>
      <c r="O104" s="142"/>
      <c r="P104" s="142"/>
      <c r="Q104" s="142"/>
      <c r="R104" s="142"/>
      <c r="S104" s="142"/>
      <c r="T104" s="142"/>
      <c r="U104" s="142"/>
      <c r="V104" s="142"/>
      <c r="W104" s="142"/>
      <c r="X104" s="142"/>
      <c r="Y104" s="142"/>
      <c r="Z104" s="142"/>
    </row>
    <row r="105">
      <c r="A105" s="191"/>
      <c r="B105" s="192"/>
      <c r="C105" s="142"/>
      <c r="E105" s="142"/>
      <c r="F105" s="142"/>
      <c r="G105" s="142"/>
      <c r="H105" s="142"/>
      <c r="I105" s="142"/>
      <c r="J105" s="142"/>
      <c r="K105" s="142"/>
      <c r="L105" s="142"/>
      <c r="M105" s="142"/>
      <c r="N105" s="190"/>
      <c r="O105" s="142"/>
      <c r="P105" s="142"/>
      <c r="Q105" s="142"/>
      <c r="R105" s="142"/>
      <c r="S105" s="142"/>
      <c r="T105" s="142"/>
      <c r="U105" s="142"/>
      <c r="V105" s="142"/>
      <c r="W105" s="142"/>
      <c r="X105" s="142"/>
      <c r="Y105" s="142"/>
      <c r="Z105" s="142"/>
    </row>
    <row r="106">
      <c r="A106" s="191"/>
      <c r="B106" s="192"/>
      <c r="C106" s="142"/>
      <c r="D106" s="193"/>
      <c r="E106" s="142"/>
      <c r="F106" s="142"/>
      <c r="G106" s="142"/>
      <c r="H106" s="142"/>
      <c r="I106" s="142"/>
      <c r="J106" s="142"/>
      <c r="K106" s="142"/>
      <c r="L106" s="142"/>
      <c r="M106" s="142"/>
      <c r="N106" s="190"/>
      <c r="O106" s="142"/>
      <c r="P106" s="142"/>
      <c r="Q106" s="142"/>
      <c r="R106" s="142"/>
      <c r="S106" s="142"/>
      <c r="T106" s="142"/>
      <c r="U106" s="142"/>
      <c r="V106" s="142"/>
      <c r="W106" s="142"/>
      <c r="X106" s="142"/>
      <c r="Y106" s="142"/>
      <c r="Z106" s="142"/>
    </row>
    <row r="107">
      <c r="A107" s="142"/>
      <c r="B107" s="142"/>
      <c r="C107" s="142"/>
      <c r="D107" s="194"/>
      <c r="E107" s="142"/>
      <c r="F107" s="142"/>
      <c r="G107" s="142"/>
      <c r="H107" s="142"/>
      <c r="I107" s="142"/>
      <c r="J107" s="142"/>
      <c r="K107" s="142"/>
      <c r="L107" s="142"/>
      <c r="M107" s="142"/>
      <c r="N107" s="190"/>
      <c r="O107" s="142"/>
      <c r="P107" s="142"/>
      <c r="Q107" s="142"/>
      <c r="R107" s="142"/>
      <c r="S107" s="142"/>
      <c r="T107" s="142"/>
      <c r="U107" s="142"/>
      <c r="V107" s="142"/>
      <c r="W107" s="142"/>
      <c r="X107" s="142"/>
      <c r="Y107" s="142"/>
      <c r="Z107" s="142"/>
    </row>
    <row r="108">
      <c r="A108" s="142"/>
      <c r="B108" s="142"/>
      <c r="C108" s="142"/>
      <c r="D108" s="193"/>
      <c r="E108" s="142"/>
      <c r="F108" s="142"/>
      <c r="G108" s="142"/>
      <c r="H108" s="142"/>
      <c r="I108" s="142"/>
      <c r="J108" s="142"/>
      <c r="K108" s="142"/>
      <c r="L108" s="142"/>
      <c r="M108" s="142"/>
      <c r="N108" s="190"/>
      <c r="O108" s="142"/>
      <c r="P108" s="142"/>
      <c r="Q108" s="142"/>
      <c r="R108" s="142"/>
      <c r="S108" s="142"/>
      <c r="T108" s="142"/>
      <c r="U108" s="142"/>
      <c r="V108" s="142"/>
      <c r="W108" s="142"/>
      <c r="X108" s="142"/>
      <c r="Y108" s="142"/>
      <c r="Z108" s="142"/>
    </row>
    <row r="109">
      <c r="A109" s="142"/>
      <c r="B109" s="142"/>
      <c r="C109" s="142"/>
      <c r="D109" s="194"/>
      <c r="E109" s="142"/>
      <c r="F109" s="142"/>
      <c r="G109" s="142"/>
      <c r="H109" s="142"/>
      <c r="I109" s="142"/>
      <c r="J109" s="142"/>
      <c r="K109" s="142"/>
      <c r="L109" s="142"/>
      <c r="M109" s="142"/>
      <c r="N109" s="190"/>
      <c r="O109" s="142"/>
      <c r="P109" s="142"/>
      <c r="Q109" s="142"/>
      <c r="R109" s="142"/>
      <c r="S109" s="142"/>
      <c r="T109" s="142"/>
      <c r="U109" s="142"/>
      <c r="V109" s="142"/>
      <c r="W109" s="142"/>
      <c r="X109" s="142"/>
      <c r="Y109" s="142"/>
      <c r="Z109" s="142"/>
    </row>
    <row r="110">
      <c r="A110" s="142"/>
      <c r="B110" s="142"/>
      <c r="C110" s="142"/>
      <c r="D110" s="193"/>
      <c r="E110" s="142"/>
      <c r="F110" s="142"/>
      <c r="G110" s="142"/>
      <c r="H110" s="142"/>
      <c r="I110" s="142"/>
      <c r="J110" s="142"/>
      <c r="K110" s="142"/>
      <c r="L110" s="142"/>
      <c r="M110" s="142"/>
      <c r="N110" s="190"/>
      <c r="O110" s="142"/>
      <c r="P110" s="142"/>
      <c r="Q110" s="142"/>
      <c r="R110" s="142"/>
      <c r="S110" s="142"/>
      <c r="T110" s="142"/>
      <c r="U110" s="142"/>
      <c r="V110" s="142"/>
      <c r="W110" s="142"/>
      <c r="X110" s="142"/>
      <c r="Y110" s="142"/>
      <c r="Z110" s="142"/>
    </row>
    <row r="111">
      <c r="A111" s="142"/>
      <c r="B111" s="142"/>
      <c r="C111" s="142"/>
      <c r="D111" s="194"/>
      <c r="E111" s="142"/>
      <c r="F111" s="142"/>
      <c r="G111" s="142"/>
      <c r="H111" s="142"/>
      <c r="I111" s="142"/>
      <c r="J111" s="142"/>
      <c r="K111" s="142"/>
      <c r="L111" s="142"/>
      <c r="M111" s="142"/>
      <c r="N111" s="190"/>
      <c r="O111" s="142"/>
      <c r="P111" s="142"/>
      <c r="Q111" s="142"/>
      <c r="R111" s="142"/>
      <c r="S111" s="142"/>
      <c r="T111" s="142"/>
      <c r="U111" s="142"/>
      <c r="V111" s="142"/>
      <c r="W111" s="142"/>
      <c r="X111" s="142"/>
      <c r="Y111" s="142"/>
      <c r="Z111" s="142"/>
    </row>
    <row r="112">
      <c r="A112" s="142"/>
      <c r="B112" s="142"/>
      <c r="C112" s="142"/>
      <c r="D112" s="193"/>
      <c r="E112" s="142"/>
      <c r="F112" s="142"/>
      <c r="G112" s="142"/>
      <c r="H112" s="142"/>
      <c r="I112" s="142"/>
      <c r="J112" s="142"/>
      <c r="K112" s="142"/>
      <c r="L112" s="142"/>
      <c r="M112" s="142"/>
      <c r="N112" s="190"/>
      <c r="O112" s="142"/>
      <c r="P112" s="142"/>
      <c r="Q112" s="142"/>
      <c r="R112" s="142"/>
      <c r="S112" s="142"/>
      <c r="T112" s="142"/>
      <c r="U112" s="142"/>
      <c r="V112" s="142"/>
      <c r="W112" s="142"/>
      <c r="X112" s="142"/>
      <c r="Y112" s="142"/>
      <c r="Z112" s="142"/>
    </row>
    <row r="113">
      <c r="A113" s="142"/>
      <c r="B113" s="142"/>
      <c r="C113" s="142"/>
      <c r="D113" s="142"/>
      <c r="E113" s="142"/>
      <c r="F113" s="142"/>
      <c r="G113" s="142"/>
      <c r="H113" s="142"/>
      <c r="I113" s="142"/>
      <c r="J113" s="142"/>
      <c r="K113" s="142"/>
      <c r="L113" s="142"/>
      <c r="M113" s="142"/>
      <c r="N113" s="190"/>
      <c r="O113" s="142"/>
      <c r="P113" s="142"/>
      <c r="Q113" s="142"/>
      <c r="R113" s="142"/>
      <c r="S113" s="142"/>
      <c r="T113" s="142"/>
      <c r="U113" s="142"/>
      <c r="V113" s="142"/>
      <c r="W113" s="142"/>
      <c r="X113" s="142"/>
      <c r="Y113" s="142"/>
      <c r="Z113" s="142"/>
    </row>
    <row r="114">
      <c r="A114" s="142"/>
      <c r="B114" s="142"/>
      <c r="C114" s="142"/>
      <c r="D114" s="142"/>
      <c r="E114" s="142"/>
      <c r="F114" s="142"/>
      <c r="G114" s="142"/>
      <c r="H114" s="142"/>
      <c r="I114" s="142"/>
      <c r="J114" s="142"/>
      <c r="K114" s="142"/>
      <c r="L114" s="142"/>
      <c r="M114" s="142"/>
      <c r="N114" s="190"/>
      <c r="O114" s="142"/>
      <c r="P114" s="142"/>
      <c r="Q114" s="142"/>
      <c r="R114" s="142"/>
      <c r="S114" s="142"/>
      <c r="T114" s="142"/>
      <c r="U114" s="142"/>
      <c r="V114" s="142"/>
      <c r="W114" s="142"/>
      <c r="X114" s="142"/>
      <c r="Y114" s="142"/>
      <c r="Z114" s="142"/>
    </row>
    <row r="115">
      <c r="A115" s="142"/>
      <c r="B115" s="142"/>
      <c r="C115" s="142"/>
      <c r="D115" s="142"/>
      <c r="E115" s="142"/>
      <c r="F115" s="142"/>
      <c r="G115" s="142"/>
      <c r="H115" s="142"/>
      <c r="I115" s="142"/>
      <c r="J115" s="142"/>
      <c r="K115" s="142"/>
      <c r="L115" s="142"/>
      <c r="M115" s="142"/>
      <c r="N115" s="190"/>
      <c r="O115" s="142"/>
      <c r="P115" s="142"/>
      <c r="Q115" s="142"/>
      <c r="R115" s="142"/>
      <c r="S115" s="142"/>
      <c r="T115" s="142"/>
      <c r="U115" s="142"/>
      <c r="V115" s="142"/>
      <c r="W115" s="142"/>
      <c r="X115" s="142"/>
      <c r="Y115" s="142"/>
      <c r="Z115" s="142"/>
    </row>
    <row r="116">
      <c r="A116" s="142"/>
      <c r="B116" s="142"/>
      <c r="C116" s="142"/>
      <c r="D116" s="142"/>
      <c r="E116" s="142"/>
      <c r="F116" s="142"/>
      <c r="G116" s="142"/>
      <c r="H116" s="142"/>
      <c r="I116" s="142"/>
      <c r="J116" s="142"/>
      <c r="K116" s="142"/>
      <c r="L116" s="142"/>
      <c r="M116" s="142"/>
      <c r="N116" s="190"/>
      <c r="O116" s="142"/>
      <c r="P116" s="142"/>
      <c r="Q116" s="142"/>
      <c r="R116" s="142"/>
      <c r="S116" s="142"/>
      <c r="T116" s="142"/>
      <c r="U116" s="142"/>
      <c r="V116" s="142"/>
      <c r="W116" s="142"/>
      <c r="X116" s="142"/>
      <c r="Y116" s="142"/>
      <c r="Z116" s="142"/>
    </row>
    <row r="117">
      <c r="A117" s="142"/>
      <c r="B117" s="142"/>
      <c r="C117" s="142"/>
      <c r="D117" s="142"/>
      <c r="E117" s="142"/>
      <c r="F117" s="142"/>
      <c r="G117" s="142"/>
      <c r="H117" s="142"/>
      <c r="I117" s="142"/>
      <c r="J117" s="142"/>
      <c r="K117" s="142"/>
      <c r="L117" s="142"/>
      <c r="M117" s="142"/>
      <c r="N117" s="190"/>
      <c r="O117" s="142"/>
      <c r="P117" s="142"/>
      <c r="Q117" s="142"/>
      <c r="R117" s="142"/>
      <c r="S117" s="142"/>
      <c r="T117" s="142"/>
      <c r="U117" s="142"/>
      <c r="V117" s="142"/>
      <c r="W117" s="142"/>
      <c r="X117" s="142"/>
      <c r="Y117" s="142"/>
      <c r="Z117" s="142"/>
    </row>
    <row r="118">
      <c r="A118" s="142"/>
      <c r="B118" s="142"/>
      <c r="C118" s="142"/>
      <c r="D118" s="142"/>
      <c r="E118" s="142"/>
      <c r="F118" s="142"/>
      <c r="G118" s="142"/>
      <c r="H118" s="142"/>
      <c r="I118" s="142"/>
      <c r="J118" s="142"/>
      <c r="K118" s="142"/>
      <c r="L118" s="142"/>
      <c r="M118" s="142"/>
      <c r="N118" s="190"/>
      <c r="O118" s="142"/>
      <c r="P118" s="142"/>
      <c r="Q118" s="142"/>
      <c r="R118" s="142"/>
      <c r="S118" s="142"/>
      <c r="T118" s="142"/>
      <c r="U118" s="142"/>
      <c r="V118" s="142"/>
      <c r="W118" s="142"/>
      <c r="X118" s="142"/>
      <c r="Y118" s="142"/>
      <c r="Z118" s="142"/>
    </row>
    <row r="119">
      <c r="A119" s="142"/>
      <c r="B119" s="142"/>
      <c r="C119" s="142"/>
      <c r="D119" s="142"/>
      <c r="E119" s="142"/>
      <c r="F119" s="142"/>
      <c r="G119" s="142"/>
      <c r="H119" s="142"/>
      <c r="I119" s="142"/>
      <c r="J119" s="142"/>
      <c r="K119" s="142"/>
      <c r="L119" s="142"/>
      <c r="M119" s="142"/>
      <c r="N119" s="190"/>
      <c r="O119" s="142"/>
      <c r="P119" s="142"/>
      <c r="Q119" s="142"/>
      <c r="R119" s="142"/>
      <c r="S119" s="142"/>
      <c r="T119" s="142"/>
      <c r="U119" s="142"/>
      <c r="V119" s="142"/>
      <c r="W119" s="142"/>
      <c r="X119" s="142"/>
      <c r="Y119" s="142"/>
      <c r="Z119" s="142"/>
    </row>
    <row r="120">
      <c r="A120" s="142"/>
      <c r="B120" s="142"/>
      <c r="C120" s="142"/>
      <c r="D120" s="142"/>
      <c r="E120" s="142"/>
      <c r="F120" s="142"/>
      <c r="G120" s="142"/>
      <c r="H120" s="142"/>
      <c r="I120" s="142"/>
      <c r="J120" s="142"/>
      <c r="K120" s="142"/>
      <c r="L120" s="142"/>
      <c r="M120" s="142"/>
      <c r="N120" s="190"/>
      <c r="O120" s="142"/>
      <c r="P120" s="142"/>
      <c r="Q120" s="142"/>
      <c r="R120" s="142"/>
      <c r="S120" s="142"/>
      <c r="T120" s="142"/>
      <c r="U120" s="142"/>
      <c r="V120" s="142"/>
      <c r="W120" s="142"/>
      <c r="X120" s="142"/>
      <c r="Y120" s="142"/>
      <c r="Z120" s="142"/>
    </row>
    <row r="121">
      <c r="A121" s="142"/>
      <c r="B121" s="142"/>
      <c r="C121" s="142"/>
      <c r="D121" s="142"/>
      <c r="E121" s="142"/>
      <c r="F121" s="142"/>
      <c r="G121" s="142"/>
      <c r="H121" s="142"/>
      <c r="I121" s="142"/>
      <c r="J121" s="142"/>
      <c r="K121" s="142"/>
      <c r="L121" s="142"/>
      <c r="M121" s="142"/>
      <c r="N121" s="190"/>
      <c r="O121" s="142"/>
      <c r="P121" s="142"/>
      <c r="Q121" s="142"/>
      <c r="R121" s="142"/>
      <c r="S121" s="142"/>
      <c r="T121" s="142"/>
      <c r="U121" s="142"/>
      <c r="V121" s="142"/>
      <c r="W121" s="142"/>
      <c r="X121" s="142"/>
      <c r="Y121" s="142"/>
      <c r="Z121" s="142"/>
    </row>
    <row r="122">
      <c r="A122" s="142"/>
      <c r="B122" s="142"/>
      <c r="C122" s="142"/>
      <c r="D122" s="142"/>
      <c r="E122" s="142"/>
      <c r="F122" s="142"/>
      <c r="G122" s="142"/>
      <c r="H122" s="142"/>
      <c r="I122" s="142"/>
      <c r="J122" s="142"/>
      <c r="K122" s="142"/>
      <c r="L122" s="142"/>
      <c r="M122" s="142"/>
      <c r="N122" s="190"/>
      <c r="O122" s="142"/>
      <c r="P122" s="142"/>
      <c r="Q122" s="142"/>
      <c r="R122" s="142"/>
      <c r="S122" s="142"/>
      <c r="T122" s="142"/>
      <c r="U122" s="142"/>
      <c r="V122" s="142"/>
      <c r="W122" s="142"/>
      <c r="X122" s="142"/>
      <c r="Y122" s="142"/>
      <c r="Z122" s="142"/>
    </row>
    <row r="123">
      <c r="A123" s="142"/>
      <c r="B123" s="142"/>
      <c r="C123" s="142"/>
      <c r="D123" s="142"/>
      <c r="E123" s="142"/>
      <c r="F123" s="142"/>
      <c r="G123" s="142"/>
      <c r="H123" s="142"/>
      <c r="I123" s="142"/>
      <c r="J123" s="142"/>
      <c r="K123" s="142"/>
      <c r="L123" s="142"/>
      <c r="M123" s="142"/>
      <c r="N123" s="190"/>
      <c r="O123" s="142"/>
      <c r="P123" s="142"/>
      <c r="Q123" s="142"/>
      <c r="R123" s="142"/>
      <c r="S123" s="142"/>
      <c r="T123" s="142"/>
      <c r="U123" s="142"/>
      <c r="V123" s="142"/>
      <c r="W123" s="142"/>
      <c r="X123" s="142"/>
      <c r="Y123" s="142"/>
      <c r="Z123" s="142"/>
    </row>
    <row r="124">
      <c r="A124" s="142"/>
      <c r="B124" s="142"/>
      <c r="C124" s="142"/>
      <c r="D124" s="142"/>
      <c r="E124" s="142"/>
      <c r="F124" s="142"/>
      <c r="G124" s="142"/>
      <c r="H124" s="142"/>
      <c r="I124" s="142"/>
      <c r="J124" s="142"/>
      <c r="K124" s="142"/>
      <c r="L124" s="142"/>
      <c r="M124" s="142"/>
      <c r="N124" s="190"/>
      <c r="O124" s="142"/>
      <c r="P124" s="142"/>
      <c r="Q124" s="142"/>
      <c r="R124" s="142"/>
      <c r="S124" s="142"/>
      <c r="T124" s="142"/>
      <c r="U124" s="142"/>
      <c r="V124" s="142"/>
      <c r="W124" s="142"/>
      <c r="X124" s="142"/>
      <c r="Y124" s="142"/>
      <c r="Z124" s="142"/>
    </row>
    <row r="125">
      <c r="A125" s="142"/>
      <c r="B125" s="142"/>
      <c r="C125" s="142"/>
      <c r="D125" s="142"/>
      <c r="E125" s="142"/>
      <c r="F125" s="142"/>
      <c r="G125" s="142"/>
      <c r="H125" s="142"/>
      <c r="I125" s="142"/>
      <c r="J125" s="142"/>
      <c r="K125" s="142"/>
      <c r="L125" s="142"/>
      <c r="M125" s="142"/>
      <c r="N125" s="190"/>
      <c r="O125" s="142"/>
      <c r="P125" s="142"/>
      <c r="Q125" s="142"/>
      <c r="R125" s="142"/>
      <c r="S125" s="142"/>
      <c r="T125" s="142"/>
      <c r="U125" s="142"/>
      <c r="V125" s="142"/>
      <c r="W125" s="142"/>
      <c r="X125" s="142"/>
      <c r="Y125" s="142"/>
      <c r="Z125" s="142"/>
    </row>
    <row r="126">
      <c r="A126" s="142"/>
      <c r="B126" s="142"/>
      <c r="C126" s="142"/>
      <c r="D126" s="142"/>
      <c r="E126" s="142"/>
      <c r="F126" s="142"/>
      <c r="G126" s="142"/>
      <c r="H126" s="142"/>
      <c r="I126" s="142"/>
      <c r="J126" s="142"/>
      <c r="K126" s="142"/>
      <c r="L126" s="142"/>
      <c r="M126" s="142"/>
      <c r="N126" s="190"/>
      <c r="O126" s="142"/>
      <c r="P126" s="142"/>
      <c r="Q126" s="142"/>
      <c r="R126" s="142"/>
      <c r="S126" s="142"/>
      <c r="T126" s="142"/>
      <c r="U126" s="142"/>
      <c r="V126" s="142"/>
      <c r="W126" s="142"/>
      <c r="X126" s="142"/>
      <c r="Y126" s="142"/>
      <c r="Z126" s="142"/>
    </row>
    <row r="127">
      <c r="A127" s="142"/>
      <c r="B127" s="142"/>
      <c r="C127" s="142"/>
      <c r="D127" s="142"/>
      <c r="E127" s="142"/>
      <c r="F127" s="142"/>
      <c r="G127" s="142"/>
      <c r="H127" s="142"/>
      <c r="I127" s="142"/>
      <c r="J127" s="142"/>
      <c r="K127" s="142"/>
      <c r="L127" s="142"/>
      <c r="M127" s="142"/>
      <c r="N127" s="190"/>
      <c r="O127" s="142"/>
      <c r="P127" s="142"/>
      <c r="Q127" s="142"/>
      <c r="R127" s="142"/>
      <c r="S127" s="142"/>
      <c r="T127" s="142"/>
      <c r="U127" s="142"/>
      <c r="V127" s="142"/>
      <c r="W127" s="142"/>
      <c r="X127" s="142"/>
      <c r="Y127" s="142"/>
      <c r="Z127" s="142"/>
    </row>
    <row r="128">
      <c r="A128" s="142"/>
      <c r="B128" s="142"/>
      <c r="C128" s="142"/>
      <c r="D128" s="142"/>
      <c r="E128" s="142"/>
      <c r="F128" s="142"/>
      <c r="G128" s="142"/>
      <c r="H128" s="142"/>
      <c r="I128" s="142"/>
      <c r="J128" s="142"/>
      <c r="K128" s="142"/>
      <c r="L128" s="142"/>
      <c r="M128" s="142"/>
      <c r="N128" s="190"/>
      <c r="O128" s="142"/>
      <c r="P128" s="142"/>
      <c r="Q128" s="142"/>
      <c r="R128" s="142"/>
      <c r="S128" s="142"/>
      <c r="T128" s="142"/>
      <c r="U128" s="142"/>
      <c r="V128" s="142"/>
      <c r="W128" s="142"/>
      <c r="X128" s="142"/>
      <c r="Y128" s="142"/>
      <c r="Z128" s="142"/>
    </row>
    <row r="129">
      <c r="A129" s="142"/>
      <c r="B129" s="142"/>
      <c r="C129" s="142"/>
      <c r="D129" s="142"/>
      <c r="E129" s="142"/>
      <c r="F129" s="142"/>
      <c r="G129" s="142"/>
      <c r="H129" s="142"/>
      <c r="I129" s="142"/>
      <c r="J129" s="142"/>
      <c r="K129" s="142"/>
      <c r="L129" s="142"/>
      <c r="M129" s="142"/>
      <c r="N129" s="190"/>
      <c r="O129" s="142"/>
      <c r="P129" s="142"/>
      <c r="Q129" s="142"/>
      <c r="R129" s="142"/>
      <c r="S129" s="142"/>
      <c r="T129" s="142"/>
      <c r="U129" s="142"/>
      <c r="V129" s="142"/>
      <c r="W129" s="142"/>
      <c r="X129" s="142"/>
      <c r="Y129" s="142"/>
      <c r="Z129" s="142"/>
    </row>
    <row r="130">
      <c r="A130" s="142"/>
      <c r="B130" s="142"/>
      <c r="C130" s="142"/>
      <c r="D130" s="142"/>
      <c r="E130" s="142"/>
      <c r="F130" s="142"/>
      <c r="G130" s="142"/>
      <c r="H130" s="142"/>
      <c r="I130" s="142"/>
      <c r="J130" s="142"/>
      <c r="K130" s="142"/>
      <c r="L130" s="142"/>
      <c r="M130" s="142"/>
      <c r="N130" s="190"/>
      <c r="O130" s="142"/>
      <c r="P130" s="142"/>
      <c r="Q130" s="142"/>
      <c r="R130" s="142"/>
      <c r="S130" s="142"/>
      <c r="T130" s="142"/>
      <c r="U130" s="142"/>
      <c r="V130" s="142"/>
      <c r="W130" s="142"/>
      <c r="X130" s="142"/>
      <c r="Y130" s="142"/>
      <c r="Z130" s="142"/>
    </row>
    <row r="131">
      <c r="A131" s="142"/>
      <c r="B131" s="142"/>
      <c r="C131" s="142"/>
      <c r="D131" s="142"/>
      <c r="E131" s="142"/>
      <c r="F131" s="142"/>
      <c r="G131" s="142"/>
      <c r="H131" s="142"/>
      <c r="I131" s="142"/>
      <c r="J131" s="142"/>
      <c r="K131" s="142"/>
      <c r="L131" s="142"/>
      <c r="M131" s="142"/>
      <c r="N131" s="190"/>
      <c r="O131" s="142"/>
      <c r="P131" s="142"/>
      <c r="Q131" s="142"/>
      <c r="R131" s="142"/>
      <c r="S131" s="142"/>
      <c r="T131" s="142"/>
      <c r="U131" s="142"/>
      <c r="V131" s="142"/>
      <c r="W131" s="142"/>
      <c r="X131" s="142"/>
      <c r="Y131" s="142"/>
      <c r="Z131" s="142"/>
    </row>
    <row r="132">
      <c r="A132" s="142"/>
      <c r="B132" s="142"/>
      <c r="C132" s="142"/>
      <c r="D132" s="142"/>
      <c r="E132" s="142"/>
      <c r="F132" s="142"/>
      <c r="G132" s="142"/>
      <c r="H132" s="142"/>
      <c r="I132" s="142"/>
      <c r="J132" s="142"/>
      <c r="K132" s="142"/>
      <c r="L132" s="142"/>
      <c r="M132" s="142"/>
      <c r="N132" s="190"/>
      <c r="O132" s="142"/>
      <c r="P132" s="142"/>
      <c r="Q132" s="142"/>
      <c r="R132" s="142"/>
      <c r="S132" s="142"/>
      <c r="T132" s="142"/>
      <c r="U132" s="142"/>
      <c r="V132" s="142"/>
      <c r="W132" s="142"/>
      <c r="X132" s="142"/>
      <c r="Y132" s="142"/>
      <c r="Z132" s="142"/>
    </row>
    <row r="133">
      <c r="A133" s="142"/>
      <c r="B133" s="142"/>
      <c r="C133" s="142"/>
      <c r="D133" s="142"/>
      <c r="E133" s="142"/>
      <c r="F133" s="142"/>
      <c r="G133" s="142"/>
      <c r="H133" s="142"/>
      <c r="I133" s="142"/>
      <c r="J133" s="142"/>
      <c r="K133" s="142"/>
      <c r="L133" s="142"/>
      <c r="M133" s="142"/>
      <c r="N133" s="190"/>
      <c r="O133" s="142"/>
      <c r="P133" s="142"/>
      <c r="Q133" s="142"/>
      <c r="R133" s="142"/>
      <c r="S133" s="142"/>
      <c r="T133" s="142"/>
      <c r="U133" s="142"/>
      <c r="V133" s="142"/>
      <c r="W133" s="142"/>
      <c r="X133" s="142"/>
      <c r="Y133" s="142"/>
      <c r="Z133" s="142"/>
    </row>
    <row r="134">
      <c r="A134" s="142"/>
      <c r="B134" s="142"/>
      <c r="C134" s="142"/>
      <c r="D134" s="142"/>
      <c r="E134" s="142"/>
      <c r="F134" s="142"/>
      <c r="G134" s="142"/>
      <c r="H134" s="142"/>
      <c r="I134" s="142"/>
      <c r="J134" s="142"/>
      <c r="K134" s="142"/>
      <c r="L134" s="142"/>
      <c r="M134" s="142"/>
      <c r="N134" s="190"/>
      <c r="O134" s="142"/>
      <c r="P134" s="142"/>
      <c r="Q134" s="142"/>
      <c r="R134" s="142"/>
      <c r="S134" s="142"/>
      <c r="T134" s="142"/>
      <c r="U134" s="142"/>
      <c r="V134" s="142"/>
      <c r="W134" s="142"/>
      <c r="X134" s="142"/>
      <c r="Y134" s="142"/>
      <c r="Z134" s="142"/>
    </row>
    <row r="135">
      <c r="A135" s="142"/>
      <c r="B135" s="142"/>
      <c r="C135" s="142"/>
      <c r="D135" s="142"/>
      <c r="E135" s="142"/>
      <c r="F135" s="142"/>
      <c r="G135" s="142"/>
      <c r="H135" s="142"/>
      <c r="I135" s="142"/>
      <c r="J135" s="142"/>
      <c r="K135" s="142"/>
      <c r="L135" s="142"/>
      <c r="M135" s="142"/>
      <c r="N135" s="190"/>
      <c r="O135" s="142"/>
      <c r="P135" s="142"/>
      <c r="Q135" s="142"/>
      <c r="R135" s="142"/>
      <c r="S135" s="142"/>
      <c r="T135" s="142"/>
      <c r="U135" s="142"/>
      <c r="V135" s="142"/>
      <c r="W135" s="142"/>
      <c r="X135" s="142"/>
      <c r="Y135" s="142"/>
      <c r="Z135" s="142"/>
    </row>
    <row r="136">
      <c r="A136" s="142"/>
      <c r="B136" s="142"/>
      <c r="C136" s="142"/>
      <c r="D136" s="142"/>
      <c r="E136" s="142"/>
      <c r="F136" s="142"/>
      <c r="G136" s="142"/>
      <c r="H136" s="142"/>
      <c r="I136" s="142"/>
      <c r="J136" s="142"/>
      <c r="K136" s="142"/>
      <c r="L136" s="142"/>
      <c r="M136" s="142"/>
      <c r="N136" s="190"/>
      <c r="O136" s="142"/>
      <c r="P136" s="142"/>
      <c r="Q136" s="142"/>
      <c r="R136" s="142"/>
      <c r="S136" s="142"/>
      <c r="T136" s="142"/>
      <c r="U136" s="142"/>
      <c r="V136" s="142"/>
      <c r="W136" s="142"/>
      <c r="X136" s="142"/>
      <c r="Y136" s="142"/>
      <c r="Z136" s="142"/>
    </row>
    <row r="137">
      <c r="A137" s="142"/>
      <c r="B137" s="142"/>
      <c r="C137" s="142"/>
      <c r="D137" s="142"/>
      <c r="E137" s="142"/>
      <c r="F137" s="142"/>
      <c r="G137" s="142"/>
      <c r="H137" s="142"/>
      <c r="I137" s="142"/>
      <c r="J137" s="142"/>
      <c r="K137" s="142"/>
      <c r="L137" s="142"/>
      <c r="M137" s="142"/>
      <c r="N137" s="190"/>
      <c r="O137" s="142"/>
      <c r="P137" s="142"/>
      <c r="Q137" s="142"/>
      <c r="R137" s="142"/>
      <c r="S137" s="142"/>
      <c r="T137" s="142"/>
      <c r="U137" s="142"/>
      <c r="V137" s="142"/>
      <c r="W137" s="142"/>
      <c r="X137" s="142"/>
      <c r="Y137" s="142"/>
      <c r="Z137" s="142"/>
    </row>
    <row r="138">
      <c r="A138" s="142"/>
      <c r="B138" s="142"/>
      <c r="C138" s="142"/>
      <c r="D138" s="142"/>
      <c r="E138" s="142"/>
      <c r="F138" s="142"/>
      <c r="G138" s="142"/>
      <c r="H138" s="142"/>
      <c r="I138" s="142"/>
      <c r="J138" s="142"/>
      <c r="K138" s="142"/>
      <c r="L138" s="142"/>
      <c r="M138" s="142"/>
      <c r="N138" s="190"/>
      <c r="O138" s="142"/>
      <c r="P138" s="142"/>
      <c r="Q138" s="142"/>
      <c r="R138" s="142"/>
      <c r="S138" s="142"/>
      <c r="T138" s="142"/>
      <c r="U138" s="142"/>
      <c r="V138" s="142"/>
      <c r="W138" s="142"/>
      <c r="X138" s="142"/>
      <c r="Y138" s="142"/>
      <c r="Z138" s="142"/>
    </row>
    <row r="139">
      <c r="A139" s="142"/>
      <c r="B139" s="142"/>
      <c r="C139" s="142"/>
      <c r="D139" s="142"/>
      <c r="E139" s="142"/>
      <c r="F139" s="142"/>
      <c r="G139" s="142"/>
      <c r="H139" s="142"/>
      <c r="I139" s="142"/>
      <c r="J139" s="142"/>
      <c r="K139" s="142"/>
      <c r="L139" s="142"/>
      <c r="M139" s="142"/>
      <c r="N139" s="190"/>
      <c r="O139" s="142"/>
      <c r="P139" s="142"/>
      <c r="Q139" s="142"/>
      <c r="R139" s="142"/>
      <c r="S139" s="142"/>
      <c r="T139" s="142"/>
      <c r="U139" s="142"/>
      <c r="V139" s="142"/>
      <c r="W139" s="142"/>
      <c r="X139" s="142"/>
      <c r="Y139" s="142"/>
      <c r="Z139" s="142"/>
    </row>
    <row r="140">
      <c r="A140" s="142"/>
      <c r="B140" s="142"/>
      <c r="C140" s="142"/>
      <c r="D140" s="142"/>
      <c r="E140" s="142"/>
      <c r="F140" s="142"/>
      <c r="G140" s="142"/>
      <c r="H140" s="142"/>
      <c r="I140" s="142"/>
      <c r="J140" s="142"/>
      <c r="K140" s="142"/>
      <c r="L140" s="142"/>
      <c r="M140" s="142"/>
      <c r="N140" s="190"/>
      <c r="O140" s="142"/>
      <c r="P140" s="142"/>
      <c r="Q140" s="142"/>
      <c r="R140" s="142"/>
      <c r="S140" s="142"/>
      <c r="T140" s="142"/>
      <c r="U140" s="142"/>
      <c r="V140" s="142"/>
      <c r="W140" s="142"/>
      <c r="X140" s="142"/>
      <c r="Y140" s="142"/>
      <c r="Z140" s="142"/>
    </row>
    <row r="141">
      <c r="A141" s="142"/>
      <c r="B141" s="142"/>
      <c r="C141" s="142"/>
      <c r="D141" s="142"/>
      <c r="E141" s="142"/>
      <c r="F141" s="142"/>
      <c r="G141" s="142"/>
      <c r="H141" s="142"/>
      <c r="I141" s="142"/>
      <c r="J141" s="142"/>
      <c r="K141" s="142"/>
      <c r="L141" s="142"/>
      <c r="M141" s="142"/>
      <c r="N141" s="190"/>
      <c r="O141" s="142"/>
      <c r="P141" s="142"/>
      <c r="Q141" s="142"/>
      <c r="R141" s="142"/>
      <c r="S141" s="142"/>
      <c r="T141" s="142"/>
      <c r="U141" s="142"/>
      <c r="V141" s="142"/>
      <c r="W141" s="142"/>
      <c r="X141" s="142"/>
      <c r="Y141" s="142"/>
      <c r="Z141" s="142"/>
    </row>
    <row r="142">
      <c r="A142" s="142"/>
      <c r="B142" s="142"/>
      <c r="C142" s="142"/>
      <c r="D142" s="142"/>
      <c r="E142" s="142"/>
      <c r="F142" s="142"/>
      <c r="G142" s="142"/>
      <c r="H142" s="142"/>
      <c r="I142" s="142"/>
      <c r="J142" s="142"/>
      <c r="K142" s="142"/>
      <c r="L142" s="142"/>
      <c r="M142" s="142"/>
      <c r="N142" s="190"/>
      <c r="O142" s="142"/>
      <c r="P142" s="142"/>
      <c r="Q142" s="142"/>
      <c r="R142" s="142"/>
      <c r="S142" s="142"/>
      <c r="T142" s="142"/>
      <c r="U142" s="142"/>
      <c r="V142" s="142"/>
      <c r="W142" s="142"/>
      <c r="X142" s="142"/>
      <c r="Y142" s="142"/>
      <c r="Z142" s="142"/>
    </row>
    <row r="143">
      <c r="A143" s="142"/>
      <c r="B143" s="142"/>
      <c r="C143" s="142"/>
      <c r="D143" s="142"/>
      <c r="E143" s="142"/>
      <c r="F143" s="142"/>
      <c r="G143" s="142"/>
      <c r="H143" s="142"/>
      <c r="I143" s="142"/>
      <c r="J143" s="142"/>
      <c r="K143" s="142"/>
      <c r="L143" s="142"/>
      <c r="M143" s="142"/>
      <c r="N143" s="190"/>
      <c r="O143" s="142"/>
      <c r="P143" s="142"/>
      <c r="Q143" s="142"/>
      <c r="R143" s="142"/>
      <c r="S143" s="142"/>
      <c r="T143" s="142"/>
      <c r="U143" s="142"/>
      <c r="V143" s="142"/>
      <c r="W143" s="142"/>
      <c r="X143" s="142"/>
      <c r="Y143" s="142"/>
      <c r="Z143" s="142"/>
    </row>
    <row r="144">
      <c r="A144" s="142"/>
      <c r="B144" s="142"/>
      <c r="C144" s="142"/>
      <c r="D144" s="142"/>
      <c r="E144" s="142"/>
      <c r="F144" s="142"/>
      <c r="G144" s="142"/>
      <c r="H144" s="142"/>
      <c r="I144" s="142"/>
      <c r="J144" s="142"/>
      <c r="K144" s="142"/>
      <c r="L144" s="142"/>
      <c r="M144" s="142"/>
      <c r="N144" s="190"/>
      <c r="O144" s="142"/>
      <c r="P144" s="142"/>
      <c r="Q144" s="142"/>
      <c r="R144" s="142"/>
      <c r="S144" s="142"/>
      <c r="T144" s="142"/>
      <c r="U144" s="142"/>
      <c r="V144" s="142"/>
      <c r="W144" s="142"/>
      <c r="X144" s="142"/>
      <c r="Y144" s="142"/>
      <c r="Z144" s="142"/>
    </row>
    <row r="145">
      <c r="A145" s="142"/>
      <c r="B145" s="142"/>
      <c r="C145" s="142"/>
      <c r="D145" s="142"/>
      <c r="E145" s="142"/>
      <c r="F145" s="142"/>
      <c r="G145" s="142"/>
      <c r="H145" s="142"/>
      <c r="I145" s="142"/>
      <c r="J145" s="142"/>
      <c r="K145" s="142"/>
      <c r="L145" s="142"/>
      <c r="M145" s="142"/>
      <c r="N145" s="190"/>
      <c r="O145" s="142"/>
      <c r="P145" s="142"/>
      <c r="Q145" s="142"/>
      <c r="R145" s="142"/>
      <c r="S145" s="142"/>
      <c r="T145" s="142"/>
      <c r="U145" s="142"/>
      <c r="V145" s="142"/>
      <c r="W145" s="142"/>
      <c r="X145" s="142"/>
      <c r="Y145" s="142"/>
      <c r="Z145" s="142"/>
    </row>
    <row r="146">
      <c r="A146" s="142"/>
      <c r="B146" s="142"/>
      <c r="C146" s="142"/>
      <c r="D146" s="142"/>
      <c r="E146" s="142"/>
      <c r="F146" s="142"/>
      <c r="G146" s="142"/>
      <c r="H146" s="142"/>
      <c r="I146" s="142"/>
      <c r="J146" s="142"/>
      <c r="K146" s="142"/>
      <c r="L146" s="142"/>
      <c r="M146" s="142"/>
      <c r="N146" s="190"/>
      <c r="O146" s="142"/>
      <c r="P146" s="142"/>
      <c r="Q146" s="142"/>
      <c r="R146" s="142"/>
      <c r="S146" s="142"/>
      <c r="T146" s="142"/>
      <c r="U146" s="142"/>
      <c r="V146" s="142"/>
      <c r="W146" s="142"/>
      <c r="X146" s="142"/>
      <c r="Y146" s="142"/>
      <c r="Z146" s="142"/>
    </row>
    <row r="147">
      <c r="A147" s="142"/>
      <c r="B147" s="142"/>
      <c r="C147" s="142"/>
      <c r="D147" s="142"/>
      <c r="E147" s="142"/>
      <c r="F147" s="142"/>
      <c r="G147" s="142"/>
      <c r="H147" s="142"/>
      <c r="I147" s="142"/>
      <c r="J147" s="142"/>
      <c r="K147" s="142"/>
      <c r="L147" s="142"/>
      <c r="M147" s="142"/>
      <c r="N147" s="190"/>
      <c r="O147" s="142"/>
      <c r="P147" s="142"/>
      <c r="Q147" s="142"/>
      <c r="R147" s="142"/>
      <c r="S147" s="142"/>
      <c r="T147" s="142"/>
      <c r="U147" s="142"/>
      <c r="V147" s="142"/>
      <c r="W147" s="142"/>
      <c r="X147" s="142"/>
      <c r="Y147" s="142"/>
      <c r="Z147" s="142"/>
    </row>
    <row r="148">
      <c r="A148" s="142"/>
      <c r="B148" s="142"/>
      <c r="C148" s="142"/>
      <c r="D148" s="142"/>
      <c r="E148" s="142"/>
      <c r="F148" s="142"/>
      <c r="G148" s="142"/>
      <c r="H148" s="142"/>
      <c r="I148" s="142"/>
      <c r="J148" s="142"/>
      <c r="K148" s="142"/>
      <c r="L148" s="142"/>
      <c r="M148" s="142"/>
      <c r="N148" s="190"/>
      <c r="O148" s="142"/>
      <c r="P148" s="142"/>
      <c r="Q148" s="142"/>
      <c r="R148" s="142"/>
      <c r="S148" s="142"/>
      <c r="T148" s="142"/>
      <c r="U148" s="142"/>
      <c r="V148" s="142"/>
      <c r="W148" s="142"/>
      <c r="X148" s="142"/>
      <c r="Y148" s="142"/>
      <c r="Z148" s="142"/>
    </row>
    <row r="149">
      <c r="A149" s="142"/>
      <c r="B149" s="142"/>
      <c r="C149" s="142"/>
      <c r="D149" s="142"/>
      <c r="E149" s="142"/>
      <c r="F149" s="142"/>
      <c r="G149" s="142"/>
      <c r="H149" s="142"/>
      <c r="I149" s="142"/>
      <c r="J149" s="142"/>
      <c r="K149" s="142"/>
      <c r="L149" s="142"/>
      <c r="M149" s="142"/>
      <c r="N149" s="190"/>
      <c r="O149" s="142"/>
      <c r="P149" s="142"/>
      <c r="Q149" s="142"/>
      <c r="R149" s="142"/>
      <c r="S149" s="142"/>
      <c r="T149" s="142"/>
      <c r="U149" s="142"/>
      <c r="V149" s="142"/>
      <c r="W149" s="142"/>
      <c r="X149" s="142"/>
      <c r="Y149" s="142"/>
      <c r="Z149" s="142"/>
    </row>
    <row r="150">
      <c r="A150" s="142"/>
      <c r="B150" s="142"/>
      <c r="C150" s="142"/>
      <c r="D150" s="142"/>
      <c r="E150" s="142"/>
      <c r="F150" s="142"/>
      <c r="G150" s="142"/>
      <c r="H150" s="142"/>
      <c r="I150" s="142"/>
      <c r="J150" s="142"/>
      <c r="K150" s="142"/>
      <c r="L150" s="142"/>
      <c r="M150" s="142"/>
      <c r="N150" s="190"/>
      <c r="O150" s="142"/>
      <c r="P150" s="142"/>
      <c r="Q150" s="142"/>
      <c r="R150" s="142"/>
      <c r="S150" s="142"/>
      <c r="T150" s="142"/>
      <c r="U150" s="142"/>
      <c r="V150" s="142"/>
      <c r="W150" s="142"/>
      <c r="X150" s="142"/>
      <c r="Y150" s="142"/>
      <c r="Z150" s="142"/>
    </row>
    <row r="151">
      <c r="A151" s="142"/>
      <c r="B151" s="142"/>
      <c r="C151" s="142"/>
      <c r="D151" s="142"/>
      <c r="E151" s="142"/>
      <c r="F151" s="142"/>
      <c r="G151" s="142"/>
      <c r="H151" s="142"/>
      <c r="I151" s="142"/>
      <c r="J151" s="142"/>
      <c r="K151" s="142"/>
      <c r="L151" s="142"/>
      <c r="M151" s="142"/>
      <c r="N151" s="190"/>
      <c r="O151" s="142"/>
      <c r="P151" s="142"/>
      <c r="Q151" s="142"/>
      <c r="R151" s="142"/>
      <c r="S151" s="142"/>
      <c r="T151" s="142"/>
      <c r="U151" s="142"/>
      <c r="V151" s="142"/>
      <c r="W151" s="142"/>
      <c r="X151" s="142"/>
      <c r="Y151" s="142"/>
      <c r="Z151" s="142"/>
    </row>
    <row r="152">
      <c r="A152" s="142"/>
      <c r="B152" s="142"/>
      <c r="C152" s="142"/>
      <c r="D152" s="142"/>
      <c r="E152" s="142"/>
      <c r="F152" s="142"/>
      <c r="G152" s="142"/>
      <c r="H152" s="142"/>
      <c r="I152" s="142"/>
      <c r="J152" s="142"/>
      <c r="K152" s="142"/>
      <c r="L152" s="142"/>
      <c r="M152" s="142"/>
      <c r="N152" s="190"/>
      <c r="O152" s="142"/>
      <c r="P152" s="142"/>
      <c r="Q152" s="142"/>
      <c r="R152" s="142"/>
      <c r="S152" s="142"/>
      <c r="T152" s="142"/>
      <c r="U152" s="142"/>
      <c r="V152" s="142"/>
      <c r="W152" s="142"/>
      <c r="X152" s="142"/>
      <c r="Y152" s="142"/>
      <c r="Z152" s="142"/>
    </row>
    <row r="153">
      <c r="A153" s="142"/>
      <c r="B153" s="142"/>
      <c r="C153" s="142"/>
      <c r="D153" s="142"/>
      <c r="E153" s="142"/>
      <c r="F153" s="142"/>
      <c r="G153" s="142"/>
      <c r="H153" s="142"/>
      <c r="I153" s="142"/>
      <c r="J153" s="142"/>
      <c r="K153" s="142"/>
      <c r="L153" s="142"/>
      <c r="M153" s="142"/>
      <c r="N153" s="190"/>
      <c r="O153" s="142"/>
      <c r="P153" s="142"/>
      <c r="Q153" s="142"/>
      <c r="R153" s="142"/>
      <c r="S153" s="142"/>
      <c r="T153" s="142"/>
      <c r="U153" s="142"/>
      <c r="V153" s="142"/>
      <c r="W153" s="142"/>
      <c r="X153" s="142"/>
      <c r="Y153" s="142"/>
      <c r="Z153" s="142"/>
    </row>
    <row r="154">
      <c r="A154" s="142"/>
      <c r="B154" s="142"/>
      <c r="C154" s="142"/>
      <c r="D154" s="142"/>
      <c r="E154" s="142"/>
      <c r="F154" s="142"/>
      <c r="G154" s="142"/>
      <c r="H154" s="142"/>
      <c r="I154" s="142"/>
      <c r="J154" s="142"/>
      <c r="K154" s="142"/>
      <c r="L154" s="142"/>
      <c r="M154" s="142"/>
      <c r="N154" s="190"/>
      <c r="O154" s="142"/>
      <c r="P154" s="142"/>
      <c r="Q154" s="142"/>
      <c r="R154" s="142"/>
      <c r="S154" s="142"/>
      <c r="T154" s="142"/>
      <c r="U154" s="142"/>
      <c r="V154" s="142"/>
      <c r="W154" s="142"/>
      <c r="X154" s="142"/>
      <c r="Y154" s="142"/>
      <c r="Z154" s="142"/>
    </row>
    <row r="155">
      <c r="A155" s="142"/>
      <c r="B155" s="142"/>
      <c r="C155" s="142"/>
      <c r="D155" s="142"/>
      <c r="E155" s="142"/>
      <c r="F155" s="142"/>
      <c r="G155" s="142"/>
      <c r="H155" s="142"/>
      <c r="I155" s="142"/>
      <c r="J155" s="142"/>
      <c r="K155" s="142"/>
      <c r="L155" s="142"/>
      <c r="M155" s="142"/>
      <c r="N155" s="190"/>
      <c r="O155" s="142"/>
      <c r="P155" s="142"/>
      <c r="Q155" s="142"/>
      <c r="R155" s="142"/>
      <c r="S155" s="142"/>
      <c r="T155" s="142"/>
      <c r="U155" s="142"/>
      <c r="V155" s="142"/>
      <c r="W155" s="142"/>
      <c r="X155" s="142"/>
      <c r="Y155" s="142"/>
      <c r="Z155" s="142"/>
    </row>
    <row r="156">
      <c r="A156" s="142"/>
      <c r="B156" s="142"/>
      <c r="C156" s="142"/>
      <c r="D156" s="142"/>
      <c r="E156" s="142"/>
      <c r="F156" s="142"/>
      <c r="G156" s="142"/>
      <c r="H156" s="142"/>
      <c r="I156" s="142"/>
      <c r="J156" s="142"/>
      <c r="K156" s="142"/>
      <c r="L156" s="142"/>
      <c r="M156" s="142"/>
      <c r="N156" s="190"/>
      <c r="O156" s="142"/>
      <c r="P156" s="142"/>
      <c r="Q156" s="142"/>
      <c r="R156" s="142"/>
      <c r="S156" s="142"/>
      <c r="T156" s="142"/>
      <c r="U156" s="142"/>
      <c r="V156" s="142"/>
      <c r="W156" s="142"/>
      <c r="X156" s="142"/>
      <c r="Y156" s="142"/>
      <c r="Z156" s="142"/>
    </row>
    <row r="157">
      <c r="A157" s="142"/>
      <c r="B157" s="142"/>
      <c r="C157" s="142"/>
      <c r="D157" s="142"/>
      <c r="E157" s="142"/>
      <c r="F157" s="142"/>
      <c r="G157" s="142"/>
      <c r="H157" s="142"/>
      <c r="I157" s="142"/>
      <c r="J157" s="142"/>
      <c r="K157" s="142"/>
      <c r="L157" s="142"/>
      <c r="M157" s="142"/>
      <c r="N157" s="190"/>
      <c r="O157" s="142"/>
      <c r="P157" s="142"/>
      <c r="Q157" s="142"/>
      <c r="R157" s="142"/>
      <c r="S157" s="142"/>
      <c r="T157" s="142"/>
      <c r="U157" s="142"/>
      <c r="V157" s="142"/>
      <c r="W157" s="142"/>
      <c r="X157" s="142"/>
      <c r="Y157" s="142"/>
      <c r="Z157" s="142"/>
    </row>
    <row r="158">
      <c r="A158" s="142"/>
      <c r="B158" s="142"/>
      <c r="C158" s="142"/>
      <c r="D158" s="142"/>
      <c r="E158" s="142"/>
      <c r="F158" s="142"/>
      <c r="G158" s="142"/>
      <c r="H158" s="142"/>
      <c r="I158" s="142"/>
      <c r="J158" s="142"/>
      <c r="K158" s="142"/>
      <c r="L158" s="142"/>
      <c r="M158" s="142"/>
      <c r="N158" s="190"/>
      <c r="O158" s="142"/>
      <c r="P158" s="142"/>
      <c r="Q158" s="142"/>
      <c r="R158" s="142"/>
      <c r="S158" s="142"/>
      <c r="T158" s="142"/>
      <c r="U158" s="142"/>
      <c r="V158" s="142"/>
      <c r="W158" s="142"/>
      <c r="X158" s="142"/>
      <c r="Y158" s="142"/>
      <c r="Z158" s="142"/>
    </row>
    <row r="159">
      <c r="A159" s="142"/>
      <c r="B159" s="142"/>
      <c r="C159" s="142"/>
      <c r="D159" s="142"/>
      <c r="E159" s="142"/>
      <c r="F159" s="142"/>
      <c r="G159" s="142"/>
      <c r="H159" s="142"/>
      <c r="I159" s="142"/>
      <c r="J159" s="142"/>
      <c r="K159" s="142"/>
      <c r="L159" s="142"/>
      <c r="M159" s="142"/>
      <c r="N159" s="190"/>
      <c r="O159" s="142"/>
      <c r="P159" s="142"/>
      <c r="Q159" s="142"/>
      <c r="R159" s="142"/>
      <c r="S159" s="142"/>
      <c r="T159" s="142"/>
      <c r="U159" s="142"/>
      <c r="V159" s="142"/>
      <c r="W159" s="142"/>
      <c r="X159" s="142"/>
      <c r="Y159" s="142"/>
      <c r="Z159" s="142"/>
    </row>
    <row r="160">
      <c r="A160" s="142"/>
      <c r="B160" s="142"/>
      <c r="C160" s="142"/>
      <c r="D160" s="142"/>
      <c r="E160" s="142"/>
      <c r="F160" s="142"/>
      <c r="G160" s="142"/>
      <c r="H160" s="142"/>
      <c r="I160" s="142"/>
      <c r="J160" s="142"/>
      <c r="K160" s="142"/>
      <c r="L160" s="142"/>
      <c r="M160" s="142"/>
      <c r="N160" s="190"/>
      <c r="O160" s="142"/>
      <c r="P160" s="142"/>
      <c r="Q160" s="142"/>
      <c r="R160" s="142"/>
      <c r="S160" s="142"/>
      <c r="T160" s="142"/>
      <c r="U160" s="142"/>
      <c r="V160" s="142"/>
      <c r="W160" s="142"/>
      <c r="X160" s="142"/>
      <c r="Y160" s="142"/>
      <c r="Z160" s="142"/>
    </row>
    <row r="161">
      <c r="A161" s="142"/>
      <c r="B161" s="142"/>
      <c r="C161" s="142"/>
      <c r="D161" s="142"/>
      <c r="E161" s="142"/>
      <c r="F161" s="142"/>
      <c r="G161" s="142"/>
      <c r="H161" s="142"/>
      <c r="I161" s="142"/>
      <c r="J161" s="142"/>
      <c r="K161" s="142"/>
      <c r="L161" s="142"/>
      <c r="M161" s="142"/>
      <c r="N161" s="190"/>
      <c r="O161" s="142"/>
      <c r="P161" s="142"/>
      <c r="Q161" s="142"/>
      <c r="R161" s="142"/>
      <c r="S161" s="142"/>
      <c r="T161" s="142"/>
      <c r="U161" s="142"/>
      <c r="V161" s="142"/>
      <c r="W161" s="142"/>
      <c r="X161" s="142"/>
      <c r="Y161" s="142"/>
      <c r="Z161" s="142"/>
    </row>
    <row r="162">
      <c r="A162" s="142"/>
      <c r="B162" s="142"/>
      <c r="C162" s="142"/>
      <c r="D162" s="142"/>
      <c r="E162" s="142"/>
      <c r="F162" s="142"/>
      <c r="G162" s="142"/>
      <c r="H162" s="142"/>
      <c r="I162" s="142"/>
      <c r="J162" s="142"/>
      <c r="K162" s="142"/>
      <c r="L162" s="142"/>
      <c r="M162" s="142"/>
      <c r="N162" s="190"/>
      <c r="O162" s="142"/>
      <c r="P162" s="142"/>
      <c r="Q162" s="142"/>
      <c r="R162" s="142"/>
      <c r="S162" s="142"/>
      <c r="T162" s="142"/>
      <c r="U162" s="142"/>
      <c r="V162" s="142"/>
      <c r="W162" s="142"/>
      <c r="X162" s="142"/>
      <c r="Y162" s="142"/>
      <c r="Z162" s="142"/>
    </row>
    <row r="163">
      <c r="A163" s="142"/>
      <c r="B163" s="142"/>
      <c r="C163" s="142"/>
      <c r="D163" s="142"/>
      <c r="E163" s="142"/>
      <c r="F163" s="142"/>
      <c r="G163" s="142"/>
      <c r="H163" s="142"/>
      <c r="I163" s="142"/>
      <c r="J163" s="142"/>
      <c r="K163" s="142"/>
      <c r="L163" s="142"/>
      <c r="M163" s="142"/>
      <c r="N163" s="190"/>
      <c r="O163" s="142"/>
      <c r="P163" s="142"/>
      <c r="Q163" s="142"/>
      <c r="R163" s="142"/>
      <c r="S163" s="142"/>
      <c r="T163" s="142"/>
      <c r="U163" s="142"/>
      <c r="V163" s="142"/>
      <c r="W163" s="142"/>
      <c r="X163" s="142"/>
      <c r="Y163" s="142"/>
      <c r="Z163" s="142"/>
    </row>
    <row r="164">
      <c r="A164" s="142"/>
      <c r="B164" s="142"/>
      <c r="C164" s="142"/>
      <c r="D164" s="142"/>
      <c r="E164" s="142"/>
      <c r="F164" s="142"/>
      <c r="G164" s="142"/>
      <c r="H164" s="142"/>
      <c r="I164" s="142"/>
      <c r="J164" s="142"/>
      <c r="K164" s="142"/>
      <c r="L164" s="142"/>
      <c r="M164" s="142"/>
      <c r="N164" s="190"/>
      <c r="O164" s="142"/>
      <c r="P164" s="142"/>
      <c r="Q164" s="142"/>
      <c r="R164" s="142"/>
      <c r="S164" s="142"/>
      <c r="T164" s="142"/>
      <c r="U164" s="142"/>
      <c r="V164" s="142"/>
      <c r="W164" s="142"/>
      <c r="X164" s="142"/>
      <c r="Y164" s="142"/>
      <c r="Z164" s="142"/>
    </row>
    <row r="165">
      <c r="A165" s="142"/>
      <c r="B165" s="142"/>
      <c r="C165" s="142"/>
      <c r="D165" s="142"/>
      <c r="E165" s="142"/>
      <c r="F165" s="142"/>
      <c r="G165" s="142"/>
      <c r="H165" s="142"/>
      <c r="I165" s="142"/>
      <c r="J165" s="142"/>
      <c r="K165" s="142"/>
      <c r="L165" s="142"/>
      <c r="M165" s="142"/>
      <c r="N165" s="190"/>
      <c r="O165" s="142"/>
      <c r="P165" s="142"/>
      <c r="Q165" s="142"/>
      <c r="R165" s="142"/>
      <c r="S165" s="142"/>
      <c r="T165" s="142"/>
      <c r="U165" s="142"/>
      <c r="V165" s="142"/>
      <c r="W165" s="142"/>
      <c r="X165" s="142"/>
      <c r="Y165" s="142"/>
      <c r="Z165" s="142"/>
    </row>
    <row r="166">
      <c r="A166" s="142"/>
      <c r="B166" s="142"/>
      <c r="C166" s="142"/>
      <c r="D166" s="142"/>
      <c r="E166" s="142"/>
      <c r="F166" s="142"/>
      <c r="G166" s="142"/>
      <c r="H166" s="142"/>
      <c r="I166" s="142"/>
      <c r="J166" s="142"/>
      <c r="K166" s="142"/>
      <c r="L166" s="142"/>
      <c r="M166" s="142"/>
      <c r="N166" s="190"/>
      <c r="O166" s="142"/>
      <c r="P166" s="142"/>
      <c r="Q166" s="142"/>
      <c r="R166" s="142"/>
      <c r="S166" s="142"/>
      <c r="T166" s="142"/>
      <c r="U166" s="142"/>
      <c r="V166" s="142"/>
      <c r="W166" s="142"/>
      <c r="X166" s="142"/>
      <c r="Y166" s="142"/>
      <c r="Z166" s="142"/>
    </row>
    <row r="167">
      <c r="A167" s="142"/>
      <c r="B167" s="142"/>
      <c r="C167" s="142"/>
      <c r="D167" s="142"/>
      <c r="E167" s="142"/>
      <c r="F167" s="142"/>
      <c r="G167" s="142"/>
      <c r="H167" s="142"/>
      <c r="I167" s="142"/>
      <c r="J167" s="142"/>
      <c r="K167" s="142"/>
      <c r="L167" s="142"/>
      <c r="M167" s="142"/>
      <c r="N167" s="190"/>
      <c r="O167" s="142"/>
      <c r="P167" s="142"/>
      <c r="Q167" s="142"/>
      <c r="R167" s="142"/>
      <c r="S167" s="142"/>
      <c r="T167" s="142"/>
      <c r="U167" s="142"/>
      <c r="V167" s="142"/>
      <c r="W167" s="142"/>
      <c r="X167" s="142"/>
      <c r="Y167" s="142"/>
      <c r="Z167" s="142"/>
    </row>
    <row r="168">
      <c r="A168" s="142"/>
      <c r="B168" s="142"/>
      <c r="C168" s="142"/>
      <c r="D168" s="142"/>
      <c r="E168" s="142"/>
      <c r="F168" s="142"/>
      <c r="G168" s="142"/>
      <c r="H168" s="142"/>
      <c r="I168" s="142"/>
      <c r="J168" s="142"/>
      <c r="K168" s="142"/>
      <c r="L168" s="142"/>
      <c r="M168" s="142"/>
      <c r="N168" s="190"/>
      <c r="O168" s="142"/>
      <c r="P168" s="142"/>
      <c r="Q168" s="142"/>
      <c r="R168" s="142"/>
      <c r="S168" s="142"/>
      <c r="T168" s="142"/>
      <c r="U168" s="142"/>
      <c r="V168" s="142"/>
      <c r="W168" s="142"/>
      <c r="X168" s="142"/>
      <c r="Y168" s="142"/>
      <c r="Z168" s="142"/>
    </row>
    <row r="169">
      <c r="A169" s="142"/>
      <c r="B169" s="142"/>
      <c r="C169" s="142"/>
      <c r="D169" s="142"/>
      <c r="E169" s="142"/>
      <c r="F169" s="142"/>
      <c r="G169" s="142"/>
      <c r="H169" s="142"/>
      <c r="I169" s="142"/>
      <c r="J169" s="142"/>
      <c r="K169" s="142"/>
      <c r="L169" s="142"/>
      <c r="M169" s="142"/>
      <c r="N169" s="190"/>
      <c r="O169" s="142"/>
      <c r="P169" s="142"/>
      <c r="Q169" s="142"/>
      <c r="R169" s="142"/>
      <c r="S169" s="142"/>
      <c r="T169" s="142"/>
      <c r="U169" s="142"/>
      <c r="V169" s="142"/>
      <c r="W169" s="142"/>
      <c r="X169" s="142"/>
      <c r="Y169" s="142"/>
      <c r="Z169" s="142"/>
    </row>
    <row r="170">
      <c r="A170" s="142"/>
      <c r="B170" s="142"/>
      <c r="C170" s="142"/>
      <c r="D170" s="142"/>
      <c r="E170" s="142"/>
      <c r="F170" s="142"/>
      <c r="G170" s="142"/>
      <c r="H170" s="142"/>
      <c r="I170" s="142"/>
      <c r="J170" s="142"/>
      <c r="K170" s="142"/>
      <c r="L170" s="142"/>
      <c r="M170" s="142"/>
      <c r="N170" s="190"/>
      <c r="O170" s="142"/>
      <c r="P170" s="142"/>
      <c r="Q170" s="142"/>
      <c r="R170" s="142"/>
      <c r="S170" s="142"/>
      <c r="T170" s="142"/>
      <c r="U170" s="142"/>
      <c r="V170" s="142"/>
      <c r="W170" s="142"/>
      <c r="X170" s="142"/>
      <c r="Y170" s="142"/>
      <c r="Z170" s="142"/>
    </row>
    <row r="171">
      <c r="A171" s="142"/>
      <c r="B171" s="142"/>
      <c r="C171" s="142"/>
      <c r="D171" s="142"/>
      <c r="E171" s="142"/>
      <c r="F171" s="142"/>
      <c r="G171" s="142"/>
      <c r="H171" s="142"/>
      <c r="I171" s="142"/>
      <c r="J171" s="142"/>
      <c r="K171" s="142"/>
      <c r="L171" s="142"/>
      <c r="M171" s="142"/>
      <c r="N171" s="190"/>
      <c r="O171" s="142"/>
      <c r="P171" s="142"/>
      <c r="Q171" s="142"/>
      <c r="R171" s="142"/>
      <c r="S171" s="142"/>
      <c r="T171" s="142"/>
      <c r="U171" s="142"/>
      <c r="V171" s="142"/>
      <c r="W171" s="142"/>
      <c r="X171" s="142"/>
      <c r="Y171" s="142"/>
      <c r="Z171" s="142"/>
    </row>
    <row r="172">
      <c r="A172" s="142"/>
      <c r="B172" s="142"/>
      <c r="C172" s="142"/>
      <c r="D172" s="142"/>
      <c r="E172" s="142"/>
      <c r="F172" s="142"/>
      <c r="G172" s="142"/>
      <c r="H172" s="142"/>
      <c r="I172" s="142"/>
      <c r="J172" s="142"/>
      <c r="K172" s="142"/>
      <c r="L172" s="142"/>
      <c r="M172" s="142"/>
      <c r="N172" s="190"/>
      <c r="O172" s="142"/>
      <c r="P172" s="142"/>
      <c r="Q172" s="142"/>
      <c r="R172" s="142"/>
      <c r="S172" s="142"/>
      <c r="T172" s="142"/>
      <c r="U172" s="142"/>
      <c r="V172" s="142"/>
      <c r="W172" s="142"/>
      <c r="X172" s="142"/>
      <c r="Y172" s="142"/>
      <c r="Z172" s="142"/>
    </row>
    <row r="173">
      <c r="A173" s="142"/>
      <c r="B173" s="142"/>
      <c r="C173" s="142"/>
      <c r="D173" s="142"/>
      <c r="E173" s="142"/>
      <c r="F173" s="142"/>
      <c r="G173" s="142"/>
      <c r="H173" s="142"/>
      <c r="I173" s="142"/>
      <c r="J173" s="142"/>
      <c r="K173" s="142"/>
      <c r="L173" s="142"/>
      <c r="M173" s="142"/>
      <c r="N173" s="190"/>
      <c r="O173" s="142"/>
      <c r="P173" s="142"/>
      <c r="Q173" s="142"/>
      <c r="R173" s="142"/>
      <c r="S173" s="142"/>
      <c r="T173" s="142"/>
      <c r="U173" s="142"/>
      <c r="V173" s="142"/>
      <c r="W173" s="142"/>
      <c r="X173" s="142"/>
      <c r="Y173" s="142"/>
      <c r="Z173" s="142"/>
    </row>
    <row r="174">
      <c r="A174" s="142"/>
      <c r="B174" s="142"/>
      <c r="C174" s="142"/>
      <c r="D174" s="142"/>
      <c r="E174" s="142"/>
      <c r="F174" s="142"/>
      <c r="G174" s="142"/>
      <c r="H174" s="142"/>
      <c r="I174" s="142"/>
      <c r="J174" s="142"/>
      <c r="K174" s="142"/>
      <c r="L174" s="142"/>
      <c r="M174" s="142"/>
      <c r="N174" s="190"/>
      <c r="O174" s="142"/>
      <c r="P174" s="142"/>
      <c r="Q174" s="142"/>
      <c r="R174" s="142"/>
      <c r="S174" s="142"/>
      <c r="T174" s="142"/>
      <c r="U174" s="142"/>
      <c r="V174" s="142"/>
      <c r="W174" s="142"/>
      <c r="X174" s="142"/>
      <c r="Y174" s="142"/>
      <c r="Z174" s="142"/>
    </row>
    <row r="175">
      <c r="A175" s="142"/>
      <c r="B175" s="142"/>
      <c r="C175" s="142"/>
      <c r="D175" s="142"/>
      <c r="E175" s="142"/>
      <c r="F175" s="142"/>
      <c r="G175" s="142"/>
      <c r="H175" s="142"/>
      <c r="I175" s="142"/>
      <c r="J175" s="142"/>
      <c r="K175" s="142"/>
      <c r="L175" s="142"/>
      <c r="M175" s="142"/>
      <c r="N175" s="190"/>
      <c r="O175" s="142"/>
      <c r="P175" s="142"/>
      <c r="Q175" s="142"/>
      <c r="R175" s="142"/>
      <c r="S175" s="142"/>
      <c r="T175" s="142"/>
      <c r="U175" s="142"/>
      <c r="V175" s="142"/>
      <c r="W175" s="142"/>
      <c r="X175" s="142"/>
      <c r="Y175" s="142"/>
      <c r="Z175" s="142"/>
    </row>
    <row r="176">
      <c r="A176" s="142"/>
      <c r="B176" s="142"/>
      <c r="C176" s="142"/>
      <c r="D176" s="142"/>
      <c r="E176" s="142"/>
      <c r="F176" s="142"/>
      <c r="G176" s="142"/>
      <c r="H176" s="142"/>
      <c r="I176" s="142"/>
      <c r="J176" s="142"/>
      <c r="K176" s="142"/>
      <c r="L176" s="142"/>
      <c r="M176" s="142"/>
      <c r="N176" s="190"/>
      <c r="O176" s="142"/>
      <c r="P176" s="142"/>
      <c r="Q176" s="142"/>
      <c r="R176" s="142"/>
      <c r="S176" s="142"/>
      <c r="T176" s="142"/>
      <c r="U176" s="142"/>
      <c r="V176" s="142"/>
      <c r="W176" s="142"/>
      <c r="X176" s="142"/>
      <c r="Y176" s="142"/>
      <c r="Z176" s="142"/>
    </row>
    <row r="177">
      <c r="A177" s="142"/>
      <c r="B177" s="142"/>
      <c r="C177" s="142"/>
      <c r="D177" s="142"/>
      <c r="E177" s="142"/>
      <c r="F177" s="142"/>
      <c r="G177" s="142"/>
      <c r="H177" s="142"/>
      <c r="I177" s="142"/>
      <c r="J177" s="142"/>
      <c r="K177" s="142"/>
      <c r="L177" s="142"/>
      <c r="M177" s="142"/>
      <c r="N177" s="190"/>
      <c r="O177" s="142"/>
      <c r="P177" s="142"/>
      <c r="Q177" s="142"/>
      <c r="R177" s="142"/>
      <c r="S177" s="142"/>
      <c r="T177" s="142"/>
      <c r="U177" s="142"/>
      <c r="V177" s="142"/>
      <c r="W177" s="142"/>
      <c r="X177" s="142"/>
      <c r="Y177" s="142"/>
      <c r="Z177" s="142"/>
    </row>
    <row r="178">
      <c r="A178" s="142"/>
      <c r="B178" s="142"/>
      <c r="C178" s="142"/>
      <c r="D178" s="142"/>
      <c r="E178" s="142"/>
      <c r="F178" s="142"/>
      <c r="G178" s="142"/>
      <c r="H178" s="142"/>
      <c r="I178" s="142"/>
      <c r="J178" s="142"/>
      <c r="K178" s="142"/>
      <c r="L178" s="142"/>
      <c r="M178" s="142"/>
      <c r="N178" s="190"/>
      <c r="O178" s="142"/>
      <c r="P178" s="142"/>
      <c r="Q178" s="142"/>
      <c r="R178" s="142"/>
      <c r="S178" s="142"/>
      <c r="T178" s="142"/>
      <c r="U178" s="142"/>
      <c r="V178" s="142"/>
      <c r="W178" s="142"/>
      <c r="X178" s="142"/>
      <c r="Y178" s="142"/>
      <c r="Z178" s="142"/>
    </row>
    <row r="179">
      <c r="A179" s="142"/>
      <c r="B179" s="142"/>
      <c r="C179" s="142"/>
      <c r="D179" s="142"/>
      <c r="E179" s="142"/>
      <c r="F179" s="142"/>
      <c r="G179" s="142"/>
      <c r="H179" s="142"/>
      <c r="I179" s="142"/>
      <c r="J179" s="142"/>
      <c r="K179" s="142"/>
      <c r="L179" s="142"/>
      <c r="M179" s="142"/>
      <c r="N179" s="190"/>
      <c r="O179" s="142"/>
      <c r="P179" s="142"/>
      <c r="Q179" s="142"/>
      <c r="R179" s="142"/>
      <c r="S179" s="142"/>
      <c r="T179" s="142"/>
      <c r="U179" s="142"/>
      <c r="V179" s="142"/>
      <c r="W179" s="142"/>
      <c r="X179" s="142"/>
      <c r="Y179" s="142"/>
      <c r="Z179" s="142"/>
    </row>
    <row r="180">
      <c r="A180" s="142"/>
      <c r="B180" s="142"/>
      <c r="C180" s="142"/>
      <c r="D180" s="142"/>
      <c r="E180" s="142"/>
      <c r="F180" s="142"/>
      <c r="G180" s="142"/>
      <c r="H180" s="142"/>
      <c r="I180" s="142"/>
      <c r="J180" s="142"/>
      <c r="K180" s="142"/>
      <c r="L180" s="142"/>
      <c r="M180" s="142"/>
      <c r="N180" s="190"/>
      <c r="O180" s="142"/>
      <c r="P180" s="142"/>
      <c r="Q180" s="142"/>
      <c r="R180" s="142"/>
      <c r="S180" s="142"/>
      <c r="T180" s="142"/>
      <c r="U180" s="142"/>
      <c r="V180" s="142"/>
      <c r="W180" s="142"/>
      <c r="X180" s="142"/>
      <c r="Y180" s="142"/>
      <c r="Z180" s="142"/>
    </row>
    <row r="181">
      <c r="A181" s="142"/>
      <c r="B181" s="142"/>
      <c r="C181" s="142"/>
      <c r="D181" s="142"/>
      <c r="E181" s="142"/>
      <c r="F181" s="142"/>
      <c r="G181" s="142"/>
      <c r="H181" s="142"/>
      <c r="I181" s="142"/>
      <c r="J181" s="142"/>
      <c r="K181" s="142"/>
      <c r="L181" s="142"/>
      <c r="M181" s="142"/>
      <c r="N181" s="190"/>
      <c r="O181" s="142"/>
      <c r="P181" s="142"/>
      <c r="Q181" s="142"/>
      <c r="R181" s="142"/>
      <c r="S181" s="142"/>
      <c r="T181" s="142"/>
      <c r="U181" s="142"/>
      <c r="V181" s="142"/>
      <c r="W181" s="142"/>
      <c r="X181" s="142"/>
      <c r="Y181" s="142"/>
      <c r="Z181" s="142"/>
    </row>
    <row r="182">
      <c r="A182" s="142"/>
      <c r="B182" s="142"/>
      <c r="C182" s="142"/>
      <c r="D182" s="142"/>
      <c r="E182" s="142"/>
      <c r="F182" s="142"/>
      <c r="G182" s="142"/>
      <c r="H182" s="142"/>
      <c r="I182" s="142"/>
      <c r="J182" s="142"/>
      <c r="K182" s="142"/>
      <c r="L182" s="142"/>
      <c r="M182" s="142"/>
      <c r="N182" s="190"/>
      <c r="O182" s="142"/>
      <c r="P182" s="142"/>
      <c r="Q182" s="142"/>
      <c r="R182" s="142"/>
      <c r="S182" s="142"/>
      <c r="T182" s="142"/>
      <c r="U182" s="142"/>
      <c r="V182" s="142"/>
      <c r="W182" s="142"/>
      <c r="X182" s="142"/>
      <c r="Y182" s="142"/>
      <c r="Z182" s="142"/>
    </row>
    <row r="183">
      <c r="A183" s="142"/>
      <c r="B183" s="142"/>
      <c r="C183" s="142"/>
      <c r="D183" s="142"/>
      <c r="E183" s="142"/>
      <c r="F183" s="142"/>
      <c r="G183" s="142"/>
      <c r="H183" s="142"/>
      <c r="I183" s="142"/>
      <c r="J183" s="142"/>
      <c r="K183" s="142"/>
      <c r="L183" s="142"/>
      <c r="M183" s="142"/>
      <c r="N183" s="190"/>
      <c r="O183" s="142"/>
      <c r="P183" s="142"/>
      <c r="Q183" s="142"/>
      <c r="R183" s="142"/>
      <c r="S183" s="142"/>
      <c r="T183" s="142"/>
      <c r="U183" s="142"/>
      <c r="V183" s="142"/>
      <c r="W183" s="142"/>
      <c r="X183" s="142"/>
      <c r="Y183" s="142"/>
      <c r="Z183" s="142"/>
    </row>
    <row r="184">
      <c r="A184" s="142"/>
      <c r="B184" s="142"/>
      <c r="C184" s="142"/>
      <c r="D184" s="142"/>
      <c r="E184" s="142"/>
      <c r="F184" s="142"/>
      <c r="G184" s="142"/>
      <c r="H184" s="142"/>
      <c r="I184" s="142"/>
      <c r="J184" s="142"/>
      <c r="K184" s="142"/>
      <c r="L184" s="142"/>
      <c r="M184" s="142"/>
      <c r="N184" s="190"/>
      <c r="O184" s="142"/>
      <c r="P184" s="142"/>
      <c r="Q184" s="142"/>
      <c r="R184" s="142"/>
      <c r="S184" s="142"/>
      <c r="T184" s="142"/>
      <c r="U184" s="142"/>
      <c r="V184" s="142"/>
      <c r="W184" s="142"/>
      <c r="X184" s="142"/>
      <c r="Y184" s="142"/>
      <c r="Z184" s="142"/>
    </row>
    <row r="185">
      <c r="A185" s="142"/>
      <c r="B185" s="142"/>
      <c r="C185" s="142"/>
      <c r="D185" s="142"/>
      <c r="E185" s="142"/>
      <c r="F185" s="142"/>
      <c r="G185" s="142"/>
      <c r="H185" s="142"/>
      <c r="I185" s="142"/>
      <c r="J185" s="142"/>
      <c r="K185" s="142"/>
      <c r="L185" s="142"/>
      <c r="M185" s="142"/>
      <c r="N185" s="190"/>
      <c r="O185" s="142"/>
      <c r="P185" s="142"/>
      <c r="Q185" s="142"/>
      <c r="R185" s="142"/>
      <c r="S185" s="142"/>
      <c r="T185" s="142"/>
      <c r="U185" s="142"/>
      <c r="V185" s="142"/>
      <c r="W185" s="142"/>
      <c r="X185" s="142"/>
      <c r="Y185" s="142"/>
      <c r="Z185" s="142"/>
    </row>
    <row r="186">
      <c r="A186" s="142"/>
      <c r="B186" s="142"/>
      <c r="C186" s="142"/>
      <c r="D186" s="142"/>
      <c r="E186" s="142"/>
      <c r="F186" s="142"/>
      <c r="G186" s="142"/>
      <c r="H186" s="142"/>
      <c r="I186" s="142"/>
      <c r="J186" s="142"/>
      <c r="K186" s="142"/>
      <c r="L186" s="142"/>
      <c r="M186" s="142"/>
      <c r="N186" s="190"/>
      <c r="O186" s="142"/>
      <c r="P186" s="142"/>
      <c r="Q186" s="142"/>
      <c r="R186" s="142"/>
      <c r="S186" s="142"/>
      <c r="T186" s="142"/>
      <c r="U186" s="142"/>
      <c r="V186" s="142"/>
      <c r="W186" s="142"/>
      <c r="X186" s="142"/>
      <c r="Y186" s="142"/>
      <c r="Z186" s="142"/>
    </row>
    <row r="187">
      <c r="A187" s="142"/>
      <c r="B187" s="142"/>
      <c r="C187" s="142"/>
      <c r="D187" s="142"/>
      <c r="E187" s="142"/>
      <c r="F187" s="142"/>
      <c r="G187" s="142"/>
      <c r="H187" s="142"/>
      <c r="I187" s="142"/>
      <c r="J187" s="142"/>
      <c r="K187" s="142"/>
      <c r="L187" s="142"/>
      <c r="M187" s="142"/>
      <c r="N187" s="190"/>
      <c r="O187" s="142"/>
      <c r="P187" s="142"/>
      <c r="Q187" s="142"/>
      <c r="R187" s="142"/>
      <c r="S187" s="142"/>
      <c r="T187" s="142"/>
      <c r="U187" s="142"/>
      <c r="V187" s="142"/>
      <c r="W187" s="142"/>
      <c r="X187" s="142"/>
      <c r="Y187" s="142"/>
      <c r="Z187" s="142"/>
    </row>
    <row r="188">
      <c r="A188" s="142"/>
      <c r="B188" s="142"/>
      <c r="C188" s="142"/>
      <c r="D188" s="142"/>
      <c r="E188" s="142"/>
      <c r="F188" s="142"/>
      <c r="G188" s="142"/>
      <c r="H188" s="142"/>
      <c r="I188" s="142"/>
      <c r="J188" s="142"/>
      <c r="K188" s="142"/>
      <c r="L188" s="142"/>
      <c r="M188" s="142"/>
      <c r="N188" s="190"/>
      <c r="O188" s="142"/>
      <c r="P188" s="142"/>
      <c r="Q188" s="142"/>
      <c r="R188" s="142"/>
      <c r="S188" s="142"/>
      <c r="T188" s="142"/>
      <c r="U188" s="142"/>
      <c r="V188" s="142"/>
      <c r="W188" s="142"/>
      <c r="X188" s="142"/>
      <c r="Y188" s="142"/>
      <c r="Z188" s="142"/>
    </row>
    <row r="189">
      <c r="A189" s="142"/>
      <c r="B189" s="142"/>
      <c r="C189" s="142"/>
      <c r="D189" s="142"/>
      <c r="E189" s="142"/>
      <c r="F189" s="142"/>
      <c r="G189" s="142"/>
      <c r="H189" s="142"/>
      <c r="I189" s="142"/>
      <c r="J189" s="142"/>
      <c r="K189" s="142"/>
      <c r="L189" s="142"/>
      <c r="M189" s="142"/>
      <c r="N189" s="190"/>
      <c r="O189" s="142"/>
      <c r="P189" s="142"/>
      <c r="Q189" s="142"/>
      <c r="R189" s="142"/>
      <c r="S189" s="142"/>
      <c r="T189" s="142"/>
      <c r="U189" s="142"/>
      <c r="V189" s="142"/>
      <c r="W189" s="142"/>
      <c r="X189" s="142"/>
      <c r="Y189" s="142"/>
      <c r="Z189" s="142"/>
    </row>
    <row r="190">
      <c r="A190" s="142"/>
      <c r="B190" s="142"/>
      <c r="C190" s="142"/>
      <c r="D190" s="142"/>
      <c r="E190" s="142"/>
      <c r="F190" s="142"/>
      <c r="G190" s="142"/>
      <c r="H190" s="142"/>
      <c r="I190" s="142"/>
      <c r="J190" s="142"/>
      <c r="K190" s="142"/>
      <c r="L190" s="142"/>
      <c r="M190" s="142"/>
      <c r="N190" s="190"/>
      <c r="O190" s="142"/>
      <c r="P190" s="142"/>
      <c r="Q190" s="142"/>
      <c r="R190" s="142"/>
      <c r="S190" s="142"/>
      <c r="T190" s="142"/>
      <c r="U190" s="142"/>
      <c r="V190" s="142"/>
      <c r="W190" s="142"/>
      <c r="X190" s="142"/>
      <c r="Y190" s="142"/>
      <c r="Z190" s="142"/>
    </row>
    <row r="191">
      <c r="A191" s="142"/>
      <c r="B191" s="142"/>
      <c r="C191" s="142"/>
      <c r="D191" s="142"/>
      <c r="E191" s="142"/>
      <c r="F191" s="142"/>
      <c r="G191" s="142"/>
      <c r="H191" s="142"/>
      <c r="I191" s="142"/>
      <c r="J191" s="142"/>
      <c r="K191" s="142"/>
      <c r="L191" s="142"/>
      <c r="M191" s="142"/>
      <c r="N191" s="190"/>
      <c r="O191" s="142"/>
      <c r="P191" s="142"/>
      <c r="Q191" s="142"/>
      <c r="R191" s="142"/>
      <c r="S191" s="142"/>
      <c r="T191" s="142"/>
      <c r="U191" s="142"/>
      <c r="V191" s="142"/>
      <c r="W191" s="142"/>
      <c r="X191" s="142"/>
      <c r="Y191" s="142"/>
      <c r="Z191" s="142"/>
    </row>
    <row r="192">
      <c r="A192" s="142"/>
      <c r="B192" s="142"/>
      <c r="C192" s="142"/>
      <c r="D192" s="142"/>
      <c r="E192" s="142"/>
      <c r="F192" s="142"/>
      <c r="G192" s="142"/>
      <c r="H192" s="142"/>
      <c r="I192" s="142"/>
      <c r="J192" s="142"/>
      <c r="K192" s="142"/>
      <c r="L192" s="142"/>
      <c r="M192" s="142"/>
      <c r="N192" s="190"/>
      <c r="O192" s="142"/>
      <c r="P192" s="142"/>
      <c r="Q192" s="142"/>
      <c r="R192" s="142"/>
      <c r="S192" s="142"/>
      <c r="T192" s="142"/>
      <c r="U192" s="142"/>
      <c r="V192" s="142"/>
      <c r="W192" s="142"/>
      <c r="X192" s="142"/>
      <c r="Y192" s="142"/>
      <c r="Z192" s="142"/>
    </row>
    <row r="193">
      <c r="A193" s="142"/>
      <c r="B193" s="142"/>
      <c r="C193" s="142"/>
      <c r="D193" s="142"/>
      <c r="E193" s="142"/>
      <c r="F193" s="142"/>
      <c r="G193" s="142"/>
      <c r="H193" s="142"/>
      <c r="I193" s="142"/>
      <c r="J193" s="142"/>
      <c r="K193" s="142"/>
      <c r="L193" s="142"/>
      <c r="M193" s="142"/>
      <c r="N193" s="190"/>
      <c r="O193" s="142"/>
      <c r="P193" s="142"/>
      <c r="Q193" s="142"/>
      <c r="R193" s="142"/>
      <c r="S193" s="142"/>
      <c r="T193" s="142"/>
      <c r="U193" s="142"/>
      <c r="V193" s="142"/>
      <c r="W193" s="142"/>
      <c r="X193" s="142"/>
      <c r="Y193" s="142"/>
      <c r="Z193" s="142"/>
    </row>
    <row r="194">
      <c r="A194" s="142"/>
      <c r="B194" s="142"/>
      <c r="C194" s="142"/>
      <c r="D194" s="142"/>
      <c r="E194" s="142"/>
      <c r="F194" s="142"/>
      <c r="G194" s="142"/>
      <c r="H194" s="142"/>
      <c r="I194" s="142"/>
      <c r="J194" s="142"/>
      <c r="K194" s="142"/>
      <c r="L194" s="142"/>
      <c r="M194" s="142"/>
      <c r="N194" s="190"/>
      <c r="O194" s="142"/>
      <c r="P194" s="142"/>
      <c r="Q194" s="142"/>
      <c r="R194" s="142"/>
      <c r="S194" s="142"/>
      <c r="T194" s="142"/>
      <c r="U194" s="142"/>
      <c r="V194" s="142"/>
      <c r="W194" s="142"/>
      <c r="X194" s="142"/>
      <c r="Y194" s="142"/>
      <c r="Z194" s="142"/>
    </row>
    <row r="195">
      <c r="A195" s="142"/>
      <c r="B195" s="142"/>
      <c r="C195" s="142"/>
      <c r="D195" s="142"/>
      <c r="E195" s="142"/>
      <c r="F195" s="142"/>
      <c r="G195" s="142"/>
      <c r="H195" s="142"/>
      <c r="I195" s="142"/>
      <c r="J195" s="142"/>
      <c r="K195" s="142"/>
      <c r="L195" s="142"/>
      <c r="M195" s="142"/>
      <c r="N195" s="190"/>
      <c r="O195" s="142"/>
      <c r="P195" s="142"/>
      <c r="Q195" s="142"/>
      <c r="R195" s="142"/>
      <c r="S195" s="142"/>
      <c r="T195" s="142"/>
      <c r="U195" s="142"/>
      <c r="V195" s="142"/>
      <c r="W195" s="142"/>
      <c r="X195" s="142"/>
      <c r="Y195" s="142"/>
      <c r="Z195" s="142"/>
    </row>
    <row r="196">
      <c r="A196" s="142"/>
      <c r="B196" s="142"/>
      <c r="C196" s="142"/>
      <c r="D196" s="142"/>
      <c r="E196" s="142"/>
      <c r="F196" s="142"/>
      <c r="G196" s="142"/>
      <c r="H196" s="142"/>
      <c r="I196" s="142"/>
      <c r="J196" s="142"/>
      <c r="K196" s="142"/>
      <c r="L196" s="142"/>
      <c r="M196" s="142"/>
      <c r="N196" s="190"/>
      <c r="O196" s="142"/>
      <c r="P196" s="142"/>
      <c r="Q196" s="142"/>
      <c r="R196" s="142"/>
      <c r="S196" s="142"/>
      <c r="T196" s="142"/>
      <c r="U196" s="142"/>
      <c r="V196" s="142"/>
      <c r="W196" s="142"/>
      <c r="X196" s="142"/>
      <c r="Y196" s="142"/>
      <c r="Z196" s="142"/>
    </row>
    <row r="197">
      <c r="A197" s="142"/>
      <c r="B197" s="142"/>
      <c r="C197" s="142"/>
      <c r="D197" s="142"/>
      <c r="E197" s="142"/>
      <c r="F197" s="142"/>
      <c r="G197" s="142"/>
      <c r="H197" s="142"/>
      <c r="I197" s="142"/>
      <c r="J197" s="142"/>
      <c r="K197" s="142"/>
      <c r="L197" s="142"/>
      <c r="M197" s="142"/>
      <c r="N197" s="190"/>
      <c r="O197" s="142"/>
      <c r="P197" s="142"/>
      <c r="Q197" s="142"/>
      <c r="R197" s="142"/>
      <c r="S197" s="142"/>
      <c r="T197" s="142"/>
      <c r="U197" s="142"/>
      <c r="V197" s="142"/>
      <c r="W197" s="142"/>
      <c r="X197" s="142"/>
      <c r="Y197" s="142"/>
      <c r="Z197" s="142"/>
    </row>
    <row r="198">
      <c r="A198" s="142"/>
      <c r="B198" s="142"/>
      <c r="C198" s="142"/>
      <c r="D198" s="142"/>
      <c r="E198" s="142"/>
      <c r="F198" s="142"/>
      <c r="G198" s="142"/>
      <c r="H198" s="142"/>
      <c r="I198" s="142"/>
      <c r="J198" s="142"/>
      <c r="K198" s="142"/>
      <c r="L198" s="142"/>
      <c r="M198" s="142"/>
      <c r="N198" s="190"/>
      <c r="O198" s="142"/>
      <c r="P198" s="142"/>
      <c r="Q198" s="142"/>
      <c r="R198" s="142"/>
      <c r="S198" s="142"/>
      <c r="T198" s="142"/>
      <c r="U198" s="142"/>
      <c r="V198" s="142"/>
      <c r="W198" s="142"/>
      <c r="X198" s="142"/>
      <c r="Y198" s="142"/>
      <c r="Z198" s="142"/>
    </row>
    <row r="199">
      <c r="A199" s="142"/>
      <c r="B199" s="142"/>
      <c r="C199" s="142"/>
      <c r="D199" s="142"/>
      <c r="E199" s="142"/>
      <c r="F199" s="142"/>
      <c r="G199" s="142"/>
      <c r="H199" s="142"/>
      <c r="I199" s="142"/>
      <c r="J199" s="142"/>
      <c r="K199" s="142"/>
      <c r="L199" s="142"/>
      <c r="M199" s="142"/>
      <c r="N199" s="190"/>
      <c r="O199" s="142"/>
      <c r="P199" s="142"/>
      <c r="Q199" s="142"/>
      <c r="R199" s="142"/>
      <c r="S199" s="142"/>
      <c r="T199" s="142"/>
      <c r="U199" s="142"/>
      <c r="V199" s="142"/>
      <c r="W199" s="142"/>
      <c r="X199" s="142"/>
      <c r="Y199" s="142"/>
      <c r="Z199" s="142"/>
    </row>
    <row r="200">
      <c r="A200" s="142"/>
      <c r="B200" s="142"/>
      <c r="C200" s="142"/>
      <c r="D200" s="142"/>
      <c r="E200" s="142"/>
      <c r="F200" s="142"/>
      <c r="G200" s="142"/>
      <c r="H200" s="142"/>
      <c r="I200" s="142"/>
      <c r="J200" s="142"/>
      <c r="K200" s="142"/>
      <c r="L200" s="142"/>
      <c r="M200" s="142"/>
      <c r="N200" s="190"/>
      <c r="O200" s="142"/>
      <c r="P200" s="142"/>
      <c r="Q200" s="142"/>
      <c r="R200" s="142"/>
      <c r="S200" s="142"/>
      <c r="T200" s="142"/>
      <c r="U200" s="142"/>
      <c r="V200" s="142"/>
      <c r="W200" s="142"/>
      <c r="X200" s="142"/>
      <c r="Y200" s="142"/>
      <c r="Z200" s="142"/>
    </row>
    <row r="201">
      <c r="A201" s="142"/>
      <c r="B201" s="142"/>
      <c r="C201" s="142"/>
      <c r="D201" s="142"/>
      <c r="E201" s="142"/>
      <c r="F201" s="142"/>
      <c r="G201" s="142"/>
      <c r="H201" s="142"/>
      <c r="I201" s="142"/>
      <c r="J201" s="142"/>
      <c r="K201" s="142"/>
      <c r="L201" s="142"/>
      <c r="M201" s="142"/>
      <c r="N201" s="190"/>
      <c r="O201" s="142"/>
      <c r="P201" s="142"/>
      <c r="Q201" s="142"/>
      <c r="R201" s="142"/>
      <c r="S201" s="142"/>
      <c r="T201" s="142"/>
      <c r="U201" s="142"/>
      <c r="V201" s="142"/>
      <c r="W201" s="142"/>
      <c r="X201" s="142"/>
      <c r="Y201" s="142"/>
      <c r="Z201" s="142"/>
    </row>
    <row r="202">
      <c r="A202" s="142"/>
      <c r="B202" s="142"/>
      <c r="C202" s="142"/>
      <c r="D202" s="142"/>
      <c r="E202" s="142"/>
      <c r="F202" s="142"/>
      <c r="G202" s="142"/>
      <c r="H202" s="142"/>
      <c r="I202" s="142"/>
      <c r="J202" s="142"/>
      <c r="K202" s="142"/>
      <c r="L202" s="142"/>
      <c r="M202" s="142"/>
      <c r="N202" s="190"/>
      <c r="O202" s="142"/>
      <c r="P202" s="142"/>
      <c r="Q202" s="142"/>
      <c r="R202" s="142"/>
      <c r="S202" s="142"/>
      <c r="T202" s="142"/>
      <c r="U202" s="142"/>
      <c r="V202" s="142"/>
      <c r="W202" s="142"/>
      <c r="X202" s="142"/>
      <c r="Y202" s="142"/>
      <c r="Z202" s="142"/>
    </row>
    <row r="203">
      <c r="A203" s="142"/>
      <c r="B203" s="142"/>
      <c r="C203" s="142"/>
      <c r="D203" s="142"/>
      <c r="E203" s="142"/>
      <c r="F203" s="142"/>
      <c r="G203" s="142"/>
      <c r="H203" s="142"/>
      <c r="I203" s="142"/>
      <c r="J203" s="142"/>
      <c r="K203" s="142"/>
      <c r="L203" s="142"/>
      <c r="M203" s="142"/>
      <c r="N203" s="190"/>
      <c r="O203" s="142"/>
      <c r="P203" s="142"/>
      <c r="Q203" s="142"/>
      <c r="R203" s="142"/>
      <c r="S203" s="142"/>
      <c r="T203" s="142"/>
      <c r="U203" s="142"/>
      <c r="V203" s="142"/>
      <c r="W203" s="142"/>
      <c r="X203" s="142"/>
      <c r="Y203" s="142"/>
      <c r="Z203" s="142"/>
    </row>
    <row r="204">
      <c r="A204" s="142"/>
      <c r="B204" s="142"/>
      <c r="C204" s="142"/>
      <c r="D204" s="142"/>
      <c r="E204" s="142"/>
      <c r="F204" s="142"/>
      <c r="G204" s="142"/>
      <c r="H204" s="142"/>
      <c r="I204" s="142"/>
      <c r="J204" s="142"/>
      <c r="K204" s="142"/>
      <c r="L204" s="142"/>
      <c r="M204" s="142"/>
      <c r="N204" s="190"/>
      <c r="O204" s="142"/>
      <c r="P204" s="142"/>
      <c r="Q204" s="142"/>
      <c r="R204" s="142"/>
      <c r="S204" s="142"/>
      <c r="T204" s="142"/>
      <c r="U204" s="142"/>
      <c r="V204" s="142"/>
      <c r="W204" s="142"/>
      <c r="X204" s="142"/>
      <c r="Y204" s="142"/>
      <c r="Z204" s="142"/>
    </row>
    <row r="205">
      <c r="A205" s="142"/>
      <c r="B205" s="142"/>
      <c r="C205" s="142"/>
      <c r="D205" s="142"/>
      <c r="E205" s="142"/>
      <c r="F205" s="142"/>
      <c r="G205" s="142"/>
      <c r="H205" s="142"/>
      <c r="I205" s="142"/>
      <c r="J205" s="142"/>
      <c r="K205" s="142"/>
      <c r="L205" s="142"/>
      <c r="M205" s="142"/>
      <c r="N205" s="190"/>
      <c r="O205" s="142"/>
      <c r="P205" s="142"/>
      <c r="Q205" s="142"/>
      <c r="R205" s="142"/>
      <c r="S205" s="142"/>
      <c r="T205" s="142"/>
      <c r="U205" s="142"/>
      <c r="V205" s="142"/>
      <c r="W205" s="142"/>
      <c r="X205" s="142"/>
      <c r="Y205" s="142"/>
      <c r="Z205" s="142"/>
    </row>
    <row r="206">
      <c r="A206" s="142"/>
      <c r="B206" s="142"/>
      <c r="C206" s="142"/>
      <c r="D206" s="142"/>
      <c r="E206" s="142"/>
      <c r="F206" s="142"/>
      <c r="G206" s="142"/>
      <c r="H206" s="142"/>
      <c r="I206" s="142"/>
      <c r="J206" s="142"/>
      <c r="K206" s="142"/>
      <c r="L206" s="142"/>
      <c r="M206" s="142"/>
      <c r="N206" s="190"/>
      <c r="O206" s="142"/>
      <c r="P206" s="142"/>
      <c r="Q206" s="142"/>
      <c r="R206" s="142"/>
      <c r="S206" s="142"/>
      <c r="T206" s="142"/>
      <c r="U206" s="142"/>
      <c r="V206" s="142"/>
      <c r="W206" s="142"/>
      <c r="X206" s="142"/>
      <c r="Y206" s="142"/>
      <c r="Z206" s="142"/>
    </row>
    <row r="207">
      <c r="A207" s="142"/>
      <c r="B207" s="142"/>
      <c r="C207" s="142"/>
      <c r="D207" s="142"/>
      <c r="E207" s="142"/>
      <c r="F207" s="142"/>
      <c r="G207" s="142"/>
      <c r="H207" s="142"/>
      <c r="I207" s="142"/>
      <c r="J207" s="142"/>
      <c r="K207" s="142"/>
      <c r="L207" s="142"/>
      <c r="M207" s="142"/>
      <c r="N207" s="190"/>
      <c r="O207" s="142"/>
      <c r="P207" s="142"/>
      <c r="Q207" s="142"/>
      <c r="R207" s="142"/>
      <c r="S207" s="142"/>
      <c r="T207" s="142"/>
      <c r="U207" s="142"/>
      <c r="V207" s="142"/>
      <c r="W207" s="142"/>
      <c r="X207" s="142"/>
      <c r="Y207" s="142"/>
      <c r="Z207" s="142"/>
    </row>
    <row r="208">
      <c r="A208" s="142"/>
      <c r="B208" s="142"/>
      <c r="C208" s="142"/>
      <c r="D208" s="142"/>
      <c r="E208" s="142"/>
      <c r="F208" s="142"/>
      <c r="G208" s="142"/>
      <c r="H208" s="142"/>
      <c r="I208" s="142"/>
      <c r="J208" s="142"/>
      <c r="K208" s="142"/>
      <c r="L208" s="142"/>
      <c r="M208" s="142"/>
      <c r="N208" s="190"/>
      <c r="O208" s="142"/>
      <c r="P208" s="142"/>
      <c r="Q208" s="142"/>
      <c r="R208" s="142"/>
      <c r="S208" s="142"/>
      <c r="T208" s="142"/>
      <c r="U208" s="142"/>
      <c r="V208" s="142"/>
      <c r="W208" s="142"/>
      <c r="X208" s="142"/>
      <c r="Y208" s="142"/>
      <c r="Z208" s="142"/>
    </row>
    <row r="209">
      <c r="A209" s="142"/>
      <c r="B209" s="142"/>
      <c r="C209" s="142"/>
      <c r="D209" s="142"/>
      <c r="E209" s="142"/>
      <c r="F209" s="142"/>
      <c r="G209" s="142"/>
      <c r="H209" s="142"/>
      <c r="I209" s="142"/>
      <c r="J209" s="142"/>
      <c r="K209" s="142"/>
      <c r="L209" s="142"/>
      <c r="M209" s="142"/>
      <c r="N209" s="190"/>
      <c r="O209" s="142"/>
      <c r="P209" s="142"/>
      <c r="Q209" s="142"/>
      <c r="R209" s="142"/>
      <c r="S209" s="142"/>
      <c r="T209" s="142"/>
      <c r="U209" s="142"/>
      <c r="V209" s="142"/>
      <c r="W209" s="142"/>
      <c r="X209" s="142"/>
      <c r="Y209" s="142"/>
      <c r="Z209" s="142"/>
    </row>
    <row r="210">
      <c r="A210" s="142"/>
      <c r="B210" s="142"/>
      <c r="C210" s="142"/>
      <c r="D210" s="142"/>
      <c r="E210" s="142"/>
      <c r="F210" s="142"/>
      <c r="G210" s="142"/>
      <c r="H210" s="142"/>
      <c r="I210" s="142"/>
      <c r="J210" s="142"/>
      <c r="K210" s="142"/>
      <c r="L210" s="142"/>
      <c r="M210" s="142"/>
      <c r="N210" s="190"/>
      <c r="O210" s="142"/>
      <c r="P210" s="142"/>
      <c r="Q210" s="142"/>
      <c r="R210" s="142"/>
      <c r="S210" s="142"/>
      <c r="T210" s="142"/>
      <c r="U210" s="142"/>
      <c r="V210" s="142"/>
      <c r="W210" s="142"/>
      <c r="X210" s="142"/>
      <c r="Y210" s="142"/>
      <c r="Z210" s="142"/>
    </row>
    <row r="211">
      <c r="A211" s="142"/>
      <c r="B211" s="142"/>
      <c r="C211" s="142"/>
      <c r="D211" s="142"/>
      <c r="E211" s="142"/>
      <c r="F211" s="142"/>
      <c r="G211" s="142"/>
      <c r="H211" s="142"/>
      <c r="I211" s="142"/>
      <c r="J211" s="142"/>
      <c r="K211" s="142"/>
      <c r="L211" s="142"/>
      <c r="M211" s="142"/>
      <c r="N211" s="190"/>
      <c r="O211" s="142"/>
      <c r="P211" s="142"/>
      <c r="Q211" s="142"/>
      <c r="R211" s="142"/>
      <c r="S211" s="142"/>
      <c r="T211" s="142"/>
      <c r="U211" s="142"/>
      <c r="V211" s="142"/>
      <c r="W211" s="142"/>
      <c r="X211" s="142"/>
      <c r="Y211" s="142"/>
      <c r="Z211" s="142"/>
    </row>
    <row r="212">
      <c r="A212" s="142"/>
      <c r="B212" s="142"/>
      <c r="C212" s="142"/>
      <c r="D212" s="142"/>
      <c r="E212" s="142"/>
      <c r="F212" s="142"/>
      <c r="G212" s="142"/>
      <c r="H212" s="142"/>
      <c r="I212" s="142"/>
      <c r="J212" s="142"/>
      <c r="K212" s="142"/>
      <c r="L212" s="142"/>
      <c r="M212" s="142"/>
      <c r="N212" s="190"/>
      <c r="O212" s="142"/>
      <c r="P212" s="142"/>
      <c r="Q212" s="142"/>
      <c r="R212" s="142"/>
      <c r="S212" s="142"/>
      <c r="T212" s="142"/>
      <c r="U212" s="142"/>
      <c r="V212" s="142"/>
      <c r="W212" s="142"/>
      <c r="X212" s="142"/>
      <c r="Y212" s="142"/>
      <c r="Z212" s="142"/>
    </row>
    <row r="213">
      <c r="A213" s="142"/>
      <c r="B213" s="142"/>
      <c r="C213" s="142"/>
      <c r="D213" s="142"/>
      <c r="E213" s="142"/>
      <c r="F213" s="142"/>
      <c r="G213" s="142"/>
      <c r="H213" s="142"/>
      <c r="I213" s="142"/>
      <c r="J213" s="142"/>
      <c r="K213" s="142"/>
      <c r="L213" s="142"/>
      <c r="M213" s="142"/>
      <c r="N213" s="190"/>
      <c r="O213" s="142"/>
      <c r="P213" s="142"/>
      <c r="Q213" s="142"/>
      <c r="R213" s="142"/>
      <c r="S213" s="142"/>
      <c r="T213" s="142"/>
      <c r="U213" s="142"/>
      <c r="V213" s="142"/>
      <c r="W213" s="142"/>
      <c r="X213" s="142"/>
      <c r="Y213" s="142"/>
      <c r="Z213" s="142"/>
    </row>
    <row r="214">
      <c r="A214" s="142"/>
      <c r="B214" s="142"/>
      <c r="C214" s="142"/>
      <c r="D214" s="142"/>
      <c r="E214" s="142"/>
      <c r="F214" s="142"/>
      <c r="G214" s="142"/>
      <c r="H214" s="142"/>
      <c r="I214" s="142"/>
      <c r="J214" s="142"/>
      <c r="K214" s="142"/>
      <c r="L214" s="142"/>
      <c r="M214" s="142"/>
      <c r="N214" s="190"/>
      <c r="O214" s="142"/>
      <c r="P214" s="142"/>
      <c r="Q214" s="142"/>
      <c r="R214" s="142"/>
      <c r="S214" s="142"/>
      <c r="T214" s="142"/>
      <c r="U214" s="142"/>
      <c r="V214" s="142"/>
      <c r="W214" s="142"/>
      <c r="X214" s="142"/>
      <c r="Y214" s="142"/>
      <c r="Z214" s="142"/>
    </row>
    <row r="215">
      <c r="A215" s="142"/>
      <c r="B215" s="142"/>
      <c r="C215" s="142"/>
      <c r="D215" s="142"/>
      <c r="E215" s="142"/>
      <c r="F215" s="142"/>
      <c r="G215" s="142"/>
      <c r="H215" s="142"/>
      <c r="I215" s="142"/>
      <c r="J215" s="142"/>
      <c r="K215" s="142"/>
      <c r="L215" s="142"/>
      <c r="M215" s="142"/>
      <c r="N215" s="190"/>
      <c r="O215" s="142"/>
      <c r="P215" s="142"/>
      <c r="Q215" s="142"/>
      <c r="R215" s="142"/>
      <c r="S215" s="142"/>
      <c r="T215" s="142"/>
      <c r="U215" s="142"/>
      <c r="V215" s="142"/>
      <c r="W215" s="142"/>
      <c r="X215" s="142"/>
      <c r="Y215" s="142"/>
      <c r="Z215" s="142"/>
    </row>
    <row r="216">
      <c r="A216" s="142"/>
      <c r="B216" s="142"/>
      <c r="C216" s="142"/>
      <c r="D216" s="142"/>
      <c r="E216" s="142"/>
      <c r="F216" s="142"/>
      <c r="G216" s="142"/>
      <c r="H216" s="142"/>
      <c r="I216" s="142"/>
      <c r="J216" s="142"/>
      <c r="K216" s="142"/>
      <c r="L216" s="142"/>
      <c r="M216" s="142"/>
      <c r="N216" s="190"/>
      <c r="O216" s="142"/>
      <c r="P216" s="142"/>
      <c r="Q216" s="142"/>
      <c r="R216" s="142"/>
      <c r="S216" s="142"/>
      <c r="T216" s="142"/>
      <c r="U216" s="142"/>
      <c r="V216" s="142"/>
      <c r="W216" s="142"/>
      <c r="X216" s="142"/>
      <c r="Y216" s="142"/>
      <c r="Z216" s="142"/>
    </row>
    <row r="217">
      <c r="A217" s="142"/>
      <c r="B217" s="142"/>
      <c r="C217" s="142"/>
      <c r="D217" s="142"/>
      <c r="E217" s="142"/>
      <c r="F217" s="142"/>
      <c r="G217" s="142"/>
      <c r="H217" s="142"/>
      <c r="I217" s="142"/>
      <c r="J217" s="142"/>
      <c r="K217" s="142"/>
      <c r="L217" s="142"/>
      <c r="M217" s="142"/>
      <c r="N217" s="190"/>
      <c r="O217" s="142"/>
      <c r="P217" s="142"/>
      <c r="Q217" s="142"/>
      <c r="R217" s="142"/>
      <c r="S217" s="142"/>
      <c r="T217" s="142"/>
      <c r="U217" s="142"/>
      <c r="V217" s="142"/>
      <c r="W217" s="142"/>
      <c r="X217" s="142"/>
      <c r="Y217" s="142"/>
      <c r="Z217" s="142"/>
    </row>
    <row r="218">
      <c r="A218" s="142"/>
      <c r="B218" s="142"/>
      <c r="C218" s="142"/>
      <c r="D218" s="142"/>
      <c r="E218" s="142"/>
      <c r="F218" s="142"/>
      <c r="G218" s="142"/>
      <c r="H218" s="142"/>
      <c r="I218" s="142"/>
      <c r="J218" s="142"/>
      <c r="K218" s="142"/>
      <c r="L218" s="142"/>
      <c r="M218" s="142"/>
      <c r="N218" s="190"/>
      <c r="O218" s="142"/>
      <c r="P218" s="142"/>
      <c r="Q218" s="142"/>
      <c r="R218" s="142"/>
      <c r="S218" s="142"/>
      <c r="T218" s="142"/>
      <c r="U218" s="142"/>
      <c r="V218" s="142"/>
      <c r="W218" s="142"/>
      <c r="X218" s="142"/>
      <c r="Y218" s="142"/>
      <c r="Z218" s="142"/>
    </row>
    <row r="219">
      <c r="A219" s="142"/>
      <c r="B219" s="142"/>
      <c r="C219" s="142"/>
      <c r="D219" s="142"/>
      <c r="E219" s="142"/>
      <c r="F219" s="142"/>
      <c r="G219" s="142"/>
      <c r="H219" s="142"/>
      <c r="I219" s="142"/>
      <c r="J219" s="142"/>
      <c r="K219" s="142"/>
      <c r="L219" s="142"/>
      <c r="M219" s="142"/>
      <c r="N219" s="190"/>
      <c r="O219" s="142"/>
      <c r="P219" s="142"/>
      <c r="Q219" s="142"/>
      <c r="R219" s="142"/>
      <c r="S219" s="142"/>
      <c r="T219" s="142"/>
      <c r="U219" s="142"/>
      <c r="V219" s="142"/>
      <c r="W219" s="142"/>
      <c r="X219" s="142"/>
      <c r="Y219" s="142"/>
      <c r="Z219" s="142"/>
    </row>
    <row r="220">
      <c r="A220" s="142"/>
      <c r="B220" s="142"/>
      <c r="C220" s="142"/>
      <c r="D220" s="142"/>
      <c r="E220" s="142"/>
      <c r="F220" s="142"/>
      <c r="G220" s="142"/>
      <c r="H220" s="142"/>
      <c r="I220" s="142"/>
      <c r="J220" s="142"/>
      <c r="K220" s="142"/>
      <c r="L220" s="142"/>
      <c r="M220" s="142"/>
      <c r="N220" s="190"/>
      <c r="O220" s="142"/>
      <c r="P220" s="142"/>
      <c r="Q220" s="142"/>
      <c r="R220" s="142"/>
      <c r="S220" s="142"/>
      <c r="T220" s="142"/>
      <c r="U220" s="142"/>
      <c r="V220" s="142"/>
      <c r="W220" s="142"/>
      <c r="X220" s="142"/>
      <c r="Y220" s="142"/>
      <c r="Z220" s="142"/>
    </row>
    <row r="221">
      <c r="A221" s="142"/>
      <c r="B221" s="142"/>
      <c r="C221" s="142"/>
      <c r="D221" s="142"/>
      <c r="E221" s="142"/>
      <c r="F221" s="142"/>
      <c r="G221" s="142"/>
      <c r="H221" s="142"/>
      <c r="I221" s="142"/>
      <c r="J221" s="142"/>
      <c r="K221" s="142"/>
      <c r="L221" s="142"/>
      <c r="M221" s="142"/>
      <c r="N221" s="190"/>
      <c r="O221" s="142"/>
      <c r="P221" s="142"/>
      <c r="Q221" s="142"/>
      <c r="R221" s="142"/>
      <c r="S221" s="142"/>
      <c r="T221" s="142"/>
      <c r="U221" s="142"/>
      <c r="V221" s="142"/>
      <c r="W221" s="142"/>
      <c r="X221" s="142"/>
      <c r="Y221" s="142"/>
      <c r="Z221" s="142"/>
    </row>
    <row r="222">
      <c r="A222" s="142"/>
      <c r="B222" s="142"/>
      <c r="C222" s="142"/>
      <c r="D222" s="142"/>
      <c r="E222" s="142"/>
      <c r="F222" s="142"/>
      <c r="G222" s="142"/>
      <c r="H222" s="142"/>
      <c r="I222" s="142"/>
      <c r="J222" s="142"/>
      <c r="K222" s="142"/>
      <c r="L222" s="142"/>
      <c r="M222" s="142"/>
      <c r="N222" s="190"/>
      <c r="O222" s="142"/>
      <c r="P222" s="142"/>
      <c r="Q222" s="142"/>
      <c r="R222" s="142"/>
      <c r="S222" s="142"/>
      <c r="T222" s="142"/>
      <c r="U222" s="142"/>
      <c r="V222" s="142"/>
      <c r="W222" s="142"/>
      <c r="X222" s="142"/>
      <c r="Y222" s="142"/>
      <c r="Z222" s="142"/>
    </row>
    <row r="223">
      <c r="A223" s="142"/>
      <c r="B223" s="142"/>
      <c r="C223" s="142"/>
      <c r="D223" s="142"/>
      <c r="E223" s="142"/>
      <c r="F223" s="142"/>
      <c r="G223" s="142"/>
      <c r="H223" s="142"/>
      <c r="I223" s="142"/>
      <c r="J223" s="142"/>
      <c r="K223" s="142"/>
      <c r="L223" s="142"/>
      <c r="M223" s="142"/>
      <c r="N223" s="190"/>
      <c r="O223" s="142"/>
      <c r="P223" s="142"/>
      <c r="Q223" s="142"/>
      <c r="R223" s="142"/>
      <c r="S223" s="142"/>
      <c r="T223" s="142"/>
      <c r="U223" s="142"/>
      <c r="V223" s="142"/>
      <c r="W223" s="142"/>
      <c r="X223" s="142"/>
      <c r="Y223" s="142"/>
      <c r="Z223" s="142"/>
    </row>
    <row r="224">
      <c r="A224" s="142"/>
      <c r="B224" s="142"/>
      <c r="C224" s="142"/>
      <c r="D224" s="142"/>
      <c r="E224" s="142"/>
      <c r="F224" s="142"/>
      <c r="G224" s="142"/>
      <c r="H224" s="142"/>
      <c r="I224" s="142"/>
      <c r="J224" s="142"/>
      <c r="K224" s="142"/>
      <c r="L224" s="142"/>
      <c r="M224" s="142"/>
      <c r="N224" s="190"/>
      <c r="O224" s="142"/>
      <c r="P224" s="142"/>
      <c r="Q224" s="142"/>
      <c r="R224" s="142"/>
      <c r="S224" s="142"/>
      <c r="T224" s="142"/>
      <c r="U224" s="142"/>
      <c r="V224" s="142"/>
      <c r="W224" s="142"/>
      <c r="X224" s="142"/>
      <c r="Y224" s="142"/>
      <c r="Z224" s="142"/>
    </row>
    <row r="225">
      <c r="A225" s="142"/>
      <c r="B225" s="142"/>
      <c r="C225" s="142"/>
      <c r="D225" s="142"/>
      <c r="E225" s="142"/>
      <c r="F225" s="142"/>
      <c r="G225" s="142"/>
      <c r="H225" s="142"/>
      <c r="I225" s="142"/>
      <c r="J225" s="142"/>
      <c r="K225" s="142"/>
      <c r="L225" s="142"/>
      <c r="M225" s="142"/>
      <c r="N225" s="190"/>
      <c r="O225" s="142"/>
      <c r="P225" s="142"/>
      <c r="Q225" s="142"/>
      <c r="R225" s="142"/>
      <c r="S225" s="142"/>
      <c r="T225" s="142"/>
      <c r="U225" s="142"/>
      <c r="V225" s="142"/>
      <c r="W225" s="142"/>
      <c r="X225" s="142"/>
      <c r="Y225" s="142"/>
      <c r="Z225" s="142"/>
    </row>
    <row r="226">
      <c r="A226" s="142"/>
      <c r="B226" s="142"/>
      <c r="C226" s="142"/>
      <c r="D226" s="142"/>
      <c r="E226" s="142"/>
      <c r="F226" s="142"/>
      <c r="G226" s="142"/>
      <c r="H226" s="142"/>
      <c r="I226" s="142"/>
      <c r="J226" s="142"/>
      <c r="K226" s="142"/>
      <c r="L226" s="142"/>
      <c r="M226" s="142"/>
      <c r="N226" s="190"/>
      <c r="O226" s="142"/>
      <c r="P226" s="142"/>
      <c r="Q226" s="142"/>
      <c r="R226" s="142"/>
      <c r="S226" s="142"/>
      <c r="T226" s="142"/>
      <c r="U226" s="142"/>
      <c r="V226" s="142"/>
      <c r="W226" s="142"/>
      <c r="X226" s="142"/>
      <c r="Y226" s="142"/>
      <c r="Z226" s="142"/>
    </row>
    <row r="227">
      <c r="A227" s="142"/>
      <c r="B227" s="142"/>
      <c r="C227" s="142"/>
      <c r="D227" s="142"/>
      <c r="E227" s="142"/>
      <c r="F227" s="142"/>
      <c r="G227" s="142"/>
      <c r="H227" s="142"/>
      <c r="I227" s="142"/>
      <c r="J227" s="142"/>
      <c r="K227" s="142"/>
      <c r="L227" s="142"/>
      <c r="M227" s="142"/>
      <c r="N227" s="190"/>
      <c r="O227" s="142"/>
      <c r="P227" s="142"/>
      <c r="Q227" s="142"/>
      <c r="R227" s="142"/>
      <c r="S227" s="142"/>
      <c r="T227" s="142"/>
      <c r="U227" s="142"/>
      <c r="V227" s="142"/>
      <c r="W227" s="142"/>
      <c r="X227" s="142"/>
      <c r="Y227" s="142"/>
      <c r="Z227" s="142"/>
    </row>
    <row r="228">
      <c r="A228" s="142"/>
      <c r="B228" s="142"/>
      <c r="C228" s="142"/>
      <c r="D228" s="142"/>
      <c r="E228" s="142"/>
      <c r="F228" s="142"/>
      <c r="G228" s="142"/>
      <c r="H228" s="142"/>
      <c r="I228" s="142"/>
      <c r="J228" s="142"/>
      <c r="K228" s="142"/>
      <c r="L228" s="142"/>
      <c r="M228" s="142"/>
      <c r="N228" s="190"/>
      <c r="O228" s="142"/>
      <c r="P228" s="142"/>
      <c r="Q228" s="142"/>
      <c r="R228" s="142"/>
      <c r="S228" s="142"/>
      <c r="T228" s="142"/>
      <c r="U228" s="142"/>
      <c r="V228" s="142"/>
      <c r="W228" s="142"/>
      <c r="X228" s="142"/>
      <c r="Y228" s="142"/>
      <c r="Z228" s="142"/>
    </row>
    <row r="229">
      <c r="A229" s="142"/>
      <c r="B229" s="142"/>
      <c r="C229" s="142"/>
      <c r="D229" s="142"/>
      <c r="E229" s="142"/>
      <c r="F229" s="142"/>
      <c r="G229" s="142"/>
      <c r="H229" s="142"/>
      <c r="I229" s="142"/>
      <c r="J229" s="142"/>
      <c r="K229" s="142"/>
      <c r="L229" s="142"/>
      <c r="M229" s="142"/>
      <c r="N229" s="190"/>
      <c r="O229" s="142"/>
      <c r="P229" s="142"/>
      <c r="Q229" s="142"/>
      <c r="R229" s="142"/>
      <c r="S229" s="142"/>
      <c r="T229" s="142"/>
      <c r="U229" s="142"/>
      <c r="V229" s="142"/>
      <c r="W229" s="142"/>
      <c r="X229" s="142"/>
      <c r="Y229" s="142"/>
      <c r="Z229" s="142"/>
    </row>
    <row r="230">
      <c r="A230" s="142"/>
      <c r="B230" s="142"/>
      <c r="C230" s="142"/>
      <c r="D230" s="142"/>
      <c r="E230" s="142"/>
      <c r="F230" s="142"/>
      <c r="G230" s="142"/>
      <c r="H230" s="142"/>
      <c r="I230" s="142"/>
      <c r="J230" s="142"/>
      <c r="K230" s="142"/>
      <c r="L230" s="142"/>
      <c r="M230" s="142"/>
      <c r="N230" s="190"/>
      <c r="O230" s="142"/>
      <c r="P230" s="142"/>
      <c r="Q230" s="142"/>
      <c r="R230" s="142"/>
      <c r="S230" s="142"/>
      <c r="T230" s="142"/>
      <c r="U230" s="142"/>
      <c r="V230" s="142"/>
      <c r="W230" s="142"/>
      <c r="X230" s="142"/>
      <c r="Y230" s="142"/>
      <c r="Z230" s="142"/>
    </row>
    <row r="231">
      <c r="A231" s="142"/>
      <c r="B231" s="142"/>
      <c r="C231" s="142"/>
      <c r="D231" s="142"/>
      <c r="E231" s="142"/>
      <c r="F231" s="142"/>
      <c r="G231" s="142"/>
      <c r="H231" s="142"/>
      <c r="I231" s="142"/>
      <c r="J231" s="142"/>
      <c r="K231" s="142"/>
      <c r="L231" s="142"/>
      <c r="M231" s="142"/>
      <c r="N231" s="190"/>
      <c r="O231" s="142"/>
      <c r="P231" s="142"/>
      <c r="Q231" s="142"/>
      <c r="R231" s="142"/>
      <c r="S231" s="142"/>
      <c r="T231" s="142"/>
      <c r="U231" s="142"/>
      <c r="V231" s="142"/>
      <c r="W231" s="142"/>
      <c r="X231" s="142"/>
      <c r="Y231" s="142"/>
      <c r="Z231" s="142"/>
    </row>
    <row r="232">
      <c r="A232" s="142"/>
      <c r="B232" s="142"/>
      <c r="C232" s="142"/>
      <c r="D232" s="142"/>
      <c r="E232" s="142"/>
      <c r="F232" s="142"/>
      <c r="G232" s="142"/>
      <c r="H232" s="142"/>
      <c r="I232" s="142"/>
      <c r="J232" s="142"/>
      <c r="K232" s="142"/>
      <c r="L232" s="142"/>
      <c r="M232" s="142"/>
      <c r="N232" s="190"/>
      <c r="O232" s="142"/>
      <c r="P232" s="142"/>
      <c r="Q232" s="142"/>
      <c r="R232" s="142"/>
      <c r="S232" s="142"/>
      <c r="T232" s="142"/>
      <c r="U232" s="142"/>
      <c r="V232" s="142"/>
      <c r="W232" s="142"/>
      <c r="X232" s="142"/>
      <c r="Y232" s="142"/>
      <c r="Z232" s="142"/>
    </row>
    <row r="233">
      <c r="A233" s="142"/>
      <c r="B233" s="142"/>
      <c r="C233" s="142"/>
      <c r="D233" s="142"/>
      <c r="E233" s="142"/>
      <c r="F233" s="142"/>
      <c r="G233" s="142"/>
      <c r="H233" s="142"/>
      <c r="I233" s="142"/>
      <c r="J233" s="142"/>
      <c r="K233" s="142"/>
      <c r="L233" s="142"/>
      <c r="M233" s="142"/>
      <c r="N233" s="190"/>
      <c r="O233" s="142"/>
      <c r="P233" s="142"/>
      <c r="Q233" s="142"/>
      <c r="R233" s="142"/>
      <c r="S233" s="142"/>
      <c r="T233" s="142"/>
      <c r="U233" s="142"/>
      <c r="V233" s="142"/>
      <c r="W233" s="142"/>
      <c r="X233" s="142"/>
      <c r="Y233" s="142"/>
      <c r="Z233" s="142"/>
    </row>
    <row r="234">
      <c r="A234" s="142"/>
      <c r="B234" s="142"/>
      <c r="C234" s="142"/>
      <c r="D234" s="142"/>
      <c r="E234" s="142"/>
      <c r="F234" s="142"/>
      <c r="G234" s="142"/>
      <c r="H234" s="142"/>
      <c r="I234" s="142"/>
      <c r="J234" s="142"/>
      <c r="K234" s="142"/>
      <c r="L234" s="142"/>
      <c r="M234" s="142"/>
      <c r="N234" s="190"/>
      <c r="O234" s="142"/>
      <c r="P234" s="142"/>
      <c r="Q234" s="142"/>
      <c r="R234" s="142"/>
      <c r="S234" s="142"/>
      <c r="T234" s="142"/>
      <c r="U234" s="142"/>
      <c r="V234" s="142"/>
      <c r="W234" s="142"/>
      <c r="X234" s="142"/>
      <c r="Y234" s="142"/>
      <c r="Z234" s="142"/>
    </row>
    <row r="235">
      <c r="A235" s="142"/>
      <c r="B235" s="142"/>
      <c r="C235" s="142"/>
      <c r="D235" s="142"/>
      <c r="E235" s="142"/>
      <c r="F235" s="142"/>
      <c r="G235" s="142"/>
      <c r="H235" s="142"/>
      <c r="I235" s="142"/>
      <c r="J235" s="142"/>
      <c r="K235" s="142"/>
      <c r="L235" s="142"/>
      <c r="M235" s="142"/>
      <c r="N235" s="190"/>
      <c r="O235" s="142"/>
      <c r="P235" s="142"/>
      <c r="Q235" s="142"/>
      <c r="R235" s="142"/>
      <c r="S235" s="142"/>
      <c r="T235" s="142"/>
      <c r="U235" s="142"/>
      <c r="V235" s="142"/>
      <c r="W235" s="142"/>
      <c r="X235" s="142"/>
      <c r="Y235" s="142"/>
      <c r="Z235" s="142"/>
    </row>
    <row r="236">
      <c r="A236" s="142"/>
      <c r="B236" s="142"/>
      <c r="C236" s="142"/>
      <c r="D236" s="142"/>
      <c r="E236" s="142"/>
      <c r="F236" s="142"/>
      <c r="G236" s="142"/>
      <c r="H236" s="142"/>
      <c r="I236" s="142"/>
      <c r="J236" s="142"/>
      <c r="K236" s="142"/>
      <c r="L236" s="142"/>
      <c r="M236" s="142"/>
      <c r="N236" s="190"/>
      <c r="O236" s="142"/>
      <c r="P236" s="142"/>
      <c r="Q236" s="142"/>
      <c r="R236" s="142"/>
      <c r="S236" s="142"/>
      <c r="T236" s="142"/>
      <c r="U236" s="142"/>
      <c r="V236" s="142"/>
      <c r="W236" s="142"/>
      <c r="X236" s="142"/>
      <c r="Y236" s="142"/>
      <c r="Z236" s="142"/>
    </row>
    <row r="237">
      <c r="A237" s="142"/>
      <c r="B237" s="142"/>
      <c r="C237" s="142"/>
      <c r="D237" s="142"/>
      <c r="E237" s="142"/>
      <c r="F237" s="142"/>
      <c r="G237" s="142"/>
      <c r="H237" s="142"/>
      <c r="I237" s="142"/>
      <c r="J237" s="142"/>
      <c r="K237" s="142"/>
      <c r="L237" s="142"/>
      <c r="M237" s="142"/>
      <c r="N237" s="190"/>
      <c r="O237" s="142"/>
      <c r="P237" s="142"/>
      <c r="Q237" s="142"/>
      <c r="R237" s="142"/>
      <c r="S237" s="142"/>
      <c r="T237" s="142"/>
      <c r="U237" s="142"/>
      <c r="V237" s="142"/>
      <c r="W237" s="142"/>
      <c r="X237" s="142"/>
      <c r="Y237" s="142"/>
      <c r="Z237" s="142"/>
    </row>
    <row r="238">
      <c r="A238" s="142"/>
      <c r="B238" s="142"/>
      <c r="C238" s="142"/>
      <c r="D238" s="142"/>
      <c r="E238" s="142"/>
      <c r="F238" s="142"/>
      <c r="G238" s="142"/>
      <c r="H238" s="142"/>
      <c r="I238" s="142"/>
      <c r="J238" s="142"/>
      <c r="K238" s="142"/>
      <c r="L238" s="142"/>
      <c r="M238" s="142"/>
      <c r="N238" s="190"/>
      <c r="O238" s="142"/>
      <c r="P238" s="142"/>
      <c r="Q238" s="142"/>
      <c r="R238" s="142"/>
      <c r="S238" s="142"/>
      <c r="T238" s="142"/>
      <c r="U238" s="142"/>
      <c r="V238" s="142"/>
      <c r="W238" s="142"/>
      <c r="X238" s="142"/>
      <c r="Y238" s="142"/>
      <c r="Z238" s="142"/>
    </row>
    <row r="239">
      <c r="A239" s="142"/>
      <c r="B239" s="142"/>
      <c r="C239" s="142"/>
      <c r="D239" s="142"/>
      <c r="E239" s="142"/>
      <c r="F239" s="142"/>
      <c r="G239" s="142"/>
      <c r="H239" s="142"/>
      <c r="I239" s="142"/>
      <c r="J239" s="142"/>
      <c r="K239" s="142"/>
      <c r="L239" s="142"/>
      <c r="M239" s="142"/>
      <c r="N239" s="190"/>
      <c r="O239" s="142"/>
      <c r="P239" s="142"/>
      <c r="Q239" s="142"/>
      <c r="R239" s="142"/>
      <c r="S239" s="142"/>
      <c r="T239" s="142"/>
      <c r="U239" s="142"/>
      <c r="V239" s="142"/>
      <c r="W239" s="142"/>
      <c r="X239" s="142"/>
      <c r="Y239" s="142"/>
      <c r="Z239" s="142"/>
    </row>
    <row r="240">
      <c r="A240" s="142"/>
      <c r="B240" s="142"/>
      <c r="C240" s="142"/>
      <c r="D240" s="142"/>
      <c r="E240" s="142"/>
      <c r="F240" s="142"/>
      <c r="G240" s="142"/>
      <c r="H240" s="142"/>
      <c r="I240" s="142"/>
      <c r="J240" s="142"/>
      <c r="K240" s="142"/>
      <c r="L240" s="142"/>
      <c r="M240" s="142"/>
      <c r="N240" s="190"/>
      <c r="O240" s="142"/>
      <c r="P240" s="142"/>
      <c r="Q240" s="142"/>
      <c r="R240" s="142"/>
      <c r="S240" s="142"/>
      <c r="T240" s="142"/>
      <c r="U240" s="142"/>
      <c r="V240" s="142"/>
      <c r="W240" s="142"/>
      <c r="X240" s="142"/>
      <c r="Y240" s="142"/>
      <c r="Z240" s="142"/>
    </row>
    <row r="241">
      <c r="A241" s="142"/>
      <c r="B241" s="142"/>
      <c r="C241" s="142"/>
      <c r="D241" s="142"/>
      <c r="E241" s="142"/>
      <c r="F241" s="142"/>
      <c r="G241" s="142"/>
      <c r="H241" s="142"/>
      <c r="I241" s="142"/>
      <c r="J241" s="142"/>
      <c r="K241" s="142"/>
      <c r="L241" s="142"/>
      <c r="M241" s="142"/>
      <c r="N241" s="190"/>
      <c r="O241" s="142"/>
      <c r="P241" s="142"/>
      <c r="Q241" s="142"/>
      <c r="R241" s="142"/>
      <c r="S241" s="142"/>
      <c r="T241" s="142"/>
      <c r="U241" s="142"/>
      <c r="V241" s="142"/>
      <c r="W241" s="142"/>
      <c r="X241" s="142"/>
      <c r="Y241" s="142"/>
      <c r="Z241" s="142"/>
    </row>
    <row r="242">
      <c r="A242" s="142"/>
      <c r="B242" s="142"/>
      <c r="C242" s="142"/>
      <c r="D242" s="142"/>
      <c r="E242" s="142"/>
      <c r="F242" s="142"/>
      <c r="G242" s="142"/>
      <c r="H242" s="142"/>
      <c r="I242" s="142"/>
      <c r="J242" s="142"/>
      <c r="K242" s="142"/>
      <c r="L242" s="142"/>
      <c r="M242" s="142"/>
      <c r="N242" s="190"/>
      <c r="O242" s="142"/>
      <c r="P242" s="142"/>
      <c r="Q242" s="142"/>
      <c r="R242" s="142"/>
      <c r="S242" s="142"/>
      <c r="T242" s="142"/>
      <c r="U242" s="142"/>
      <c r="V242" s="142"/>
      <c r="W242" s="142"/>
      <c r="X242" s="142"/>
      <c r="Y242" s="142"/>
      <c r="Z242" s="142"/>
    </row>
    <row r="243">
      <c r="A243" s="142"/>
      <c r="B243" s="142"/>
      <c r="C243" s="142"/>
      <c r="D243" s="142"/>
      <c r="E243" s="142"/>
      <c r="F243" s="142"/>
      <c r="G243" s="142"/>
      <c r="H243" s="142"/>
      <c r="I243" s="142"/>
      <c r="J243" s="142"/>
      <c r="K243" s="142"/>
      <c r="L243" s="142"/>
      <c r="M243" s="142"/>
      <c r="N243" s="190"/>
      <c r="O243" s="142"/>
      <c r="P243" s="142"/>
      <c r="Q243" s="142"/>
      <c r="R243" s="142"/>
      <c r="S243" s="142"/>
      <c r="T243" s="142"/>
      <c r="U243" s="142"/>
      <c r="V243" s="142"/>
      <c r="W243" s="142"/>
      <c r="X243" s="142"/>
      <c r="Y243" s="142"/>
      <c r="Z243" s="142"/>
    </row>
    <row r="244">
      <c r="A244" s="142"/>
      <c r="B244" s="142"/>
      <c r="C244" s="142"/>
      <c r="D244" s="142"/>
      <c r="E244" s="142"/>
      <c r="F244" s="142"/>
      <c r="G244" s="142"/>
      <c r="H244" s="142"/>
      <c r="I244" s="142"/>
      <c r="J244" s="142"/>
      <c r="K244" s="142"/>
      <c r="L244" s="142"/>
      <c r="M244" s="142"/>
      <c r="N244" s="190"/>
      <c r="O244" s="142"/>
      <c r="P244" s="142"/>
      <c r="Q244" s="142"/>
      <c r="R244" s="142"/>
      <c r="S244" s="142"/>
      <c r="T244" s="142"/>
      <c r="U244" s="142"/>
      <c r="V244" s="142"/>
      <c r="W244" s="142"/>
      <c r="X244" s="142"/>
      <c r="Y244" s="142"/>
      <c r="Z244" s="142"/>
    </row>
    <row r="245">
      <c r="A245" s="142"/>
      <c r="B245" s="142"/>
      <c r="C245" s="142"/>
      <c r="D245" s="142"/>
      <c r="E245" s="142"/>
      <c r="F245" s="142"/>
      <c r="G245" s="142"/>
      <c r="H245" s="142"/>
      <c r="I245" s="142"/>
      <c r="J245" s="142"/>
      <c r="K245" s="142"/>
      <c r="L245" s="142"/>
      <c r="M245" s="142"/>
      <c r="N245" s="190"/>
      <c r="O245" s="142"/>
      <c r="P245" s="142"/>
      <c r="Q245" s="142"/>
      <c r="R245" s="142"/>
      <c r="S245" s="142"/>
      <c r="T245" s="142"/>
      <c r="U245" s="142"/>
      <c r="V245" s="142"/>
      <c r="W245" s="142"/>
      <c r="X245" s="142"/>
      <c r="Y245" s="142"/>
      <c r="Z245" s="142"/>
    </row>
    <row r="246">
      <c r="A246" s="142"/>
      <c r="B246" s="142"/>
      <c r="C246" s="142"/>
      <c r="D246" s="142"/>
      <c r="E246" s="142"/>
      <c r="F246" s="142"/>
      <c r="G246" s="142"/>
      <c r="H246" s="142"/>
      <c r="I246" s="142"/>
      <c r="J246" s="142"/>
      <c r="K246" s="142"/>
      <c r="L246" s="142"/>
      <c r="M246" s="142"/>
      <c r="N246" s="190"/>
      <c r="O246" s="142"/>
      <c r="P246" s="142"/>
      <c r="Q246" s="142"/>
      <c r="R246" s="142"/>
      <c r="S246" s="142"/>
      <c r="T246" s="142"/>
      <c r="U246" s="142"/>
      <c r="V246" s="142"/>
      <c r="W246" s="142"/>
      <c r="X246" s="142"/>
      <c r="Y246" s="142"/>
      <c r="Z246" s="142"/>
    </row>
    <row r="247">
      <c r="A247" s="142"/>
      <c r="B247" s="142"/>
      <c r="C247" s="142"/>
      <c r="D247" s="142"/>
      <c r="E247" s="142"/>
      <c r="F247" s="142"/>
      <c r="G247" s="142"/>
      <c r="H247" s="142"/>
      <c r="I247" s="142"/>
      <c r="J247" s="142"/>
      <c r="K247" s="142"/>
      <c r="L247" s="142"/>
      <c r="M247" s="142"/>
      <c r="N247" s="190"/>
      <c r="O247" s="142"/>
      <c r="P247" s="142"/>
      <c r="Q247" s="142"/>
      <c r="R247" s="142"/>
      <c r="S247" s="142"/>
      <c r="T247" s="142"/>
      <c r="U247" s="142"/>
      <c r="V247" s="142"/>
      <c r="W247" s="142"/>
      <c r="X247" s="142"/>
      <c r="Y247" s="142"/>
      <c r="Z247" s="142"/>
    </row>
    <row r="248">
      <c r="A248" s="142"/>
      <c r="B248" s="142"/>
      <c r="C248" s="142"/>
      <c r="D248" s="142"/>
      <c r="E248" s="142"/>
      <c r="F248" s="142"/>
      <c r="G248" s="142"/>
      <c r="H248" s="142"/>
      <c r="I248" s="142"/>
      <c r="J248" s="142"/>
      <c r="K248" s="142"/>
      <c r="L248" s="142"/>
      <c r="M248" s="142"/>
      <c r="N248" s="190"/>
      <c r="O248" s="142"/>
      <c r="P248" s="142"/>
      <c r="Q248" s="142"/>
      <c r="R248" s="142"/>
      <c r="S248" s="142"/>
      <c r="T248" s="142"/>
      <c r="U248" s="142"/>
      <c r="V248" s="142"/>
      <c r="W248" s="142"/>
      <c r="X248" s="142"/>
      <c r="Y248" s="142"/>
      <c r="Z248" s="142"/>
    </row>
    <row r="249">
      <c r="A249" s="142"/>
      <c r="B249" s="142"/>
      <c r="C249" s="142"/>
      <c r="D249" s="142"/>
      <c r="E249" s="142"/>
      <c r="F249" s="142"/>
      <c r="G249" s="142"/>
      <c r="H249" s="142"/>
      <c r="I249" s="142"/>
      <c r="J249" s="142"/>
      <c r="K249" s="142"/>
      <c r="L249" s="142"/>
      <c r="M249" s="142"/>
      <c r="N249" s="190"/>
      <c r="O249" s="142"/>
      <c r="P249" s="142"/>
      <c r="Q249" s="142"/>
      <c r="R249" s="142"/>
      <c r="S249" s="142"/>
      <c r="T249" s="142"/>
      <c r="U249" s="142"/>
      <c r="V249" s="142"/>
      <c r="W249" s="142"/>
      <c r="X249" s="142"/>
      <c r="Y249" s="142"/>
      <c r="Z249" s="142"/>
    </row>
    <row r="250">
      <c r="A250" s="142"/>
      <c r="B250" s="142"/>
      <c r="C250" s="142"/>
      <c r="D250" s="142"/>
      <c r="E250" s="142"/>
      <c r="F250" s="142"/>
      <c r="G250" s="142"/>
      <c r="H250" s="142"/>
      <c r="I250" s="142"/>
      <c r="J250" s="142"/>
      <c r="K250" s="142"/>
      <c r="L250" s="142"/>
      <c r="M250" s="142"/>
      <c r="N250" s="190"/>
      <c r="O250" s="142"/>
      <c r="P250" s="142"/>
      <c r="Q250" s="142"/>
      <c r="R250" s="142"/>
      <c r="S250" s="142"/>
      <c r="T250" s="142"/>
      <c r="U250" s="142"/>
      <c r="V250" s="142"/>
      <c r="W250" s="142"/>
      <c r="X250" s="142"/>
      <c r="Y250" s="142"/>
      <c r="Z250" s="142"/>
    </row>
    <row r="251">
      <c r="A251" s="142"/>
      <c r="B251" s="142"/>
      <c r="C251" s="142"/>
      <c r="D251" s="142"/>
      <c r="E251" s="142"/>
      <c r="F251" s="142"/>
      <c r="G251" s="142"/>
      <c r="H251" s="142"/>
      <c r="I251" s="142"/>
      <c r="J251" s="142"/>
      <c r="K251" s="142"/>
      <c r="L251" s="142"/>
      <c r="M251" s="142"/>
      <c r="N251" s="190"/>
      <c r="O251" s="142"/>
      <c r="P251" s="142"/>
      <c r="Q251" s="142"/>
      <c r="R251" s="142"/>
      <c r="S251" s="142"/>
      <c r="T251" s="142"/>
      <c r="U251" s="142"/>
      <c r="V251" s="142"/>
      <c r="W251" s="142"/>
      <c r="X251" s="142"/>
      <c r="Y251" s="142"/>
      <c r="Z251" s="142"/>
    </row>
    <row r="252">
      <c r="A252" s="142"/>
      <c r="B252" s="142"/>
      <c r="C252" s="142"/>
      <c r="D252" s="142"/>
      <c r="E252" s="142"/>
      <c r="F252" s="142"/>
      <c r="G252" s="142"/>
      <c r="H252" s="142"/>
      <c r="I252" s="142"/>
      <c r="J252" s="142"/>
      <c r="K252" s="142"/>
      <c r="L252" s="142"/>
      <c r="M252" s="142"/>
      <c r="N252" s="190"/>
      <c r="O252" s="142"/>
      <c r="P252" s="142"/>
      <c r="Q252" s="142"/>
      <c r="R252" s="142"/>
      <c r="S252" s="142"/>
      <c r="T252" s="142"/>
      <c r="U252" s="142"/>
      <c r="V252" s="142"/>
      <c r="W252" s="142"/>
      <c r="X252" s="142"/>
      <c r="Y252" s="142"/>
      <c r="Z252" s="142"/>
    </row>
    <row r="253">
      <c r="A253" s="142"/>
      <c r="B253" s="142"/>
      <c r="C253" s="142"/>
      <c r="D253" s="142"/>
      <c r="E253" s="142"/>
      <c r="F253" s="142"/>
      <c r="G253" s="142"/>
      <c r="H253" s="142"/>
      <c r="I253" s="142"/>
      <c r="J253" s="142"/>
      <c r="K253" s="142"/>
      <c r="L253" s="142"/>
      <c r="M253" s="142"/>
      <c r="N253" s="190"/>
      <c r="O253" s="142"/>
      <c r="P253" s="142"/>
      <c r="Q253" s="142"/>
      <c r="R253" s="142"/>
      <c r="S253" s="142"/>
      <c r="T253" s="142"/>
      <c r="U253" s="142"/>
      <c r="V253" s="142"/>
      <c r="W253" s="142"/>
      <c r="X253" s="142"/>
      <c r="Y253" s="142"/>
      <c r="Z253" s="142"/>
    </row>
    <row r="254">
      <c r="A254" s="142"/>
      <c r="B254" s="142"/>
      <c r="C254" s="142"/>
      <c r="D254" s="142"/>
      <c r="E254" s="142"/>
      <c r="F254" s="142"/>
      <c r="G254" s="142"/>
      <c r="H254" s="142"/>
      <c r="I254" s="142"/>
      <c r="J254" s="142"/>
      <c r="K254" s="142"/>
      <c r="L254" s="142"/>
      <c r="M254" s="142"/>
      <c r="N254" s="190"/>
      <c r="O254" s="142"/>
      <c r="P254" s="142"/>
      <c r="Q254" s="142"/>
      <c r="R254" s="142"/>
      <c r="S254" s="142"/>
      <c r="T254" s="142"/>
      <c r="U254" s="142"/>
      <c r="V254" s="142"/>
      <c r="W254" s="142"/>
      <c r="X254" s="142"/>
      <c r="Y254" s="142"/>
      <c r="Z254" s="142"/>
    </row>
    <row r="255">
      <c r="A255" s="142"/>
      <c r="B255" s="142"/>
      <c r="C255" s="142"/>
      <c r="D255" s="142"/>
      <c r="E255" s="142"/>
      <c r="F255" s="142"/>
      <c r="G255" s="142"/>
      <c r="H255" s="142"/>
      <c r="I255" s="142"/>
      <c r="J255" s="142"/>
      <c r="K255" s="142"/>
      <c r="L255" s="142"/>
      <c r="M255" s="142"/>
      <c r="N255" s="190"/>
      <c r="O255" s="142"/>
      <c r="P255" s="142"/>
      <c r="Q255" s="142"/>
      <c r="R255" s="142"/>
      <c r="S255" s="142"/>
      <c r="T255" s="142"/>
      <c r="U255" s="142"/>
      <c r="V255" s="142"/>
      <c r="W255" s="142"/>
      <c r="X255" s="142"/>
      <c r="Y255" s="142"/>
      <c r="Z255" s="142"/>
    </row>
    <row r="256">
      <c r="A256" s="142"/>
      <c r="B256" s="142"/>
      <c r="C256" s="142"/>
      <c r="D256" s="142"/>
      <c r="E256" s="142"/>
      <c r="F256" s="142"/>
      <c r="G256" s="142"/>
      <c r="H256" s="142"/>
      <c r="I256" s="142"/>
      <c r="J256" s="142"/>
      <c r="K256" s="142"/>
      <c r="L256" s="142"/>
      <c r="M256" s="142"/>
      <c r="N256" s="190"/>
      <c r="O256" s="142"/>
      <c r="P256" s="142"/>
      <c r="Q256" s="142"/>
      <c r="R256" s="142"/>
      <c r="S256" s="142"/>
      <c r="T256" s="142"/>
      <c r="U256" s="142"/>
      <c r="V256" s="142"/>
      <c r="W256" s="142"/>
      <c r="X256" s="142"/>
      <c r="Y256" s="142"/>
      <c r="Z256" s="142"/>
    </row>
    <row r="257">
      <c r="A257" s="142"/>
      <c r="B257" s="142"/>
      <c r="C257" s="142"/>
      <c r="D257" s="142"/>
      <c r="E257" s="142"/>
      <c r="F257" s="142"/>
      <c r="G257" s="142"/>
      <c r="H257" s="142"/>
      <c r="I257" s="142"/>
      <c r="J257" s="142"/>
      <c r="K257" s="142"/>
      <c r="L257" s="142"/>
      <c r="M257" s="142"/>
      <c r="N257" s="190"/>
      <c r="O257" s="142"/>
      <c r="P257" s="142"/>
      <c r="Q257" s="142"/>
      <c r="R257" s="142"/>
      <c r="S257" s="142"/>
      <c r="T257" s="142"/>
      <c r="U257" s="142"/>
      <c r="V257" s="142"/>
      <c r="W257" s="142"/>
      <c r="X257" s="142"/>
      <c r="Y257" s="142"/>
      <c r="Z257" s="142"/>
    </row>
    <row r="258">
      <c r="A258" s="142"/>
      <c r="B258" s="142"/>
      <c r="C258" s="142"/>
      <c r="D258" s="142"/>
      <c r="E258" s="142"/>
      <c r="F258" s="142"/>
      <c r="G258" s="142"/>
      <c r="H258" s="142"/>
      <c r="I258" s="142"/>
      <c r="J258" s="142"/>
      <c r="K258" s="142"/>
      <c r="L258" s="142"/>
      <c r="M258" s="142"/>
      <c r="N258" s="190"/>
      <c r="O258" s="142"/>
      <c r="P258" s="142"/>
      <c r="Q258" s="142"/>
      <c r="R258" s="142"/>
      <c r="S258" s="142"/>
      <c r="T258" s="142"/>
      <c r="U258" s="142"/>
      <c r="V258" s="142"/>
      <c r="W258" s="142"/>
      <c r="X258" s="142"/>
      <c r="Y258" s="142"/>
      <c r="Z258" s="142"/>
    </row>
    <row r="259">
      <c r="A259" s="142"/>
      <c r="B259" s="142"/>
      <c r="C259" s="142"/>
      <c r="D259" s="142"/>
      <c r="E259" s="142"/>
      <c r="F259" s="142"/>
      <c r="G259" s="142"/>
      <c r="H259" s="142"/>
      <c r="I259" s="142"/>
      <c r="J259" s="142"/>
      <c r="K259" s="142"/>
      <c r="L259" s="142"/>
      <c r="M259" s="142"/>
      <c r="N259" s="190"/>
      <c r="O259" s="142"/>
      <c r="P259" s="142"/>
      <c r="Q259" s="142"/>
      <c r="R259" s="142"/>
      <c r="S259" s="142"/>
      <c r="T259" s="142"/>
      <c r="U259" s="142"/>
      <c r="V259" s="142"/>
      <c r="W259" s="142"/>
      <c r="X259" s="142"/>
      <c r="Y259" s="142"/>
      <c r="Z259" s="142"/>
    </row>
    <row r="260">
      <c r="A260" s="142"/>
      <c r="B260" s="142"/>
      <c r="C260" s="142"/>
      <c r="D260" s="142"/>
      <c r="E260" s="142"/>
      <c r="F260" s="142"/>
      <c r="G260" s="142"/>
      <c r="H260" s="142"/>
      <c r="I260" s="142"/>
      <c r="J260" s="142"/>
      <c r="K260" s="142"/>
      <c r="L260" s="142"/>
      <c r="M260" s="142"/>
      <c r="N260" s="190"/>
      <c r="O260" s="142"/>
      <c r="P260" s="142"/>
      <c r="Q260" s="142"/>
      <c r="R260" s="142"/>
      <c r="S260" s="142"/>
      <c r="T260" s="142"/>
      <c r="U260" s="142"/>
      <c r="V260" s="142"/>
      <c r="W260" s="142"/>
      <c r="X260" s="142"/>
      <c r="Y260" s="142"/>
      <c r="Z260" s="142"/>
    </row>
    <row r="261">
      <c r="A261" s="142"/>
      <c r="B261" s="142"/>
      <c r="C261" s="142"/>
      <c r="D261" s="142"/>
      <c r="E261" s="142"/>
      <c r="F261" s="142"/>
      <c r="G261" s="142"/>
      <c r="H261" s="142"/>
      <c r="I261" s="142"/>
      <c r="J261" s="142"/>
      <c r="K261" s="142"/>
      <c r="L261" s="142"/>
      <c r="M261" s="142"/>
      <c r="N261" s="190"/>
      <c r="O261" s="142"/>
      <c r="P261" s="142"/>
      <c r="Q261" s="142"/>
      <c r="R261" s="142"/>
      <c r="S261" s="142"/>
      <c r="T261" s="142"/>
      <c r="U261" s="142"/>
      <c r="V261" s="142"/>
      <c r="W261" s="142"/>
      <c r="X261" s="142"/>
      <c r="Y261" s="142"/>
      <c r="Z261" s="142"/>
    </row>
    <row r="262">
      <c r="A262" s="142"/>
      <c r="B262" s="142"/>
      <c r="C262" s="142"/>
      <c r="D262" s="142"/>
      <c r="E262" s="142"/>
      <c r="F262" s="142"/>
      <c r="G262" s="142"/>
      <c r="H262" s="142"/>
      <c r="I262" s="142"/>
      <c r="J262" s="142"/>
      <c r="K262" s="142"/>
      <c r="L262" s="142"/>
      <c r="M262" s="142"/>
      <c r="N262" s="190"/>
      <c r="O262" s="142"/>
      <c r="P262" s="142"/>
      <c r="Q262" s="142"/>
      <c r="R262" s="142"/>
      <c r="S262" s="142"/>
      <c r="T262" s="142"/>
      <c r="U262" s="142"/>
      <c r="V262" s="142"/>
      <c r="W262" s="142"/>
      <c r="X262" s="142"/>
      <c r="Y262" s="142"/>
      <c r="Z262" s="142"/>
    </row>
    <row r="263">
      <c r="A263" s="142"/>
      <c r="B263" s="142"/>
      <c r="C263" s="142"/>
      <c r="D263" s="142"/>
      <c r="E263" s="142"/>
      <c r="F263" s="142"/>
      <c r="G263" s="142"/>
      <c r="H263" s="142"/>
      <c r="I263" s="142"/>
      <c r="J263" s="142"/>
      <c r="K263" s="142"/>
      <c r="L263" s="142"/>
      <c r="M263" s="142"/>
      <c r="N263" s="190"/>
      <c r="O263" s="142"/>
      <c r="P263" s="142"/>
      <c r="Q263" s="142"/>
      <c r="R263" s="142"/>
      <c r="S263" s="142"/>
      <c r="T263" s="142"/>
      <c r="U263" s="142"/>
      <c r="V263" s="142"/>
      <c r="W263" s="142"/>
      <c r="X263" s="142"/>
      <c r="Y263" s="142"/>
      <c r="Z263" s="142"/>
    </row>
    <row r="264">
      <c r="A264" s="142"/>
      <c r="B264" s="142"/>
      <c r="C264" s="142"/>
      <c r="D264" s="142"/>
      <c r="E264" s="142"/>
      <c r="F264" s="142"/>
      <c r="G264" s="142"/>
      <c r="H264" s="142"/>
      <c r="I264" s="142"/>
      <c r="J264" s="142"/>
      <c r="K264" s="142"/>
      <c r="L264" s="142"/>
      <c r="M264" s="142"/>
      <c r="N264" s="190"/>
      <c r="O264" s="142"/>
      <c r="P264" s="142"/>
      <c r="Q264" s="142"/>
      <c r="R264" s="142"/>
      <c r="S264" s="142"/>
      <c r="T264" s="142"/>
      <c r="U264" s="142"/>
      <c r="V264" s="142"/>
      <c r="W264" s="142"/>
      <c r="X264" s="142"/>
      <c r="Y264" s="142"/>
      <c r="Z264" s="142"/>
    </row>
    <row r="265">
      <c r="A265" s="142"/>
      <c r="B265" s="142"/>
      <c r="C265" s="142"/>
      <c r="D265" s="142"/>
      <c r="E265" s="142"/>
      <c r="F265" s="142"/>
      <c r="G265" s="142"/>
      <c r="H265" s="142"/>
      <c r="I265" s="142"/>
      <c r="J265" s="142"/>
      <c r="K265" s="142"/>
      <c r="L265" s="142"/>
      <c r="M265" s="142"/>
      <c r="N265" s="190"/>
      <c r="O265" s="142"/>
      <c r="P265" s="142"/>
      <c r="Q265" s="142"/>
      <c r="R265" s="142"/>
      <c r="S265" s="142"/>
      <c r="T265" s="142"/>
      <c r="U265" s="142"/>
      <c r="V265" s="142"/>
      <c r="W265" s="142"/>
      <c r="X265" s="142"/>
      <c r="Y265" s="142"/>
      <c r="Z265" s="142"/>
    </row>
    <row r="266">
      <c r="A266" s="142"/>
      <c r="B266" s="142"/>
      <c r="C266" s="142"/>
      <c r="D266" s="142"/>
      <c r="E266" s="142"/>
      <c r="F266" s="142"/>
      <c r="G266" s="142"/>
      <c r="H266" s="142"/>
      <c r="I266" s="142"/>
      <c r="J266" s="142"/>
      <c r="K266" s="142"/>
      <c r="L266" s="142"/>
      <c r="M266" s="142"/>
      <c r="N266" s="190"/>
      <c r="O266" s="142"/>
      <c r="P266" s="142"/>
      <c r="Q266" s="142"/>
      <c r="R266" s="142"/>
      <c r="S266" s="142"/>
      <c r="T266" s="142"/>
      <c r="U266" s="142"/>
      <c r="V266" s="142"/>
      <c r="W266" s="142"/>
      <c r="X266" s="142"/>
      <c r="Y266" s="142"/>
      <c r="Z266" s="142"/>
    </row>
    <row r="267">
      <c r="A267" s="142"/>
      <c r="B267" s="142"/>
      <c r="C267" s="142"/>
      <c r="D267" s="142"/>
      <c r="E267" s="142"/>
      <c r="F267" s="142"/>
      <c r="G267" s="142"/>
      <c r="H267" s="142"/>
      <c r="I267" s="142"/>
      <c r="J267" s="142"/>
      <c r="K267" s="142"/>
      <c r="L267" s="142"/>
      <c r="M267" s="142"/>
      <c r="N267" s="190"/>
      <c r="O267" s="142"/>
      <c r="P267" s="142"/>
      <c r="Q267" s="142"/>
      <c r="R267" s="142"/>
      <c r="S267" s="142"/>
      <c r="T267" s="142"/>
      <c r="U267" s="142"/>
      <c r="V267" s="142"/>
      <c r="W267" s="142"/>
      <c r="X267" s="142"/>
      <c r="Y267" s="142"/>
      <c r="Z267" s="142"/>
    </row>
    <row r="268">
      <c r="A268" s="142"/>
      <c r="B268" s="142"/>
      <c r="C268" s="142"/>
      <c r="D268" s="142"/>
      <c r="E268" s="142"/>
      <c r="F268" s="142"/>
      <c r="G268" s="142"/>
      <c r="H268" s="142"/>
      <c r="I268" s="142"/>
      <c r="J268" s="142"/>
      <c r="K268" s="142"/>
      <c r="L268" s="142"/>
      <c r="M268" s="142"/>
      <c r="N268" s="190"/>
      <c r="O268" s="142"/>
      <c r="P268" s="142"/>
      <c r="Q268" s="142"/>
      <c r="R268" s="142"/>
      <c r="S268" s="142"/>
      <c r="T268" s="142"/>
      <c r="U268" s="142"/>
      <c r="V268" s="142"/>
      <c r="W268" s="142"/>
      <c r="X268" s="142"/>
      <c r="Y268" s="142"/>
      <c r="Z268" s="142"/>
    </row>
    <row r="269">
      <c r="A269" s="142"/>
      <c r="B269" s="142"/>
      <c r="C269" s="142"/>
      <c r="D269" s="142"/>
      <c r="E269" s="142"/>
      <c r="F269" s="142"/>
      <c r="G269" s="142"/>
      <c r="H269" s="142"/>
      <c r="I269" s="142"/>
      <c r="J269" s="142"/>
      <c r="K269" s="142"/>
      <c r="L269" s="142"/>
      <c r="M269" s="142"/>
      <c r="N269" s="190"/>
      <c r="O269" s="142"/>
      <c r="P269" s="142"/>
      <c r="Q269" s="142"/>
      <c r="R269" s="142"/>
      <c r="S269" s="142"/>
      <c r="T269" s="142"/>
      <c r="U269" s="142"/>
      <c r="V269" s="142"/>
      <c r="W269" s="142"/>
      <c r="X269" s="142"/>
      <c r="Y269" s="142"/>
      <c r="Z269" s="142"/>
    </row>
    <row r="270">
      <c r="A270" s="142"/>
      <c r="B270" s="142"/>
      <c r="C270" s="142"/>
      <c r="D270" s="142"/>
      <c r="E270" s="142"/>
      <c r="F270" s="142"/>
      <c r="G270" s="142"/>
      <c r="H270" s="142"/>
      <c r="I270" s="142"/>
      <c r="J270" s="142"/>
      <c r="K270" s="142"/>
      <c r="L270" s="142"/>
      <c r="M270" s="142"/>
      <c r="N270" s="190"/>
      <c r="O270" s="142"/>
      <c r="P270" s="142"/>
      <c r="Q270" s="142"/>
      <c r="R270" s="142"/>
      <c r="S270" s="142"/>
      <c r="T270" s="142"/>
      <c r="U270" s="142"/>
      <c r="V270" s="142"/>
      <c r="W270" s="142"/>
      <c r="X270" s="142"/>
      <c r="Y270" s="142"/>
      <c r="Z270" s="142"/>
    </row>
    <row r="271">
      <c r="A271" s="142"/>
      <c r="B271" s="142"/>
      <c r="C271" s="142"/>
      <c r="D271" s="142"/>
      <c r="E271" s="142"/>
      <c r="F271" s="142"/>
      <c r="G271" s="142"/>
      <c r="H271" s="142"/>
      <c r="I271" s="142"/>
      <c r="J271" s="142"/>
      <c r="K271" s="142"/>
      <c r="L271" s="142"/>
      <c r="M271" s="142"/>
      <c r="N271" s="190"/>
      <c r="O271" s="142"/>
      <c r="P271" s="142"/>
      <c r="Q271" s="142"/>
      <c r="R271" s="142"/>
      <c r="S271" s="142"/>
      <c r="T271" s="142"/>
      <c r="U271" s="142"/>
      <c r="V271" s="142"/>
      <c r="W271" s="142"/>
      <c r="X271" s="142"/>
      <c r="Y271" s="142"/>
      <c r="Z271" s="142"/>
    </row>
    <row r="272">
      <c r="A272" s="142"/>
      <c r="B272" s="142"/>
      <c r="C272" s="142"/>
      <c r="D272" s="142"/>
      <c r="E272" s="142"/>
      <c r="F272" s="142"/>
      <c r="G272" s="142"/>
      <c r="H272" s="142"/>
      <c r="I272" s="142"/>
      <c r="J272" s="142"/>
      <c r="K272" s="142"/>
      <c r="L272" s="142"/>
      <c r="M272" s="142"/>
      <c r="N272" s="190"/>
      <c r="O272" s="142"/>
      <c r="P272" s="142"/>
      <c r="Q272" s="142"/>
      <c r="R272" s="142"/>
      <c r="S272" s="142"/>
      <c r="T272" s="142"/>
      <c r="U272" s="142"/>
      <c r="V272" s="142"/>
      <c r="W272" s="142"/>
      <c r="X272" s="142"/>
      <c r="Y272" s="142"/>
      <c r="Z272" s="142"/>
    </row>
    <row r="273">
      <c r="A273" s="142"/>
      <c r="B273" s="142"/>
      <c r="C273" s="142"/>
      <c r="D273" s="142"/>
      <c r="E273" s="142"/>
      <c r="F273" s="142"/>
      <c r="G273" s="142"/>
      <c r="H273" s="142"/>
      <c r="I273" s="142"/>
      <c r="J273" s="142"/>
      <c r="K273" s="142"/>
      <c r="L273" s="142"/>
      <c r="M273" s="142"/>
      <c r="N273" s="190"/>
      <c r="O273" s="142"/>
      <c r="P273" s="142"/>
      <c r="Q273" s="142"/>
      <c r="R273" s="142"/>
      <c r="S273" s="142"/>
      <c r="T273" s="142"/>
      <c r="U273" s="142"/>
      <c r="V273" s="142"/>
      <c r="W273" s="142"/>
      <c r="X273" s="142"/>
      <c r="Y273" s="142"/>
      <c r="Z273" s="142"/>
    </row>
    <row r="274">
      <c r="A274" s="142"/>
      <c r="B274" s="142"/>
      <c r="C274" s="142"/>
      <c r="D274" s="142"/>
      <c r="E274" s="142"/>
      <c r="F274" s="142"/>
      <c r="G274" s="142"/>
      <c r="H274" s="142"/>
      <c r="I274" s="142"/>
      <c r="J274" s="142"/>
      <c r="K274" s="142"/>
      <c r="L274" s="142"/>
      <c r="M274" s="142"/>
      <c r="N274" s="190"/>
      <c r="O274" s="142"/>
      <c r="P274" s="142"/>
      <c r="Q274" s="142"/>
      <c r="R274" s="142"/>
      <c r="S274" s="142"/>
      <c r="T274" s="142"/>
      <c r="U274" s="142"/>
      <c r="V274" s="142"/>
      <c r="W274" s="142"/>
      <c r="X274" s="142"/>
      <c r="Y274" s="142"/>
      <c r="Z274" s="142"/>
    </row>
    <row r="275">
      <c r="A275" s="142"/>
      <c r="B275" s="142"/>
      <c r="C275" s="142"/>
      <c r="D275" s="142"/>
      <c r="E275" s="142"/>
      <c r="F275" s="142"/>
      <c r="G275" s="142"/>
      <c r="H275" s="142"/>
      <c r="I275" s="142"/>
      <c r="J275" s="142"/>
      <c r="K275" s="142"/>
      <c r="L275" s="142"/>
      <c r="M275" s="142"/>
      <c r="N275" s="190"/>
      <c r="O275" s="142"/>
      <c r="P275" s="142"/>
      <c r="Q275" s="142"/>
      <c r="R275" s="142"/>
      <c r="S275" s="142"/>
      <c r="T275" s="142"/>
      <c r="U275" s="142"/>
      <c r="V275" s="142"/>
      <c r="W275" s="142"/>
      <c r="X275" s="142"/>
      <c r="Y275" s="142"/>
      <c r="Z275" s="142"/>
    </row>
    <row r="276">
      <c r="A276" s="142"/>
      <c r="B276" s="142"/>
      <c r="C276" s="142"/>
      <c r="D276" s="142"/>
      <c r="E276" s="142"/>
      <c r="F276" s="142"/>
      <c r="G276" s="142"/>
      <c r="H276" s="142"/>
      <c r="I276" s="142"/>
      <c r="J276" s="142"/>
      <c r="K276" s="142"/>
      <c r="L276" s="142"/>
      <c r="M276" s="142"/>
      <c r="N276" s="190"/>
      <c r="O276" s="142"/>
      <c r="P276" s="142"/>
      <c r="Q276" s="142"/>
      <c r="R276" s="142"/>
      <c r="S276" s="142"/>
      <c r="T276" s="142"/>
      <c r="U276" s="142"/>
      <c r="V276" s="142"/>
      <c r="W276" s="142"/>
      <c r="X276" s="142"/>
      <c r="Y276" s="142"/>
      <c r="Z276" s="142"/>
    </row>
    <row r="277">
      <c r="A277" s="142"/>
      <c r="B277" s="142"/>
      <c r="C277" s="142"/>
      <c r="D277" s="142"/>
      <c r="E277" s="142"/>
      <c r="F277" s="142"/>
      <c r="G277" s="142"/>
      <c r="H277" s="142"/>
      <c r="I277" s="142"/>
      <c r="J277" s="142"/>
      <c r="K277" s="142"/>
      <c r="L277" s="142"/>
      <c r="M277" s="142"/>
      <c r="N277" s="190"/>
      <c r="O277" s="142"/>
      <c r="P277" s="142"/>
      <c r="Q277" s="142"/>
      <c r="R277" s="142"/>
      <c r="S277" s="142"/>
      <c r="T277" s="142"/>
      <c r="U277" s="142"/>
      <c r="V277" s="142"/>
      <c r="W277" s="142"/>
      <c r="X277" s="142"/>
      <c r="Y277" s="142"/>
      <c r="Z277" s="142"/>
    </row>
    <row r="278">
      <c r="A278" s="142"/>
      <c r="B278" s="142"/>
      <c r="C278" s="142"/>
      <c r="D278" s="142"/>
      <c r="E278" s="142"/>
      <c r="F278" s="142"/>
      <c r="G278" s="142"/>
      <c r="H278" s="142"/>
      <c r="I278" s="142"/>
      <c r="J278" s="142"/>
      <c r="K278" s="142"/>
      <c r="L278" s="142"/>
      <c r="M278" s="142"/>
      <c r="N278" s="190"/>
      <c r="O278" s="142"/>
      <c r="P278" s="142"/>
      <c r="Q278" s="142"/>
      <c r="R278" s="142"/>
      <c r="S278" s="142"/>
      <c r="T278" s="142"/>
      <c r="U278" s="142"/>
      <c r="V278" s="142"/>
      <c r="W278" s="142"/>
      <c r="X278" s="142"/>
      <c r="Y278" s="142"/>
      <c r="Z278" s="142"/>
    </row>
    <row r="279">
      <c r="A279" s="142"/>
      <c r="B279" s="142"/>
      <c r="C279" s="142"/>
      <c r="D279" s="142"/>
      <c r="E279" s="142"/>
      <c r="F279" s="142"/>
      <c r="G279" s="142"/>
      <c r="H279" s="142"/>
      <c r="I279" s="142"/>
      <c r="J279" s="142"/>
      <c r="K279" s="142"/>
      <c r="L279" s="142"/>
      <c r="M279" s="142"/>
      <c r="N279" s="190"/>
      <c r="O279" s="142"/>
      <c r="P279" s="142"/>
      <c r="Q279" s="142"/>
      <c r="R279" s="142"/>
      <c r="S279" s="142"/>
      <c r="T279" s="142"/>
      <c r="U279" s="142"/>
      <c r="V279" s="142"/>
      <c r="W279" s="142"/>
      <c r="X279" s="142"/>
      <c r="Y279" s="142"/>
      <c r="Z279" s="142"/>
    </row>
    <row r="280">
      <c r="A280" s="142"/>
      <c r="B280" s="142"/>
      <c r="C280" s="142"/>
      <c r="D280" s="142"/>
      <c r="E280" s="142"/>
      <c r="F280" s="142"/>
      <c r="G280" s="142"/>
      <c r="H280" s="142"/>
      <c r="I280" s="142"/>
      <c r="J280" s="142"/>
      <c r="K280" s="142"/>
      <c r="L280" s="142"/>
      <c r="M280" s="142"/>
      <c r="N280" s="190"/>
      <c r="O280" s="142"/>
      <c r="P280" s="142"/>
      <c r="Q280" s="142"/>
      <c r="R280" s="142"/>
      <c r="S280" s="142"/>
      <c r="T280" s="142"/>
      <c r="U280" s="142"/>
      <c r="V280" s="142"/>
      <c r="W280" s="142"/>
      <c r="X280" s="142"/>
      <c r="Y280" s="142"/>
      <c r="Z280" s="142"/>
    </row>
    <row r="281">
      <c r="A281" s="142"/>
      <c r="B281" s="142"/>
      <c r="C281" s="142"/>
      <c r="D281" s="142"/>
      <c r="E281" s="142"/>
      <c r="F281" s="142"/>
      <c r="G281" s="142"/>
      <c r="H281" s="142"/>
      <c r="I281" s="142"/>
      <c r="J281" s="142"/>
      <c r="K281" s="142"/>
      <c r="L281" s="142"/>
      <c r="M281" s="142"/>
      <c r="N281" s="190"/>
      <c r="O281" s="142"/>
      <c r="P281" s="142"/>
      <c r="Q281" s="142"/>
      <c r="R281" s="142"/>
      <c r="S281" s="142"/>
      <c r="T281" s="142"/>
      <c r="U281" s="142"/>
      <c r="V281" s="142"/>
      <c r="W281" s="142"/>
      <c r="X281" s="142"/>
      <c r="Y281" s="142"/>
      <c r="Z281" s="142"/>
    </row>
    <row r="282">
      <c r="A282" s="142"/>
      <c r="B282" s="142"/>
      <c r="C282" s="142"/>
      <c r="D282" s="142"/>
      <c r="E282" s="142"/>
      <c r="F282" s="142"/>
      <c r="G282" s="142"/>
      <c r="H282" s="142"/>
      <c r="I282" s="142"/>
      <c r="J282" s="142"/>
      <c r="K282" s="142"/>
      <c r="L282" s="142"/>
      <c r="M282" s="142"/>
      <c r="N282" s="190"/>
      <c r="O282" s="142"/>
      <c r="P282" s="142"/>
      <c r="Q282" s="142"/>
      <c r="R282" s="142"/>
      <c r="S282" s="142"/>
      <c r="T282" s="142"/>
      <c r="U282" s="142"/>
      <c r="V282" s="142"/>
      <c r="W282" s="142"/>
      <c r="X282" s="142"/>
      <c r="Y282" s="142"/>
      <c r="Z282" s="142"/>
    </row>
    <row r="283">
      <c r="A283" s="142"/>
      <c r="B283" s="142"/>
      <c r="C283" s="142"/>
      <c r="D283" s="142"/>
      <c r="E283" s="142"/>
      <c r="F283" s="142"/>
      <c r="G283" s="142"/>
      <c r="H283" s="142"/>
      <c r="I283" s="142"/>
      <c r="J283" s="142"/>
      <c r="K283" s="142"/>
      <c r="L283" s="142"/>
      <c r="M283" s="142"/>
      <c r="N283" s="190"/>
      <c r="O283" s="142"/>
      <c r="P283" s="142"/>
      <c r="Q283" s="142"/>
      <c r="R283" s="142"/>
      <c r="S283" s="142"/>
      <c r="T283" s="142"/>
      <c r="U283" s="142"/>
      <c r="V283" s="142"/>
      <c r="W283" s="142"/>
      <c r="X283" s="142"/>
      <c r="Y283" s="142"/>
      <c r="Z283" s="142"/>
    </row>
    <row r="284">
      <c r="A284" s="142"/>
      <c r="B284" s="142"/>
      <c r="C284" s="142"/>
      <c r="D284" s="142"/>
      <c r="E284" s="142"/>
      <c r="F284" s="142"/>
      <c r="G284" s="142"/>
      <c r="H284" s="142"/>
      <c r="I284" s="142"/>
      <c r="J284" s="142"/>
      <c r="K284" s="142"/>
      <c r="L284" s="142"/>
      <c r="M284" s="142"/>
      <c r="N284" s="190"/>
      <c r="O284" s="142"/>
      <c r="P284" s="142"/>
      <c r="Q284" s="142"/>
      <c r="R284" s="142"/>
      <c r="S284" s="142"/>
      <c r="T284" s="142"/>
      <c r="U284" s="142"/>
      <c r="V284" s="142"/>
      <c r="W284" s="142"/>
      <c r="X284" s="142"/>
      <c r="Y284" s="142"/>
      <c r="Z284" s="142"/>
    </row>
    <row r="285">
      <c r="A285" s="142"/>
      <c r="B285" s="142"/>
      <c r="C285" s="142"/>
      <c r="D285" s="142"/>
      <c r="E285" s="142"/>
      <c r="F285" s="142"/>
      <c r="G285" s="142"/>
      <c r="H285" s="142"/>
      <c r="I285" s="142"/>
      <c r="J285" s="142"/>
      <c r="K285" s="142"/>
      <c r="L285" s="142"/>
      <c r="M285" s="142"/>
      <c r="N285" s="190"/>
      <c r="O285" s="142"/>
      <c r="P285" s="142"/>
      <c r="Q285" s="142"/>
      <c r="R285" s="142"/>
      <c r="S285" s="142"/>
      <c r="T285" s="142"/>
      <c r="U285" s="142"/>
      <c r="V285" s="142"/>
      <c r="W285" s="142"/>
      <c r="X285" s="142"/>
      <c r="Y285" s="142"/>
      <c r="Z285" s="142"/>
    </row>
    <row r="286">
      <c r="A286" s="142"/>
      <c r="B286" s="142"/>
      <c r="C286" s="142"/>
      <c r="D286" s="142"/>
      <c r="E286" s="142"/>
      <c r="F286" s="142"/>
      <c r="G286" s="142"/>
      <c r="H286" s="142"/>
      <c r="I286" s="142"/>
      <c r="J286" s="142"/>
      <c r="K286" s="142"/>
      <c r="L286" s="142"/>
      <c r="M286" s="142"/>
      <c r="N286" s="190"/>
      <c r="O286" s="142"/>
      <c r="P286" s="142"/>
      <c r="Q286" s="142"/>
      <c r="R286" s="142"/>
      <c r="S286" s="142"/>
      <c r="T286" s="142"/>
      <c r="U286" s="142"/>
      <c r="V286" s="142"/>
      <c r="W286" s="142"/>
      <c r="X286" s="142"/>
      <c r="Y286" s="142"/>
      <c r="Z286" s="142"/>
    </row>
    <row r="287">
      <c r="A287" s="142"/>
      <c r="B287" s="142"/>
      <c r="C287" s="142"/>
      <c r="D287" s="142"/>
      <c r="E287" s="142"/>
      <c r="F287" s="142"/>
      <c r="G287" s="142"/>
      <c r="H287" s="142"/>
      <c r="I287" s="142"/>
      <c r="J287" s="142"/>
      <c r="K287" s="142"/>
      <c r="L287" s="142"/>
      <c r="M287" s="142"/>
      <c r="N287" s="190"/>
      <c r="O287" s="142"/>
      <c r="P287" s="142"/>
      <c r="Q287" s="142"/>
      <c r="R287" s="142"/>
      <c r="S287" s="142"/>
      <c r="T287" s="142"/>
      <c r="U287" s="142"/>
      <c r="V287" s="142"/>
      <c r="W287" s="142"/>
      <c r="X287" s="142"/>
      <c r="Y287" s="142"/>
      <c r="Z287" s="142"/>
    </row>
    <row r="288">
      <c r="A288" s="142"/>
      <c r="B288" s="142"/>
      <c r="C288" s="142"/>
      <c r="D288" s="142"/>
      <c r="E288" s="142"/>
      <c r="F288" s="142"/>
      <c r="G288" s="142"/>
      <c r="H288" s="142"/>
      <c r="I288" s="142"/>
      <c r="J288" s="142"/>
      <c r="K288" s="142"/>
      <c r="L288" s="142"/>
      <c r="M288" s="142"/>
      <c r="N288" s="190"/>
      <c r="O288" s="142"/>
      <c r="P288" s="142"/>
      <c r="Q288" s="142"/>
      <c r="R288" s="142"/>
      <c r="S288" s="142"/>
      <c r="T288" s="142"/>
      <c r="U288" s="142"/>
      <c r="V288" s="142"/>
      <c r="W288" s="142"/>
      <c r="X288" s="142"/>
      <c r="Y288" s="142"/>
      <c r="Z288" s="142"/>
    </row>
    <row r="289">
      <c r="A289" s="142"/>
      <c r="B289" s="142"/>
      <c r="C289" s="142"/>
      <c r="D289" s="142"/>
      <c r="E289" s="142"/>
      <c r="F289" s="142"/>
      <c r="G289" s="142"/>
      <c r="H289" s="142"/>
      <c r="I289" s="142"/>
      <c r="J289" s="142"/>
      <c r="K289" s="142"/>
      <c r="L289" s="142"/>
      <c r="M289" s="142"/>
      <c r="N289" s="190"/>
      <c r="O289" s="142"/>
      <c r="P289" s="142"/>
      <c r="Q289" s="142"/>
      <c r="R289" s="142"/>
      <c r="S289" s="142"/>
      <c r="T289" s="142"/>
      <c r="U289" s="142"/>
      <c r="V289" s="142"/>
      <c r="W289" s="142"/>
      <c r="X289" s="142"/>
      <c r="Y289" s="142"/>
      <c r="Z289" s="142"/>
    </row>
    <row r="290">
      <c r="A290" s="142"/>
      <c r="B290" s="142"/>
      <c r="C290" s="142"/>
      <c r="D290" s="142"/>
      <c r="E290" s="142"/>
      <c r="F290" s="142"/>
      <c r="G290" s="142"/>
      <c r="H290" s="142"/>
      <c r="I290" s="142"/>
      <c r="J290" s="142"/>
      <c r="K290" s="142"/>
      <c r="L290" s="142"/>
      <c r="M290" s="142"/>
      <c r="N290" s="190"/>
      <c r="O290" s="142"/>
      <c r="P290" s="142"/>
      <c r="Q290" s="142"/>
      <c r="R290" s="142"/>
      <c r="S290" s="142"/>
      <c r="T290" s="142"/>
      <c r="U290" s="142"/>
      <c r="V290" s="142"/>
      <c r="W290" s="142"/>
      <c r="X290" s="142"/>
      <c r="Y290" s="142"/>
      <c r="Z290" s="142"/>
    </row>
    <row r="291">
      <c r="A291" s="142"/>
      <c r="B291" s="142"/>
      <c r="C291" s="142"/>
      <c r="D291" s="142"/>
      <c r="E291" s="142"/>
      <c r="F291" s="142"/>
      <c r="G291" s="142"/>
      <c r="H291" s="142"/>
      <c r="I291" s="142"/>
      <c r="J291" s="142"/>
      <c r="K291" s="142"/>
      <c r="L291" s="142"/>
      <c r="M291" s="142"/>
      <c r="N291" s="190"/>
      <c r="O291" s="142"/>
      <c r="P291" s="142"/>
      <c r="Q291" s="142"/>
      <c r="R291" s="142"/>
      <c r="S291" s="142"/>
      <c r="T291" s="142"/>
      <c r="U291" s="142"/>
      <c r="V291" s="142"/>
      <c r="W291" s="142"/>
      <c r="X291" s="142"/>
      <c r="Y291" s="142"/>
      <c r="Z291" s="142"/>
    </row>
    <row r="292">
      <c r="A292" s="142"/>
      <c r="B292" s="142"/>
      <c r="C292" s="142"/>
      <c r="D292" s="142"/>
      <c r="E292" s="142"/>
      <c r="F292" s="142"/>
      <c r="G292" s="142"/>
      <c r="H292" s="142"/>
      <c r="I292" s="142"/>
      <c r="J292" s="142"/>
      <c r="K292" s="142"/>
      <c r="L292" s="142"/>
      <c r="M292" s="142"/>
      <c r="N292" s="190"/>
      <c r="O292" s="142"/>
      <c r="P292" s="142"/>
      <c r="Q292" s="142"/>
      <c r="R292" s="142"/>
      <c r="S292" s="142"/>
      <c r="T292" s="142"/>
      <c r="U292" s="142"/>
      <c r="V292" s="142"/>
      <c r="W292" s="142"/>
      <c r="X292" s="142"/>
      <c r="Y292" s="142"/>
      <c r="Z292" s="142"/>
    </row>
    <row r="293">
      <c r="A293" s="142"/>
      <c r="B293" s="142"/>
      <c r="C293" s="142"/>
      <c r="D293" s="142"/>
      <c r="E293" s="142"/>
      <c r="F293" s="142"/>
      <c r="G293" s="142"/>
      <c r="H293" s="142"/>
      <c r="I293" s="142"/>
      <c r="J293" s="142"/>
      <c r="K293" s="142"/>
      <c r="L293" s="142"/>
      <c r="M293" s="142"/>
      <c r="N293" s="190"/>
      <c r="O293" s="142"/>
      <c r="P293" s="142"/>
      <c r="Q293" s="142"/>
      <c r="R293" s="142"/>
      <c r="S293" s="142"/>
      <c r="T293" s="142"/>
      <c r="U293" s="142"/>
      <c r="V293" s="142"/>
      <c r="W293" s="142"/>
      <c r="X293" s="142"/>
      <c r="Y293" s="142"/>
      <c r="Z293" s="142"/>
    </row>
    <row r="294">
      <c r="A294" s="142"/>
      <c r="B294" s="142"/>
      <c r="C294" s="142"/>
      <c r="D294" s="142"/>
      <c r="E294" s="142"/>
      <c r="F294" s="142"/>
      <c r="G294" s="142"/>
      <c r="H294" s="142"/>
      <c r="I294" s="142"/>
      <c r="J294" s="142"/>
      <c r="K294" s="142"/>
      <c r="L294" s="142"/>
      <c r="M294" s="142"/>
      <c r="N294" s="190"/>
      <c r="O294" s="142"/>
      <c r="P294" s="142"/>
      <c r="Q294" s="142"/>
      <c r="R294" s="142"/>
      <c r="S294" s="142"/>
      <c r="T294" s="142"/>
      <c r="U294" s="142"/>
      <c r="V294" s="142"/>
      <c r="W294" s="142"/>
      <c r="X294" s="142"/>
      <c r="Y294" s="142"/>
      <c r="Z294" s="142"/>
    </row>
    <row r="295">
      <c r="A295" s="142"/>
      <c r="B295" s="142"/>
      <c r="C295" s="142"/>
      <c r="D295" s="142"/>
      <c r="E295" s="142"/>
      <c r="F295" s="142"/>
      <c r="G295" s="142"/>
      <c r="H295" s="142"/>
      <c r="I295" s="142"/>
      <c r="J295" s="142"/>
      <c r="K295" s="142"/>
      <c r="L295" s="142"/>
      <c r="M295" s="142"/>
      <c r="N295" s="190"/>
      <c r="O295" s="142"/>
      <c r="P295" s="142"/>
      <c r="Q295" s="142"/>
      <c r="R295" s="142"/>
      <c r="S295" s="142"/>
      <c r="T295" s="142"/>
      <c r="U295" s="142"/>
      <c r="V295" s="142"/>
      <c r="W295" s="142"/>
      <c r="X295" s="142"/>
      <c r="Y295" s="142"/>
      <c r="Z295" s="142"/>
    </row>
    <row r="296">
      <c r="A296" s="142"/>
      <c r="B296" s="142"/>
      <c r="C296" s="142"/>
      <c r="D296" s="142"/>
      <c r="E296" s="142"/>
      <c r="F296" s="142"/>
      <c r="G296" s="142"/>
      <c r="H296" s="142"/>
      <c r="I296" s="142"/>
      <c r="J296" s="142"/>
      <c r="K296" s="142"/>
      <c r="L296" s="142"/>
      <c r="M296" s="142"/>
      <c r="N296" s="190"/>
      <c r="O296" s="142"/>
      <c r="P296" s="142"/>
      <c r="Q296" s="142"/>
      <c r="R296" s="142"/>
      <c r="S296" s="142"/>
      <c r="T296" s="142"/>
      <c r="U296" s="142"/>
      <c r="V296" s="142"/>
      <c r="W296" s="142"/>
      <c r="X296" s="142"/>
      <c r="Y296" s="142"/>
      <c r="Z296" s="142"/>
    </row>
    <row r="297">
      <c r="A297" s="142"/>
      <c r="B297" s="142"/>
      <c r="C297" s="142"/>
      <c r="D297" s="142"/>
      <c r="E297" s="142"/>
      <c r="F297" s="142"/>
      <c r="G297" s="142"/>
      <c r="H297" s="142"/>
      <c r="I297" s="142"/>
      <c r="J297" s="142"/>
      <c r="K297" s="142"/>
      <c r="L297" s="142"/>
      <c r="M297" s="142"/>
      <c r="N297" s="190"/>
      <c r="O297" s="142"/>
      <c r="P297" s="142"/>
      <c r="Q297" s="142"/>
      <c r="R297" s="142"/>
      <c r="S297" s="142"/>
      <c r="T297" s="142"/>
      <c r="U297" s="142"/>
      <c r="V297" s="142"/>
      <c r="W297" s="142"/>
      <c r="X297" s="142"/>
      <c r="Y297" s="142"/>
      <c r="Z297" s="142"/>
    </row>
    <row r="298">
      <c r="A298" s="142"/>
      <c r="B298" s="142"/>
      <c r="C298" s="142"/>
      <c r="D298" s="142"/>
      <c r="E298" s="142"/>
      <c r="F298" s="142"/>
      <c r="G298" s="142"/>
      <c r="H298" s="142"/>
      <c r="I298" s="142"/>
      <c r="J298" s="142"/>
      <c r="K298" s="142"/>
      <c r="L298" s="142"/>
      <c r="M298" s="142"/>
      <c r="N298" s="190"/>
      <c r="O298" s="142"/>
      <c r="P298" s="142"/>
      <c r="Q298" s="142"/>
      <c r="R298" s="142"/>
      <c r="S298" s="142"/>
      <c r="T298" s="142"/>
      <c r="U298" s="142"/>
      <c r="V298" s="142"/>
      <c r="W298" s="142"/>
      <c r="X298" s="142"/>
      <c r="Y298" s="142"/>
      <c r="Z298" s="142"/>
    </row>
    <row r="299">
      <c r="A299" s="142"/>
      <c r="B299" s="142"/>
      <c r="C299" s="142"/>
      <c r="D299" s="142"/>
      <c r="E299" s="142"/>
      <c r="F299" s="142"/>
      <c r="G299" s="142"/>
      <c r="H299" s="142"/>
      <c r="I299" s="142"/>
      <c r="J299" s="142"/>
      <c r="K299" s="142"/>
      <c r="L299" s="142"/>
      <c r="M299" s="142"/>
      <c r="N299" s="190"/>
      <c r="O299" s="142"/>
      <c r="P299" s="142"/>
      <c r="Q299" s="142"/>
      <c r="R299" s="142"/>
      <c r="S299" s="142"/>
      <c r="T299" s="142"/>
      <c r="U299" s="142"/>
      <c r="V299" s="142"/>
      <c r="W299" s="142"/>
      <c r="X299" s="142"/>
      <c r="Y299" s="142"/>
      <c r="Z299" s="142"/>
    </row>
    <row r="300">
      <c r="A300" s="142"/>
      <c r="B300" s="142"/>
      <c r="C300" s="142"/>
      <c r="D300" s="142"/>
      <c r="E300" s="142"/>
      <c r="F300" s="142"/>
      <c r="G300" s="142"/>
      <c r="H300" s="142"/>
      <c r="I300" s="142"/>
      <c r="J300" s="142"/>
      <c r="K300" s="142"/>
      <c r="L300" s="142"/>
      <c r="M300" s="142"/>
      <c r="N300" s="190"/>
      <c r="O300" s="142"/>
      <c r="P300" s="142"/>
      <c r="Q300" s="142"/>
      <c r="R300" s="142"/>
      <c r="S300" s="142"/>
      <c r="T300" s="142"/>
      <c r="U300" s="142"/>
      <c r="V300" s="142"/>
      <c r="W300" s="142"/>
      <c r="X300" s="142"/>
      <c r="Y300" s="142"/>
      <c r="Z300" s="142"/>
    </row>
    <row r="301">
      <c r="A301" s="142"/>
      <c r="B301" s="142"/>
      <c r="C301" s="142"/>
      <c r="D301" s="142"/>
      <c r="E301" s="142"/>
      <c r="F301" s="142"/>
      <c r="G301" s="142"/>
      <c r="H301" s="142"/>
      <c r="I301" s="142"/>
      <c r="J301" s="142"/>
      <c r="K301" s="142"/>
      <c r="L301" s="142"/>
      <c r="M301" s="142"/>
      <c r="N301" s="190"/>
      <c r="O301" s="142"/>
      <c r="P301" s="142"/>
      <c r="Q301" s="142"/>
      <c r="R301" s="142"/>
      <c r="S301" s="142"/>
      <c r="T301" s="142"/>
      <c r="U301" s="142"/>
      <c r="V301" s="142"/>
      <c r="W301" s="142"/>
      <c r="X301" s="142"/>
      <c r="Y301" s="142"/>
      <c r="Z301" s="142"/>
    </row>
    <row r="302">
      <c r="A302" s="142"/>
      <c r="B302" s="142"/>
      <c r="C302" s="142"/>
      <c r="D302" s="142"/>
      <c r="E302" s="142"/>
      <c r="F302" s="142"/>
      <c r="G302" s="142"/>
      <c r="H302" s="142"/>
      <c r="I302" s="142"/>
      <c r="J302" s="142"/>
      <c r="K302" s="142"/>
      <c r="L302" s="142"/>
      <c r="M302" s="142"/>
      <c r="N302" s="190"/>
      <c r="O302" s="142"/>
      <c r="P302" s="142"/>
      <c r="Q302" s="142"/>
      <c r="R302" s="142"/>
      <c r="S302" s="142"/>
      <c r="T302" s="142"/>
      <c r="U302" s="142"/>
      <c r="V302" s="142"/>
      <c r="W302" s="142"/>
      <c r="X302" s="142"/>
      <c r="Y302" s="142"/>
      <c r="Z302" s="142"/>
    </row>
    <row r="303">
      <c r="A303" s="142"/>
      <c r="B303" s="142"/>
      <c r="C303" s="142"/>
      <c r="D303" s="142"/>
      <c r="E303" s="142"/>
      <c r="F303" s="142"/>
      <c r="G303" s="142"/>
      <c r="H303" s="142"/>
      <c r="I303" s="142"/>
      <c r="J303" s="142"/>
      <c r="K303" s="142"/>
      <c r="L303" s="142"/>
      <c r="M303" s="142"/>
      <c r="N303" s="190"/>
      <c r="O303" s="142"/>
      <c r="P303" s="142"/>
      <c r="Q303" s="142"/>
      <c r="R303" s="142"/>
      <c r="S303" s="142"/>
      <c r="T303" s="142"/>
      <c r="U303" s="142"/>
      <c r="V303" s="142"/>
      <c r="W303" s="142"/>
      <c r="X303" s="142"/>
      <c r="Y303" s="142"/>
      <c r="Z303" s="142"/>
    </row>
    <row r="304">
      <c r="A304" s="142"/>
      <c r="B304" s="142"/>
      <c r="C304" s="142"/>
      <c r="D304" s="142"/>
      <c r="E304" s="142"/>
      <c r="F304" s="142"/>
      <c r="G304" s="142"/>
      <c r="H304" s="142"/>
      <c r="I304" s="142"/>
      <c r="J304" s="142"/>
      <c r="K304" s="142"/>
      <c r="L304" s="142"/>
      <c r="M304" s="142"/>
      <c r="N304" s="190"/>
      <c r="O304" s="142"/>
      <c r="P304" s="142"/>
      <c r="Q304" s="142"/>
      <c r="R304" s="142"/>
      <c r="S304" s="142"/>
      <c r="T304" s="142"/>
      <c r="U304" s="142"/>
      <c r="V304" s="142"/>
      <c r="W304" s="142"/>
      <c r="X304" s="142"/>
      <c r="Y304" s="142"/>
      <c r="Z304" s="142"/>
    </row>
    <row r="305">
      <c r="A305" s="142"/>
      <c r="B305" s="142"/>
      <c r="C305" s="142"/>
      <c r="D305" s="142"/>
      <c r="E305" s="142"/>
      <c r="F305" s="142"/>
      <c r="G305" s="142"/>
      <c r="H305" s="142"/>
      <c r="I305" s="142"/>
      <c r="J305" s="142"/>
      <c r="K305" s="142"/>
      <c r="L305" s="142"/>
      <c r="M305" s="142"/>
      <c r="N305" s="190"/>
      <c r="O305" s="142"/>
      <c r="P305" s="142"/>
      <c r="Q305" s="142"/>
      <c r="R305" s="142"/>
      <c r="S305" s="142"/>
      <c r="T305" s="142"/>
      <c r="U305" s="142"/>
      <c r="V305" s="142"/>
      <c r="W305" s="142"/>
      <c r="X305" s="142"/>
      <c r="Y305" s="142"/>
      <c r="Z305" s="142"/>
    </row>
    <row r="306">
      <c r="A306" s="142"/>
      <c r="B306" s="142"/>
      <c r="C306" s="142"/>
      <c r="D306" s="142"/>
      <c r="E306" s="142"/>
      <c r="F306" s="142"/>
      <c r="G306" s="142"/>
      <c r="H306" s="142"/>
      <c r="I306" s="142"/>
      <c r="J306" s="142"/>
      <c r="K306" s="142"/>
      <c r="L306" s="142"/>
      <c r="M306" s="142"/>
      <c r="N306" s="190"/>
      <c r="O306" s="142"/>
      <c r="P306" s="142"/>
      <c r="Q306" s="142"/>
      <c r="R306" s="142"/>
      <c r="S306" s="142"/>
      <c r="T306" s="142"/>
      <c r="U306" s="142"/>
      <c r="V306" s="142"/>
      <c r="W306" s="142"/>
      <c r="X306" s="142"/>
      <c r="Y306" s="142"/>
      <c r="Z306" s="142"/>
    </row>
    <row r="307">
      <c r="A307" s="142"/>
      <c r="B307" s="142"/>
      <c r="C307" s="142"/>
      <c r="D307" s="142"/>
      <c r="E307" s="142"/>
      <c r="F307" s="142"/>
      <c r="G307" s="142"/>
      <c r="H307" s="142"/>
      <c r="I307" s="142"/>
      <c r="J307" s="142"/>
      <c r="K307" s="142"/>
      <c r="L307" s="142"/>
      <c r="M307" s="142"/>
      <c r="N307" s="190"/>
      <c r="O307" s="142"/>
      <c r="P307" s="142"/>
      <c r="Q307" s="142"/>
      <c r="R307" s="142"/>
      <c r="S307" s="142"/>
      <c r="T307" s="142"/>
      <c r="U307" s="142"/>
      <c r="V307" s="142"/>
      <c r="W307" s="142"/>
      <c r="X307" s="142"/>
      <c r="Y307" s="142"/>
      <c r="Z307" s="142"/>
    </row>
    <row r="308">
      <c r="A308" s="142"/>
      <c r="B308" s="142"/>
      <c r="C308" s="142"/>
      <c r="D308" s="142"/>
      <c r="E308" s="142"/>
      <c r="F308" s="142"/>
      <c r="G308" s="142"/>
      <c r="H308" s="142"/>
      <c r="I308" s="142"/>
      <c r="J308" s="142"/>
      <c r="K308" s="142"/>
      <c r="L308" s="142"/>
      <c r="M308" s="142"/>
      <c r="N308" s="190"/>
      <c r="O308" s="142"/>
      <c r="P308" s="142"/>
      <c r="Q308" s="142"/>
      <c r="R308" s="142"/>
      <c r="S308" s="142"/>
      <c r="T308" s="142"/>
      <c r="U308" s="142"/>
      <c r="V308" s="142"/>
      <c r="W308" s="142"/>
      <c r="X308" s="142"/>
      <c r="Y308" s="142"/>
      <c r="Z308" s="142"/>
    </row>
    <row r="309">
      <c r="A309" s="142"/>
      <c r="B309" s="142"/>
      <c r="C309" s="142"/>
      <c r="D309" s="142"/>
      <c r="E309" s="142"/>
      <c r="F309" s="142"/>
      <c r="G309" s="142"/>
      <c r="H309" s="142"/>
      <c r="I309" s="142"/>
      <c r="J309" s="142"/>
      <c r="K309" s="142"/>
      <c r="L309" s="142"/>
      <c r="M309" s="142"/>
      <c r="N309" s="190"/>
      <c r="O309" s="142"/>
      <c r="P309" s="142"/>
      <c r="Q309" s="142"/>
      <c r="R309" s="142"/>
      <c r="S309" s="142"/>
      <c r="T309" s="142"/>
      <c r="U309" s="142"/>
      <c r="V309" s="142"/>
      <c r="W309" s="142"/>
      <c r="X309" s="142"/>
      <c r="Y309" s="142"/>
      <c r="Z309" s="142"/>
    </row>
    <row r="310">
      <c r="A310" s="142"/>
      <c r="B310" s="142"/>
      <c r="C310" s="142"/>
      <c r="D310" s="142"/>
      <c r="E310" s="142"/>
      <c r="F310" s="142"/>
      <c r="G310" s="142"/>
      <c r="H310" s="142"/>
      <c r="I310" s="142"/>
      <c r="J310" s="142"/>
      <c r="K310" s="142"/>
      <c r="L310" s="142"/>
      <c r="M310" s="142"/>
      <c r="N310" s="190"/>
      <c r="O310" s="142"/>
      <c r="P310" s="142"/>
      <c r="Q310" s="142"/>
      <c r="R310" s="142"/>
      <c r="S310" s="142"/>
      <c r="T310" s="142"/>
      <c r="U310" s="142"/>
      <c r="V310" s="142"/>
      <c r="W310" s="142"/>
      <c r="X310" s="142"/>
      <c r="Y310" s="142"/>
      <c r="Z310" s="142"/>
    </row>
    <row r="311">
      <c r="A311" s="142"/>
      <c r="B311" s="142"/>
      <c r="C311" s="142"/>
      <c r="D311" s="142"/>
      <c r="E311" s="142"/>
      <c r="F311" s="142"/>
      <c r="G311" s="142"/>
      <c r="H311" s="142"/>
      <c r="I311" s="142"/>
      <c r="J311" s="142"/>
      <c r="K311" s="142"/>
      <c r="L311" s="142"/>
      <c r="M311" s="142"/>
      <c r="N311" s="190"/>
      <c r="O311" s="142"/>
      <c r="P311" s="142"/>
      <c r="Q311" s="142"/>
      <c r="R311" s="142"/>
      <c r="S311" s="142"/>
      <c r="T311" s="142"/>
      <c r="U311" s="142"/>
      <c r="V311" s="142"/>
      <c r="W311" s="142"/>
      <c r="X311" s="142"/>
      <c r="Y311" s="142"/>
      <c r="Z311" s="142"/>
    </row>
    <row r="312">
      <c r="A312" s="142"/>
      <c r="B312" s="142"/>
      <c r="C312" s="142"/>
      <c r="D312" s="142"/>
      <c r="E312" s="142"/>
      <c r="F312" s="142"/>
      <c r="G312" s="142"/>
      <c r="H312" s="142"/>
      <c r="I312" s="142"/>
      <c r="J312" s="142"/>
      <c r="K312" s="142"/>
      <c r="L312" s="142"/>
      <c r="M312" s="142"/>
      <c r="N312" s="190"/>
      <c r="O312" s="142"/>
      <c r="P312" s="142"/>
      <c r="Q312" s="142"/>
      <c r="R312" s="142"/>
      <c r="S312" s="142"/>
      <c r="T312" s="142"/>
      <c r="U312" s="142"/>
      <c r="V312" s="142"/>
      <c r="W312" s="142"/>
      <c r="X312" s="142"/>
      <c r="Y312" s="142"/>
      <c r="Z312" s="142"/>
    </row>
    <row r="313">
      <c r="A313" s="142"/>
      <c r="B313" s="142"/>
      <c r="C313" s="142"/>
      <c r="D313" s="142"/>
      <c r="E313" s="142"/>
      <c r="F313" s="142"/>
      <c r="G313" s="142"/>
      <c r="H313" s="142"/>
      <c r="I313" s="142"/>
      <c r="J313" s="142"/>
      <c r="K313" s="142"/>
      <c r="L313" s="142"/>
      <c r="M313" s="142"/>
      <c r="N313" s="190"/>
      <c r="O313" s="142"/>
      <c r="P313" s="142"/>
      <c r="Q313" s="142"/>
      <c r="R313" s="142"/>
      <c r="S313" s="142"/>
      <c r="T313" s="142"/>
      <c r="U313" s="142"/>
      <c r="V313" s="142"/>
      <c r="W313" s="142"/>
      <c r="X313" s="142"/>
      <c r="Y313" s="142"/>
      <c r="Z313" s="142"/>
    </row>
    <row r="314">
      <c r="A314" s="142"/>
      <c r="B314" s="142"/>
      <c r="C314" s="142"/>
      <c r="D314" s="142"/>
      <c r="E314" s="142"/>
      <c r="F314" s="142"/>
      <c r="G314" s="142"/>
      <c r="H314" s="142"/>
      <c r="I314" s="142"/>
      <c r="J314" s="142"/>
      <c r="K314" s="142"/>
      <c r="L314" s="142"/>
      <c r="M314" s="142"/>
      <c r="N314" s="190"/>
      <c r="O314" s="142"/>
      <c r="P314" s="142"/>
      <c r="Q314" s="142"/>
      <c r="R314" s="142"/>
      <c r="S314" s="142"/>
      <c r="T314" s="142"/>
      <c r="U314" s="142"/>
      <c r="V314" s="142"/>
      <c r="W314" s="142"/>
      <c r="X314" s="142"/>
      <c r="Y314" s="142"/>
      <c r="Z314" s="142"/>
    </row>
    <row r="315">
      <c r="A315" s="142"/>
      <c r="B315" s="142"/>
      <c r="C315" s="142"/>
      <c r="D315" s="142"/>
      <c r="E315" s="142"/>
      <c r="F315" s="142"/>
      <c r="G315" s="142"/>
      <c r="H315" s="142"/>
      <c r="I315" s="142"/>
      <c r="J315" s="142"/>
      <c r="K315" s="142"/>
      <c r="L315" s="142"/>
      <c r="M315" s="142"/>
      <c r="N315" s="190"/>
      <c r="O315" s="142"/>
      <c r="P315" s="142"/>
      <c r="Q315" s="142"/>
      <c r="R315" s="142"/>
      <c r="S315" s="142"/>
      <c r="T315" s="142"/>
      <c r="U315" s="142"/>
      <c r="V315" s="142"/>
      <c r="W315" s="142"/>
      <c r="X315" s="142"/>
      <c r="Y315" s="142"/>
      <c r="Z315" s="142"/>
    </row>
    <row r="316">
      <c r="A316" s="142"/>
      <c r="B316" s="142"/>
      <c r="C316" s="142"/>
      <c r="D316" s="142"/>
      <c r="E316" s="142"/>
      <c r="F316" s="142"/>
      <c r="G316" s="142"/>
      <c r="H316" s="142"/>
      <c r="I316" s="142"/>
      <c r="J316" s="142"/>
      <c r="K316" s="142"/>
      <c r="L316" s="142"/>
      <c r="M316" s="142"/>
      <c r="N316" s="190"/>
      <c r="O316" s="142"/>
      <c r="P316" s="142"/>
      <c r="Q316" s="142"/>
      <c r="R316" s="142"/>
      <c r="S316" s="142"/>
      <c r="T316" s="142"/>
      <c r="U316" s="142"/>
      <c r="V316" s="142"/>
      <c r="W316" s="142"/>
      <c r="X316" s="142"/>
      <c r="Y316" s="142"/>
      <c r="Z316" s="142"/>
    </row>
    <row r="317">
      <c r="A317" s="142"/>
      <c r="B317" s="142"/>
      <c r="C317" s="142"/>
      <c r="D317" s="142"/>
      <c r="E317" s="142"/>
      <c r="F317" s="142"/>
      <c r="G317" s="142"/>
      <c r="H317" s="142"/>
      <c r="I317" s="142"/>
      <c r="J317" s="142"/>
      <c r="K317" s="142"/>
      <c r="L317" s="142"/>
      <c r="M317" s="142"/>
      <c r="N317" s="190"/>
      <c r="O317" s="142"/>
      <c r="P317" s="142"/>
      <c r="Q317" s="142"/>
      <c r="R317" s="142"/>
      <c r="S317" s="142"/>
      <c r="T317" s="142"/>
      <c r="U317" s="142"/>
      <c r="V317" s="142"/>
      <c r="W317" s="142"/>
      <c r="X317" s="142"/>
      <c r="Y317" s="142"/>
      <c r="Z317" s="142"/>
    </row>
    <row r="318">
      <c r="A318" s="142"/>
      <c r="B318" s="142"/>
      <c r="C318" s="142"/>
      <c r="D318" s="142"/>
      <c r="E318" s="142"/>
      <c r="F318" s="142"/>
      <c r="G318" s="142"/>
      <c r="H318" s="142"/>
      <c r="I318" s="142"/>
      <c r="J318" s="142"/>
      <c r="K318" s="142"/>
      <c r="L318" s="142"/>
      <c r="M318" s="142"/>
      <c r="N318" s="190"/>
      <c r="O318" s="142"/>
      <c r="P318" s="142"/>
      <c r="Q318" s="142"/>
      <c r="R318" s="142"/>
      <c r="S318" s="142"/>
      <c r="T318" s="142"/>
      <c r="U318" s="142"/>
      <c r="V318" s="142"/>
      <c r="W318" s="142"/>
      <c r="X318" s="142"/>
      <c r="Y318" s="142"/>
      <c r="Z318" s="142"/>
    </row>
    <row r="319">
      <c r="A319" s="142"/>
      <c r="B319" s="142"/>
      <c r="C319" s="142"/>
      <c r="D319" s="142"/>
      <c r="E319" s="142"/>
      <c r="F319" s="142"/>
      <c r="G319" s="142"/>
      <c r="H319" s="142"/>
      <c r="I319" s="142"/>
      <c r="J319" s="142"/>
      <c r="K319" s="142"/>
      <c r="L319" s="142"/>
      <c r="M319" s="142"/>
      <c r="N319" s="190"/>
      <c r="O319" s="142"/>
      <c r="P319" s="142"/>
      <c r="Q319" s="142"/>
      <c r="R319" s="142"/>
      <c r="S319" s="142"/>
      <c r="T319" s="142"/>
      <c r="U319" s="142"/>
      <c r="V319" s="142"/>
      <c r="W319" s="142"/>
      <c r="X319" s="142"/>
      <c r="Y319" s="142"/>
      <c r="Z319" s="142"/>
    </row>
    <row r="320">
      <c r="A320" s="142"/>
      <c r="B320" s="142"/>
      <c r="C320" s="142"/>
      <c r="D320" s="142"/>
      <c r="E320" s="142"/>
      <c r="F320" s="142"/>
      <c r="G320" s="142"/>
      <c r="H320" s="142"/>
      <c r="I320" s="142"/>
      <c r="J320" s="142"/>
      <c r="K320" s="142"/>
      <c r="L320" s="142"/>
      <c r="M320" s="142"/>
      <c r="N320" s="190"/>
      <c r="O320" s="142"/>
      <c r="P320" s="142"/>
      <c r="Q320" s="142"/>
      <c r="R320" s="142"/>
      <c r="S320" s="142"/>
      <c r="T320" s="142"/>
      <c r="U320" s="142"/>
      <c r="V320" s="142"/>
      <c r="W320" s="142"/>
      <c r="X320" s="142"/>
      <c r="Y320" s="142"/>
      <c r="Z320" s="142"/>
    </row>
    <row r="321">
      <c r="A321" s="142"/>
      <c r="B321" s="142"/>
      <c r="C321" s="142"/>
      <c r="D321" s="142"/>
      <c r="E321" s="142"/>
      <c r="F321" s="142"/>
      <c r="G321" s="142"/>
      <c r="H321" s="142"/>
      <c r="I321" s="142"/>
      <c r="J321" s="142"/>
      <c r="K321" s="142"/>
      <c r="L321" s="142"/>
      <c r="M321" s="142"/>
      <c r="N321" s="190"/>
      <c r="O321" s="142"/>
      <c r="P321" s="142"/>
      <c r="Q321" s="142"/>
      <c r="R321" s="142"/>
      <c r="S321" s="142"/>
      <c r="T321" s="142"/>
      <c r="U321" s="142"/>
      <c r="V321" s="142"/>
      <c r="W321" s="142"/>
      <c r="X321" s="142"/>
      <c r="Y321" s="142"/>
      <c r="Z321" s="142"/>
    </row>
    <row r="322">
      <c r="A322" s="142"/>
      <c r="B322" s="142"/>
      <c r="C322" s="142"/>
      <c r="D322" s="142"/>
      <c r="E322" s="142"/>
      <c r="F322" s="142"/>
      <c r="G322" s="142"/>
      <c r="H322" s="142"/>
      <c r="I322" s="142"/>
      <c r="J322" s="142"/>
      <c r="K322" s="142"/>
      <c r="L322" s="142"/>
      <c r="M322" s="142"/>
      <c r="N322" s="190"/>
      <c r="O322" s="142"/>
      <c r="P322" s="142"/>
      <c r="Q322" s="142"/>
      <c r="R322" s="142"/>
      <c r="S322" s="142"/>
      <c r="T322" s="142"/>
      <c r="U322" s="142"/>
      <c r="V322" s="142"/>
      <c r="W322" s="142"/>
      <c r="X322" s="142"/>
      <c r="Y322" s="142"/>
      <c r="Z322" s="142"/>
    </row>
    <row r="323">
      <c r="A323" s="142"/>
      <c r="B323" s="142"/>
      <c r="C323" s="142"/>
      <c r="D323" s="142"/>
      <c r="E323" s="142"/>
      <c r="F323" s="142"/>
      <c r="G323" s="142"/>
      <c r="H323" s="142"/>
      <c r="I323" s="142"/>
      <c r="J323" s="142"/>
      <c r="K323" s="142"/>
      <c r="L323" s="142"/>
      <c r="M323" s="142"/>
      <c r="N323" s="190"/>
      <c r="O323" s="142"/>
      <c r="P323" s="142"/>
      <c r="Q323" s="142"/>
      <c r="R323" s="142"/>
      <c r="S323" s="142"/>
      <c r="T323" s="142"/>
      <c r="U323" s="142"/>
      <c r="V323" s="142"/>
      <c r="W323" s="142"/>
      <c r="X323" s="142"/>
      <c r="Y323" s="142"/>
      <c r="Z323" s="142"/>
    </row>
    <row r="324">
      <c r="A324" s="142"/>
      <c r="B324" s="142"/>
      <c r="C324" s="142"/>
      <c r="D324" s="142"/>
      <c r="E324" s="142"/>
      <c r="F324" s="142"/>
      <c r="G324" s="142"/>
      <c r="H324" s="142"/>
      <c r="I324" s="142"/>
      <c r="J324" s="142"/>
      <c r="K324" s="142"/>
      <c r="L324" s="142"/>
      <c r="M324" s="142"/>
      <c r="N324" s="190"/>
      <c r="O324" s="142"/>
      <c r="P324" s="142"/>
      <c r="Q324" s="142"/>
      <c r="R324" s="142"/>
      <c r="S324" s="142"/>
      <c r="T324" s="142"/>
      <c r="U324" s="142"/>
      <c r="V324" s="142"/>
      <c r="W324" s="142"/>
      <c r="X324" s="142"/>
      <c r="Y324" s="142"/>
      <c r="Z324" s="142"/>
    </row>
    <row r="325">
      <c r="A325" s="142"/>
      <c r="B325" s="142"/>
      <c r="C325" s="142"/>
      <c r="D325" s="142"/>
      <c r="E325" s="142"/>
      <c r="F325" s="142"/>
      <c r="G325" s="142"/>
      <c r="H325" s="142"/>
      <c r="I325" s="142"/>
      <c r="J325" s="142"/>
      <c r="K325" s="142"/>
      <c r="L325" s="142"/>
      <c r="M325" s="142"/>
      <c r="N325" s="190"/>
      <c r="O325" s="142"/>
      <c r="P325" s="142"/>
      <c r="Q325" s="142"/>
      <c r="R325" s="142"/>
      <c r="S325" s="142"/>
      <c r="T325" s="142"/>
      <c r="U325" s="142"/>
      <c r="V325" s="142"/>
      <c r="W325" s="142"/>
      <c r="X325" s="142"/>
      <c r="Y325" s="142"/>
      <c r="Z325" s="142"/>
    </row>
    <row r="326">
      <c r="A326" s="142"/>
      <c r="B326" s="142"/>
      <c r="C326" s="142"/>
      <c r="D326" s="142"/>
      <c r="E326" s="142"/>
      <c r="F326" s="142"/>
      <c r="G326" s="142"/>
      <c r="H326" s="142"/>
      <c r="I326" s="142"/>
      <c r="J326" s="142"/>
      <c r="K326" s="142"/>
      <c r="L326" s="142"/>
      <c r="M326" s="142"/>
      <c r="N326" s="190"/>
      <c r="O326" s="142"/>
      <c r="P326" s="142"/>
      <c r="Q326" s="142"/>
      <c r="R326" s="142"/>
      <c r="S326" s="142"/>
      <c r="T326" s="142"/>
      <c r="U326" s="142"/>
      <c r="V326" s="142"/>
      <c r="W326" s="142"/>
      <c r="X326" s="142"/>
      <c r="Y326" s="142"/>
      <c r="Z326" s="142"/>
    </row>
    <row r="327">
      <c r="A327" s="142"/>
      <c r="B327" s="142"/>
      <c r="C327" s="142"/>
      <c r="D327" s="142"/>
      <c r="E327" s="142"/>
      <c r="F327" s="142"/>
      <c r="G327" s="142"/>
      <c r="H327" s="142"/>
      <c r="I327" s="142"/>
      <c r="J327" s="142"/>
      <c r="K327" s="142"/>
      <c r="L327" s="142"/>
      <c r="M327" s="142"/>
      <c r="N327" s="190"/>
      <c r="O327" s="142"/>
      <c r="P327" s="142"/>
      <c r="Q327" s="142"/>
      <c r="R327" s="142"/>
      <c r="S327" s="142"/>
      <c r="T327" s="142"/>
      <c r="U327" s="142"/>
      <c r="V327" s="142"/>
      <c r="W327" s="142"/>
      <c r="X327" s="142"/>
      <c r="Y327" s="142"/>
      <c r="Z327" s="142"/>
    </row>
    <row r="328">
      <c r="A328" s="142"/>
      <c r="B328" s="142"/>
      <c r="C328" s="142"/>
      <c r="D328" s="142"/>
      <c r="E328" s="142"/>
      <c r="F328" s="142"/>
      <c r="G328" s="142"/>
      <c r="H328" s="142"/>
      <c r="I328" s="142"/>
      <c r="J328" s="142"/>
      <c r="K328" s="142"/>
      <c r="L328" s="142"/>
      <c r="M328" s="142"/>
      <c r="N328" s="190"/>
      <c r="O328" s="142"/>
      <c r="P328" s="142"/>
      <c r="Q328" s="142"/>
      <c r="R328" s="142"/>
      <c r="S328" s="142"/>
      <c r="T328" s="142"/>
      <c r="U328" s="142"/>
      <c r="V328" s="142"/>
      <c r="W328" s="142"/>
      <c r="X328" s="142"/>
      <c r="Y328" s="142"/>
      <c r="Z328" s="142"/>
    </row>
    <row r="329">
      <c r="A329" s="142"/>
      <c r="B329" s="142"/>
      <c r="C329" s="142"/>
      <c r="D329" s="142"/>
      <c r="E329" s="142"/>
      <c r="F329" s="142"/>
      <c r="G329" s="142"/>
      <c r="H329" s="142"/>
      <c r="I329" s="142"/>
      <c r="J329" s="142"/>
      <c r="K329" s="142"/>
      <c r="L329" s="142"/>
      <c r="M329" s="142"/>
      <c r="N329" s="190"/>
      <c r="O329" s="142"/>
      <c r="P329" s="142"/>
      <c r="Q329" s="142"/>
      <c r="R329" s="142"/>
      <c r="S329" s="142"/>
      <c r="T329" s="142"/>
      <c r="U329" s="142"/>
      <c r="V329" s="142"/>
      <c r="W329" s="142"/>
      <c r="X329" s="142"/>
      <c r="Y329" s="142"/>
      <c r="Z329" s="142"/>
    </row>
    <row r="330">
      <c r="A330" s="142"/>
      <c r="B330" s="142"/>
      <c r="C330" s="142"/>
      <c r="D330" s="142"/>
      <c r="E330" s="142"/>
      <c r="F330" s="142"/>
      <c r="G330" s="142"/>
      <c r="H330" s="142"/>
      <c r="I330" s="142"/>
      <c r="J330" s="142"/>
      <c r="K330" s="142"/>
      <c r="L330" s="142"/>
      <c r="M330" s="142"/>
      <c r="N330" s="190"/>
      <c r="O330" s="142"/>
      <c r="P330" s="142"/>
      <c r="Q330" s="142"/>
      <c r="R330" s="142"/>
      <c r="S330" s="142"/>
      <c r="T330" s="142"/>
      <c r="U330" s="142"/>
      <c r="V330" s="142"/>
      <c r="W330" s="142"/>
      <c r="X330" s="142"/>
      <c r="Y330" s="142"/>
      <c r="Z330" s="142"/>
    </row>
    <row r="331">
      <c r="A331" s="142"/>
      <c r="B331" s="142"/>
      <c r="C331" s="142"/>
      <c r="D331" s="142"/>
      <c r="E331" s="142"/>
      <c r="F331" s="142"/>
      <c r="G331" s="142"/>
      <c r="H331" s="142"/>
      <c r="I331" s="142"/>
      <c r="J331" s="142"/>
      <c r="K331" s="142"/>
      <c r="L331" s="142"/>
      <c r="M331" s="142"/>
      <c r="N331" s="190"/>
      <c r="O331" s="142"/>
      <c r="P331" s="142"/>
      <c r="Q331" s="142"/>
      <c r="R331" s="142"/>
      <c r="S331" s="142"/>
      <c r="T331" s="142"/>
      <c r="U331" s="142"/>
      <c r="V331" s="142"/>
      <c r="W331" s="142"/>
      <c r="X331" s="142"/>
      <c r="Y331" s="142"/>
      <c r="Z331" s="142"/>
    </row>
    <row r="332">
      <c r="A332" s="142"/>
      <c r="B332" s="142"/>
      <c r="C332" s="142"/>
      <c r="D332" s="142"/>
      <c r="E332" s="142"/>
      <c r="F332" s="142"/>
      <c r="G332" s="142"/>
      <c r="H332" s="142"/>
      <c r="I332" s="142"/>
      <c r="J332" s="142"/>
      <c r="K332" s="142"/>
      <c r="L332" s="142"/>
      <c r="M332" s="142"/>
      <c r="N332" s="190"/>
      <c r="O332" s="142"/>
      <c r="P332" s="142"/>
      <c r="Q332" s="142"/>
      <c r="R332" s="142"/>
      <c r="S332" s="142"/>
      <c r="T332" s="142"/>
      <c r="U332" s="142"/>
      <c r="V332" s="142"/>
      <c r="W332" s="142"/>
      <c r="X332" s="142"/>
      <c r="Y332" s="142"/>
      <c r="Z332" s="142"/>
    </row>
    <row r="333">
      <c r="A333" s="142"/>
      <c r="B333" s="142"/>
      <c r="C333" s="142"/>
      <c r="D333" s="142"/>
      <c r="E333" s="142"/>
      <c r="F333" s="142"/>
      <c r="G333" s="142"/>
      <c r="H333" s="142"/>
      <c r="I333" s="142"/>
      <c r="J333" s="142"/>
      <c r="K333" s="142"/>
      <c r="L333" s="142"/>
      <c r="M333" s="142"/>
      <c r="N333" s="190"/>
      <c r="O333" s="142"/>
      <c r="P333" s="142"/>
      <c r="Q333" s="142"/>
      <c r="R333" s="142"/>
      <c r="S333" s="142"/>
      <c r="T333" s="142"/>
      <c r="U333" s="142"/>
      <c r="V333" s="142"/>
      <c r="W333" s="142"/>
      <c r="X333" s="142"/>
      <c r="Y333" s="142"/>
      <c r="Z333" s="142"/>
    </row>
    <row r="334">
      <c r="A334" s="142"/>
      <c r="B334" s="142"/>
      <c r="C334" s="142"/>
      <c r="D334" s="142"/>
      <c r="E334" s="142"/>
      <c r="F334" s="142"/>
      <c r="G334" s="142"/>
      <c r="H334" s="142"/>
      <c r="I334" s="142"/>
      <c r="J334" s="142"/>
      <c r="K334" s="142"/>
      <c r="L334" s="142"/>
      <c r="M334" s="142"/>
      <c r="N334" s="190"/>
      <c r="O334" s="142"/>
      <c r="P334" s="142"/>
      <c r="Q334" s="142"/>
      <c r="R334" s="142"/>
      <c r="S334" s="142"/>
      <c r="T334" s="142"/>
      <c r="U334" s="142"/>
      <c r="V334" s="142"/>
      <c r="W334" s="142"/>
      <c r="X334" s="142"/>
      <c r="Y334" s="142"/>
      <c r="Z334" s="142"/>
    </row>
    <row r="335">
      <c r="A335" s="142"/>
      <c r="B335" s="142"/>
      <c r="C335" s="142"/>
      <c r="D335" s="142"/>
      <c r="E335" s="142"/>
      <c r="F335" s="142"/>
      <c r="G335" s="142"/>
      <c r="H335" s="142"/>
      <c r="I335" s="142"/>
      <c r="J335" s="142"/>
      <c r="K335" s="142"/>
      <c r="L335" s="142"/>
      <c r="M335" s="142"/>
      <c r="N335" s="190"/>
      <c r="O335" s="142"/>
      <c r="P335" s="142"/>
      <c r="Q335" s="142"/>
      <c r="R335" s="142"/>
      <c r="S335" s="142"/>
      <c r="T335" s="142"/>
      <c r="U335" s="142"/>
      <c r="V335" s="142"/>
      <c r="W335" s="142"/>
      <c r="X335" s="142"/>
      <c r="Y335" s="142"/>
      <c r="Z335" s="142"/>
    </row>
    <row r="336">
      <c r="A336" s="142"/>
      <c r="B336" s="142"/>
      <c r="C336" s="142"/>
      <c r="D336" s="142"/>
      <c r="E336" s="142"/>
      <c r="F336" s="142"/>
      <c r="G336" s="142"/>
      <c r="H336" s="142"/>
      <c r="I336" s="142"/>
      <c r="J336" s="142"/>
      <c r="K336" s="142"/>
      <c r="L336" s="142"/>
      <c r="M336" s="142"/>
      <c r="N336" s="190"/>
      <c r="O336" s="142"/>
      <c r="P336" s="142"/>
      <c r="Q336" s="142"/>
      <c r="R336" s="142"/>
      <c r="S336" s="142"/>
      <c r="T336" s="142"/>
      <c r="U336" s="142"/>
      <c r="V336" s="142"/>
      <c r="W336" s="142"/>
      <c r="X336" s="142"/>
      <c r="Y336" s="142"/>
      <c r="Z336" s="142"/>
    </row>
    <row r="337">
      <c r="A337" s="142"/>
      <c r="B337" s="142"/>
      <c r="C337" s="142"/>
      <c r="D337" s="142"/>
      <c r="E337" s="142"/>
      <c r="F337" s="142"/>
      <c r="G337" s="142"/>
      <c r="H337" s="142"/>
      <c r="I337" s="142"/>
      <c r="J337" s="142"/>
      <c r="K337" s="142"/>
      <c r="L337" s="142"/>
      <c r="M337" s="142"/>
      <c r="N337" s="190"/>
      <c r="O337" s="142"/>
      <c r="P337" s="142"/>
      <c r="Q337" s="142"/>
      <c r="R337" s="142"/>
      <c r="S337" s="142"/>
      <c r="T337" s="142"/>
      <c r="U337" s="142"/>
      <c r="V337" s="142"/>
      <c r="W337" s="142"/>
      <c r="X337" s="142"/>
      <c r="Y337" s="142"/>
      <c r="Z337" s="142"/>
    </row>
    <row r="338">
      <c r="A338" s="142"/>
      <c r="B338" s="142"/>
      <c r="C338" s="142"/>
      <c r="D338" s="142"/>
      <c r="E338" s="142"/>
      <c r="F338" s="142"/>
      <c r="G338" s="142"/>
      <c r="H338" s="142"/>
      <c r="I338" s="142"/>
      <c r="J338" s="142"/>
      <c r="K338" s="142"/>
      <c r="L338" s="142"/>
      <c r="M338" s="142"/>
      <c r="N338" s="190"/>
      <c r="O338" s="142"/>
      <c r="P338" s="142"/>
      <c r="Q338" s="142"/>
      <c r="R338" s="142"/>
      <c r="S338" s="142"/>
      <c r="T338" s="142"/>
      <c r="U338" s="142"/>
      <c r="V338" s="142"/>
      <c r="W338" s="142"/>
      <c r="X338" s="142"/>
      <c r="Y338" s="142"/>
      <c r="Z338" s="142"/>
    </row>
    <row r="339">
      <c r="A339" s="142"/>
      <c r="B339" s="142"/>
      <c r="C339" s="142"/>
      <c r="D339" s="142"/>
      <c r="E339" s="142"/>
      <c r="F339" s="142"/>
      <c r="G339" s="142"/>
      <c r="H339" s="142"/>
      <c r="I339" s="142"/>
      <c r="J339" s="142"/>
      <c r="K339" s="142"/>
      <c r="L339" s="142"/>
      <c r="M339" s="142"/>
      <c r="N339" s="190"/>
      <c r="O339" s="142"/>
      <c r="P339" s="142"/>
      <c r="Q339" s="142"/>
      <c r="R339" s="142"/>
      <c r="S339" s="142"/>
      <c r="T339" s="142"/>
      <c r="U339" s="142"/>
      <c r="V339" s="142"/>
      <c r="W339" s="142"/>
      <c r="X339" s="142"/>
      <c r="Y339" s="142"/>
      <c r="Z339" s="142"/>
    </row>
    <row r="340">
      <c r="A340" s="142"/>
      <c r="B340" s="142"/>
      <c r="C340" s="142"/>
      <c r="D340" s="142"/>
      <c r="E340" s="142"/>
      <c r="F340" s="142"/>
      <c r="G340" s="142"/>
      <c r="H340" s="142"/>
      <c r="I340" s="142"/>
      <c r="J340" s="142"/>
      <c r="K340" s="142"/>
      <c r="L340" s="142"/>
      <c r="M340" s="142"/>
      <c r="N340" s="190"/>
      <c r="O340" s="142"/>
      <c r="P340" s="142"/>
      <c r="Q340" s="142"/>
      <c r="R340" s="142"/>
      <c r="S340" s="142"/>
      <c r="T340" s="142"/>
      <c r="U340" s="142"/>
      <c r="V340" s="142"/>
      <c r="W340" s="142"/>
      <c r="X340" s="142"/>
      <c r="Y340" s="142"/>
      <c r="Z340" s="142"/>
    </row>
    <row r="341">
      <c r="A341" s="142"/>
      <c r="B341" s="142"/>
      <c r="C341" s="142"/>
      <c r="D341" s="142"/>
      <c r="E341" s="142"/>
      <c r="F341" s="142"/>
      <c r="G341" s="142"/>
      <c r="H341" s="142"/>
      <c r="I341" s="142"/>
      <c r="J341" s="142"/>
      <c r="K341" s="142"/>
      <c r="L341" s="142"/>
      <c r="M341" s="142"/>
      <c r="N341" s="190"/>
      <c r="O341" s="142"/>
      <c r="P341" s="142"/>
      <c r="Q341" s="142"/>
      <c r="R341" s="142"/>
      <c r="S341" s="142"/>
      <c r="T341" s="142"/>
      <c r="U341" s="142"/>
      <c r="V341" s="142"/>
      <c r="W341" s="142"/>
      <c r="X341" s="142"/>
      <c r="Y341" s="142"/>
      <c r="Z341" s="142"/>
    </row>
    <row r="342">
      <c r="A342" s="142"/>
      <c r="B342" s="142"/>
      <c r="C342" s="142"/>
      <c r="D342" s="142"/>
      <c r="E342" s="142"/>
      <c r="F342" s="142"/>
      <c r="G342" s="142"/>
      <c r="H342" s="142"/>
      <c r="I342" s="142"/>
      <c r="J342" s="142"/>
      <c r="K342" s="142"/>
      <c r="L342" s="142"/>
      <c r="M342" s="142"/>
      <c r="N342" s="190"/>
      <c r="O342" s="142"/>
      <c r="P342" s="142"/>
      <c r="Q342" s="142"/>
      <c r="R342" s="142"/>
      <c r="S342" s="142"/>
      <c r="T342" s="142"/>
      <c r="U342" s="142"/>
      <c r="V342" s="142"/>
      <c r="W342" s="142"/>
      <c r="X342" s="142"/>
      <c r="Y342" s="142"/>
      <c r="Z342" s="142"/>
    </row>
    <row r="343">
      <c r="A343" s="142"/>
      <c r="B343" s="142"/>
      <c r="C343" s="142"/>
      <c r="D343" s="142"/>
      <c r="E343" s="142"/>
      <c r="F343" s="142"/>
      <c r="G343" s="142"/>
      <c r="H343" s="142"/>
      <c r="I343" s="142"/>
      <c r="J343" s="142"/>
      <c r="K343" s="142"/>
      <c r="L343" s="142"/>
      <c r="M343" s="142"/>
      <c r="N343" s="190"/>
      <c r="O343" s="142"/>
      <c r="P343" s="142"/>
      <c r="Q343" s="142"/>
      <c r="R343" s="142"/>
      <c r="S343" s="142"/>
      <c r="T343" s="142"/>
      <c r="U343" s="142"/>
      <c r="V343" s="142"/>
      <c r="W343" s="142"/>
      <c r="X343" s="142"/>
      <c r="Y343" s="142"/>
      <c r="Z343" s="142"/>
    </row>
    <row r="344">
      <c r="A344" s="142"/>
      <c r="B344" s="142"/>
      <c r="C344" s="142"/>
      <c r="D344" s="142"/>
      <c r="E344" s="142"/>
      <c r="F344" s="142"/>
      <c r="G344" s="142"/>
      <c r="H344" s="142"/>
      <c r="I344" s="142"/>
      <c r="J344" s="142"/>
      <c r="K344" s="142"/>
      <c r="L344" s="142"/>
      <c r="M344" s="142"/>
      <c r="N344" s="190"/>
      <c r="O344" s="142"/>
      <c r="P344" s="142"/>
      <c r="Q344" s="142"/>
      <c r="R344" s="142"/>
      <c r="S344" s="142"/>
      <c r="T344" s="142"/>
      <c r="U344" s="142"/>
      <c r="V344" s="142"/>
      <c r="W344" s="142"/>
      <c r="X344" s="142"/>
      <c r="Y344" s="142"/>
      <c r="Z344" s="142"/>
    </row>
    <row r="345">
      <c r="A345" s="142"/>
      <c r="B345" s="142"/>
      <c r="C345" s="142"/>
      <c r="D345" s="142"/>
      <c r="E345" s="142"/>
      <c r="F345" s="142"/>
      <c r="G345" s="142"/>
      <c r="H345" s="142"/>
      <c r="I345" s="142"/>
      <c r="J345" s="142"/>
      <c r="K345" s="142"/>
      <c r="L345" s="142"/>
      <c r="M345" s="142"/>
      <c r="N345" s="190"/>
      <c r="O345" s="142"/>
      <c r="P345" s="142"/>
      <c r="Q345" s="142"/>
      <c r="R345" s="142"/>
      <c r="S345" s="142"/>
      <c r="T345" s="142"/>
      <c r="U345" s="142"/>
      <c r="V345" s="142"/>
      <c r="W345" s="142"/>
      <c r="X345" s="142"/>
      <c r="Y345" s="142"/>
      <c r="Z345" s="142"/>
    </row>
    <row r="346">
      <c r="A346" s="142"/>
      <c r="B346" s="142"/>
      <c r="C346" s="142"/>
      <c r="D346" s="142"/>
      <c r="E346" s="142"/>
      <c r="F346" s="142"/>
      <c r="G346" s="142"/>
      <c r="H346" s="142"/>
      <c r="I346" s="142"/>
      <c r="J346" s="142"/>
      <c r="K346" s="142"/>
      <c r="L346" s="142"/>
      <c r="M346" s="142"/>
      <c r="N346" s="190"/>
      <c r="O346" s="142"/>
      <c r="P346" s="142"/>
      <c r="Q346" s="142"/>
      <c r="R346" s="142"/>
      <c r="S346" s="142"/>
      <c r="T346" s="142"/>
      <c r="U346" s="142"/>
      <c r="V346" s="142"/>
      <c r="W346" s="142"/>
      <c r="X346" s="142"/>
      <c r="Y346" s="142"/>
      <c r="Z346" s="142"/>
    </row>
    <row r="347">
      <c r="A347" s="142"/>
      <c r="B347" s="142"/>
      <c r="C347" s="142"/>
      <c r="D347" s="142"/>
      <c r="E347" s="142"/>
      <c r="F347" s="142"/>
      <c r="G347" s="142"/>
      <c r="H347" s="142"/>
      <c r="I347" s="142"/>
      <c r="J347" s="142"/>
      <c r="K347" s="142"/>
      <c r="L347" s="142"/>
      <c r="M347" s="142"/>
      <c r="N347" s="190"/>
      <c r="O347" s="142"/>
      <c r="P347" s="142"/>
      <c r="Q347" s="142"/>
      <c r="R347" s="142"/>
      <c r="S347" s="142"/>
      <c r="T347" s="142"/>
      <c r="U347" s="142"/>
      <c r="V347" s="142"/>
      <c r="W347" s="142"/>
      <c r="X347" s="142"/>
      <c r="Y347" s="142"/>
      <c r="Z347" s="142"/>
    </row>
    <row r="348">
      <c r="A348" s="142"/>
      <c r="B348" s="142"/>
      <c r="C348" s="142"/>
      <c r="D348" s="142"/>
      <c r="E348" s="142"/>
      <c r="F348" s="142"/>
      <c r="G348" s="142"/>
      <c r="H348" s="142"/>
      <c r="I348" s="142"/>
      <c r="J348" s="142"/>
      <c r="K348" s="142"/>
      <c r="L348" s="142"/>
      <c r="M348" s="142"/>
      <c r="N348" s="190"/>
      <c r="O348" s="142"/>
      <c r="P348" s="142"/>
      <c r="Q348" s="142"/>
      <c r="R348" s="142"/>
      <c r="S348" s="142"/>
      <c r="T348" s="142"/>
      <c r="U348" s="142"/>
      <c r="V348" s="142"/>
      <c r="W348" s="142"/>
      <c r="X348" s="142"/>
      <c r="Y348" s="142"/>
      <c r="Z348" s="142"/>
    </row>
    <row r="349">
      <c r="A349" s="142"/>
      <c r="B349" s="142"/>
      <c r="C349" s="142"/>
      <c r="D349" s="142"/>
      <c r="E349" s="142"/>
      <c r="F349" s="142"/>
      <c r="G349" s="142"/>
      <c r="H349" s="142"/>
      <c r="I349" s="142"/>
      <c r="J349" s="142"/>
      <c r="K349" s="142"/>
      <c r="L349" s="142"/>
      <c r="M349" s="142"/>
      <c r="N349" s="190"/>
      <c r="O349" s="142"/>
      <c r="P349" s="142"/>
      <c r="Q349" s="142"/>
      <c r="R349" s="142"/>
      <c r="S349" s="142"/>
      <c r="T349" s="142"/>
      <c r="U349" s="142"/>
      <c r="V349" s="142"/>
      <c r="W349" s="142"/>
      <c r="X349" s="142"/>
      <c r="Y349" s="142"/>
      <c r="Z349" s="142"/>
    </row>
    <row r="350">
      <c r="A350" s="142"/>
      <c r="B350" s="142"/>
      <c r="C350" s="142"/>
      <c r="D350" s="142"/>
      <c r="E350" s="142"/>
      <c r="F350" s="142"/>
      <c r="G350" s="142"/>
      <c r="H350" s="142"/>
      <c r="I350" s="142"/>
      <c r="J350" s="142"/>
      <c r="K350" s="142"/>
      <c r="L350" s="142"/>
      <c r="M350" s="142"/>
      <c r="N350" s="190"/>
      <c r="O350" s="142"/>
      <c r="P350" s="142"/>
      <c r="Q350" s="142"/>
      <c r="R350" s="142"/>
      <c r="S350" s="142"/>
      <c r="T350" s="142"/>
      <c r="U350" s="142"/>
      <c r="V350" s="142"/>
      <c r="W350" s="142"/>
      <c r="X350" s="142"/>
      <c r="Y350" s="142"/>
      <c r="Z350" s="142"/>
    </row>
    <row r="351">
      <c r="A351" s="142"/>
      <c r="B351" s="142"/>
      <c r="C351" s="142"/>
      <c r="D351" s="142"/>
      <c r="E351" s="142"/>
      <c r="F351" s="142"/>
      <c r="G351" s="142"/>
      <c r="H351" s="142"/>
      <c r="I351" s="142"/>
      <c r="J351" s="142"/>
      <c r="K351" s="142"/>
      <c r="L351" s="142"/>
      <c r="M351" s="142"/>
      <c r="N351" s="190"/>
      <c r="O351" s="142"/>
      <c r="P351" s="142"/>
      <c r="Q351" s="142"/>
      <c r="R351" s="142"/>
      <c r="S351" s="142"/>
      <c r="T351" s="142"/>
      <c r="U351" s="142"/>
      <c r="V351" s="142"/>
      <c r="W351" s="142"/>
      <c r="X351" s="142"/>
      <c r="Y351" s="142"/>
      <c r="Z351" s="142"/>
    </row>
    <row r="352">
      <c r="A352" s="142"/>
      <c r="B352" s="142"/>
      <c r="C352" s="142"/>
      <c r="D352" s="142"/>
      <c r="E352" s="142"/>
      <c r="F352" s="142"/>
      <c r="G352" s="142"/>
      <c r="H352" s="142"/>
      <c r="I352" s="142"/>
      <c r="J352" s="142"/>
      <c r="K352" s="142"/>
      <c r="L352" s="142"/>
      <c r="M352" s="142"/>
      <c r="N352" s="190"/>
      <c r="O352" s="142"/>
      <c r="P352" s="142"/>
      <c r="Q352" s="142"/>
      <c r="R352" s="142"/>
      <c r="S352" s="142"/>
      <c r="T352" s="142"/>
      <c r="U352" s="142"/>
      <c r="V352" s="142"/>
      <c r="W352" s="142"/>
      <c r="X352" s="142"/>
      <c r="Y352" s="142"/>
      <c r="Z352" s="142"/>
    </row>
    <row r="353">
      <c r="A353" s="142"/>
      <c r="B353" s="142"/>
      <c r="C353" s="142"/>
      <c r="D353" s="142"/>
      <c r="E353" s="142"/>
      <c r="F353" s="142"/>
      <c r="G353" s="142"/>
      <c r="H353" s="142"/>
      <c r="I353" s="142"/>
      <c r="J353" s="142"/>
      <c r="K353" s="142"/>
      <c r="L353" s="142"/>
      <c r="M353" s="142"/>
      <c r="N353" s="190"/>
      <c r="O353" s="142"/>
      <c r="P353" s="142"/>
      <c r="Q353" s="142"/>
      <c r="R353" s="142"/>
      <c r="S353" s="142"/>
      <c r="T353" s="142"/>
      <c r="U353" s="142"/>
      <c r="V353" s="142"/>
      <c r="W353" s="142"/>
      <c r="X353" s="142"/>
      <c r="Y353" s="142"/>
      <c r="Z353" s="142"/>
    </row>
    <row r="354">
      <c r="A354" s="142"/>
      <c r="B354" s="142"/>
      <c r="C354" s="142"/>
      <c r="D354" s="142"/>
      <c r="E354" s="142"/>
      <c r="F354" s="142"/>
      <c r="G354" s="142"/>
      <c r="H354" s="142"/>
      <c r="I354" s="142"/>
      <c r="J354" s="142"/>
      <c r="K354" s="142"/>
      <c r="L354" s="142"/>
      <c r="M354" s="142"/>
      <c r="N354" s="190"/>
      <c r="O354" s="142"/>
      <c r="P354" s="142"/>
      <c r="Q354" s="142"/>
      <c r="R354" s="142"/>
      <c r="S354" s="142"/>
      <c r="T354" s="142"/>
      <c r="U354" s="142"/>
      <c r="V354" s="142"/>
      <c r="W354" s="142"/>
      <c r="X354" s="142"/>
      <c r="Y354" s="142"/>
      <c r="Z354" s="142"/>
    </row>
    <row r="355">
      <c r="A355" s="142"/>
      <c r="B355" s="142"/>
      <c r="C355" s="142"/>
      <c r="D355" s="142"/>
      <c r="E355" s="142"/>
      <c r="F355" s="142"/>
      <c r="G355" s="142"/>
      <c r="H355" s="142"/>
      <c r="I355" s="142"/>
      <c r="J355" s="142"/>
      <c r="K355" s="142"/>
      <c r="L355" s="142"/>
      <c r="M355" s="142"/>
      <c r="N355" s="190"/>
      <c r="O355" s="142"/>
      <c r="P355" s="142"/>
      <c r="Q355" s="142"/>
      <c r="R355" s="142"/>
      <c r="S355" s="142"/>
      <c r="T355" s="142"/>
      <c r="U355" s="142"/>
      <c r="V355" s="142"/>
      <c r="W355" s="142"/>
      <c r="X355" s="142"/>
      <c r="Y355" s="142"/>
      <c r="Z355" s="142"/>
    </row>
    <row r="356">
      <c r="A356" s="142"/>
      <c r="B356" s="142"/>
      <c r="C356" s="142"/>
      <c r="D356" s="142"/>
      <c r="E356" s="142"/>
      <c r="F356" s="142"/>
      <c r="G356" s="142"/>
      <c r="H356" s="142"/>
      <c r="I356" s="142"/>
      <c r="J356" s="142"/>
      <c r="K356" s="142"/>
      <c r="L356" s="142"/>
      <c r="M356" s="142"/>
      <c r="N356" s="190"/>
      <c r="O356" s="142"/>
      <c r="P356" s="142"/>
      <c r="Q356" s="142"/>
      <c r="R356" s="142"/>
      <c r="S356" s="142"/>
      <c r="T356" s="142"/>
      <c r="U356" s="142"/>
      <c r="V356" s="142"/>
      <c r="W356" s="142"/>
      <c r="X356" s="142"/>
      <c r="Y356" s="142"/>
      <c r="Z356" s="142"/>
    </row>
    <row r="357">
      <c r="A357" s="142"/>
      <c r="B357" s="142"/>
      <c r="C357" s="142"/>
      <c r="D357" s="142"/>
      <c r="E357" s="142"/>
      <c r="F357" s="142"/>
      <c r="G357" s="142"/>
      <c r="H357" s="142"/>
      <c r="I357" s="142"/>
      <c r="J357" s="142"/>
      <c r="K357" s="142"/>
      <c r="L357" s="142"/>
      <c r="M357" s="142"/>
      <c r="N357" s="190"/>
      <c r="O357" s="142"/>
      <c r="P357" s="142"/>
      <c r="Q357" s="142"/>
      <c r="R357" s="142"/>
      <c r="S357" s="142"/>
      <c r="T357" s="142"/>
      <c r="U357" s="142"/>
      <c r="V357" s="142"/>
      <c r="W357" s="142"/>
      <c r="X357" s="142"/>
      <c r="Y357" s="142"/>
      <c r="Z357" s="142"/>
    </row>
    <row r="358">
      <c r="A358" s="142"/>
      <c r="B358" s="142"/>
      <c r="C358" s="142"/>
      <c r="D358" s="142"/>
      <c r="E358" s="142"/>
      <c r="F358" s="142"/>
      <c r="G358" s="142"/>
      <c r="H358" s="142"/>
      <c r="I358" s="142"/>
      <c r="J358" s="142"/>
      <c r="K358" s="142"/>
      <c r="L358" s="142"/>
      <c r="M358" s="142"/>
      <c r="N358" s="190"/>
      <c r="O358" s="142"/>
      <c r="P358" s="142"/>
      <c r="Q358" s="142"/>
      <c r="R358" s="142"/>
      <c r="S358" s="142"/>
      <c r="T358" s="142"/>
      <c r="U358" s="142"/>
      <c r="V358" s="142"/>
      <c r="W358" s="142"/>
      <c r="X358" s="142"/>
      <c r="Y358" s="142"/>
      <c r="Z358" s="142"/>
    </row>
    <row r="359">
      <c r="A359" s="142"/>
      <c r="B359" s="142"/>
      <c r="C359" s="142"/>
      <c r="D359" s="142"/>
      <c r="E359" s="142"/>
      <c r="F359" s="142"/>
      <c r="G359" s="142"/>
      <c r="H359" s="142"/>
      <c r="I359" s="142"/>
      <c r="J359" s="142"/>
      <c r="K359" s="142"/>
      <c r="L359" s="142"/>
      <c r="M359" s="142"/>
      <c r="N359" s="190"/>
      <c r="O359" s="142"/>
      <c r="P359" s="142"/>
      <c r="Q359" s="142"/>
      <c r="R359" s="142"/>
      <c r="S359" s="142"/>
      <c r="T359" s="142"/>
      <c r="U359" s="142"/>
      <c r="V359" s="142"/>
      <c r="W359" s="142"/>
      <c r="X359" s="142"/>
      <c r="Y359" s="142"/>
      <c r="Z359" s="142"/>
    </row>
    <row r="360">
      <c r="A360" s="142"/>
      <c r="B360" s="142"/>
      <c r="C360" s="142"/>
      <c r="D360" s="142"/>
      <c r="E360" s="142"/>
      <c r="F360" s="142"/>
      <c r="G360" s="142"/>
      <c r="H360" s="142"/>
      <c r="I360" s="142"/>
      <c r="J360" s="142"/>
      <c r="K360" s="142"/>
      <c r="L360" s="142"/>
      <c r="M360" s="142"/>
      <c r="N360" s="190"/>
      <c r="O360" s="142"/>
      <c r="P360" s="142"/>
      <c r="Q360" s="142"/>
      <c r="R360" s="142"/>
      <c r="S360" s="142"/>
      <c r="T360" s="142"/>
      <c r="U360" s="142"/>
      <c r="V360" s="142"/>
      <c r="W360" s="142"/>
      <c r="X360" s="142"/>
      <c r="Y360" s="142"/>
      <c r="Z360" s="142"/>
    </row>
    <row r="361">
      <c r="A361" s="142"/>
      <c r="B361" s="142"/>
      <c r="C361" s="142"/>
      <c r="D361" s="142"/>
      <c r="E361" s="142"/>
      <c r="F361" s="142"/>
      <c r="G361" s="142"/>
      <c r="H361" s="142"/>
      <c r="I361" s="142"/>
      <c r="J361" s="142"/>
      <c r="K361" s="142"/>
      <c r="L361" s="142"/>
      <c r="M361" s="142"/>
      <c r="N361" s="190"/>
      <c r="O361" s="142"/>
      <c r="P361" s="142"/>
      <c r="Q361" s="142"/>
      <c r="R361" s="142"/>
      <c r="S361" s="142"/>
      <c r="T361" s="142"/>
      <c r="U361" s="142"/>
      <c r="V361" s="142"/>
      <c r="W361" s="142"/>
      <c r="X361" s="142"/>
      <c r="Y361" s="142"/>
      <c r="Z361" s="142"/>
    </row>
    <row r="362">
      <c r="A362" s="142"/>
      <c r="B362" s="142"/>
      <c r="C362" s="142"/>
      <c r="D362" s="142"/>
      <c r="E362" s="142"/>
      <c r="F362" s="142"/>
      <c r="G362" s="142"/>
      <c r="H362" s="142"/>
      <c r="I362" s="142"/>
      <c r="J362" s="142"/>
      <c r="K362" s="142"/>
      <c r="L362" s="142"/>
      <c r="M362" s="142"/>
      <c r="N362" s="190"/>
      <c r="O362" s="142"/>
      <c r="P362" s="142"/>
      <c r="Q362" s="142"/>
      <c r="R362" s="142"/>
      <c r="S362" s="142"/>
      <c r="T362" s="142"/>
      <c r="U362" s="142"/>
      <c r="V362" s="142"/>
      <c r="W362" s="142"/>
      <c r="X362" s="142"/>
      <c r="Y362" s="142"/>
      <c r="Z362" s="142"/>
    </row>
    <row r="363">
      <c r="A363" s="142"/>
      <c r="B363" s="142"/>
      <c r="C363" s="142"/>
      <c r="D363" s="142"/>
      <c r="E363" s="142"/>
      <c r="F363" s="142"/>
      <c r="G363" s="142"/>
      <c r="H363" s="142"/>
      <c r="I363" s="142"/>
      <c r="J363" s="142"/>
      <c r="K363" s="142"/>
      <c r="L363" s="142"/>
      <c r="M363" s="142"/>
      <c r="N363" s="190"/>
      <c r="O363" s="142"/>
      <c r="P363" s="142"/>
      <c r="Q363" s="142"/>
      <c r="R363" s="142"/>
      <c r="S363" s="142"/>
      <c r="T363" s="142"/>
      <c r="U363" s="142"/>
      <c r="V363" s="142"/>
      <c r="W363" s="142"/>
      <c r="X363" s="142"/>
      <c r="Y363" s="142"/>
      <c r="Z363" s="142"/>
    </row>
    <row r="364">
      <c r="A364" s="142"/>
      <c r="B364" s="142"/>
      <c r="C364" s="142"/>
      <c r="D364" s="142"/>
      <c r="E364" s="142"/>
      <c r="F364" s="142"/>
      <c r="G364" s="142"/>
      <c r="H364" s="142"/>
      <c r="I364" s="142"/>
      <c r="J364" s="142"/>
      <c r="K364" s="142"/>
      <c r="L364" s="142"/>
      <c r="M364" s="142"/>
      <c r="N364" s="190"/>
      <c r="O364" s="142"/>
      <c r="P364" s="142"/>
      <c r="Q364" s="142"/>
      <c r="R364" s="142"/>
      <c r="S364" s="142"/>
      <c r="T364" s="142"/>
      <c r="U364" s="142"/>
      <c r="V364" s="142"/>
      <c r="W364" s="142"/>
      <c r="X364" s="142"/>
      <c r="Y364" s="142"/>
      <c r="Z364" s="142"/>
    </row>
    <row r="365">
      <c r="A365" s="142"/>
      <c r="B365" s="142"/>
      <c r="C365" s="142"/>
      <c r="D365" s="142"/>
      <c r="E365" s="142"/>
      <c r="F365" s="142"/>
      <c r="G365" s="142"/>
      <c r="H365" s="142"/>
      <c r="I365" s="142"/>
      <c r="J365" s="142"/>
      <c r="K365" s="142"/>
      <c r="L365" s="142"/>
      <c r="M365" s="142"/>
      <c r="N365" s="190"/>
      <c r="O365" s="142"/>
      <c r="P365" s="142"/>
      <c r="Q365" s="142"/>
      <c r="R365" s="142"/>
      <c r="S365" s="142"/>
      <c r="T365" s="142"/>
      <c r="U365" s="142"/>
      <c r="V365" s="142"/>
      <c r="W365" s="142"/>
      <c r="X365" s="142"/>
      <c r="Y365" s="142"/>
      <c r="Z365" s="142"/>
    </row>
    <row r="366">
      <c r="A366" s="142"/>
      <c r="B366" s="142"/>
      <c r="C366" s="142"/>
      <c r="D366" s="142"/>
      <c r="E366" s="142"/>
      <c r="F366" s="142"/>
      <c r="G366" s="142"/>
      <c r="H366" s="142"/>
      <c r="I366" s="142"/>
      <c r="J366" s="142"/>
      <c r="K366" s="142"/>
      <c r="L366" s="142"/>
      <c r="M366" s="142"/>
      <c r="N366" s="190"/>
      <c r="O366" s="142"/>
      <c r="P366" s="142"/>
      <c r="Q366" s="142"/>
      <c r="R366" s="142"/>
      <c r="S366" s="142"/>
      <c r="T366" s="142"/>
      <c r="U366" s="142"/>
      <c r="V366" s="142"/>
      <c r="W366" s="142"/>
      <c r="X366" s="142"/>
      <c r="Y366" s="142"/>
      <c r="Z366" s="142"/>
    </row>
    <row r="367">
      <c r="A367" s="142"/>
      <c r="B367" s="142"/>
      <c r="C367" s="142"/>
      <c r="D367" s="142"/>
      <c r="E367" s="142"/>
      <c r="F367" s="142"/>
      <c r="G367" s="142"/>
      <c r="H367" s="142"/>
      <c r="I367" s="142"/>
      <c r="J367" s="142"/>
      <c r="K367" s="142"/>
      <c r="L367" s="142"/>
      <c r="M367" s="142"/>
      <c r="N367" s="190"/>
      <c r="O367" s="142"/>
      <c r="P367" s="142"/>
      <c r="Q367" s="142"/>
      <c r="R367" s="142"/>
      <c r="S367" s="142"/>
      <c r="T367" s="142"/>
      <c r="U367" s="142"/>
      <c r="V367" s="142"/>
      <c r="W367" s="142"/>
      <c r="X367" s="142"/>
      <c r="Y367" s="142"/>
      <c r="Z367" s="142"/>
    </row>
    <row r="368">
      <c r="A368" s="142"/>
      <c r="B368" s="142"/>
      <c r="C368" s="142"/>
      <c r="D368" s="142"/>
      <c r="E368" s="142"/>
      <c r="F368" s="142"/>
      <c r="G368" s="142"/>
      <c r="H368" s="142"/>
      <c r="I368" s="142"/>
      <c r="J368" s="142"/>
      <c r="K368" s="142"/>
      <c r="L368" s="142"/>
      <c r="M368" s="142"/>
      <c r="N368" s="190"/>
      <c r="O368" s="142"/>
      <c r="P368" s="142"/>
      <c r="Q368" s="142"/>
      <c r="R368" s="142"/>
      <c r="S368" s="142"/>
      <c r="T368" s="142"/>
      <c r="U368" s="142"/>
      <c r="V368" s="142"/>
      <c r="W368" s="142"/>
      <c r="X368" s="142"/>
      <c r="Y368" s="142"/>
      <c r="Z368" s="142"/>
    </row>
    <row r="369">
      <c r="A369" s="142"/>
      <c r="B369" s="142"/>
      <c r="C369" s="142"/>
      <c r="D369" s="142"/>
      <c r="E369" s="142"/>
      <c r="F369" s="142"/>
      <c r="G369" s="142"/>
      <c r="H369" s="142"/>
      <c r="I369" s="142"/>
      <c r="J369" s="142"/>
      <c r="K369" s="142"/>
      <c r="L369" s="142"/>
      <c r="M369" s="142"/>
      <c r="N369" s="190"/>
      <c r="O369" s="142"/>
      <c r="P369" s="142"/>
      <c r="Q369" s="142"/>
      <c r="R369" s="142"/>
      <c r="S369" s="142"/>
      <c r="T369" s="142"/>
      <c r="U369" s="142"/>
      <c r="V369" s="142"/>
      <c r="W369" s="142"/>
      <c r="X369" s="142"/>
      <c r="Y369" s="142"/>
      <c r="Z369" s="142"/>
    </row>
    <row r="370">
      <c r="A370" s="142"/>
      <c r="B370" s="142"/>
      <c r="C370" s="142"/>
      <c r="D370" s="142"/>
      <c r="E370" s="142"/>
      <c r="F370" s="142"/>
      <c r="G370" s="142"/>
      <c r="H370" s="142"/>
      <c r="I370" s="142"/>
      <c r="J370" s="142"/>
      <c r="K370" s="142"/>
      <c r="L370" s="142"/>
      <c r="M370" s="142"/>
      <c r="N370" s="190"/>
      <c r="O370" s="142"/>
      <c r="P370" s="142"/>
      <c r="Q370" s="142"/>
      <c r="R370" s="142"/>
      <c r="S370" s="142"/>
      <c r="T370" s="142"/>
      <c r="U370" s="142"/>
      <c r="V370" s="142"/>
      <c r="W370" s="142"/>
      <c r="X370" s="142"/>
      <c r="Y370" s="142"/>
      <c r="Z370" s="142"/>
    </row>
    <row r="371">
      <c r="A371" s="142"/>
      <c r="B371" s="142"/>
      <c r="C371" s="142"/>
      <c r="D371" s="142"/>
      <c r="E371" s="142"/>
      <c r="F371" s="142"/>
      <c r="G371" s="142"/>
      <c r="H371" s="142"/>
      <c r="I371" s="142"/>
      <c r="J371" s="142"/>
      <c r="K371" s="142"/>
      <c r="L371" s="142"/>
      <c r="M371" s="142"/>
      <c r="N371" s="190"/>
      <c r="O371" s="142"/>
      <c r="P371" s="142"/>
      <c r="Q371" s="142"/>
      <c r="R371" s="142"/>
      <c r="S371" s="142"/>
      <c r="T371" s="142"/>
      <c r="U371" s="142"/>
      <c r="V371" s="142"/>
      <c r="W371" s="142"/>
      <c r="X371" s="142"/>
      <c r="Y371" s="142"/>
      <c r="Z371" s="142"/>
    </row>
    <row r="372">
      <c r="A372" s="142"/>
      <c r="B372" s="142"/>
      <c r="C372" s="142"/>
      <c r="D372" s="142"/>
      <c r="E372" s="142"/>
      <c r="F372" s="142"/>
      <c r="G372" s="142"/>
      <c r="H372" s="142"/>
      <c r="I372" s="142"/>
      <c r="J372" s="142"/>
      <c r="K372" s="142"/>
      <c r="L372" s="142"/>
      <c r="M372" s="142"/>
      <c r="N372" s="190"/>
      <c r="O372" s="142"/>
      <c r="P372" s="142"/>
      <c r="Q372" s="142"/>
      <c r="R372" s="142"/>
      <c r="S372" s="142"/>
      <c r="T372" s="142"/>
      <c r="U372" s="142"/>
      <c r="V372" s="142"/>
      <c r="W372" s="142"/>
      <c r="X372" s="142"/>
      <c r="Y372" s="142"/>
      <c r="Z372" s="142"/>
    </row>
    <row r="373">
      <c r="A373" s="142"/>
      <c r="B373" s="142"/>
      <c r="C373" s="142"/>
      <c r="D373" s="142"/>
      <c r="E373" s="142"/>
      <c r="F373" s="142"/>
      <c r="G373" s="142"/>
      <c r="H373" s="142"/>
      <c r="I373" s="142"/>
      <c r="J373" s="142"/>
      <c r="K373" s="142"/>
      <c r="L373" s="142"/>
      <c r="M373" s="142"/>
      <c r="N373" s="190"/>
      <c r="O373" s="142"/>
      <c r="P373" s="142"/>
      <c r="Q373" s="142"/>
      <c r="R373" s="142"/>
      <c r="S373" s="142"/>
      <c r="T373" s="142"/>
      <c r="U373" s="142"/>
      <c r="V373" s="142"/>
      <c r="W373" s="142"/>
      <c r="X373" s="142"/>
      <c r="Y373" s="142"/>
      <c r="Z373" s="142"/>
    </row>
    <row r="374">
      <c r="A374" s="142"/>
      <c r="B374" s="142"/>
      <c r="C374" s="142"/>
      <c r="D374" s="142"/>
      <c r="E374" s="142"/>
      <c r="F374" s="142"/>
      <c r="G374" s="142"/>
      <c r="H374" s="142"/>
      <c r="I374" s="142"/>
      <c r="J374" s="142"/>
      <c r="K374" s="142"/>
      <c r="L374" s="142"/>
      <c r="M374" s="142"/>
      <c r="N374" s="190"/>
      <c r="O374" s="142"/>
      <c r="P374" s="142"/>
      <c r="Q374" s="142"/>
      <c r="R374" s="142"/>
      <c r="S374" s="142"/>
      <c r="T374" s="142"/>
      <c r="U374" s="142"/>
      <c r="V374" s="142"/>
      <c r="W374" s="142"/>
      <c r="X374" s="142"/>
      <c r="Y374" s="142"/>
      <c r="Z374" s="142"/>
    </row>
    <row r="375">
      <c r="A375" s="142"/>
      <c r="B375" s="142"/>
      <c r="C375" s="142"/>
      <c r="D375" s="142"/>
      <c r="E375" s="142"/>
      <c r="F375" s="142"/>
      <c r="G375" s="142"/>
      <c r="H375" s="142"/>
      <c r="I375" s="142"/>
      <c r="J375" s="142"/>
      <c r="K375" s="142"/>
      <c r="L375" s="142"/>
      <c r="M375" s="142"/>
      <c r="N375" s="190"/>
      <c r="O375" s="142"/>
      <c r="P375" s="142"/>
      <c r="Q375" s="142"/>
      <c r="R375" s="142"/>
      <c r="S375" s="142"/>
      <c r="T375" s="142"/>
      <c r="U375" s="142"/>
      <c r="V375" s="142"/>
      <c r="W375" s="142"/>
      <c r="X375" s="142"/>
      <c r="Y375" s="142"/>
      <c r="Z375" s="142"/>
    </row>
    <row r="376">
      <c r="A376" s="142"/>
      <c r="B376" s="142"/>
      <c r="C376" s="142"/>
      <c r="D376" s="142"/>
      <c r="E376" s="142"/>
      <c r="F376" s="142"/>
      <c r="G376" s="142"/>
      <c r="H376" s="142"/>
      <c r="I376" s="142"/>
      <c r="J376" s="142"/>
      <c r="K376" s="142"/>
      <c r="L376" s="142"/>
      <c r="M376" s="142"/>
      <c r="N376" s="190"/>
      <c r="O376" s="142"/>
      <c r="P376" s="142"/>
      <c r="Q376" s="142"/>
      <c r="R376" s="142"/>
      <c r="S376" s="142"/>
      <c r="T376" s="142"/>
      <c r="U376" s="142"/>
      <c r="V376" s="142"/>
      <c r="W376" s="142"/>
      <c r="X376" s="142"/>
      <c r="Y376" s="142"/>
      <c r="Z376" s="142"/>
    </row>
    <row r="377">
      <c r="A377" s="142"/>
      <c r="B377" s="142"/>
      <c r="C377" s="142"/>
      <c r="D377" s="142"/>
      <c r="E377" s="142"/>
      <c r="F377" s="142"/>
      <c r="G377" s="142"/>
      <c r="H377" s="142"/>
      <c r="I377" s="142"/>
      <c r="J377" s="142"/>
      <c r="K377" s="142"/>
      <c r="L377" s="142"/>
      <c r="M377" s="142"/>
      <c r="N377" s="190"/>
      <c r="O377" s="142"/>
      <c r="P377" s="142"/>
      <c r="Q377" s="142"/>
      <c r="R377" s="142"/>
      <c r="S377" s="142"/>
      <c r="T377" s="142"/>
      <c r="U377" s="142"/>
      <c r="V377" s="142"/>
      <c r="W377" s="142"/>
      <c r="X377" s="142"/>
      <c r="Y377" s="142"/>
      <c r="Z377" s="142"/>
    </row>
    <row r="378">
      <c r="A378" s="142"/>
      <c r="B378" s="142"/>
      <c r="C378" s="142"/>
      <c r="D378" s="142"/>
      <c r="E378" s="142"/>
      <c r="F378" s="142"/>
      <c r="G378" s="142"/>
      <c r="H378" s="142"/>
      <c r="I378" s="142"/>
      <c r="J378" s="142"/>
      <c r="K378" s="142"/>
      <c r="L378" s="142"/>
      <c r="M378" s="142"/>
      <c r="N378" s="190"/>
      <c r="O378" s="142"/>
      <c r="P378" s="142"/>
      <c r="Q378" s="142"/>
      <c r="R378" s="142"/>
      <c r="S378" s="142"/>
      <c r="T378" s="142"/>
      <c r="U378" s="142"/>
      <c r="V378" s="142"/>
      <c r="W378" s="142"/>
      <c r="X378" s="142"/>
      <c r="Y378" s="142"/>
      <c r="Z378" s="142"/>
    </row>
    <row r="379">
      <c r="A379" s="142"/>
      <c r="B379" s="142"/>
      <c r="C379" s="142"/>
      <c r="D379" s="142"/>
      <c r="E379" s="142"/>
      <c r="F379" s="142"/>
      <c r="G379" s="142"/>
      <c r="H379" s="142"/>
      <c r="I379" s="142"/>
      <c r="J379" s="142"/>
      <c r="K379" s="142"/>
      <c r="L379" s="142"/>
      <c r="M379" s="142"/>
      <c r="N379" s="190"/>
      <c r="O379" s="142"/>
      <c r="P379" s="142"/>
      <c r="Q379" s="142"/>
      <c r="R379" s="142"/>
      <c r="S379" s="142"/>
      <c r="T379" s="142"/>
      <c r="U379" s="142"/>
      <c r="V379" s="142"/>
      <c r="W379" s="142"/>
      <c r="X379" s="142"/>
      <c r="Y379" s="142"/>
      <c r="Z379" s="142"/>
    </row>
    <row r="380">
      <c r="A380" s="142"/>
      <c r="B380" s="142"/>
      <c r="C380" s="142"/>
      <c r="D380" s="142"/>
      <c r="E380" s="142"/>
      <c r="F380" s="142"/>
      <c r="G380" s="142"/>
      <c r="H380" s="142"/>
      <c r="I380" s="142"/>
      <c r="J380" s="142"/>
      <c r="K380" s="142"/>
      <c r="L380" s="142"/>
      <c r="M380" s="142"/>
      <c r="N380" s="190"/>
      <c r="O380" s="142"/>
      <c r="P380" s="142"/>
      <c r="Q380" s="142"/>
      <c r="R380" s="142"/>
      <c r="S380" s="142"/>
      <c r="T380" s="142"/>
      <c r="U380" s="142"/>
      <c r="V380" s="142"/>
      <c r="W380" s="142"/>
      <c r="X380" s="142"/>
      <c r="Y380" s="142"/>
      <c r="Z380" s="142"/>
    </row>
    <row r="381">
      <c r="A381" s="142"/>
      <c r="B381" s="142"/>
      <c r="C381" s="142"/>
      <c r="D381" s="142"/>
      <c r="E381" s="142"/>
      <c r="F381" s="142"/>
      <c r="G381" s="142"/>
      <c r="H381" s="142"/>
      <c r="I381" s="142"/>
      <c r="J381" s="142"/>
      <c r="K381" s="142"/>
      <c r="L381" s="142"/>
      <c r="M381" s="142"/>
      <c r="N381" s="190"/>
      <c r="O381" s="142"/>
      <c r="P381" s="142"/>
      <c r="Q381" s="142"/>
      <c r="R381" s="142"/>
      <c r="S381" s="142"/>
      <c r="T381" s="142"/>
      <c r="U381" s="142"/>
      <c r="V381" s="142"/>
      <c r="W381" s="142"/>
      <c r="X381" s="142"/>
      <c r="Y381" s="142"/>
      <c r="Z381" s="142"/>
    </row>
    <row r="382">
      <c r="A382" s="142"/>
      <c r="B382" s="142"/>
      <c r="C382" s="142"/>
      <c r="D382" s="142"/>
      <c r="E382" s="142"/>
      <c r="F382" s="142"/>
      <c r="G382" s="142"/>
      <c r="H382" s="142"/>
      <c r="I382" s="142"/>
      <c r="J382" s="142"/>
      <c r="K382" s="142"/>
      <c r="L382" s="142"/>
      <c r="M382" s="142"/>
      <c r="N382" s="190"/>
      <c r="O382" s="142"/>
      <c r="P382" s="142"/>
      <c r="Q382" s="142"/>
      <c r="R382" s="142"/>
      <c r="S382" s="142"/>
      <c r="T382" s="142"/>
      <c r="U382" s="142"/>
      <c r="V382" s="142"/>
      <c r="W382" s="142"/>
      <c r="X382" s="142"/>
      <c r="Y382" s="142"/>
      <c r="Z382" s="142"/>
    </row>
    <row r="383">
      <c r="A383" s="142"/>
      <c r="B383" s="142"/>
      <c r="C383" s="142"/>
      <c r="D383" s="142"/>
      <c r="E383" s="142"/>
      <c r="F383" s="142"/>
      <c r="G383" s="142"/>
      <c r="H383" s="142"/>
      <c r="I383" s="142"/>
      <c r="J383" s="142"/>
      <c r="K383" s="142"/>
      <c r="L383" s="142"/>
      <c r="M383" s="142"/>
      <c r="N383" s="190"/>
      <c r="O383" s="142"/>
      <c r="P383" s="142"/>
      <c r="Q383" s="142"/>
      <c r="R383" s="142"/>
      <c r="S383" s="142"/>
      <c r="T383" s="142"/>
      <c r="U383" s="142"/>
      <c r="V383" s="142"/>
      <c r="W383" s="142"/>
      <c r="X383" s="142"/>
      <c r="Y383" s="142"/>
      <c r="Z383" s="142"/>
    </row>
    <row r="384">
      <c r="A384" s="142"/>
      <c r="B384" s="142"/>
      <c r="C384" s="142"/>
      <c r="D384" s="142"/>
      <c r="E384" s="142"/>
      <c r="F384" s="142"/>
      <c r="G384" s="142"/>
      <c r="H384" s="142"/>
      <c r="I384" s="142"/>
      <c r="J384" s="142"/>
      <c r="K384" s="142"/>
      <c r="L384" s="142"/>
      <c r="M384" s="142"/>
      <c r="N384" s="190"/>
      <c r="O384" s="142"/>
      <c r="P384" s="142"/>
      <c r="Q384" s="142"/>
      <c r="R384" s="142"/>
      <c r="S384" s="142"/>
      <c r="T384" s="142"/>
      <c r="U384" s="142"/>
      <c r="V384" s="142"/>
      <c r="W384" s="142"/>
      <c r="X384" s="142"/>
      <c r="Y384" s="142"/>
      <c r="Z384" s="142"/>
    </row>
    <row r="385">
      <c r="A385" s="142"/>
      <c r="B385" s="142"/>
      <c r="C385" s="142"/>
      <c r="D385" s="142"/>
      <c r="E385" s="142"/>
      <c r="F385" s="142"/>
      <c r="G385" s="142"/>
      <c r="H385" s="142"/>
      <c r="I385" s="142"/>
      <c r="J385" s="142"/>
      <c r="K385" s="142"/>
      <c r="L385" s="142"/>
      <c r="M385" s="142"/>
      <c r="N385" s="190"/>
      <c r="O385" s="142"/>
      <c r="P385" s="142"/>
      <c r="Q385" s="142"/>
      <c r="R385" s="142"/>
      <c r="S385" s="142"/>
      <c r="T385" s="142"/>
      <c r="U385" s="142"/>
      <c r="V385" s="142"/>
      <c r="W385" s="142"/>
      <c r="X385" s="142"/>
      <c r="Y385" s="142"/>
      <c r="Z385" s="142"/>
    </row>
    <row r="386">
      <c r="A386" s="142"/>
      <c r="B386" s="142"/>
      <c r="C386" s="142"/>
      <c r="D386" s="142"/>
      <c r="E386" s="142"/>
      <c r="F386" s="142"/>
      <c r="G386" s="142"/>
      <c r="H386" s="142"/>
      <c r="I386" s="142"/>
      <c r="J386" s="142"/>
      <c r="K386" s="142"/>
      <c r="L386" s="142"/>
      <c r="M386" s="142"/>
      <c r="N386" s="190"/>
      <c r="O386" s="142"/>
      <c r="P386" s="142"/>
      <c r="Q386" s="142"/>
      <c r="R386" s="142"/>
      <c r="S386" s="142"/>
      <c r="T386" s="142"/>
      <c r="U386" s="142"/>
      <c r="V386" s="142"/>
      <c r="W386" s="142"/>
      <c r="X386" s="142"/>
      <c r="Y386" s="142"/>
      <c r="Z386" s="142"/>
    </row>
    <row r="387">
      <c r="A387" s="142"/>
      <c r="B387" s="142"/>
      <c r="C387" s="142"/>
      <c r="D387" s="142"/>
      <c r="E387" s="142"/>
      <c r="F387" s="142"/>
      <c r="G387" s="142"/>
      <c r="H387" s="142"/>
      <c r="I387" s="142"/>
      <c r="J387" s="142"/>
      <c r="K387" s="142"/>
      <c r="L387" s="142"/>
      <c r="M387" s="142"/>
      <c r="N387" s="190"/>
      <c r="O387" s="142"/>
      <c r="P387" s="142"/>
      <c r="Q387" s="142"/>
      <c r="R387" s="142"/>
      <c r="S387" s="142"/>
      <c r="T387" s="142"/>
      <c r="U387" s="142"/>
      <c r="V387" s="142"/>
      <c r="W387" s="142"/>
      <c r="X387" s="142"/>
      <c r="Y387" s="142"/>
      <c r="Z387" s="142"/>
    </row>
    <row r="388">
      <c r="A388" s="142"/>
      <c r="B388" s="142"/>
      <c r="C388" s="142"/>
      <c r="D388" s="142"/>
      <c r="E388" s="142"/>
      <c r="F388" s="142"/>
      <c r="G388" s="142"/>
      <c r="H388" s="142"/>
      <c r="I388" s="142"/>
      <c r="J388" s="142"/>
      <c r="K388" s="142"/>
      <c r="L388" s="142"/>
      <c r="M388" s="142"/>
      <c r="N388" s="190"/>
      <c r="O388" s="142"/>
      <c r="P388" s="142"/>
      <c r="Q388" s="142"/>
      <c r="R388" s="142"/>
      <c r="S388" s="142"/>
      <c r="T388" s="142"/>
      <c r="U388" s="142"/>
      <c r="V388" s="142"/>
      <c r="W388" s="142"/>
      <c r="X388" s="142"/>
      <c r="Y388" s="142"/>
      <c r="Z388" s="142"/>
    </row>
    <row r="389">
      <c r="A389" s="142"/>
      <c r="B389" s="142"/>
      <c r="C389" s="142"/>
      <c r="D389" s="142"/>
      <c r="E389" s="142"/>
      <c r="F389" s="142"/>
      <c r="G389" s="142"/>
      <c r="H389" s="142"/>
      <c r="I389" s="142"/>
      <c r="J389" s="142"/>
      <c r="K389" s="142"/>
      <c r="L389" s="142"/>
      <c r="M389" s="142"/>
      <c r="N389" s="190"/>
      <c r="O389" s="142"/>
      <c r="P389" s="142"/>
      <c r="Q389" s="142"/>
      <c r="R389" s="142"/>
      <c r="S389" s="142"/>
      <c r="T389" s="142"/>
      <c r="U389" s="142"/>
      <c r="V389" s="142"/>
      <c r="W389" s="142"/>
      <c r="X389" s="142"/>
      <c r="Y389" s="142"/>
      <c r="Z389" s="142"/>
    </row>
    <row r="390">
      <c r="A390" s="142"/>
      <c r="B390" s="142"/>
      <c r="C390" s="142"/>
      <c r="D390" s="142"/>
      <c r="E390" s="142"/>
      <c r="F390" s="142"/>
      <c r="G390" s="142"/>
      <c r="H390" s="142"/>
      <c r="I390" s="142"/>
      <c r="J390" s="142"/>
      <c r="K390" s="142"/>
      <c r="L390" s="142"/>
      <c r="M390" s="142"/>
      <c r="N390" s="190"/>
      <c r="O390" s="142"/>
      <c r="P390" s="142"/>
      <c r="Q390" s="142"/>
      <c r="R390" s="142"/>
      <c r="S390" s="142"/>
      <c r="T390" s="142"/>
      <c r="U390" s="142"/>
      <c r="V390" s="142"/>
      <c r="W390" s="142"/>
      <c r="X390" s="142"/>
      <c r="Y390" s="142"/>
      <c r="Z390" s="142"/>
    </row>
    <row r="391">
      <c r="A391" s="142"/>
      <c r="B391" s="142"/>
      <c r="C391" s="142"/>
      <c r="D391" s="142"/>
      <c r="E391" s="142"/>
      <c r="F391" s="142"/>
      <c r="G391" s="142"/>
      <c r="H391" s="142"/>
      <c r="I391" s="142"/>
      <c r="J391" s="142"/>
      <c r="K391" s="142"/>
      <c r="L391" s="142"/>
      <c r="M391" s="142"/>
      <c r="N391" s="190"/>
      <c r="O391" s="142"/>
      <c r="P391" s="142"/>
      <c r="Q391" s="142"/>
      <c r="R391" s="142"/>
      <c r="S391" s="142"/>
      <c r="T391" s="142"/>
      <c r="U391" s="142"/>
      <c r="V391" s="142"/>
      <c r="W391" s="142"/>
      <c r="X391" s="142"/>
      <c r="Y391" s="142"/>
      <c r="Z391" s="142"/>
    </row>
    <row r="392">
      <c r="A392" s="142"/>
      <c r="B392" s="142"/>
      <c r="C392" s="142"/>
      <c r="D392" s="142"/>
      <c r="E392" s="142"/>
      <c r="F392" s="142"/>
      <c r="G392" s="142"/>
      <c r="H392" s="142"/>
      <c r="I392" s="142"/>
      <c r="J392" s="142"/>
      <c r="K392" s="142"/>
      <c r="L392" s="142"/>
      <c r="M392" s="142"/>
      <c r="N392" s="190"/>
      <c r="O392" s="142"/>
      <c r="P392" s="142"/>
      <c r="Q392" s="142"/>
      <c r="R392" s="142"/>
      <c r="S392" s="142"/>
      <c r="T392" s="142"/>
      <c r="U392" s="142"/>
      <c r="V392" s="142"/>
      <c r="W392" s="142"/>
      <c r="X392" s="142"/>
      <c r="Y392" s="142"/>
      <c r="Z392" s="142"/>
    </row>
    <row r="393">
      <c r="A393" s="142"/>
      <c r="B393" s="142"/>
      <c r="C393" s="142"/>
      <c r="D393" s="142"/>
      <c r="E393" s="142"/>
      <c r="F393" s="142"/>
      <c r="G393" s="142"/>
      <c r="H393" s="142"/>
      <c r="I393" s="142"/>
      <c r="J393" s="142"/>
      <c r="K393" s="142"/>
      <c r="L393" s="142"/>
      <c r="M393" s="142"/>
      <c r="N393" s="190"/>
      <c r="O393" s="142"/>
      <c r="P393" s="142"/>
      <c r="Q393" s="142"/>
      <c r="R393" s="142"/>
      <c r="S393" s="142"/>
      <c r="T393" s="142"/>
      <c r="U393" s="142"/>
      <c r="V393" s="142"/>
      <c r="W393" s="142"/>
      <c r="X393" s="142"/>
      <c r="Y393" s="142"/>
      <c r="Z393" s="142"/>
    </row>
    <row r="394">
      <c r="A394" s="142"/>
      <c r="B394" s="142"/>
      <c r="C394" s="142"/>
      <c r="D394" s="142"/>
      <c r="E394" s="142"/>
      <c r="F394" s="142"/>
      <c r="G394" s="142"/>
      <c r="H394" s="142"/>
      <c r="I394" s="142"/>
      <c r="J394" s="142"/>
      <c r="K394" s="142"/>
      <c r="L394" s="142"/>
      <c r="M394" s="142"/>
      <c r="N394" s="190"/>
      <c r="O394" s="142"/>
      <c r="P394" s="142"/>
      <c r="Q394" s="142"/>
      <c r="R394" s="142"/>
      <c r="S394" s="142"/>
      <c r="T394" s="142"/>
      <c r="U394" s="142"/>
      <c r="V394" s="142"/>
      <c r="W394" s="142"/>
      <c r="X394" s="142"/>
      <c r="Y394" s="142"/>
      <c r="Z394" s="142"/>
    </row>
    <row r="395">
      <c r="A395" s="142"/>
      <c r="B395" s="142"/>
      <c r="C395" s="142"/>
      <c r="D395" s="142"/>
      <c r="E395" s="142"/>
      <c r="F395" s="142"/>
      <c r="G395" s="142"/>
      <c r="H395" s="142"/>
      <c r="I395" s="142"/>
      <c r="J395" s="142"/>
      <c r="K395" s="142"/>
      <c r="L395" s="142"/>
      <c r="M395" s="142"/>
      <c r="N395" s="190"/>
      <c r="O395" s="142"/>
      <c r="P395" s="142"/>
      <c r="Q395" s="142"/>
      <c r="R395" s="142"/>
      <c r="S395" s="142"/>
      <c r="T395" s="142"/>
      <c r="U395" s="142"/>
      <c r="V395" s="142"/>
      <c r="W395" s="142"/>
      <c r="X395" s="142"/>
      <c r="Y395" s="142"/>
      <c r="Z395" s="142"/>
    </row>
    <row r="396">
      <c r="A396" s="142"/>
      <c r="B396" s="142"/>
      <c r="C396" s="142"/>
      <c r="D396" s="142"/>
      <c r="E396" s="142"/>
      <c r="F396" s="142"/>
      <c r="G396" s="142"/>
      <c r="H396" s="142"/>
      <c r="I396" s="142"/>
      <c r="J396" s="142"/>
      <c r="K396" s="142"/>
      <c r="L396" s="142"/>
      <c r="M396" s="142"/>
      <c r="N396" s="190"/>
      <c r="O396" s="142"/>
      <c r="P396" s="142"/>
      <c r="Q396" s="142"/>
      <c r="R396" s="142"/>
      <c r="S396" s="142"/>
      <c r="T396" s="142"/>
      <c r="U396" s="142"/>
      <c r="V396" s="142"/>
      <c r="W396" s="142"/>
      <c r="X396" s="142"/>
      <c r="Y396" s="142"/>
      <c r="Z396" s="142"/>
    </row>
    <row r="397">
      <c r="A397" s="142"/>
      <c r="B397" s="142"/>
      <c r="C397" s="142"/>
      <c r="D397" s="142"/>
      <c r="E397" s="142"/>
      <c r="F397" s="142"/>
      <c r="G397" s="142"/>
      <c r="H397" s="142"/>
      <c r="I397" s="142"/>
      <c r="J397" s="142"/>
      <c r="K397" s="142"/>
      <c r="L397" s="142"/>
      <c r="M397" s="142"/>
      <c r="N397" s="190"/>
      <c r="O397" s="142"/>
      <c r="P397" s="142"/>
      <c r="Q397" s="142"/>
      <c r="R397" s="142"/>
      <c r="S397" s="142"/>
      <c r="T397" s="142"/>
      <c r="U397" s="142"/>
      <c r="V397" s="142"/>
      <c r="W397" s="142"/>
      <c r="X397" s="142"/>
      <c r="Y397" s="142"/>
      <c r="Z397" s="142"/>
    </row>
    <row r="398">
      <c r="A398" s="142"/>
      <c r="B398" s="142"/>
      <c r="C398" s="142"/>
      <c r="D398" s="142"/>
      <c r="E398" s="142"/>
      <c r="F398" s="142"/>
      <c r="G398" s="142"/>
      <c r="H398" s="142"/>
      <c r="I398" s="142"/>
      <c r="J398" s="142"/>
      <c r="K398" s="142"/>
      <c r="L398" s="142"/>
      <c r="M398" s="142"/>
      <c r="N398" s="190"/>
      <c r="O398" s="142"/>
      <c r="P398" s="142"/>
      <c r="Q398" s="142"/>
      <c r="R398" s="142"/>
      <c r="S398" s="142"/>
      <c r="T398" s="142"/>
      <c r="U398" s="142"/>
      <c r="V398" s="142"/>
      <c r="W398" s="142"/>
      <c r="X398" s="142"/>
      <c r="Y398" s="142"/>
      <c r="Z398" s="142"/>
    </row>
    <row r="399">
      <c r="A399" s="142"/>
      <c r="B399" s="142"/>
      <c r="C399" s="142"/>
      <c r="D399" s="142"/>
      <c r="E399" s="142"/>
      <c r="F399" s="142"/>
      <c r="G399" s="142"/>
      <c r="H399" s="142"/>
      <c r="I399" s="142"/>
      <c r="J399" s="142"/>
      <c r="K399" s="142"/>
      <c r="L399" s="142"/>
      <c r="M399" s="142"/>
      <c r="N399" s="190"/>
      <c r="O399" s="142"/>
      <c r="P399" s="142"/>
      <c r="Q399" s="142"/>
      <c r="R399" s="142"/>
      <c r="S399" s="142"/>
      <c r="T399" s="142"/>
      <c r="U399" s="142"/>
      <c r="V399" s="142"/>
      <c r="W399" s="142"/>
      <c r="X399" s="142"/>
      <c r="Y399" s="142"/>
      <c r="Z399" s="142"/>
    </row>
    <row r="400">
      <c r="A400" s="142"/>
      <c r="B400" s="142"/>
      <c r="C400" s="142"/>
      <c r="D400" s="142"/>
      <c r="E400" s="142"/>
      <c r="F400" s="142"/>
      <c r="G400" s="142"/>
      <c r="H400" s="142"/>
      <c r="I400" s="142"/>
      <c r="J400" s="142"/>
      <c r="K400" s="142"/>
      <c r="L400" s="142"/>
      <c r="M400" s="142"/>
      <c r="N400" s="190"/>
      <c r="O400" s="142"/>
      <c r="P400" s="142"/>
      <c r="Q400" s="142"/>
      <c r="R400" s="142"/>
      <c r="S400" s="142"/>
      <c r="T400" s="142"/>
      <c r="U400" s="142"/>
      <c r="V400" s="142"/>
      <c r="W400" s="142"/>
      <c r="X400" s="142"/>
      <c r="Y400" s="142"/>
      <c r="Z400" s="142"/>
    </row>
    <row r="401">
      <c r="A401" s="142"/>
      <c r="B401" s="142"/>
      <c r="C401" s="142"/>
      <c r="D401" s="142"/>
      <c r="E401" s="142"/>
      <c r="F401" s="142"/>
      <c r="G401" s="142"/>
      <c r="H401" s="142"/>
      <c r="I401" s="142"/>
      <c r="J401" s="142"/>
      <c r="K401" s="142"/>
      <c r="L401" s="142"/>
      <c r="M401" s="142"/>
      <c r="N401" s="190"/>
      <c r="O401" s="142"/>
      <c r="P401" s="142"/>
      <c r="Q401" s="142"/>
      <c r="R401" s="142"/>
      <c r="S401" s="142"/>
      <c r="T401" s="142"/>
      <c r="U401" s="142"/>
      <c r="V401" s="142"/>
      <c r="W401" s="142"/>
      <c r="X401" s="142"/>
      <c r="Y401" s="142"/>
      <c r="Z401" s="142"/>
    </row>
    <row r="402">
      <c r="A402" s="142"/>
      <c r="B402" s="142"/>
      <c r="C402" s="142"/>
      <c r="D402" s="142"/>
      <c r="E402" s="142"/>
      <c r="F402" s="142"/>
      <c r="G402" s="142"/>
      <c r="H402" s="142"/>
      <c r="I402" s="142"/>
      <c r="J402" s="142"/>
      <c r="K402" s="142"/>
      <c r="L402" s="142"/>
      <c r="M402" s="142"/>
      <c r="N402" s="190"/>
      <c r="O402" s="142"/>
      <c r="P402" s="142"/>
      <c r="Q402" s="142"/>
      <c r="R402" s="142"/>
      <c r="S402" s="142"/>
      <c r="T402" s="142"/>
      <c r="U402" s="142"/>
      <c r="V402" s="142"/>
      <c r="W402" s="142"/>
      <c r="X402" s="142"/>
      <c r="Y402" s="142"/>
      <c r="Z402" s="142"/>
    </row>
    <row r="403">
      <c r="A403" s="142"/>
      <c r="B403" s="142"/>
      <c r="C403" s="142"/>
      <c r="D403" s="142"/>
      <c r="E403" s="142"/>
      <c r="F403" s="142"/>
      <c r="G403" s="142"/>
      <c r="H403" s="142"/>
      <c r="I403" s="142"/>
      <c r="J403" s="142"/>
      <c r="K403" s="142"/>
      <c r="L403" s="142"/>
      <c r="M403" s="142"/>
      <c r="N403" s="190"/>
      <c r="O403" s="142"/>
      <c r="P403" s="142"/>
      <c r="Q403" s="142"/>
      <c r="R403" s="142"/>
      <c r="S403" s="142"/>
      <c r="T403" s="142"/>
      <c r="U403" s="142"/>
      <c r="V403" s="142"/>
      <c r="W403" s="142"/>
      <c r="X403" s="142"/>
      <c r="Y403" s="142"/>
      <c r="Z403" s="142"/>
    </row>
    <row r="404">
      <c r="A404" s="142"/>
      <c r="B404" s="142"/>
      <c r="C404" s="142"/>
      <c r="D404" s="142"/>
      <c r="E404" s="142"/>
      <c r="F404" s="142"/>
      <c r="G404" s="142"/>
      <c r="H404" s="142"/>
      <c r="I404" s="142"/>
      <c r="J404" s="142"/>
      <c r="K404" s="142"/>
      <c r="L404" s="142"/>
      <c r="M404" s="142"/>
      <c r="N404" s="190"/>
      <c r="O404" s="142"/>
      <c r="P404" s="142"/>
      <c r="Q404" s="142"/>
      <c r="R404" s="142"/>
      <c r="S404" s="142"/>
      <c r="T404" s="142"/>
      <c r="U404" s="142"/>
      <c r="V404" s="142"/>
      <c r="W404" s="142"/>
      <c r="X404" s="142"/>
      <c r="Y404" s="142"/>
      <c r="Z404" s="142"/>
    </row>
    <row r="405">
      <c r="A405" s="142"/>
      <c r="B405" s="142"/>
      <c r="C405" s="142"/>
      <c r="D405" s="142"/>
      <c r="E405" s="142"/>
      <c r="F405" s="142"/>
      <c r="G405" s="142"/>
      <c r="H405" s="142"/>
      <c r="I405" s="142"/>
      <c r="J405" s="142"/>
      <c r="K405" s="142"/>
      <c r="L405" s="142"/>
      <c r="M405" s="142"/>
      <c r="N405" s="190"/>
      <c r="O405" s="142"/>
      <c r="P405" s="142"/>
      <c r="Q405" s="142"/>
      <c r="R405" s="142"/>
      <c r="S405" s="142"/>
      <c r="T405" s="142"/>
      <c r="U405" s="142"/>
      <c r="V405" s="142"/>
      <c r="W405" s="142"/>
      <c r="X405" s="142"/>
      <c r="Y405" s="142"/>
      <c r="Z405" s="142"/>
    </row>
    <row r="406">
      <c r="A406" s="142"/>
      <c r="B406" s="142"/>
      <c r="C406" s="142"/>
      <c r="D406" s="142"/>
      <c r="E406" s="142"/>
      <c r="F406" s="142"/>
      <c r="G406" s="142"/>
      <c r="H406" s="142"/>
      <c r="I406" s="142"/>
      <c r="J406" s="142"/>
      <c r="K406" s="142"/>
      <c r="L406" s="142"/>
      <c r="M406" s="142"/>
      <c r="N406" s="190"/>
      <c r="O406" s="142"/>
      <c r="P406" s="142"/>
      <c r="Q406" s="142"/>
      <c r="R406" s="142"/>
      <c r="S406" s="142"/>
      <c r="T406" s="142"/>
      <c r="U406" s="142"/>
      <c r="V406" s="142"/>
      <c r="W406" s="142"/>
      <c r="X406" s="142"/>
      <c r="Y406" s="142"/>
      <c r="Z406" s="142"/>
    </row>
    <row r="407">
      <c r="A407" s="142"/>
      <c r="B407" s="142"/>
      <c r="C407" s="142"/>
      <c r="D407" s="142"/>
      <c r="E407" s="142"/>
      <c r="F407" s="142"/>
      <c r="G407" s="142"/>
      <c r="H407" s="142"/>
      <c r="I407" s="142"/>
      <c r="J407" s="142"/>
      <c r="K407" s="142"/>
      <c r="L407" s="142"/>
      <c r="M407" s="142"/>
      <c r="N407" s="190"/>
      <c r="O407" s="142"/>
      <c r="P407" s="142"/>
      <c r="Q407" s="142"/>
      <c r="R407" s="142"/>
      <c r="S407" s="142"/>
      <c r="T407" s="142"/>
      <c r="U407" s="142"/>
      <c r="V407" s="142"/>
      <c r="W407" s="142"/>
      <c r="X407" s="142"/>
      <c r="Y407" s="142"/>
      <c r="Z407" s="142"/>
    </row>
    <row r="408">
      <c r="A408" s="142"/>
      <c r="B408" s="142"/>
      <c r="C408" s="142"/>
      <c r="D408" s="142"/>
      <c r="E408" s="142"/>
      <c r="F408" s="142"/>
      <c r="G408" s="142"/>
      <c r="H408" s="142"/>
      <c r="I408" s="142"/>
      <c r="J408" s="142"/>
      <c r="K408" s="142"/>
      <c r="L408" s="142"/>
      <c r="M408" s="142"/>
      <c r="N408" s="190"/>
      <c r="O408" s="142"/>
      <c r="P408" s="142"/>
      <c r="Q408" s="142"/>
      <c r="R408" s="142"/>
      <c r="S408" s="142"/>
      <c r="T408" s="142"/>
      <c r="U408" s="142"/>
      <c r="V408" s="142"/>
      <c r="W408" s="142"/>
      <c r="X408" s="142"/>
      <c r="Y408" s="142"/>
      <c r="Z408" s="142"/>
    </row>
    <row r="409">
      <c r="A409" s="142"/>
      <c r="B409" s="142"/>
      <c r="C409" s="142"/>
      <c r="D409" s="142"/>
      <c r="E409" s="142"/>
      <c r="F409" s="142"/>
      <c r="G409" s="142"/>
      <c r="H409" s="142"/>
      <c r="I409" s="142"/>
      <c r="J409" s="142"/>
      <c r="K409" s="142"/>
      <c r="L409" s="142"/>
      <c r="M409" s="142"/>
      <c r="N409" s="190"/>
      <c r="O409" s="142"/>
      <c r="P409" s="142"/>
      <c r="Q409" s="142"/>
      <c r="R409" s="142"/>
      <c r="S409" s="142"/>
      <c r="T409" s="142"/>
      <c r="U409" s="142"/>
      <c r="V409" s="142"/>
      <c r="W409" s="142"/>
      <c r="X409" s="142"/>
      <c r="Y409" s="142"/>
      <c r="Z409" s="142"/>
    </row>
    <row r="410">
      <c r="A410" s="142"/>
      <c r="B410" s="142"/>
      <c r="C410" s="142"/>
      <c r="D410" s="142"/>
      <c r="E410" s="142"/>
      <c r="F410" s="142"/>
      <c r="G410" s="142"/>
      <c r="H410" s="142"/>
      <c r="I410" s="142"/>
      <c r="J410" s="142"/>
      <c r="K410" s="142"/>
      <c r="L410" s="142"/>
      <c r="M410" s="142"/>
      <c r="N410" s="190"/>
      <c r="O410" s="142"/>
      <c r="P410" s="142"/>
      <c r="Q410" s="142"/>
      <c r="R410" s="142"/>
      <c r="S410" s="142"/>
      <c r="T410" s="142"/>
      <c r="U410" s="142"/>
      <c r="V410" s="142"/>
      <c r="W410" s="142"/>
      <c r="X410" s="142"/>
      <c r="Y410" s="142"/>
      <c r="Z410" s="142"/>
    </row>
    <row r="411">
      <c r="A411" s="142"/>
      <c r="B411" s="142"/>
      <c r="C411" s="142"/>
      <c r="D411" s="142"/>
      <c r="E411" s="142"/>
      <c r="F411" s="142"/>
      <c r="G411" s="142"/>
      <c r="H411" s="142"/>
      <c r="I411" s="142"/>
      <c r="J411" s="142"/>
      <c r="K411" s="142"/>
      <c r="L411" s="142"/>
      <c r="M411" s="142"/>
      <c r="N411" s="190"/>
      <c r="O411" s="142"/>
      <c r="P411" s="142"/>
      <c r="Q411" s="142"/>
      <c r="R411" s="142"/>
      <c r="S411" s="142"/>
      <c r="T411" s="142"/>
      <c r="U411" s="142"/>
      <c r="V411" s="142"/>
      <c r="W411" s="142"/>
      <c r="X411" s="142"/>
      <c r="Y411" s="142"/>
      <c r="Z411" s="142"/>
    </row>
    <row r="412">
      <c r="A412" s="142"/>
      <c r="B412" s="142"/>
      <c r="C412" s="142"/>
      <c r="D412" s="142"/>
      <c r="E412" s="142"/>
      <c r="F412" s="142"/>
      <c r="G412" s="142"/>
      <c r="H412" s="142"/>
      <c r="I412" s="142"/>
      <c r="J412" s="142"/>
      <c r="K412" s="142"/>
      <c r="L412" s="142"/>
      <c r="M412" s="142"/>
      <c r="N412" s="190"/>
      <c r="O412" s="142"/>
      <c r="P412" s="142"/>
      <c r="Q412" s="142"/>
      <c r="R412" s="142"/>
      <c r="S412" s="142"/>
      <c r="T412" s="142"/>
      <c r="U412" s="142"/>
      <c r="V412" s="142"/>
      <c r="W412" s="142"/>
      <c r="X412" s="142"/>
      <c r="Y412" s="142"/>
      <c r="Z412" s="142"/>
    </row>
    <row r="413">
      <c r="A413" s="142"/>
      <c r="B413" s="142"/>
      <c r="C413" s="142"/>
      <c r="D413" s="142"/>
      <c r="E413" s="142"/>
      <c r="F413" s="142"/>
      <c r="G413" s="142"/>
      <c r="H413" s="142"/>
      <c r="I413" s="142"/>
      <c r="J413" s="142"/>
      <c r="K413" s="142"/>
      <c r="L413" s="142"/>
      <c r="M413" s="142"/>
      <c r="N413" s="190"/>
      <c r="O413" s="142"/>
      <c r="P413" s="142"/>
      <c r="Q413" s="142"/>
      <c r="R413" s="142"/>
      <c r="S413" s="142"/>
      <c r="T413" s="142"/>
      <c r="U413" s="142"/>
      <c r="V413" s="142"/>
      <c r="W413" s="142"/>
      <c r="X413" s="142"/>
      <c r="Y413" s="142"/>
      <c r="Z413" s="142"/>
    </row>
    <row r="414">
      <c r="A414" s="142"/>
      <c r="B414" s="142"/>
      <c r="C414" s="142"/>
      <c r="D414" s="142"/>
      <c r="E414" s="142"/>
      <c r="F414" s="142"/>
      <c r="G414" s="142"/>
      <c r="H414" s="142"/>
      <c r="I414" s="142"/>
      <c r="J414" s="142"/>
      <c r="K414" s="142"/>
      <c r="L414" s="142"/>
      <c r="M414" s="142"/>
      <c r="N414" s="190"/>
      <c r="O414" s="142"/>
      <c r="P414" s="142"/>
      <c r="Q414" s="142"/>
      <c r="R414" s="142"/>
      <c r="S414" s="142"/>
      <c r="T414" s="142"/>
      <c r="U414" s="142"/>
      <c r="V414" s="142"/>
      <c r="W414" s="142"/>
      <c r="X414" s="142"/>
      <c r="Y414" s="142"/>
      <c r="Z414" s="142"/>
    </row>
    <row r="415">
      <c r="A415" s="142"/>
      <c r="B415" s="142"/>
      <c r="C415" s="142"/>
      <c r="D415" s="142"/>
      <c r="E415" s="142"/>
      <c r="F415" s="142"/>
      <c r="G415" s="142"/>
      <c r="H415" s="142"/>
      <c r="I415" s="142"/>
      <c r="J415" s="142"/>
      <c r="K415" s="142"/>
      <c r="L415" s="142"/>
      <c r="M415" s="142"/>
      <c r="N415" s="190"/>
      <c r="O415" s="142"/>
      <c r="P415" s="142"/>
      <c r="Q415" s="142"/>
      <c r="R415" s="142"/>
      <c r="S415" s="142"/>
      <c r="T415" s="142"/>
      <c r="U415" s="142"/>
      <c r="V415" s="142"/>
      <c r="W415" s="142"/>
      <c r="X415" s="142"/>
      <c r="Y415" s="142"/>
      <c r="Z415" s="142"/>
    </row>
    <row r="416">
      <c r="A416" s="142"/>
      <c r="B416" s="142"/>
      <c r="C416" s="142"/>
      <c r="D416" s="142"/>
      <c r="E416" s="142"/>
      <c r="F416" s="142"/>
      <c r="G416" s="142"/>
      <c r="H416" s="142"/>
      <c r="I416" s="142"/>
      <c r="J416" s="142"/>
      <c r="K416" s="142"/>
      <c r="L416" s="142"/>
      <c r="M416" s="142"/>
      <c r="N416" s="190"/>
      <c r="O416" s="142"/>
      <c r="P416" s="142"/>
      <c r="Q416" s="142"/>
      <c r="R416" s="142"/>
      <c r="S416" s="142"/>
      <c r="T416" s="142"/>
      <c r="U416" s="142"/>
      <c r="V416" s="142"/>
      <c r="W416" s="142"/>
      <c r="X416" s="142"/>
      <c r="Y416" s="142"/>
      <c r="Z416" s="142"/>
    </row>
    <row r="417">
      <c r="A417" s="142"/>
      <c r="B417" s="142"/>
      <c r="C417" s="142"/>
      <c r="D417" s="142"/>
      <c r="E417" s="142"/>
      <c r="F417" s="142"/>
      <c r="G417" s="142"/>
      <c r="H417" s="142"/>
      <c r="I417" s="142"/>
      <c r="J417" s="142"/>
      <c r="K417" s="142"/>
      <c r="L417" s="142"/>
      <c r="M417" s="142"/>
      <c r="N417" s="190"/>
      <c r="O417" s="142"/>
      <c r="P417" s="142"/>
      <c r="Q417" s="142"/>
      <c r="R417" s="142"/>
      <c r="S417" s="142"/>
      <c r="T417" s="142"/>
      <c r="U417" s="142"/>
      <c r="V417" s="142"/>
      <c r="W417" s="142"/>
      <c r="X417" s="142"/>
      <c r="Y417" s="142"/>
      <c r="Z417" s="142"/>
    </row>
    <row r="418">
      <c r="A418" s="142"/>
      <c r="B418" s="142"/>
      <c r="C418" s="142"/>
      <c r="D418" s="142"/>
      <c r="E418" s="142"/>
      <c r="F418" s="142"/>
      <c r="G418" s="142"/>
      <c r="H418" s="142"/>
      <c r="I418" s="142"/>
      <c r="J418" s="142"/>
      <c r="K418" s="142"/>
      <c r="L418" s="142"/>
      <c r="M418" s="142"/>
      <c r="N418" s="190"/>
      <c r="O418" s="142"/>
      <c r="P418" s="142"/>
      <c r="Q418" s="142"/>
      <c r="R418" s="142"/>
      <c r="S418" s="142"/>
      <c r="T418" s="142"/>
      <c r="U418" s="142"/>
      <c r="V418" s="142"/>
      <c r="W418" s="142"/>
      <c r="X418" s="142"/>
      <c r="Y418" s="142"/>
      <c r="Z418" s="142"/>
    </row>
    <row r="419">
      <c r="A419" s="142"/>
      <c r="B419" s="142"/>
      <c r="C419" s="142"/>
      <c r="D419" s="142"/>
      <c r="E419" s="142"/>
      <c r="F419" s="142"/>
      <c r="G419" s="142"/>
      <c r="H419" s="142"/>
      <c r="I419" s="142"/>
      <c r="J419" s="142"/>
      <c r="K419" s="142"/>
      <c r="L419" s="142"/>
      <c r="M419" s="142"/>
      <c r="N419" s="190"/>
      <c r="O419" s="142"/>
      <c r="P419" s="142"/>
      <c r="Q419" s="142"/>
      <c r="R419" s="142"/>
      <c r="S419" s="142"/>
      <c r="T419" s="142"/>
      <c r="U419" s="142"/>
      <c r="V419" s="142"/>
      <c r="W419" s="142"/>
      <c r="X419" s="142"/>
      <c r="Y419" s="142"/>
      <c r="Z419" s="142"/>
    </row>
    <row r="420">
      <c r="A420" s="142"/>
      <c r="B420" s="142"/>
      <c r="C420" s="142"/>
      <c r="D420" s="142"/>
      <c r="E420" s="142"/>
      <c r="F420" s="142"/>
      <c r="G420" s="142"/>
      <c r="H420" s="142"/>
      <c r="I420" s="142"/>
      <c r="J420" s="142"/>
      <c r="K420" s="142"/>
      <c r="L420" s="142"/>
      <c r="M420" s="142"/>
      <c r="N420" s="190"/>
      <c r="O420" s="142"/>
      <c r="P420" s="142"/>
      <c r="Q420" s="142"/>
      <c r="R420" s="142"/>
      <c r="S420" s="142"/>
      <c r="T420" s="142"/>
      <c r="U420" s="142"/>
      <c r="V420" s="142"/>
      <c r="W420" s="142"/>
      <c r="X420" s="142"/>
      <c r="Y420" s="142"/>
      <c r="Z420" s="142"/>
    </row>
    <row r="421">
      <c r="A421" s="142"/>
      <c r="B421" s="142"/>
      <c r="C421" s="142"/>
      <c r="D421" s="142"/>
      <c r="E421" s="142"/>
      <c r="F421" s="142"/>
      <c r="G421" s="142"/>
      <c r="H421" s="142"/>
      <c r="I421" s="142"/>
      <c r="J421" s="142"/>
      <c r="K421" s="142"/>
      <c r="L421" s="142"/>
      <c r="M421" s="142"/>
      <c r="N421" s="190"/>
      <c r="O421" s="142"/>
      <c r="P421" s="142"/>
      <c r="Q421" s="142"/>
      <c r="R421" s="142"/>
      <c r="S421" s="142"/>
      <c r="T421" s="142"/>
      <c r="U421" s="142"/>
      <c r="V421" s="142"/>
      <c r="W421" s="142"/>
      <c r="X421" s="142"/>
      <c r="Y421" s="142"/>
      <c r="Z421" s="142"/>
    </row>
    <row r="422">
      <c r="A422" s="142"/>
      <c r="B422" s="142"/>
      <c r="C422" s="142"/>
      <c r="D422" s="142"/>
      <c r="E422" s="142"/>
      <c r="F422" s="142"/>
      <c r="G422" s="142"/>
      <c r="H422" s="142"/>
      <c r="I422" s="142"/>
      <c r="J422" s="142"/>
      <c r="K422" s="142"/>
      <c r="L422" s="142"/>
      <c r="M422" s="142"/>
      <c r="N422" s="190"/>
      <c r="O422" s="142"/>
      <c r="P422" s="142"/>
      <c r="Q422" s="142"/>
      <c r="R422" s="142"/>
      <c r="S422" s="142"/>
      <c r="T422" s="142"/>
      <c r="U422" s="142"/>
      <c r="V422" s="142"/>
      <c r="W422" s="142"/>
      <c r="X422" s="142"/>
      <c r="Y422" s="142"/>
      <c r="Z422" s="142"/>
    </row>
    <row r="423">
      <c r="A423" s="142"/>
      <c r="B423" s="142"/>
      <c r="C423" s="142"/>
      <c r="D423" s="142"/>
      <c r="E423" s="142"/>
      <c r="F423" s="142"/>
      <c r="G423" s="142"/>
      <c r="H423" s="142"/>
      <c r="I423" s="142"/>
      <c r="J423" s="142"/>
      <c r="K423" s="142"/>
      <c r="L423" s="142"/>
      <c r="M423" s="142"/>
      <c r="N423" s="190"/>
      <c r="O423" s="142"/>
      <c r="P423" s="142"/>
      <c r="Q423" s="142"/>
      <c r="R423" s="142"/>
      <c r="S423" s="142"/>
      <c r="T423" s="142"/>
      <c r="U423" s="142"/>
      <c r="V423" s="142"/>
      <c r="W423" s="142"/>
      <c r="X423" s="142"/>
      <c r="Y423" s="142"/>
      <c r="Z423" s="142"/>
    </row>
    <row r="424">
      <c r="A424" s="142"/>
      <c r="B424" s="142"/>
      <c r="C424" s="142"/>
      <c r="D424" s="142"/>
      <c r="E424" s="142"/>
      <c r="F424" s="142"/>
      <c r="G424" s="142"/>
      <c r="H424" s="142"/>
      <c r="I424" s="142"/>
      <c r="J424" s="142"/>
      <c r="K424" s="142"/>
      <c r="L424" s="142"/>
      <c r="M424" s="142"/>
      <c r="N424" s="190"/>
      <c r="O424" s="142"/>
      <c r="P424" s="142"/>
      <c r="Q424" s="142"/>
      <c r="R424" s="142"/>
      <c r="S424" s="142"/>
      <c r="T424" s="142"/>
      <c r="U424" s="142"/>
      <c r="V424" s="142"/>
      <c r="W424" s="142"/>
      <c r="X424" s="142"/>
      <c r="Y424" s="142"/>
      <c r="Z424" s="142"/>
    </row>
    <row r="425">
      <c r="A425" s="142"/>
      <c r="B425" s="142"/>
      <c r="C425" s="142"/>
      <c r="D425" s="142"/>
      <c r="E425" s="142"/>
      <c r="F425" s="142"/>
      <c r="G425" s="142"/>
      <c r="H425" s="142"/>
      <c r="I425" s="142"/>
      <c r="J425" s="142"/>
      <c r="K425" s="142"/>
      <c r="L425" s="142"/>
      <c r="M425" s="142"/>
      <c r="N425" s="190"/>
      <c r="O425" s="142"/>
      <c r="P425" s="142"/>
      <c r="Q425" s="142"/>
      <c r="R425" s="142"/>
      <c r="S425" s="142"/>
      <c r="T425" s="142"/>
      <c r="U425" s="142"/>
      <c r="V425" s="142"/>
      <c r="W425" s="142"/>
      <c r="X425" s="142"/>
      <c r="Y425" s="142"/>
      <c r="Z425" s="142"/>
    </row>
    <row r="426">
      <c r="A426" s="142"/>
      <c r="B426" s="142"/>
      <c r="C426" s="142"/>
      <c r="D426" s="142"/>
      <c r="E426" s="142"/>
      <c r="F426" s="142"/>
      <c r="G426" s="142"/>
      <c r="H426" s="142"/>
      <c r="I426" s="142"/>
      <c r="J426" s="142"/>
      <c r="K426" s="142"/>
      <c r="L426" s="142"/>
      <c r="M426" s="142"/>
      <c r="N426" s="190"/>
      <c r="O426" s="142"/>
      <c r="P426" s="142"/>
      <c r="Q426" s="142"/>
      <c r="R426" s="142"/>
      <c r="S426" s="142"/>
      <c r="T426" s="142"/>
      <c r="U426" s="142"/>
      <c r="V426" s="142"/>
      <c r="W426" s="142"/>
      <c r="X426" s="142"/>
      <c r="Y426" s="142"/>
      <c r="Z426" s="142"/>
    </row>
    <row r="427">
      <c r="A427" s="142"/>
      <c r="B427" s="142"/>
      <c r="C427" s="142"/>
      <c r="D427" s="142"/>
      <c r="E427" s="142"/>
      <c r="F427" s="142"/>
      <c r="G427" s="142"/>
      <c r="H427" s="142"/>
      <c r="I427" s="142"/>
      <c r="J427" s="142"/>
      <c r="K427" s="142"/>
      <c r="L427" s="142"/>
      <c r="M427" s="142"/>
      <c r="N427" s="190"/>
      <c r="O427" s="142"/>
      <c r="P427" s="142"/>
      <c r="Q427" s="142"/>
      <c r="R427" s="142"/>
      <c r="S427" s="142"/>
      <c r="T427" s="142"/>
      <c r="U427" s="142"/>
      <c r="V427" s="142"/>
      <c r="W427" s="142"/>
      <c r="X427" s="142"/>
      <c r="Y427" s="142"/>
      <c r="Z427" s="142"/>
    </row>
    <row r="428">
      <c r="A428" s="142"/>
      <c r="B428" s="142"/>
      <c r="C428" s="142"/>
      <c r="D428" s="142"/>
      <c r="E428" s="142"/>
      <c r="F428" s="142"/>
      <c r="G428" s="142"/>
      <c r="H428" s="142"/>
      <c r="I428" s="142"/>
      <c r="J428" s="142"/>
      <c r="K428" s="142"/>
      <c r="L428" s="142"/>
      <c r="M428" s="142"/>
      <c r="N428" s="190"/>
      <c r="O428" s="142"/>
      <c r="P428" s="142"/>
      <c r="Q428" s="142"/>
      <c r="R428" s="142"/>
      <c r="S428" s="142"/>
      <c r="T428" s="142"/>
      <c r="U428" s="142"/>
      <c r="V428" s="142"/>
      <c r="W428" s="142"/>
      <c r="X428" s="142"/>
      <c r="Y428" s="142"/>
      <c r="Z428" s="142"/>
    </row>
    <row r="429">
      <c r="A429" s="142"/>
      <c r="B429" s="142"/>
      <c r="C429" s="142"/>
      <c r="D429" s="142"/>
      <c r="E429" s="142"/>
      <c r="F429" s="142"/>
      <c r="G429" s="142"/>
      <c r="H429" s="142"/>
      <c r="I429" s="142"/>
      <c r="J429" s="142"/>
      <c r="K429" s="142"/>
      <c r="L429" s="142"/>
      <c r="M429" s="142"/>
      <c r="N429" s="190"/>
      <c r="O429" s="142"/>
      <c r="P429" s="142"/>
      <c r="Q429" s="142"/>
      <c r="R429" s="142"/>
      <c r="S429" s="142"/>
      <c r="T429" s="142"/>
      <c r="U429" s="142"/>
      <c r="V429" s="142"/>
      <c r="W429" s="142"/>
      <c r="X429" s="142"/>
      <c r="Y429" s="142"/>
      <c r="Z429" s="142"/>
    </row>
    <row r="430">
      <c r="A430" s="142"/>
      <c r="B430" s="142"/>
      <c r="C430" s="142"/>
      <c r="D430" s="142"/>
      <c r="E430" s="142"/>
      <c r="F430" s="142"/>
      <c r="G430" s="142"/>
      <c r="H430" s="142"/>
      <c r="I430" s="142"/>
      <c r="J430" s="142"/>
      <c r="K430" s="142"/>
      <c r="L430" s="142"/>
      <c r="M430" s="142"/>
      <c r="N430" s="190"/>
      <c r="O430" s="142"/>
      <c r="P430" s="142"/>
      <c r="Q430" s="142"/>
      <c r="R430" s="142"/>
      <c r="S430" s="142"/>
      <c r="T430" s="142"/>
      <c r="U430" s="142"/>
      <c r="V430" s="142"/>
      <c r="W430" s="142"/>
      <c r="X430" s="142"/>
      <c r="Y430" s="142"/>
      <c r="Z430" s="142"/>
    </row>
    <row r="431">
      <c r="A431" s="142"/>
      <c r="B431" s="142"/>
      <c r="C431" s="142"/>
      <c r="D431" s="142"/>
      <c r="E431" s="142"/>
      <c r="F431" s="142"/>
      <c r="G431" s="142"/>
      <c r="H431" s="142"/>
      <c r="I431" s="142"/>
      <c r="J431" s="142"/>
      <c r="K431" s="142"/>
      <c r="L431" s="142"/>
      <c r="M431" s="142"/>
      <c r="N431" s="190"/>
      <c r="O431" s="142"/>
      <c r="P431" s="142"/>
      <c r="Q431" s="142"/>
      <c r="R431" s="142"/>
      <c r="S431" s="142"/>
      <c r="T431" s="142"/>
      <c r="U431" s="142"/>
      <c r="V431" s="142"/>
      <c r="W431" s="142"/>
      <c r="X431" s="142"/>
      <c r="Y431" s="142"/>
      <c r="Z431" s="142"/>
    </row>
    <row r="432">
      <c r="A432" s="142"/>
      <c r="B432" s="142"/>
      <c r="C432" s="142"/>
      <c r="D432" s="142"/>
      <c r="E432" s="142"/>
      <c r="F432" s="142"/>
      <c r="G432" s="142"/>
      <c r="H432" s="142"/>
      <c r="I432" s="142"/>
      <c r="J432" s="142"/>
      <c r="K432" s="142"/>
      <c r="L432" s="142"/>
      <c r="M432" s="142"/>
      <c r="N432" s="190"/>
      <c r="O432" s="142"/>
      <c r="P432" s="142"/>
      <c r="Q432" s="142"/>
      <c r="R432" s="142"/>
      <c r="S432" s="142"/>
      <c r="T432" s="142"/>
      <c r="U432" s="142"/>
      <c r="V432" s="142"/>
      <c r="W432" s="142"/>
      <c r="X432" s="142"/>
      <c r="Y432" s="142"/>
      <c r="Z432" s="142"/>
    </row>
    <row r="433">
      <c r="A433" s="142"/>
      <c r="B433" s="142"/>
      <c r="C433" s="142"/>
      <c r="D433" s="142"/>
      <c r="E433" s="142"/>
      <c r="F433" s="142"/>
      <c r="G433" s="142"/>
      <c r="H433" s="142"/>
      <c r="I433" s="142"/>
      <c r="J433" s="142"/>
      <c r="K433" s="142"/>
      <c r="L433" s="142"/>
      <c r="M433" s="142"/>
      <c r="N433" s="190"/>
      <c r="O433" s="142"/>
      <c r="P433" s="142"/>
      <c r="Q433" s="142"/>
      <c r="R433" s="142"/>
      <c r="S433" s="142"/>
      <c r="T433" s="142"/>
      <c r="U433" s="142"/>
      <c r="V433" s="142"/>
      <c r="W433" s="142"/>
      <c r="X433" s="142"/>
      <c r="Y433" s="142"/>
      <c r="Z433" s="142"/>
    </row>
    <row r="434">
      <c r="A434" s="142"/>
      <c r="B434" s="142"/>
      <c r="C434" s="142"/>
      <c r="D434" s="142"/>
      <c r="E434" s="142"/>
      <c r="F434" s="142"/>
      <c r="G434" s="142"/>
      <c r="H434" s="142"/>
      <c r="I434" s="142"/>
      <c r="J434" s="142"/>
      <c r="K434" s="142"/>
      <c r="L434" s="142"/>
      <c r="M434" s="142"/>
      <c r="N434" s="190"/>
      <c r="O434" s="142"/>
      <c r="P434" s="142"/>
      <c r="Q434" s="142"/>
      <c r="R434" s="142"/>
      <c r="S434" s="142"/>
      <c r="T434" s="142"/>
      <c r="U434" s="142"/>
      <c r="V434" s="142"/>
      <c r="W434" s="142"/>
      <c r="X434" s="142"/>
      <c r="Y434" s="142"/>
      <c r="Z434" s="142"/>
    </row>
    <row r="435">
      <c r="A435" s="142"/>
      <c r="B435" s="142"/>
      <c r="C435" s="142"/>
      <c r="D435" s="142"/>
      <c r="E435" s="142"/>
      <c r="F435" s="142"/>
      <c r="G435" s="142"/>
      <c r="H435" s="142"/>
      <c r="I435" s="142"/>
      <c r="J435" s="142"/>
      <c r="K435" s="142"/>
      <c r="L435" s="142"/>
      <c r="M435" s="142"/>
      <c r="N435" s="190"/>
      <c r="O435" s="142"/>
      <c r="P435" s="142"/>
      <c r="Q435" s="142"/>
      <c r="R435" s="142"/>
      <c r="S435" s="142"/>
      <c r="T435" s="142"/>
      <c r="U435" s="142"/>
      <c r="V435" s="142"/>
      <c r="W435" s="142"/>
      <c r="X435" s="142"/>
      <c r="Y435" s="142"/>
      <c r="Z435" s="142"/>
    </row>
    <row r="436">
      <c r="A436" s="142"/>
      <c r="B436" s="142"/>
      <c r="C436" s="142"/>
      <c r="D436" s="142"/>
      <c r="E436" s="142"/>
      <c r="F436" s="142"/>
      <c r="G436" s="142"/>
      <c r="H436" s="142"/>
      <c r="I436" s="142"/>
      <c r="J436" s="142"/>
      <c r="K436" s="142"/>
      <c r="L436" s="142"/>
      <c r="M436" s="142"/>
      <c r="N436" s="190"/>
      <c r="O436" s="142"/>
      <c r="P436" s="142"/>
      <c r="Q436" s="142"/>
      <c r="R436" s="142"/>
      <c r="S436" s="142"/>
      <c r="T436" s="142"/>
      <c r="U436" s="142"/>
      <c r="V436" s="142"/>
      <c r="W436" s="142"/>
      <c r="X436" s="142"/>
      <c r="Y436" s="142"/>
      <c r="Z436" s="142"/>
    </row>
    <row r="437">
      <c r="A437" s="142"/>
      <c r="B437" s="142"/>
      <c r="C437" s="142"/>
      <c r="D437" s="142"/>
      <c r="E437" s="142"/>
      <c r="F437" s="142"/>
      <c r="G437" s="142"/>
      <c r="H437" s="142"/>
      <c r="I437" s="142"/>
      <c r="J437" s="142"/>
      <c r="K437" s="142"/>
      <c r="L437" s="142"/>
      <c r="M437" s="142"/>
      <c r="N437" s="190"/>
      <c r="O437" s="142"/>
      <c r="P437" s="142"/>
      <c r="Q437" s="142"/>
      <c r="R437" s="142"/>
      <c r="S437" s="142"/>
      <c r="T437" s="142"/>
      <c r="U437" s="142"/>
      <c r="V437" s="142"/>
      <c r="W437" s="142"/>
      <c r="X437" s="142"/>
      <c r="Y437" s="142"/>
      <c r="Z437" s="142"/>
    </row>
    <row r="438">
      <c r="A438" s="142"/>
      <c r="B438" s="142"/>
      <c r="C438" s="142"/>
      <c r="D438" s="142"/>
      <c r="E438" s="142"/>
      <c r="F438" s="142"/>
      <c r="G438" s="142"/>
      <c r="H438" s="142"/>
      <c r="I438" s="142"/>
      <c r="J438" s="142"/>
      <c r="K438" s="142"/>
      <c r="L438" s="142"/>
      <c r="M438" s="142"/>
      <c r="N438" s="190"/>
      <c r="O438" s="142"/>
      <c r="P438" s="142"/>
      <c r="Q438" s="142"/>
      <c r="R438" s="142"/>
      <c r="S438" s="142"/>
      <c r="T438" s="142"/>
      <c r="U438" s="142"/>
      <c r="V438" s="142"/>
      <c r="W438" s="142"/>
      <c r="X438" s="142"/>
      <c r="Y438" s="142"/>
      <c r="Z438" s="142"/>
    </row>
    <row r="439">
      <c r="A439" s="142"/>
      <c r="B439" s="142"/>
      <c r="C439" s="142"/>
      <c r="D439" s="142"/>
      <c r="E439" s="142"/>
      <c r="F439" s="142"/>
      <c r="G439" s="142"/>
      <c r="H439" s="142"/>
      <c r="I439" s="142"/>
      <c r="J439" s="142"/>
      <c r="K439" s="142"/>
      <c r="L439" s="142"/>
      <c r="M439" s="142"/>
      <c r="N439" s="190"/>
      <c r="O439" s="142"/>
      <c r="P439" s="142"/>
      <c r="Q439" s="142"/>
      <c r="R439" s="142"/>
      <c r="S439" s="142"/>
      <c r="T439" s="142"/>
      <c r="U439" s="142"/>
      <c r="V439" s="142"/>
      <c r="W439" s="142"/>
      <c r="X439" s="142"/>
      <c r="Y439" s="142"/>
      <c r="Z439" s="142"/>
    </row>
    <row r="440">
      <c r="A440" s="142"/>
      <c r="B440" s="142"/>
      <c r="C440" s="142"/>
      <c r="D440" s="142"/>
      <c r="E440" s="142"/>
      <c r="F440" s="142"/>
      <c r="G440" s="142"/>
      <c r="H440" s="142"/>
      <c r="I440" s="142"/>
      <c r="J440" s="142"/>
      <c r="K440" s="142"/>
      <c r="L440" s="142"/>
      <c r="M440" s="142"/>
      <c r="N440" s="190"/>
      <c r="O440" s="142"/>
      <c r="P440" s="142"/>
      <c r="Q440" s="142"/>
      <c r="R440" s="142"/>
      <c r="S440" s="142"/>
      <c r="T440" s="142"/>
      <c r="U440" s="142"/>
      <c r="V440" s="142"/>
      <c r="W440" s="142"/>
      <c r="X440" s="142"/>
      <c r="Y440" s="142"/>
      <c r="Z440" s="142"/>
    </row>
    <row r="441">
      <c r="A441" s="142"/>
      <c r="B441" s="142"/>
      <c r="C441" s="142"/>
      <c r="D441" s="142"/>
      <c r="E441" s="142"/>
      <c r="F441" s="142"/>
      <c r="G441" s="142"/>
      <c r="H441" s="142"/>
      <c r="I441" s="142"/>
      <c r="J441" s="142"/>
      <c r="K441" s="142"/>
      <c r="L441" s="142"/>
      <c r="M441" s="142"/>
      <c r="N441" s="190"/>
      <c r="O441" s="142"/>
      <c r="P441" s="142"/>
      <c r="Q441" s="142"/>
      <c r="R441" s="142"/>
      <c r="S441" s="142"/>
      <c r="T441" s="142"/>
      <c r="U441" s="142"/>
      <c r="V441" s="142"/>
      <c r="W441" s="142"/>
      <c r="X441" s="142"/>
      <c r="Y441" s="142"/>
      <c r="Z441" s="142"/>
    </row>
    <row r="442">
      <c r="A442" s="142"/>
      <c r="B442" s="142"/>
      <c r="C442" s="142"/>
      <c r="D442" s="142"/>
      <c r="E442" s="142"/>
      <c r="F442" s="142"/>
      <c r="G442" s="142"/>
      <c r="H442" s="142"/>
      <c r="I442" s="142"/>
      <c r="J442" s="142"/>
      <c r="K442" s="142"/>
      <c r="L442" s="142"/>
      <c r="M442" s="142"/>
      <c r="N442" s="190"/>
      <c r="O442" s="142"/>
      <c r="P442" s="142"/>
      <c r="Q442" s="142"/>
      <c r="R442" s="142"/>
      <c r="S442" s="142"/>
      <c r="T442" s="142"/>
      <c r="U442" s="142"/>
      <c r="V442" s="142"/>
      <c r="W442" s="142"/>
      <c r="X442" s="142"/>
      <c r="Y442" s="142"/>
      <c r="Z442" s="142"/>
    </row>
    <row r="443">
      <c r="A443" s="142"/>
      <c r="B443" s="142"/>
      <c r="C443" s="142"/>
      <c r="D443" s="142"/>
      <c r="E443" s="142"/>
      <c r="F443" s="142"/>
      <c r="G443" s="142"/>
      <c r="H443" s="142"/>
      <c r="I443" s="142"/>
      <c r="J443" s="142"/>
      <c r="K443" s="142"/>
      <c r="L443" s="142"/>
      <c r="M443" s="142"/>
      <c r="N443" s="190"/>
      <c r="O443" s="142"/>
      <c r="P443" s="142"/>
      <c r="Q443" s="142"/>
      <c r="R443" s="142"/>
      <c r="S443" s="142"/>
      <c r="T443" s="142"/>
      <c r="U443" s="142"/>
      <c r="V443" s="142"/>
      <c r="W443" s="142"/>
      <c r="X443" s="142"/>
      <c r="Y443" s="142"/>
      <c r="Z443" s="142"/>
    </row>
    <row r="444">
      <c r="A444" s="142"/>
      <c r="B444" s="142"/>
      <c r="C444" s="142"/>
      <c r="D444" s="142"/>
      <c r="E444" s="142"/>
      <c r="F444" s="142"/>
      <c r="G444" s="142"/>
      <c r="H444" s="142"/>
      <c r="I444" s="142"/>
      <c r="J444" s="142"/>
      <c r="K444" s="142"/>
      <c r="L444" s="142"/>
      <c r="M444" s="142"/>
      <c r="N444" s="190"/>
      <c r="O444" s="142"/>
      <c r="P444" s="142"/>
      <c r="Q444" s="142"/>
      <c r="R444" s="142"/>
      <c r="S444" s="142"/>
      <c r="T444" s="142"/>
      <c r="U444" s="142"/>
      <c r="V444" s="142"/>
      <c r="W444" s="142"/>
      <c r="X444" s="142"/>
      <c r="Y444" s="142"/>
      <c r="Z444" s="142"/>
    </row>
    <row r="445">
      <c r="A445" s="142"/>
      <c r="B445" s="142"/>
      <c r="C445" s="142"/>
      <c r="D445" s="142"/>
      <c r="E445" s="142"/>
      <c r="F445" s="142"/>
      <c r="G445" s="142"/>
      <c r="H445" s="142"/>
      <c r="I445" s="142"/>
      <c r="J445" s="142"/>
      <c r="K445" s="142"/>
      <c r="L445" s="142"/>
      <c r="M445" s="142"/>
      <c r="N445" s="190"/>
      <c r="O445" s="142"/>
      <c r="P445" s="142"/>
      <c r="Q445" s="142"/>
      <c r="R445" s="142"/>
      <c r="S445" s="142"/>
      <c r="T445" s="142"/>
      <c r="U445" s="142"/>
      <c r="V445" s="142"/>
      <c r="W445" s="142"/>
      <c r="X445" s="142"/>
      <c r="Y445" s="142"/>
      <c r="Z445" s="142"/>
    </row>
    <row r="446">
      <c r="A446" s="142"/>
      <c r="B446" s="142"/>
      <c r="C446" s="142"/>
      <c r="D446" s="142"/>
      <c r="E446" s="142"/>
      <c r="F446" s="142"/>
      <c r="G446" s="142"/>
      <c r="H446" s="142"/>
      <c r="I446" s="142"/>
      <c r="J446" s="142"/>
      <c r="K446" s="142"/>
      <c r="L446" s="142"/>
      <c r="M446" s="142"/>
      <c r="N446" s="190"/>
      <c r="O446" s="142"/>
      <c r="P446" s="142"/>
      <c r="Q446" s="142"/>
      <c r="R446" s="142"/>
      <c r="S446" s="142"/>
      <c r="T446" s="142"/>
      <c r="U446" s="142"/>
      <c r="V446" s="142"/>
      <c r="W446" s="142"/>
      <c r="X446" s="142"/>
      <c r="Y446" s="142"/>
      <c r="Z446" s="142"/>
    </row>
    <row r="447">
      <c r="A447" s="142"/>
      <c r="B447" s="142"/>
      <c r="C447" s="142"/>
      <c r="D447" s="142"/>
      <c r="E447" s="142"/>
      <c r="F447" s="142"/>
      <c r="G447" s="142"/>
      <c r="H447" s="142"/>
      <c r="I447" s="142"/>
      <c r="J447" s="142"/>
      <c r="K447" s="142"/>
      <c r="L447" s="142"/>
      <c r="M447" s="142"/>
      <c r="N447" s="190"/>
      <c r="O447" s="142"/>
      <c r="P447" s="142"/>
      <c r="Q447" s="142"/>
      <c r="R447" s="142"/>
      <c r="S447" s="142"/>
      <c r="T447" s="142"/>
      <c r="U447" s="142"/>
      <c r="V447" s="142"/>
      <c r="W447" s="142"/>
      <c r="X447" s="142"/>
      <c r="Y447" s="142"/>
      <c r="Z447" s="142"/>
    </row>
    <row r="448">
      <c r="A448" s="142"/>
      <c r="B448" s="142"/>
      <c r="C448" s="142"/>
      <c r="D448" s="142"/>
      <c r="E448" s="142"/>
      <c r="F448" s="142"/>
      <c r="G448" s="142"/>
      <c r="H448" s="142"/>
      <c r="I448" s="142"/>
      <c r="J448" s="142"/>
      <c r="K448" s="142"/>
      <c r="L448" s="142"/>
      <c r="M448" s="142"/>
      <c r="N448" s="190"/>
      <c r="O448" s="142"/>
      <c r="P448" s="142"/>
      <c r="Q448" s="142"/>
      <c r="R448" s="142"/>
      <c r="S448" s="142"/>
      <c r="T448" s="142"/>
      <c r="U448" s="142"/>
      <c r="V448" s="142"/>
      <c r="W448" s="142"/>
      <c r="X448" s="142"/>
      <c r="Y448" s="142"/>
      <c r="Z448" s="142"/>
    </row>
    <row r="449">
      <c r="A449" s="142"/>
      <c r="B449" s="142"/>
      <c r="C449" s="142"/>
      <c r="D449" s="142"/>
      <c r="E449" s="142"/>
      <c r="F449" s="142"/>
      <c r="G449" s="142"/>
      <c r="H449" s="142"/>
      <c r="I449" s="142"/>
      <c r="J449" s="142"/>
      <c r="K449" s="142"/>
      <c r="L449" s="142"/>
      <c r="M449" s="142"/>
      <c r="N449" s="190"/>
      <c r="O449" s="142"/>
      <c r="P449" s="142"/>
      <c r="Q449" s="142"/>
      <c r="R449" s="142"/>
      <c r="S449" s="142"/>
      <c r="T449" s="142"/>
      <c r="U449" s="142"/>
      <c r="V449" s="142"/>
      <c r="W449" s="142"/>
      <c r="X449" s="142"/>
      <c r="Y449" s="142"/>
      <c r="Z449" s="142"/>
    </row>
    <row r="450">
      <c r="A450" s="142"/>
      <c r="B450" s="142"/>
      <c r="C450" s="142"/>
      <c r="D450" s="142"/>
      <c r="E450" s="142"/>
      <c r="F450" s="142"/>
      <c r="G450" s="142"/>
      <c r="H450" s="142"/>
      <c r="I450" s="142"/>
      <c r="J450" s="142"/>
      <c r="K450" s="142"/>
      <c r="L450" s="142"/>
      <c r="M450" s="142"/>
      <c r="N450" s="190"/>
      <c r="O450" s="142"/>
      <c r="P450" s="142"/>
      <c r="Q450" s="142"/>
      <c r="R450" s="142"/>
      <c r="S450" s="142"/>
      <c r="T450" s="142"/>
      <c r="U450" s="142"/>
      <c r="V450" s="142"/>
      <c r="W450" s="142"/>
      <c r="X450" s="142"/>
      <c r="Y450" s="142"/>
      <c r="Z450" s="142"/>
    </row>
    <row r="451">
      <c r="A451" s="142"/>
      <c r="B451" s="142"/>
      <c r="C451" s="142"/>
      <c r="D451" s="142"/>
      <c r="E451" s="142"/>
      <c r="F451" s="142"/>
      <c r="G451" s="142"/>
      <c r="H451" s="142"/>
      <c r="I451" s="142"/>
      <c r="J451" s="142"/>
      <c r="K451" s="142"/>
      <c r="L451" s="142"/>
      <c r="M451" s="142"/>
      <c r="N451" s="190"/>
      <c r="O451" s="142"/>
      <c r="P451" s="142"/>
      <c r="Q451" s="142"/>
      <c r="R451" s="142"/>
      <c r="S451" s="142"/>
      <c r="T451" s="142"/>
      <c r="U451" s="142"/>
      <c r="V451" s="142"/>
      <c r="W451" s="142"/>
      <c r="X451" s="142"/>
      <c r="Y451" s="142"/>
      <c r="Z451" s="142"/>
    </row>
    <row r="452">
      <c r="A452" s="142"/>
      <c r="B452" s="142"/>
      <c r="C452" s="142"/>
      <c r="D452" s="142"/>
      <c r="E452" s="142"/>
      <c r="F452" s="142"/>
      <c r="G452" s="142"/>
      <c r="H452" s="142"/>
      <c r="I452" s="142"/>
      <c r="J452" s="142"/>
      <c r="K452" s="142"/>
      <c r="L452" s="142"/>
      <c r="M452" s="142"/>
      <c r="N452" s="190"/>
      <c r="O452" s="142"/>
      <c r="P452" s="142"/>
      <c r="Q452" s="142"/>
      <c r="R452" s="142"/>
      <c r="S452" s="142"/>
      <c r="T452" s="142"/>
      <c r="U452" s="142"/>
      <c r="V452" s="142"/>
      <c r="W452" s="142"/>
      <c r="X452" s="142"/>
      <c r="Y452" s="142"/>
      <c r="Z452" s="142"/>
    </row>
    <row r="453">
      <c r="A453" s="142"/>
      <c r="B453" s="142"/>
      <c r="C453" s="142"/>
      <c r="D453" s="142"/>
      <c r="E453" s="142"/>
      <c r="F453" s="142"/>
      <c r="G453" s="142"/>
      <c r="H453" s="142"/>
      <c r="I453" s="142"/>
      <c r="J453" s="142"/>
      <c r="K453" s="142"/>
      <c r="L453" s="142"/>
      <c r="M453" s="142"/>
      <c r="N453" s="190"/>
      <c r="O453" s="142"/>
      <c r="P453" s="142"/>
      <c r="Q453" s="142"/>
      <c r="R453" s="142"/>
      <c r="S453" s="142"/>
      <c r="T453" s="142"/>
      <c r="U453" s="142"/>
      <c r="V453" s="142"/>
      <c r="W453" s="142"/>
      <c r="X453" s="142"/>
      <c r="Y453" s="142"/>
      <c r="Z453" s="142"/>
    </row>
    <row r="454">
      <c r="A454" s="142"/>
      <c r="B454" s="142"/>
      <c r="C454" s="142"/>
      <c r="D454" s="142"/>
      <c r="E454" s="142"/>
      <c r="F454" s="142"/>
      <c r="G454" s="142"/>
      <c r="H454" s="142"/>
      <c r="I454" s="142"/>
      <c r="J454" s="142"/>
      <c r="K454" s="142"/>
      <c r="L454" s="142"/>
      <c r="M454" s="142"/>
      <c r="N454" s="190"/>
      <c r="O454" s="142"/>
      <c r="P454" s="142"/>
      <c r="Q454" s="142"/>
      <c r="R454" s="142"/>
      <c r="S454" s="142"/>
      <c r="T454" s="142"/>
      <c r="U454" s="142"/>
      <c r="V454" s="142"/>
      <c r="W454" s="142"/>
      <c r="X454" s="142"/>
      <c r="Y454" s="142"/>
      <c r="Z454" s="142"/>
    </row>
    <row r="455">
      <c r="A455" s="142"/>
      <c r="B455" s="142"/>
      <c r="C455" s="142"/>
      <c r="D455" s="142"/>
      <c r="E455" s="142"/>
      <c r="F455" s="142"/>
      <c r="G455" s="142"/>
      <c r="H455" s="142"/>
      <c r="I455" s="142"/>
      <c r="J455" s="142"/>
      <c r="K455" s="142"/>
      <c r="L455" s="142"/>
      <c r="M455" s="142"/>
      <c r="N455" s="190"/>
      <c r="O455" s="142"/>
      <c r="P455" s="142"/>
      <c r="Q455" s="142"/>
      <c r="R455" s="142"/>
      <c r="S455" s="142"/>
      <c r="T455" s="142"/>
      <c r="U455" s="142"/>
      <c r="V455" s="142"/>
      <c r="W455" s="142"/>
      <c r="X455" s="142"/>
      <c r="Y455" s="142"/>
      <c r="Z455" s="142"/>
    </row>
    <row r="456">
      <c r="A456" s="142"/>
      <c r="B456" s="142"/>
      <c r="C456" s="142"/>
      <c r="D456" s="142"/>
      <c r="E456" s="142"/>
      <c r="F456" s="142"/>
      <c r="G456" s="142"/>
      <c r="H456" s="142"/>
      <c r="I456" s="142"/>
      <c r="J456" s="142"/>
      <c r="K456" s="142"/>
      <c r="L456" s="142"/>
      <c r="M456" s="142"/>
      <c r="N456" s="190"/>
      <c r="O456" s="142"/>
      <c r="P456" s="142"/>
      <c r="Q456" s="142"/>
      <c r="R456" s="142"/>
      <c r="S456" s="142"/>
      <c r="T456" s="142"/>
      <c r="U456" s="142"/>
      <c r="V456" s="142"/>
      <c r="W456" s="142"/>
      <c r="X456" s="142"/>
      <c r="Y456" s="142"/>
      <c r="Z456" s="142"/>
    </row>
    <row r="457">
      <c r="A457" s="142"/>
      <c r="B457" s="142"/>
      <c r="C457" s="142"/>
      <c r="D457" s="142"/>
      <c r="E457" s="142"/>
      <c r="F457" s="142"/>
      <c r="G457" s="142"/>
      <c r="H457" s="142"/>
      <c r="I457" s="142"/>
      <c r="J457" s="142"/>
      <c r="K457" s="142"/>
      <c r="L457" s="142"/>
      <c r="M457" s="142"/>
      <c r="N457" s="190"/>
      <c r="O457" s="142"/>
      <c r="P457" s="142"/>
      <c r="Q457" s="142"/>
      <c r="R457" s="142"/>
      <c r="S457" s="142"/>
      <c r="T457" s="142"/>
      <c r="U457" s="142"/>
      <c r="V457" s="142"/>
      <c r="W457" s="142"/>
      <c r="X457" s="142"/>
      <c r="Y457" s="142"/>
      <c r="Z457" s="142"/>
    </row>
    <row r="458">
      <c r="A458" s="142"/>
      <c r="B458" s="142"/>
      <c r="C458" s="142"/>
      <c r="D458" s="142"/>
      <c r="E458" s="142"/>
      <c r="F458" s="142"/>
      <c r="G458" s="142"/>
      <c r="H458" s="142"/>
      <c r="I458" s="142"/>
      <c r="J458" s="142"/>
      <c r="K458" s="142"/>
      <c r="L458" s="142"/>
      <c r="M458" s="142"/>
      <c r="N458" s="190"/>
      <c r="O458" s="142"/>
      <c r="P458" s="142"/>
      <c r="Q458" s="142"/>
      <c r="R458" s="142"/>
      <c r="S458" s="142"/>
      <c r="T458" s="142"/>
      <c r="U458" s="142"/>
      <c r="V458" s="142"/>
      <c r="W458" s="142"/>
      <c r="X458" s="142"/>
      <c r="Y458" s="142"/>
      <c r="Z458" s="142"/>
    </row>
    <row r="459">
      <c r="A459" s="142"/>
      <c r="B459" s="142"/>
      <c r="C459" s="142"/>
      <c r="D459" s="142"/>
      <c r="E459" s="142"/>
      <c r="F459" s="142"/>
      <c r="G459" s="142"/>
      <c r="H459" s="142"/>
      <c r="I459" s="142"/>
      <c r="J459" s="142"/>
      <c r="K459" s="142"/>
      <c r="L459" s="142"/>
      <c r="M459" s="142"/>
      <c r="N459" s="190"/>
      <c r="O459" s="142"/>
      <c r="P459" s="142"/>
      <c r="Q459" s="142"/>
      <c r="R459" s="142"/>
      <c r="S459" s="142"/>
      <c r="T459" s="142"/>
      <c r="U459" s="142"/>
      <c r="V459" s="142"/>
      <c r="W459" s="142"/>
      <c r="X459" s="142"/>
      <c r="Y459" s="142"/>
      <c r="Z459" s="142"/>
    </row>
    <row r="460">
      <c r="A460" s="142"/>
      <c r="B460" s="142"/>
      <c r="C460" s="142"/>
      <c r="D460" s="142"/>
      <c r="E460" s="142"/>
      <c r="F460" s="142"/>
      <c r="G460" s="142"/>
      <c r="H460" s="142"/>
      <c r="I460" s="142"/>
      <c r="J460" s="142"/>
      <c r="K460" s="142"/>
      <c r="L460" s="142"/>
      <c r="M460" s="142"/>
      <c r="N460" s="190"/>
      <c r="O460" s="142"/>
      <c r="P460" s="142"/>
      <c r="Q460" s="142"/>
      <c r="R460" s="142"/>
      <c r="S460" s="142"/>
      <c r="T460" s="142"/>
      <c r="U460" s="142"/>
      <c r="V460" s="142"/>
      <c r="W460" s="142"/>
      <c r="X460" s="142"/>
      <c r="Y460" s="142"/>
      <c r="Z460" s="142"/>
    </row>
    <row r="461">
      <c r="A461" s="142"/>
      <c r="B461" s="142"/>
      <c r="C461" s="142"/>
      <c r="D461" s="142"/>
      <c r="E461" s="142"/>
      <c r="F461" s="142"/>
      <c r="G461" s="142"/>
      <c r="H461" s="142"/>
      <c r="I461" s="142"/>
      <c r="J461" s="142"/>
      <c r="K461" s="142"/>
      <c r="L461" s="142"/>
      <c r="M461" s="142"/>
      <c r="N461" s="190"/>
      <c r="O461" s="142"/>
      <c r="P461" s="142"/>
      <c r="Q461" s="142"/>
      <c r="R461" s="142"/>
      <c r="S461" s="142"/>
      <c r="T461" s="142"/>
      <c r="U461" s="142"/>
      <c r="V461" s="142"/>
      <c r="W461" s="142"/>
      <c r="X461" s="142"/>
      <c r="Y461" s="142"/>
      <c r="Z461" s="142"/>
    </row>
    <row r="462">
      <c r="A462" s="142"/>
      <c r="B462" s="142"/>
      <c r="C462" s="142"/>
      <c r="D462" s="142"/>
      <c r="E462" s="142"/>
      <c r="F462" s="142"/>
      <c r="G462" s="142"/>
      <c r="H462" s="142"/>
      <c r="I462" s="142"/>
      <c r="J462" s="142"/>
      <c r="K462" s="142"/>
      <c r="L462" s="142"/>
      <c r="M462" s="142"/>
      <c r="N462" s="190"/>
      <c r="O462" s="142"/>
      <c r="P462" s="142"/>
      <c r="Q462" s="142"/>
      <c r="R462" s="142"/>
      <c r="S462" s="142"/>
      <c r="T462" s="142"/>
      <c r="U462" s="142"/>
      <c r="V462" s="142"/>
      <c r="W462" s="142"/>
      <c r="X462" s="142"/>
      <c r="Y462" s="142"/>
      <c r="Z462" s="142"/>
    </row>
    <row r="463">
      <c r="A463" s="142"/>
      <c r="B463" s="142"/>
      <c r="C463" s="142"/>
      <c r="D463" s="142"/>
      <c r="E463" s="142"/>
      <c r="F463" s="142"/>
      <c r="G463" s="142"/>
      <c r="H463" s="142"/>
      <c r="I463" s="142"/>
      <c r="J463" s="142"/>
      <c r="K463" s="142"/>
      <c r="L463" s="142"/>
      <c r="M463" s="142"/>
      <c r="N463" s="190"/>
      <c r="O463" s="142"/>
      <c r="P463" s="142"/>
      <c r="Q463" s="142"/>
      <c r="R463" s="142"/>
      <c r="S463" s="142"/>
      <c r="T463" s="142"/>
      <c r="U463" s="142"/>
      <c r="V463" s="142"/>
      <c r="W463" s="142"/>
      <c r="X463" s="142"/>
      <c r="Y463" s="142"/>
      <c r="Z463" s="142"/>
    </row>
    <row r="464">
      <c r="A464" s="142"/>
      <c r="B464" s="142"/>
      <c r="C464" s="142"/>
      <c r="D464" s="142"/>
      <c r="E464" s="142"/>
      <c r="F464" s="142"/>
      <c r="G464" s="142"/>
      <c r="H464" s="142"/>
      <c r="I464" s="142"/>
      <c r="J464" s="142"/>
      <c r="K464" s="142"/>
      <c r="L464" s="142"/>
      <c r="M464" s="142"/>
      <c r="N464" s="190"/>
      <c r="O464" s="142"/>
      <c r="P464" s="142"/>
      <c r="Q464" s="142"/>
      <c r="R464" s="142"/>
      <c r="S464" s="142"/>
      <c r="T464" s="142"/>
      <c r="U464" s="142"/>
      <c r="V464" s="142"/>
      <c r="W464" s="142"/>
      <c r="X464" s="142"/>
      <c r="Y464" s="142"/>
      <c r="Z464" s="142"/>
    </row>
    <row r="465">
      <c r="A465" s="142"/>
      <c r="B465" s="142"/>
      <c r="C465" s="142"/>
      <c r="D465" s="142"/>
      <c r="E465" s="142"/>
      <c r="F465" s="142"/>
      <c r="G465" s="142"/>
      <c r="H465" s="142"/>
      <c r="I465" s="142"/>
      <c r="J465" s="142"/>
      <c r="K465" s="142"/>
      <c r="L465" s="142"/>
      <c r="M465" s="142"/>
      <c r="N465" s="190"/>
      <c r="O465" s="142"/>
      <c r="P465" s="142"/>
      <c r="Q465" s="142"/>
      <c r="R465" s="142"/>
      <c r="S465" s="142"/>
      <c r="T465" s="142"/>
      <c r="U465" s="142"/>
      <c r="V465" s="142"/>
      <c r="W465" s="142"/>
      <c r="X465" s="142"/>
      <c r="Y465" s="142"/>
      <c r="Z465" s="142"/>
    </row>
    <row r="466">
      <c r="A466" s="142"/>
      <c r="B466" s="142"/>
      <c r="C466" s="142"/>
      <c r="D466" s="142"/>
      <c r="E466" s="142"/>
      <c r="F466" s="142"/>
      <c r="G466" s="142"/>
      <c r="H466" s="142"/>
      <c r="I466" s="142"/>
      <c r="J466" s="142"/>
      <c r="K466" s="142"/>
      <c r="L466" s="142"/>
      <c r="M466" s="142"/>
      <c r="N466" s="190"/>
      <c r="O466" s="142"/>
      <c r="P466" s="142"/>
      <c r="Q466" s="142"/>
      <c r="R466" s="142"/>
      <c r="S466" s="142"/>
      <c r="T466" s="142"/>
      <c r="U466" s="142"/>
      <c r="V466" s="142"/>
      <c r="W466" s="142"/>
      <c r="X466" s="142"/>
      <c r="Y466" s="142"/>
      <c r="Z466" s="142"/>
    </row>
    <row r="467">
      <c r="A467" s="142"/>
      <c r="B467" s="142"/>
      <c r="C467" s="142"/>
      <c r="D467" s="142"/>
      <c r="E467" s="142"/>
      <c r="F467" s="142"/>
      <c r="G467" s="142"/>
      <c r="H467" s="142"/>
      <c r="I467" s="142"/>
      <c r="J467" s="142"/>
      <c r="K467" s="142"/>
      <c r="L467" s="142"/>
      <c r="M467" s="142"/>
      <c r="N467" s="190"/>
      <c r="O467" s="142"/>
      <c r="P467" s="142"/>
      <c r="Q467" s="142"/>
      <c r="R467" s="142"/>
      <c r="S467" s="142"/>
      <c r="T467" s="142"/>
      <c r="U467" s="142"/>
      <c r="V467" s="142"/>
      <c r="W467" s="142"/>
      <c r="X467" s="142"/>
      <c r="Y467" s="142"/>
      <c r="Z467" s="142"/>
    </row>
    <row r="468">
      <c r="A468" s="142"/>
      <c r="B468" s="142"/>
      <c r="C468" s="142"/>
      <c r="D468" s="142"/>
      <c r="E468" s="142"/>
      <c r="F468" s="142"/>
      <c r="G468" s="142"/>
      <c r="H468" s="142"/>
      <c r="I468" s="142"/>
      <c r="J468" s="142"/>
      <c r="K468" s="142"/>
      <c r="L468" s="142"/>
      <c r="M468" s="142"/>
      <c r="N468" s="190"/>
      <c r="O468" s="142"/>
      <c r="P468" s="142"/>
      <c r="Q468" s="142"/>
      <c r="R468" s="142"/>
      <c r="S468" s="142"/>
      <c r="T468" s="142"/>
      <c r="U468" s="142"/>
      <c r="V468" s="142"/>
      <c r="W468" s="142"/>
      <c r="X468" s="142"/>
      <c r="Y468" s="142"/>
      <c r="Z468" s="142"/>
    </row>
    <row r="469">
      <c r="A469" s="142"/>
      <c r="B469" s="142"/>
      <c r="C469" s="142"/>
      <c r="D469" s="142"/>
      <c r="E469" s="142"/>
      <c r="F469" s="142"/>
      <c r="G469" s="142"/>
      <c r="H469" s="142"/>
      <c r="I469" s="142"/>
      <c r="J469" s="142"/>
      <c r="K469" s="142"/>
      <c r="L469" s="142"/>
      <c r="M469" s="142"/>
      <c r="N469" s="190"/>
      <c r="O469" s="142"/>
      <c r="P469" s="142"/>
      <c r="Q469" s="142"/>
      <c r="R469" s="142"/>
      <c r="S469" s="142"/>
      <c r="T469" s="142"/>
      <c r="U469" s="142"/>
      <c r="V469" s="142"/>
      <c r="W469" s="142"/>
      <c r="X469" s="142"/>
      <c r="Y469" s="142"/>
      <c r="Z469" s="142"/>
    </row>
    <row r="470">
      <c r="A470" s="142"/>
      <c r="B470" s="142"/>
      <c r="C470" s="142"/>
      <c r="D470" s="142"/>
      <c r="E470" s="142"/>
      <c r="F470" s="142"/>
      <c r="G470" s="142"/>
      <c r="H470" s="142"/>
      <c r="I470" s="142"/>
      <c r="J470" s="142"/>
      <c r="K470" s="142"/>
      <c r="L470" s="142"/>
      <c r="M470" s="142"/>
      <c r="N470" s="190"/>
      <c r="O470" s="142"/>
      <c r="P470" s="142"/>
      <c r="Q470" s="142"/>
      <c r="R470" s="142"/>
      <c r="S470" s="142"/>
      <c r="T470" s="142"/>
      <c r="U470" s="142"/>
      <c r="V470" s="142"/>
      <c r="W470" s="142"/>
      <c r="X470" s="142"/>
      <c r="Y470" s="142"/>
      <c r="Z470" s="142"/>
    </row>
    <row r="471">
      <c r="A471" s="142"/>
      <c r="B471" s="142"/>
      <c r="C471" s="142"/>
      <c r="D471" s="142"/>
      <c r="E471" s="142"/>
      <c r="F471" s="142"/>
      <c r="G471" s="142"/>
      <c r="H471" s="142"/>
      <c r="I471" s="142"/>
      <c r="J471" s="142"/>
      <c r="K471" s="142"/>
      <c r="L471" s="142"/>
      <c r="M471" s="142"/>
      <c r="N471" s="190"/>
      <c r="O471" s="142"/>
      <c r="P471" s="142"/>
      <c r="Q471" s="142"/>
      <c r="R471" s="142"/>
      <c r="S471" s="142"/>
      <c r="T471" s="142"/>
      <c r="U471" s="142"/>
      <c r="V471" s="142"/>
      <c r="W471" s="142"/>
      <c r="X471" s="142"/>
      <c r="Y471" s="142"/>
      <c r="Z471" s="142"/>
    </row>
    <row r="472">
      <c r="A472" s="142"/>
      <c r="B472" s="142"/>
      <c r="C472" s="142"/>
      <c r="D472" s="142"/>
      <c r="E472" s="142"/>
      <c r="F472" s="142"/>
      <c r="G472" s="142"/>
      <c r="H472" s="142"/>
      <c r="I472" s="142"/>
      <c r="J472" s="142"/>
      <c r="K472" s="142"/>
      <c r="L472" s="142"/>
      <c r="M472" s="142"/>
      <c r="N472" s="190"/>
      <c r="O472" s="142"/>
      <c r="P472" s="142"/>
      <c r="Q472" s="142"/>
      <c r="R472" s="142"/>
      <c r="S472" s="142"/>
      <c r="T472" s="142"/>
      <c r="U472" s="142"/>
      <c r="V472" s="142"/>
      <c r="W472" s="142"/>
      <c r="X472" s="142"/>
      <c r="Y472" s="142"/>
      <c r="Z472" s="142"/>
    </row>
    <row r="473">
      <c r="A473" s="142"/>
      <c r="B473" s="142"/>
      <c r="C473" s="142"/>
      <c r="D473" s="142"/>
      <c r="E473" s="142"/>
      <c r="F473" s="142"/>
      <c r="G473" s="142"/>
      <c r="H473" s="142"/>
      <c r="I473" s="142"/>
      <c r="J473" s="142"/>
      <c r="K473" s="142"/>
      <c r="L473" s="142"/>
      <c r="M473" s="142"/>
      <c r="N473" s="190"/>
      <c r="O473" s="142"/>
      <c r="P473" s="142"/>
      <c r="Q473" s="142"/>
      <c r="R473" s="142"/>
      <c r="S473" s="142"/>
      <c r="T473" s="142"/>
      <c r="U473" s="142"/>
      <c r="V473" s="142"/>
      <c r="W473" s="142"/>
      <c r="X473" s="142"/>
      <c r="Y473" s="142"/>
      <c r="Z473" s="142"/>
    </row>
    <row r="474">
      <c r="A474" s="142"/>
      <c r="B474" s="142"/>
      <c r="C474" s="142"/>
      <c r="D474" s="142"/>
      <c r="E474" s="142"/>
      <c r="F474" s="142"/>
      <c r="G474" s="142"/>
      <c r="H474" s="142"/>
      <c r="I474" s="142"/>
      <c r="J474" s="142"/>
      <c r="K474" s="142"/>
      <c r="L474" s="142"/>
      <c r="M474" s="142"/>
      <c r="N474" s="190"/>
      <c r="O474" s="142"/>
      <c r="P474" s="142"/>
      <c r="Q474" s="142"/>
      <c r="R474" s="142"/>
      <c r="S474" s="142"/>
      <c r="T474" s="142"/>
      <c r="U474" s="142"/>
      <c r="V474" s="142"/>
      <c r="W474" s="142"/>
      <c r="X474" s="142"/>
      <c r="Y474" s="142"/>
      <c r="Z474" s="142"/>
    </row>
    <row r="475">
      <c r="A475" s="142"/>
      <c r="B475" s="142"/>
      <c r="C475" s="142"/>
      <c r="D475" s="142"/>
      <c r="E475" s="142"/>
      <c r="F475" s="142"/>
      <c r="G475" s="142"/>
      <c r="H475" s="142"/>
      <c r="I475" s="142"/>
      <c r="J475" s="142"/>
      <c r="K475" s="142"/>
      <c r="L475" s="142"/>
      <c r="M475" s="142"/>
      <c r="N475" s="190"/>
      <c r="O475" s="142"/>
      <c r="P475" s="142"/>
      <c r="Q475" s="142"/>
      <c r="R475" s="142"/>
      <c r="S475" s="142"/>
      <c r="T475" s="142"/>
      <c r="U475" s="142"/>
      <c r="V475" s="142"/>
      <c r="W475" s="142"/>
      <c r="X475" s="142"/>
      <c r="Y475" s="142"/>
      <c r="Z475" s="142"/>
    </row>
    <row r="476">
      <c r="A476" s="142"/>
      <c r="B476" s="142"/>
      <c r="C476" s="142"/>
      <c r="D476" s="142"/>
      <c r="E476" s="142"/>
      <c r="F476" s="142"/>
      <c r="G476" s="142"/>
      <c r="H476" s="142"/>
      <c r="I476" s="142"/>
      <c r="J476" s="142"/>
      <c r="K476" s="142"/>
      <c r="L476" s="142"/>
      <c r="M476" s="142"/>
      <c r="N476" s="190"/>
      <c r="O476" s="142"/>
      <c r="P476" s="142"/>
      <c r="Q476" s="142"/>
      <c r="R476" s="142"/>
      <c r="S476" s="142"/>
      <c r="T476" s="142"/>
      <c r="U476" s="142"/>
      <c r="V476" s="142"/>
      <c r="W476" s="142"/>
      <c r="X476" s="142"/>
      <c r="Y476" s="142"/>
      <c r="Z476" s="142"/>
    </row>
    <row r="477">
      <c r="A477" s="142"/>
      <c r="B477" s="142"/>
      <c r="C477" s="142"/>
      <c r="D477" s="142"/>
      <c r="E477" s="142"/>
      <c r="F477" s="142"/>
      <c r="G477" s="142"/>
      <c r="H477" s="142"/>
      <c r="I477" s="142"/>
      <c r="J477" s="142"/>
      <c r="K477" s="142"/>
      <c r="L477" s="142"/>
      <c r="M477" s="142"/>
      <c r="N477" s="190"/>
      <c r="O477" s="142"/>
      <c r="P477" s="142"/>
      <c r="Q477" s="142"/>
      <c r="R477" s="142"/>
      <c r="S477" s="142"/>
      <c r="T477" s="142"/>
      <c r="U477" s="142"/>
      <c r="V477" s="142"/>
      <c r="W477" s="142"/>
      <c r="X477" s="142"/>
      <c r="Y477" s="142"/>
      <c r="Z477" s="142"/>
    </row>
    <row r="478">
      <c r="A478" s="142"/>
      <c r="B478" s="142"/>
      <c r="C478" s="142"/>
      <c r="D478" s="142"/>
      <c r="E478" s="142"/>
      <c r="F478" s="142"/>
      <c r="G478" s="142"/>
      <c r="H478" s="142"/>
      <c r="I478" s="142"/>
      <c r="J478" s="142"/>
      <c r="K478" s="142"/>
      <c r="L478" s="142"/>
      <c r="M478" s="142"/>
      <c r="N478" s="190"/>
      <c r="O478" s="142"/>
      <c r="P478" s="142"/>
      <c r="Q478" s="142"/>
      <c r="R478" s="142"/>
      <c r="S478" s="142"/>
      <c r="T478" s="142"/>
      <c r="U478" s="142"/>
      <c r="V478" s="142"/>
      <c r="W478" s="142"/>
      <c r="X478" s="142"/>
      <c r="Y478" s="142"/>
      <c r="Z478" s="142"/>
    </row>
    <row r="479">
      <c r="A479" s="142"/>
      <c r="B479" s="142"/>
      <c r="C479" s="142"/>
      <c r="D479" s="142"/>
      <c r="E479" s="142"/>
      <c r="F479" s="142"/>
      <c r="G479" s="142"/>
      <c r="H479" s="142"/>
      <c r="I479" s="142"/>
      <c r="J479" s="142"/>
      <c r="K479" s="142"/>
      <c r="L479" s="142"/>
      <c r="M479" s="142"/>
      <c r="N479" s="190"/>
      <c r="O479" s="142"/>
      <c r="P479" s="142"/>
      <c r="Q479" s="142"/>
      <c r="R479" s="142"/>
      <c r="S479" s="142"/>
      <c r="T479" s="142"/>
      <c r="U479" s="142"/>
      <c r="V479" s="142"/>
      <c r="W479" s="142"/>
      <c r="X479" s="142"/>
      <c r="Y479" s="142"/>
      <c r="Z479" s="142"/>
    </row>
    <row r="480">
      <c r="A480" s="142"/>
      <c r="B480" s="142"/>
      <c r="C480" s="142"/>
      <c r="D480" s="142"/>
      <c r="E480" s="142"/>
      <c r="F480" s="142"/>
      <c r="G480" s="142"/>
      <c r="H480" s="142"/>
      <c r="I480" s="142"/>
      <c r="J480" s="142"/>
      <c r="K480" s="142"/>
      <c r="L480" s="142"/>
      <c r="M480" s="142"/>
      <c r="N480" s="190"/>
      <c r="O480" s="142"/>
      <c r="P480" s="142"/>
      <c r="Q480" s="142"/>
      <c r="R480" s="142"/>
      <c r="S480" s="142"/>
      <c r="T480" s="142"/>
      <c r="U480" s="142"/>
      <c r="V480" s="142"/>
      <c r="W480" s="142"/>
      <c r="X480" s="142"/>
      <c r="Y480" s="142"/>
      <c r="Z480" s="142"/>
    </row>
    <row r="481">
      <c r="A481" s="142"/>
      <c r="B481" s="142"/>
      <c r="C481" s="142"/>
      <c r="D481" s="142"/>
      <c r="E481" s="142"/>
      <c r="F481" s="142"/>
      <c r="G481" s="142"/>
      <c r="H481" s="142"/>
      <c r="I481" s="142"/>
      <c r="J481" s="142"/>
      <c r="K481" s="142"/>
      <c r="L481" s="142"/>
      <c r="M481" s="142"/>
      <c r="N481" s="190"/>
      <c r="O481" s="142"/>
      <c r="P481" s="142"/>
      <c r="Q481" s="142"/>
      <c r="R481" s="142"/>
      <c r="S481" s="142"/>
      <c r="T481" s="142"/>
      <c r="U481" s="142"/>
      <c r="V481" s="142"/>
      <c r="W481" s="142"/>
      <c r="X481" s="142"/>
      <c r="Y481" s="142"/>
      <c r="Z481" s="142"/>
    </row>
    <row r="482">
      <c r="A482" s="142"/>
      <c r="B482" s="142"/>
      <c r="C482" s="142"/>
      <c r="D482" s="142"/>
      <c r="E482" s="142"/>
      <c r="F482" s="142"/>
      <c r="G482" s="142"/>
      <c r="H482" s="142"/>
      <c r="I482" s="142"/>
      <c r="J482" s="142"/>
      <c r="K482" s="142"/>
      <c r="L482" s="142"/>
      <c r="M482" s="142"/>
      <c r="N482" s="190"/>
      <c r="O482" s="142"/>
      <c r="P482" s="142"/>
      <c r="Q482" s="142"/>
      <c r="R482" s="142"/>
      <c r="S482" s="142"/>
      <c r="T482" s="142"/>
      <c r="U482" s="142"/>
      <c r="V482" s="142"/>
      <c r="W482" s="142"/>
      <c r="X482" s="142"/>
      <c r="Y482" s="142"/>
      <c r="Z482" s="142"/>
    </row>
    <row r="483">
      <c r="A483" s="142"/>
      <c r="B483" s="142"/>
      <c r="C483" s="142"/>
      <c r="D483" s="142"/>
      <c r="E483" s="142"/>
      <c r="F483" s="142"/>
      <c r="G483" s="142"/>
      <c r="H483" s="142"/>
      <c r="I483" s="142"/>
      <c r="J483" s="142"/>
      <c r="K483" s="142"/>
      <c r="L483" s="142"/>
      <c r="M483" s="142"/>
      <c r="N483" s="190"/>
      <c r="O483" s="142"/>
      <c r="P483" s="142"/>
      <c r="Q483" s="142"/>
      <c r="R483" s="142"/>
      <c r="S483" s="142"/>
      <c r="T483" s="142"/>
      <c r="U483" s="142"/>
      <c r="V483" s="142"/>
      <c r="W483" s="142"/>
      <c r="X483" s="142"/>
      <c r="Y483" s="142"/>
      <c r="Z483" s="142"/>
    </row>
    <row r="484">
      <c r="A484" s="142"/>
      <c r="B484" s="142"/>
      <c r="C484" s="142"/>
      <c r="D484" s="142"/>
      <c r="E484" s="142"/>
      <c r="F484" s="142"/>
      <c r="G484" s="142"/>
      <c r="H484" s="142"/>
      <c r="I484" s="142"/>
      <c r="J484" s="142"/>
      <c r="K484" s="142"/>
      <c r="L484" s="142"/>
      <c r="M484" s="142"/>
      <c r="N484" s="190"/>
      <c r="O484" s="142"/>
      <c r="P484" s="142"/>
      <c r="Q484" s="142"/>
      <c r="R484" s="142"/>
      <c r="S484" s="142"/>
      <c r="T484" s="142"/>
      <c r="U484" s="142"/>
      <c r="V484" s="142"/>
      <c r="W484" s="142"/>
      <c r="X484" s="142"/>
      <c r="Y484" s="142"/>
      <c r="Z484" s="142"/>
    </row>
    <row r="485">
      <c r="A485" s="142"/>
      <c r="B485" s="142"/>
      <c r="C485" s="142"/>
      <c r="D485" s="142"/>
      <c r="E485" s="142"/>
      <c r="F485" s="142"/>
      <c r="G485" s="142"/>
      <c r="H485" s="142"/>
      <c r="I485" s="142"/>
      <c r="J485" s="142"/>
      <c r="K485" s="142"/>
      <c r="L485" s="142"/>
      <c r="M485" s="142"/>
      <c r="N485" s="190"/>
      <c r="O485" s="142"/>
      <c r="P485" s="142"/>
      <c r="Q485" s="142"/>
      <c r="R485" s="142"/>
      <c r="S485" s="142"/>
      <c r="T485" s="142"/>
      <c r="U485" s="142"/>
      <c r="V485" s="142"/>
      <c r="W485" s="142"/>
      <c r="X485" s="142"/>
      <c r="Y485" s="142"/>
      <c r="Z485" s="142"/>
    </row>
    <row r="486">
      <c r="A486" s="142"/>
      <c r="B486" s="142"/>
      <c r="C486" s="142"/>
      <c r="D486" s="142"/>
      <c r="E486" s="142"/>
      <c r="F486" s="142"/>
      <c r="G486" s="142"/>
      <c r="H486" s="142"/>
      <c r="I486" s="142"/>
      <c r="J486" s="142"/>
      <c r="K486" s="142"/>
      <c r="L486" s="142"/>
      <c r="M486" s="142"/>
      <c r="N486" s="190"/>
      <c r="O486" s="142"/>
      <c r="P486" s="142"/>
      <c r="Q486" s="142"/>
      <c r="R486" s="142"/>
      <c r="S486" s="142"/>
      <c r="T486" s="142"/>
      <c r="U486" s="142"/>
      <c r="V486" s="142"/>
      <c r="W486" s="142"/>
      <c r="X486" s="142"/>
      <c r="Y486" s="142"/>
      <c r="Z486" s="142"/>
    </row>
    <row r="487">
      <c r="A487" s="142"/>
      <c r="B487" s="142"/>
      <c r="C487" s="142"/>
      <c r="D487" s="142"/>
      <c r="E487" s="142"/>
      <c r="F487" s="142"/>
      <c r="G487" s="142"/>
      <c r="H487" s="142"/>
      <c r="I487" s="142"/>
      <c r="J487" s="142"/>
      <c r="K487" s="142"/>
      <c r="L487" s="142"/>
      <c r="M487" s="142"/>
      <c r="N487" s="190"/>
      <c r="O487" s="142"/>
      <c r="P487" s="142"/>
      <c r="Q487" s="142"/>
      <c r="R487" s="142"/>
      <c r="S487" s="142"/>
      <c r="T487" s="142"/>
      <c r="U487" s="142"/>
      <c r="V487" s="142"/>
      <c r="W487" s="142"/>
      <c r="X487" s="142"/>
      <c r="Y487" s="142"/>
      <c r="Z487" s="142"/>
    </row>
    <row r="488">
      <c r="A488" s="142"/>
      <c r="B488" s="142"/>
      <c r="C488" s="142"/>
      <c r="D488" s="142"/>
      <c r="E488" s="142"/>
      <c r="F488" s="142"/>
      <c r="G488" s="142"/>
      <c r="H488" s="142"/>
      <c r="I488" s="142"/>
      <c r="J488" s="142"/>
      <c r="K488" s="142"/>
      <c r="L488" s="142"/>
      <c r="M488" s="142"/>
      <c r="N488" s="190"/>
      <c r="O488" s="142"/>
      <c r="P488" s="142"/>
      <c r="Q488" s="142"/>
      <c r="R488" s="142"/>
      <c r="S488" s="142"/>
      <c r="T488" s="142"/>
      <c r="U488" s="142"/>
      <c r="V488" s="142"/>
      <c r="W488" s="142"/>
      <c r="X488" s="142"/>
      <c r="Y488" s="142"/>
      <c r="Z488" s="142"/>
    </row>
    <row r="489">
      <c r="A489" s="142"/>
      <c r="B489" s="142"/>
      <c r="C489" s="142"/>
      <c r="D489" s="142"/>
      <c r="E489" s="142"/>
      <c r="F489" s="142"/>
      <c r="G489" s="142"/>
      <c r="H489" s="142"/>
      <c r="I489" s="142"/>
      <c r="J489" s="142"/>
      <c r="K489" s="142"/>
      <c r="L489" s="142"/>
      <c r="M489" s="142"/>
      <c r="N489" s="190"/>
      <c r="O489" s="142"/>
      <c r="P489" s="142"/>
      <c r="Q489" s="142"/>
      <c r="R489" s="142"/>
      <c r="S489" s="142"/>
      <c r="T489" s="142"/>
      <c r="U489" s="142"/>
      <c r="V489" s="142"/>
      <c r="W489" s="142"/>
      <c r="X489" s="142"/>
      <c r="Y489" s="142"/>
      <c r="Z489" s="142"/>
    </row>
    <row r="490">
      <c r="A490" s="142"/>
      <c r="B490" s="142"/>
      <c r="C490" s="142"/>
      <c r="D490" s="142"/>
      <c r="E490" s="142"/>
      <c r="F490" s="142"/>
      <c r="G490" s="142"/>
      <c r="H490" s="142"/>
      <c r="I490" s="142"/>
      <c r="J490" s="142"/>
      <c r="K490" s="142"/>
      <c r="L490" s="142"/>
      <c r="M490" s="142"/>
      <c r="N490" s="190"/>
      <c r="O490" s="142"/>
      <c r="P490" s="142"/>
      <c r="Q490" s="142"/>
      <c r="R490" s="142"/>
      <c r="S490" s="142"/>
      <c r="T490" s="142"/>
      <c r="U490" s="142"/>
      <c r="V490" s="142"/>
      <c r="W490" s="142"/>
      <c r="X490" s="142"/>
      <c r="Y490" s="142"/>
      <c r="Z490" s="142"/>
    </row>
    <row r="491">
      <c r="A491" s="142"/>
      <c r="B491" s="142"/>
      <c r="C491" s="142"/>
      <c r="D491" s="142"/>
      <c r="E491" s="142"/>
      <c r="F491" s="142"/>
      <c r="G491" s="142"/>
      <c r="H491" s="142"/>
      <c r="I491" s="142"/>
      <c r="J491" s="142"/>
      <c r="K491" s="142"/>
      <c r="L491" s="142"/>
      <c r="M491" s="142"/>
      <c r="N491" s="190"/>
      <c r="O491" s="142"/>
      <c r="P491" s="142"/>
      <c r="Q491" s="142"/>
      <c r="R491" s="142"/>
      <c r="S491" s="142"/>
      <c r="T491" s="142"/>
      <c r="U491" s="142"/>
      <c r="V491" s="142"/>
      <c r="W491" s="142"/>
      <c r="X491" s="142"/>
      <c r="Y491" s="142"/>
      <c r="Z491" s="142"/>
    </row>
    <row r="492">
      <c r="A492" s="142"/>
      <c r="B492" s="142"/>
      <c r="C492" s="142"/>
      <c r="D492" s="142"/>
      <c r="E492" s="142"/>
      <c r="F492" s="142"/>
      <c r="G492" s="142"/>
      <c r="H492" s="142"/>
      <c r="I492" s="142"/>
      <c r="J492" s="142"/>
      <c r="K492" s="142"/>
      <c r="L492" s="142"/>
      <c r="M492" s="142"/>
      <c r="N492" s="190"/>
      <c r="O492" s="142"/>
      <c r="P492" s="142"/>
      <c r="Q492" s="142"/>
      <c r="R492" s="142"/>
      <c r="S492" s="142"/>
      <c r="T492" s="142"/>
      <c r="U492" s="142"/>
      <c r="V492" s="142"/>
      <c r="W492" s="142"/>
      <c r="X492" s="142"/>
      <c r="Y492" s="142"/>
      <c r="Z492" s="142"/>
    </row>
    <row r="493">
      <c r="A493" s="142"/>
      <c r="B493" s="142"/>
      <c r="C493" s="142"/>
      <c r="D493" s="142"/>
      <c r="E493" s="142"/>
      <c r="F493" s="142"/>
      <c r="G493" s="142"/>
      <c r="H493" s="142"/>
      <c r="I493" s="142"/>
      <c r="J493" s="142"/>
      <c r="K493" s="142"/>
      <c r="L493" s="142"/>
      <c r="M493" s="142"/>
      <c r="N493" s="190"/>
      <c r="O493" s="142"/>
      <c r="P493" s="142"/>
      <c r="Q493" s="142"/>
      <c r="R493" s="142"/>
      <c r="S493" s="142"/>
      <c r="T493" s="142"/>
      <c r="U493" s="142"/>
      <c r="V493" s="142"/>
      <c r="W493" s="142"/>
      <c r="X493" s="142"/>
      <c r="Y493" s="142"/>
      <c r="Z493" s="142"/>
    </row>
    <row r="494">
      <c r="A494" s="142"/>
      <c r="B494" s="142"/>
      <c r="C494" s="142"/>
      <c r="D494" s="142"/>
      <c r="E494" s="142"/>
      <c r="F494" s="142"/>
      <c r="G494" s="142"/>
      <c r="H494" s="142"/>
      <c r="I494" s="142"/>
      <c r="J494" s="142"/>
      <c r="K494" s="142"/>
      <c r="L494" s="142"/>
      <c r="M494" s="142"/>
      <c r="N494" s="190"/>
      <c r="O494" s="142"/>
      <c r="P494" s="142"/>
      <c r="Q494" s="142"/>
      <c r="R494" s="142"/>
      <c r="S494" s="142"/>
      <c r="T494" s="142"/>
      <c r="U494" s="142"/>
      <c r="V494" s="142"/>
      <c r="W494" s="142"/>
      <c r="X494" s="142"/>
      <c r="Y494" s="142"/>
      <c r="Z494" s="142"/>
    </row>
    <row r="495">
      <c r="A495" s="142"/>
      <c r="B495" s="142"/>
      <c r="C495" s="142"/>
      <c r="D495" s="142"/>
      <c r="E495" s="142"/>
      <c r="F495" s="142"/>
      <c r="G495" s="142"/>
      <c r="H495" s="142"/>
      <c r="I495" s="142"/>
      <c r="J495" s="142"/>
      <c r="K495" s="142"/>
      <c r="L495" s="142"/>
      <c r="M495" s="142"/>
      <c r="N495" s="190"/>
      <c r="O495" s="142"/>
      <c r="P495" s="142"/>
      <c r="Q495" s="142"/>
      <c r="R495" s="142"/>
      <c r="S495" s="142"/>
      <c r="T495" s="142"/>
      <c r="U495" s="142"/>
      <c r="V495" s="142"/>
      <c r="W495" s="142"/>
      <c r="X495" s="142"/>
      <c r="Y495" s="142"/>
      <c r="Z495" s="142"/>
    </row>
    <row r="496">
      <c r="A496" s="142"/>
      <c r="B496" s="142"/>
      <c r="C496" s="142"/>
      <c r="D496" s="142"/>
      <c r="E496" s="142"/>
      <c r="F496" s="142"/>
      <c r="G496" s="142"/>
      <c r="H496" s="142"/>
      <c r="I496" s="142"/>
      <c r="J496" s="142"/>
      <c r="K496" s="142"/>
      <c r="L496" s="142"/>
      <c r="M496" s="142"/>
      <c r="N496" s="190"/>
      <c r="O496" s="142"/>
      <c r="P496" s="142"/>
      <c r="Q496" s="142"/>
      <c r="R496" s="142"/>
      <c r="S496" s="142"/>
      <c r="T496" s="142"/>
      <c r="U496" s="142"/>
      <c r="V496" s="142"/>
      <c r="W496" s="142"/>
      <c r="X496" s="142"/>
      <c r="Y496" s="142"/>
      <c r="Z496" s="142"/>
    </row>
    <row r="497">
      <c r="A497" s="142"/>
      <c r="B497" s="142"/>
      <c r="C497" s="142"/>
      <c r="D497" s="142"/>
      <c r="E497" s="142"/>
      <c r="F497" s="142"/>
      <c r="G497" s="142"/>
      <c r="H497" s="142"/>
      <c r="I497" s="142"/>
      <c r="J497" s="142"/>
      <c r="K497" s="142"/>
      <c r="L497" s="142"/>
      <c r="M497" s="142"/>
      <c r="N497" s="190"/>
      <c r="O497" s="142"/>
      <c r="P497" s="142"/>
      <c r="Q497" s="142"/>
      <c r="R497" s="142"/>
      <c r="S497" s="142"/>
      <c r="T497" s="142"/>
      <c r="U497" s="142"/>
      <c r="V497" s="142"/>
      <c r="W497" s="142"/>
      <c r="X497" s="142"/>
      <c r="Y497" s="142"/>
      <c r="Z497" s="142"/>
    </row>
    <row r="498">
      <c r="A498" s="142"/>
      <c r="B498" s="142"/>
      <c r="C498" s="142"/>
      <c r="D498" s="142"/>
      <c r="E498" s="142"/>
      <c r="F498" s="142"/>
      <c r="G498" s="142"/>
      <c r="H498" s="142"/>
      <c r="I498" s="142"/>
      <c r="J498" s="142"/>
      <c r="K498" s="142"/>
      <c r="L498" s="142"/>
      <c r="M498" s="142"/>
      <c r="N498" s="190"/>
      <c r="O498" s="142"/>
      <c r="P498" s="142"/>
      <c r="Q498" s="142"/>
      <c r="R498" s="142"/>
      <c r="S498" s="142"/>
      <c r="T498" s="142"/>
      <c r="U498" s="142"/>
      <c r="V498" s="142"/>
      <c r="W498" s="142"/>
      <c r="X498" s="142"/>
      <c r="Y498" s="142"/>
      <c r="Z498" s="142"/>
    </row>
    <row r="499">
      <c r="A499" s="142"/>
      <c r="B499" s="142"/>
      <c r="C499" s="142"/>
      <c r="D499" s="142"/>
      <c r="E499" s="142"/>
      <c r="F499" s="142"/>
      <c r="G499" s="142"/>
      <c r="H499" s="142"/>
      <c r="I499" s="142"/>
      <c r="J499" s="142"/>
      <c r="K499" s="142"/>
      <c r="L499" s="142"/>
      <c r="M499" s="142"/>
      <c r="N499" s="190"/>
      <c r="O499" s="142"/>
      <c r="P499" s="142"/>
      <c r="Q499" s="142"/>
      <c r="R499" s="142"/>
      <c r="S499" s="142"/>
      <c r="T499" s="142"/>
      <c r="U499" s="142"/>
      <c r="V499" s="142"/>
      <c r="W499" s="142"/>
      <c r="X499" s="142"/>
      <c r="Y499" s="142"/>
      <c r="Z499" s="142"/>
    </row>
    <row r="500">
      <c r="A500" s="142"/>
      <c r="B500" s="142"/>
      <c r="C500" s="142"/>
      <c r="D500" s="142"/>
      <c r="E500" s="142"/>
      <c r="F500" s="142"/>
      <c r="G500" s="142"/>
      <c r="H500" s="142"/>
      <c r="I500" s="142"/>
      <c r="J500" s="142"/>
      <c r="K500" s="142"/>
      <c r="L500" s="142"/>
      <c r="M500" s="142"/>
      <c r="N500" s="190"/>
      <c r="O500" s="142"/>
      <c r="P500" s="142"/>
      <c r="Q500" s="142"/>
      <c r="R500" s="142"/>
      <c r="S500" s="142"/>
      <c r="T500" s="142"/>
      <c r="U500" s="142"/>
      <c r="V500" s="142"/>
      <c r="W500" s="142"/>
      <c r="X500" s="142"/>
      <c r="Y500" s="142"/>
      <c r="Z500" s="142"/>
    </row>
    <row r="501">
      <c r="A501" s="142"/>
      <c r="B501" s="142"/>
      <c r="C501" s="142"/>
      <c r="D501" s="142"/>
      <c r="E501" s="142"/>
      <c r="F501" s="142"/>
      <c r="G501" s="142"/>
      <c r="H501" s="142"/>
      <c r="I501" s="142"/>
      <c r="J501" s="142"/>
      <c r="K501" s="142"/>
      <c r="L501" s="142"/>
      <c r="M501" s="142"/>
      <c r="N501" s="190"/>
      <c r="O501" s="142"/>
      <c r="P501" s="142"/>
      <c r="Q501" s="142"/>
      <c r="R501" s="142"/>
      <c r="S501" s="142"/>
      <c r="T501" s="142"/>
      <c r="U501" s="142"/>
      <c r="V501" s="142"/>
      <c r="W501" s="142"/>
      <c r="X501" s="142"/>
      <c r="Y501" s="142"/>
      <c r="Z501" s="142"/>
    </row>
    <row r="502">
      <c r="A502" s="142"/>
      <c r="B502" s="142"/>
      <c r="C502" s="142"/>
      <c r="D502" s="142"/>
      <c r="E502" s="142"/>
      <c r="F502" s="142"/>
      <c r="G502" s="142"/>
      <c r="H502" s="142"/>
      <c r="I502" s="142"/>
      <c r="J502" s="142"/>
      <c r="K502" s="142"/>
      <c r="L502" s="142"/>
      <c r="M502" s="142"/>
      <c r="N502" s="190"/>
      <c r="O502" s="142"/>
      <c r="P502" s="142"/>
      <c r="Q502" s="142"/>
      <c r="R502" s="142"/>
      <c r="S502" s="142"/>
      <c r="T502" s="142"/>
      <c r="U502" s="142"/>
      <c r="V502" s="142"/>
      <c r="W502" s="142"/>
      <c r="X502" s="142"/>
      <c r="Y502" s="142"/>
      <c r="Z502" s="142"/>
    </row>
    <row r="503">
      <c r="A503" s="142"/>
      <c r="B503" s="142"/>
      <c r="C503" s="142"/>
      <c r="D503" s="142"/>
      <c r="E503" s="142"/>
      <c r="F503" s="142"/>
      <c r="G503" s="142"/>
      <c r="H503" s="142"/>
      <c r="I503" s="142"/>
      <c r="J503" s="142"/>
      <c r="K503" s="142"/>
      <c r="L503" s="142"/>
      <c r="M503" s="142"/>
      <c r="N503" s="190"/>
      <c r="O503" s="142"/>
      <c r="P503" s="142"/>
      <c r="Q503" s="142"/>
      <c r="R503" s="142"/>
      <c r="S503" s="142"/>
      <c r="T503" s="142"/>
      <c r="U503" s="142"/>
      <c r="V503" s="142"/>
      <c r="W503" s="142"/>
      <c r="X503" s="142"/>
      <c r="Y503" s="142"/>
      <c r="Z503" s="142"/>
    </row>
    <row r="504">
      <c r="A504" s="142"/>
      <c r="B504" s="142"/>
      <c r="C504" s="142"/>
      <c r="D504" s="142"/>
      <c r="E504" s="142"/>
      <c r="F504" s="142"/>
      <c r="G504" s="142"/>
      <c r="H504" s="142"/>
      <c r="I504" s="142"/>
      <c r="J504" s="142"/>
      <c r="K504" s="142"/>
      <c r="L504" s="142"/>
      <c r="M504" s="142"/>
      <c r="N504" s="190"/>
      <c r="O504" s="142"/>
      <c r="P504" s="142"/>
      <c r="Q504" s="142"/>
      <c r="R504" s="142"/>
      <c r="S504" s="142"/>
      <c r="T504" s="142"/>
      <c r="U504" s="142"/>
      <c r="V504" s="142"/>
      <c r="W504" s="142"/>
      <c r="X504" s="142"/>
      <c r="Y504" s="142"/>
      <c r="Z504" s="142"/>
    </row>
    <row r="505">
      <c r="A505" s="142"/>
      <c r="B505" s="142"/>
      <c r="C505" s="142"/>
      <c r="D505" s="142"/>
      <c r="E505" s="142"/>
      <c r="F505" s="142"/>
      <c r="G505" s="142"/>
      <c r="H505" s="142"/>
      <c r="I505" s="142"/>
      <c r="J505" s="142"/>
      <c r="K505" s="142"/>
      <c r="L505" s="142"/>
      <c r="M505" s="142"/>
      <c r="N505" s="190"/>
      <c r="O505" s="142"/>
      <c r="P505" s="142"/>
      <c r="Q505" s="142"/>
      <c r="R505" s="142"/>
      <c r="S505" s="142"/>
      <c r="T505" s="142"/>
      <c r="U505" s="142"/>
      <c r="V505" s="142"/>
      <c r="W505" s="142"/>
      <c r="X505" s="142"/>
      <c r="Y505" s="142"/>
      <c r="Z505" s="142"/>
    </row>
    <row r="506">
      <c r="A506" s="142"/>
      <c r="B506" s="142"/>
      <c r="C506" s="142"/>
      <c r="D506" s="142"/>
      <c r="E506" s="142"/>
      <c r="F506" s="142"/>
      <c r="G506" s="142"/>
      <c r="H506" s="142"/>
      <c r="I506" s="142"/>
      <c r="J506" s="142"/>
      <c r="K506" s="142"/>
      <c r="L506" s="142"/>
      <c r="M506" s="142"/>
      <c r="N506" s="190"/>
      <c r="O506" s="142"/>
      <c r="P506" s="142"/>
      <c r="Q506" s="142"/>
      <c r="R506" s="142"/>
      <c r="S506" s="142"/>
      <c r="T506" s="142"/>
      <c r="U506" s="142"/>
      <c r="V506" s="142"/>
      <c r="W506" s="142"/>
      <c r="X506" s="142"/>
      <c r="Y506" s="142"/>
      <c r="Z506" s="142"/>
    </row>
    <row r="507">
      <c r="A507" s="142"/>
      <c r="B507" s="142"/>
      <c r="C507" s="142"/>
      <c r="D507" s="142"/>
      <c r="E507" s="142"/>
      <c r="F507" s="142"/>
      <c r="G507" s="142"/>
      <c r="H507" s="142"/>
      <c r="I507" s="142"/>
      <c r="J507" s="142"/>
      <c r="K507" s="142"/>
      <c r="L507" s="142"/>
      <c r="M507" s="142"/>
      <c r="N507" s="190"/>
      <c r="O507" s="142"/>
      <c r="P507" s="142"/>
      <c r="Q507" s="142"/>
      <c r="R507" s="142"/>
      <c r="S507" s="142"/>
      <c r="T507" s="142"/>
      <c r="U507" s="142"/>
      <c r="V507" s="142"/>
      <c r="W507" s="142"/>
      <c r="X507" s="142"/>
      <c r="Y507" s="142"/>
      <c r="Z507" s="142"/>
    </row>
    <row r="508">
      <c r="A508" s="142"/>
      <c r="B508" s="142"/>
      <c r="C508" s="142"/>
      <c r="D508" s="142"/>
      <c r="E508" s="142"/>
      <c r="F508" s="142"/>
      <c r="G508" s="142"/>
      <c r="H508" s="142"/>
      <c r="I508" s="142"/>
      <c r="J508" s="142"/>
      <c r="K508" s="142"/>
      <c r="L508" s="142"/>
      <c r="M508" s="142"/>
      <c r="N508" s="190"/>
      <c r="O508" s="142"/>
      <c r="P508" s="142"/>
      <c r="Q508" s="142"/>
      <c r="R508" s="142"/>
      <c r="S508" s="142"/>
      <c r="T508" s="142"/>
      <c r="U508" s="142"/>
      <c r="V508" s="142"/>
      <c r="W508" s="142"/>
      <c r="X508" s="142"/>
      <c r="Y508" s="142"/>
      <c r="Z508" s="142"/>
    </row>
    <row r="509">
      <c r="A509" s="142"/>
      <c r="B509" s="142"/>
      <c r="C509" s="142"/>
      <c r="D509" s="142"/>
      <c r="E509" s="142"/>
      <c r="F509" s="142"/>
      <c r="G509" s="142"/>
      <c r="H509" s="142"/>
      <c r="I509" s="142"/>
      <c r="J509" s="142"/>
      <c r="K509" s="142"/>
      <c r="L509" s="142"/>
      <c r="M509" s="142"/>
      <c r="N509" s="190"/>
      <c r="O509" s="142"/>
      <c r="P509" s="142"/>
      <c r="Q509" s="142"/>
      <c r="R509" s="142"/>
      <c r="S509" s="142"/>
      <c r="T509" s="142"/>
      <c r="U509" s="142"/>
      <c r="V509" s="142"/>
      <c r="W509" s="142"/>
      <c r="X509" s="142"/>
      <c r="Y509" s="142"/>
      <c r="Z509" s="142"/>
    </row>
    <row r="510">
      <c r="A510" s="142"/>
      <c r="B510" s="142"/>
      <c r="C510" s="142"/>
      <c r="D510" s="142"/>
      <c r="E510" s="142"/>
      <c r="F510" s="142"/>
      <c r="G510" s="142"/>
      <c r="H510" s="142"/>
      <c r="I510" s="142"/>
      <c r="J510" s="142"/>
      <c r="K510" s="142"/>
      <c r="L510" s="142"/>
      <c r="M510" s="142"/>
      <c r="N510" s="190"/>
      <c r="O510" s="142"/>
      <c r="P510" s="142"/>
      <c r="Q510" s="142"/>
      <c r="R510" s="142"/>
      <c r="S510" s="142"/>
      <c r="T510" s="142"/>
      <c r="U510" s="142"/>
      <c r="V510" s="142"/>
      <c r="W510" s="142"/>
      <c r="X510" s="142"/>
      <c r="Y510" s="142"/>
      <c r="Z510" s="142"/>
    </row>
    <row r="511">
      <c r="A511" s="142"/>
      <c r="B511" s="142"/>
      <c r="C511" s="142"/>
      <c r="D511" s="142"/>
      <c r="E511" s="142"/>
      <c r="F511" s="142"/>
      <c r="G511" s="142"/>
      <c r="H511" s="142"/>
      <c r="I511" s="142"/>
      <c r="J511" s="142"/>
      <c r="K511" s="142"/>
      <c r="L511" s="142"/>
      <c r="M511" s="142"/>
      <c r="N511" s="190"/>
      <c r="O511" s="142"/>
      <c r="P511" s="142"/>
      <c r="Q511" s="142"/>
      <c r="R511" s="142"/>
      <c r="S511" s="142"/>
      <c r="T511" s="142"/>
      <c r="U511" s="142"/>
      <c r="V511" s="142"/>
      <c r="W511" s="142"/>
      <c r="X511" s="142"/>
      <c r="Y511" s="142"/>
      <c r="Z511" s="142"/>
    </row>
    <row r="512">
      <c r="A512" s="142"/>
      <c r="B512" s="142"/>
      <c r="C512" s="142"/>
      <c r="D512" s="142"/>
      <c r="E512" s="142"/>
      <c r="F512" s="142"/>
      <c r="G512" s="142"/>
      <c r="H512" s="142"/>
      <c r="I512" s="142"/>
      <c r="J512" s="142"/>
      <c r="K512" s="142"/>
      <c r="L512" s="142"/>
      <c r="M512" s="142"/>
      <c r="N512" s="190"/>
      <c r="O512" s="142"/>
      <c r="P512" s="142"/>
      <c r="Q512" s="142"/>
      <c r="R512" s="142"/>
      <c r="S512" s="142"/>
      <c r="T512" s="142"/>
      <c r="U512" s="142"/>
      <c r="V512" s="142"/>
      <c r="W512" s="142"/>
      <c r="X512" s="142"/>
      <c r="Y512" s="142"/>
      <c r="Z512" s="142"/>
    </row>
    <row r="513">
      <c r="A513" s="142"/>
      <c r="B513" s="142"/>
      <c r="C513" s="142"/>
      <c r="D513" s="142"/>
      <c r="E513" s="142"/>
      <c r="F513" s="142"/>
      <c r="G513" s="142"/>
      <c r="H513" s="142"/>
      <c r="I513" s="142"/>
      <c r="J513" s="142"/>
      <c r="K513" s="142"/>
      <c r="L513" s="142"/>
      <c r="M513" s="142"/>
      <c r="N513" s="190"/>
      <c r="O513" s="142"/>
      <c r="P513" s="142"/>
      <c r="Q513" s="142"/>
      <c r="R513" s="142"/>
      <c r="S513" s="142"/>
      <c r="T513" s="142"/>
      <c r="U513" s="142"/>
      <c r="V513" s="142"/>
      <c r="W513" s="142"/>
      <c r="X513" s="142"/>
      <c r="Y513" s="142"/>
      <c r="Z513" s="142"/>
    </row>
    <row r="514">
      <c r="A514" s="142"/>
      <c r="B514" s="142"/>
      <c r="C514" s="142"/>
      <c r="D514" s="142"/>
      <c r="E514" s="142"/>
      <c r="F514" s="142"/>
      <c r="G514" s="142"/>
      <c r="H514" s="142"/>
      <c r="I514" s="142"/>
      <c r="J514" s="142"/>
      <c r="K514" s="142"/>
      <c r="L514" s="142"/>
      <c r="M514" s="142"/>
      <c r="N514" s="190"/>
      <c r="O514" s="142"/>
      <c r="P514" s="142"/>
      <c r="Q514" s="142"/>
      <c r="R514" s="142"/>
      <c r="S514" s="142"/>
      <c r="T514" s="142"/>
      <c r="U514" s="142"/>
      <c r="V514" s="142"/>
      <c r="W514" s="142"/>
      <c r="X514" s="142"/>
      <c r="Y514" s="142"/>
      <c r="Z514" s="142"/>
    </row>
    <row r="515">
      <c r="A515" s="142"/>
      <c r="B515" s="142"/>
      <c r="C515" s="142"/>
      <c r="D515" s="142"/>
      <c r="E515" s="142"/>
      <c r="F515" s="142"/>
      <c r="G515" s="142"/>
      <c r="H515" s="142"/>
      <c r="I515" s="142"/>
      <c r="J515" s="142"/>
      <c r="K515" s="142"/>
      <c r="L515" s="142"/>
      <c r="M515" s="142"/>
      <c r="N515" s="190"/>
      <c r="O515" s="142"/>
      <c r="P515" s="142"/>
      <c r="Q515" s="142"/>
      <c r="R515" s="142"/>
      <c r="S515" s="142"/>
      <c r="T515" s="142"/>
      <c r="U515" s="142"/>
      <c r="V515" s="142"/>
      <c r="W515" s="142"/>
      <c r="X515" s="142"/>
      <c r="Y515" s="142"/>
      <c r="Z515" s="142"/>
    </row>
    <row r="516">
      <c r="A516" s="142"/>
      <c r="B516" s="142"/>
      <c r="C516" s="142"/>
      <c r="D516" s="142"/>
      <c r="E516" s="142"/>
      <c r="F516" s="142"/>
      <c r="G516" s="142"/>
      <c r="H516" s="142"/>
      <c r="I516" s="142"/>
      <c r="J516" s="142"/>
      <c r="K516" s="142"/>
      <c r="L516" s="142"/>
      <c r="M516" s="142"/>
      <c r="N516" s="190"/>
      <c r="O516" s="142"/>
      <c r="P516" s="142"/>
      <c r="Q516" s="142"/>
      <c r="R516" s="142"/>
      <c r="S516" s="142"/>
      <c r="T516" s="142"/>
      <c r="U516" s="142"/>
      <c r="V516" s="142"/>
      <c r="W516" s="142"/>
      <c r="X516" s="142"/>
      <c r="Y516" s="142"/>
      <c r="Z516" s="142"/>
    </row>
    <row r="517">
      <c r="A517" s="142"/>
      <c r="B517" s="142"/>
      <c r="C517" s="142"/>
      <c r="D517" s="142"/>
      <c r="E517" s="142"/>
      <c r="F517" s="142"/>
      <c r="G517" s="142"/>
      <c r="H517" s="142"/>
      <c r="I517" s="142"/>
      <c r="J517" s="142"/>
      <c r="K517" s="142"/>
      <c r="L517" s="142"/>
      <c r="M517" s="142"/>
      <c r="N517" s="190"/>
      <c r="O517" s="142"/>
      <c r="P517" s="142"/>
      <c r="Q517" s="142"/>
      <c r="R517" s="142"/>
      <c r="S517" s="142"/>
      <c r="T517" s="142"/>
      <c r="U517" s="142"/>
      <c r="V517" s="142"/>
      <c r="W517" s="142"/>
      <c r="X517" s="142"/>
      <c r="Y517" s="142"/>
      <c r="Z517" s="142"/>
    </row>
    <row r="518">
      <c r="A518" s="142"/>
      <c r="B518" s="142"/>
      <c r="C518" s="142"/>
      <c r="D518" s="142"/>
      <c r="E518" s="142"/>
      <c r="F518" s="142"/>
      <c r="G518" s="142"/>
      <c r="H518" s="142"/>
      <c r="I518" s="142"/>
      <c r="J518" s="142"/>
      <c r="K518" s="142"/>
      <c r="L518" s="142"/>
      <c r="M518" s="142"/>
      <c r="N518" s="190"/>
      <c r="O518" s="142"/>
      <c r="P518" s="142"/>
      <c r="Q518" s="142"/>
      <c r="R518" s="142"/>
      <c r="S518" s="142"/>
      <c r="T518" s="142"/>
      <c r="U518" s="142"/>
      <c r="V518" s="142"/>
      <c r="W518" s="142"/>
      <c r="X518" s="142"/>
      <c r="Y518" s="142"/>
      <c r="Z518" s="142"/>
    </row>
    <row r="519">
      <c r="A519" s="142"/>
      <c r="B519" s="142"/>
      <c r="C519" s="142"/>
      <c r="D519" s="142"/>
      <c r="E519" s="142"/>
      <c r="F519" s="142"/>
      <c r="G519" s="142"/>
      <c r="H519" s="142"/>
      <c r="I519" s="142"/>
      <c r="J519" s="142"/>
      <c r="K519" s="142"/>
      <c r="L519" s="142"/>
      <c r="M519" s="142"/>
      <c r="N519" s="190"/>
      <c r="O519" s="142"/>
      <c r="P519" s="142"/>
      <c r="Q519" s="142"/>
      <c r="R519" s="142"/>
      <c r="S519" s="142"/>
      <c r="T519" s="142"/>
      <c r="U519" s="142"/>
      <c r="V519" s="142"/>
      <c r="W519" s="142"/>
      <c r="X519" s="142"/>
      <c r="Y519" s="142"/>
      <c r="Z519" s="142"/>
    </row>
    <row r="520">
      <c r="A520" s="142"/>
      <c r="B520" s="142"/>
      <c r="C520" s="142"/>
      <c r="D520" s="142"/>
      <c r="E520" s="142"/>
      <c r="F520" s="142"/>
      <c r="G520" s="142"/>
      <c r="H520" s="142"/>
      <c r="I520" s="142"/>
      <c r="J520" s="142"/>
      <c r="K520" s="142"/>
      <c r="L520" s="142"/>
      <c r="M520" s="142"/>
      <c r="N520" s="190"/>
      <c r="O520" s="142"/>
      <c r="P520" s="142"/>
      <c r="Q520" s="142"/>
      <c r="R520" s="142"/>
      <c r="S520" s="142"/>
      <c r="T520" s="142"/>
      <c r="U520" s="142"/>
      <c r="V520" s="142"/>
      <c r="W520" s="142"/>
      <c r="X520" s="142"/>
      <c r="Y520" s="142"/>
      <c r="Z520" s="142"/>
    </row>
    <row r="521">
      <c r="A521" s="142"/>
      <c r="B521" s="142"/>
      <c r="C521" s="142"/>
      <c r="D521" s="142"/>
      <c r="E521" s="142"/>
      <c r="F521" s="142"/>
      <c r="G521" s="142"/>
      <c r="H521" s="142"/>
      <c r="I521" s="142"/>
      <c r="J521" s="142"/>
      <c r="K521" s="142"/>
      <c r="L521" s="142"/>
      <c r="M521" s="142"/>
      <c r="N521" s="190"/>
      <c r="O521" s="142"/>
      <c r="P521" s="142"/>
      <c r="Q521" s="142"/>
      <c r="R521" s="142"/>
      <c r="S521" s="142"/>
      <c r="T521" s="142"/>
      <c r="U521" s="142"/>
      <c r="V521" s="142"/>
      <c r="W521" s="142"/>
      <c r="X521" s="142"/>
      <c r="Y521" s="142"/>
      <c r="Z521" s="142"/>
    </row>
    <row r="522">
      <c r="A522" s="142"/>
      <c r="B522" s="142"/>
      <c r="C522" s="142"/>
      <c r="D522" s="142"/>
      <c r="E522" s="142"/>
      <c r="F522" s="142"/>
      <c r="G522" s="142"/>
      <c r="H522" s="142"/>
      <c r="I522" s="142"/>
      <c r="J522" s="142"/>
      <c r="K522" s="142"/>
      <c r="L522" s="142"/>
      <c r="M522" s="142"/>
      <c r="N522" s="190"/>
      <c r="O522" s="142"/>
      <c r="P522" s="142"/>
      <c r="Q522" s="142"/>
      <c r="R522" s="142"/>
      <c r="S522" s="142"/>
      <c r="T522" s="142"/>
      <c r="U522" s="142"/>
      <c r="V522" s="142"/>
      <c r="W522" s="142"/>
      <c r="X522" s="142"/>
      <c r="Y522" s="142"/>
      <c r="Z522" s="142"/>
    </row>
    <row r="523">
      <c r="A523" s="142"/>
      <c r="B523" s="142"/>
      <c r="C523" s="142"/>
      <c r="D523" s="142"/>
      <c r="E523" s="142"/>
      <c r="F523" s="142"/>
      <c r="G523" s="142"/>
      <c r="H523" s="142"/>
      <c r="I523" s="142"/>
      <c r="J523" s="142"/>
      <c r="K523" s="142"/>
      <c r="L523" s="142"/>
      <c r="M523" s="142"/>
      <c r="N523" s="190"/>
      <c r="O523" s="142"/>
      <c r="P523" s="142"/>
      <c r="Q523" s="142"/>
      <c r="R523" s="142"/>
      <c r="S523" s="142"/>
      <c r="T523" s="142"/>
      <c r="U523" s="142"/>
      <c r="V523" s="142"/>
      <c r="W523" s="142"/>
      <c r="X523" s="142"/>
      <c r="Y523" s="142"/>
      <c r="Z523" s="142"/>
    </row>
    <row r="524">
      <c r="A524" s="142"/>
      <c r="B524" s="142"/>
      <c r="C524" s="142"/>
      <c r="D524" s="142"/>
      <c r="E524" s="142"/>
      <c r="F524" s="142"/>
      <c r="G524" s="142"/>
      <c r="H524" s="142"/>
      <c r="I524" s="142"/>
      <c r="J524" s="142"/>
      <c r="K524" s="142"/>
      <c r="L524" s="142"/>
      <c r="M524" s="142"/>
      <c r="N524" s="190"/>
      <c r="O524" s="142"/>
      <c r="P524" s="142"/>
      <c r="Q524" s="142"/>
      <c r="R524" s="142"/>
      <c r="S524" s="142"/>
      <c r="T524" s="142"/>
      <c r="U524" s="142"/>
      <c r="V524" s="142"/>
      <c r="W524" s="142"/>
      <c r="X524" s="142"/>
      <c r="Y524" s="142"/>
      <c r="Z524" s="142"/>
    </row>
    <row r="525">
      <c r="A525" s="142"/>
      <c r="B525" s="142"/>
      <c r="C525" s="142"/>
      <c r="D525" s="142"/>
      <c r="E525" s="142"/>
      <c r="F525" s="142"/>
      <c r="G525" s="142"/>
      <c r="H525" s="142"/>
      <c r="I525" s="142"/>
      <c r="J525" s="142"/>
      <c r="K525" s="142"/>
      <c r="L525" s="142"/>
      <c r="M525" s="142"/>
      <c r="N525" s="190"/>
      <c r="O525" s="142"/>
      <c r="P525" s="142"/>
      <c r="Q525" s="142"/>
      <c r="R525" s="142"/>
      <c r="S525" s="142"/>
      <c r="T525" s="142"/>
      <c r="U525" s="142"/>
      <c r="V525" s="142"/>
      <c r="W525" s="142"/>
      <c r="X525" s="142"/>
      <c r="Y525" s="142"/>
      <c r="Z525" s="142"/>
    </row>
    <row r="526">
      <c r="A526" s="142"/>
      <c r="B526" s="142"/>
      <c r="C526" s="142"/>
      <c r="D526" s="142"/>
      <c r="E526" s="142"/>
      <c r="F526" s="142"/>
      <c r="G526" s="142"/>
      <c r="H526" s="142"/>
      <c r="I526" s="142"/>
      <c r="J526" s="142"/>
      <c r="K526" s="142"/>
      <c r="L526" s="142"/>
      <c r="M526" s="142"/>
      <c r="N526" s="190"/>
      <c r="O526" s="142"/>
      <c r="P526" s="142"/>
      <c r="Q526" s="142"/>
      <c r="R526" s="142"/>
      <c r="S526" s="142"/>
      <c r="T526" s="142"/>
      <c r="U526" s="142"/>
      <c r="V526" s="142"/>
      <c r="W526" s="142"/>
      <c r="X526" s="142"/>
      <c r="Y526" s="142"/>
      <c r="Z526" s="142"/>
    </row>
    <row r="527">
      <c r="A527" s="142"/>
      <c r="B527" s="142"/>
      <c r="C527" s="142"/>
      <c r="D527" s="142"/>
      <c r="E527" s="142"/>
      <c r="F527" s="142"/>
      <c r="G527" s="142"/>
      <c r="H527" s="142"/>
      <c r="I527" s="142"/>
      <c r="J527" s="142"/>
      <c r="K527" s="142"/>
      <c r="L527" s="142"/>
      <c r="M527" s="142"/>
      <c r="N527" s="190"/>
      <c r="O527" s="142"/>
      <c r="P527" s="142"/>
      <c r="Q527" s="142"/>
      <c r="R527" s="142"/>
      <c r="S527" s="142"/>
      <c r="T527" s="142"/>
      <c r="U527" s="142"/>
      <c r="V527" s="142"/>
      <c r="W527" s="142"/>
      <c r="X527" s="142"/>
      <c r="Y527" s="142"/>
      <c r="Z527" s="142"/>
    </row>
    <row r="528">
      <c r="A528" s="142"/>
      <c r="B528" s="142"/>
      <c r="C528" s="142"/>
      <c r="D528" s="142"/>
      <c r="E528" s="142"/>
      <c r="F528" s="142"/>
      <c r="G528" s="142"/>
      <c r="H528" s="142"/>
      <c r="I528" s="142"/>
      <c r="J528" s="142"/>
      <c r="K528" s="142"/>
      <c r="L528" s="142"/>
      <c r="M528" s="142"/>
      <c r="N528" s="190"/>
      <c r="O528" s="142"/>
      <c r="P528" s="142"/>
      <c r="Q528" s="142"/>
      <c r="R528" s="142"/>
      <c r="S528" s="142"/>
      <c r="T528" s="142"/>
      <c r="U528" s="142"/>
      <c r="V528" s="142"/>
      <c r="W528" s="142"/>
      <c r="X528" s="142"/>
      <c r="Y528" s="142"/>
      <c r="Z528" s="142"/>
    </row>
    <row r="529">
      <c r="A529" s="142"/>
      <c r="B529" s="142"/>
      <c r="C529" s="142"/>
      <c r="D529" s="142"/>
      <c r="E529" s="142"/>
      <c r="F529" s="142"/>
      <c r="G529" s="142"/>
      <c r="H529" s="142"/>
      <c r="I529" s="142"/>
      <c r="J529" s="142"/>
      <c r="K529" s="142"/>
      <c r="L529" s="142"/>
      <c r="M529" s="142"/>
      <c r="N529" s="190"/>
      <c r="O529" s="142"/>
      <c r="P529" s="142"/>
      <c r="Q529" s="142"/>
      <c r="R529" s="142"/>
      <c r="S529" s="142"/>
      <c r="T529" s="142"/>
      <c r="U529" s="142"/>
      <c r="V529" s="142"/>
      <c r="W529" s="142"/>
      <c r="X529" s="142"/>
      <c r="Y529" s="142"/>
      <c r="Z529" s="142"/>
    </row>
    <row r="530">
      <c r="A530" s="142"/>
      <c r="B530" s="142"/>
      <c r="C530" s="142"/>
      <c r="D530" s="142"/>
      <c r="E530" s="142"/>
      <c r="F530" s="142"/>
      <c r="G530" s="142"/>
      <c r="H530" s="142"/>
      <c r="I530" s="142"/>
      <c r="J530" s="142"/>
      <c r="K530" s="142"/>
      <c r="L530" s="142"/>
      <c r="M530" s="142"/>
      <c r="N530" s="190"/>
      <c r="O530" s="142"/>
      <c r="P530" s="142"/>
      <c r="Q530" s="142"/>
      <c r="R530" s="142"/>
      <c r="S530" s="142"/>
      <c r="T530" s="142"/>
      <c r="U530" s="142"/>
      <c r="V530" s="142"/>
      <c r="W530" s="142"/>
      <c r="X530" s="142"/>
      <c r="Y530" s="142"/>
      <c r="Z530" s="142"/>
    </row>
    <row r="531">
      <c r="A531" s="142"/>
      <c r="B531" s="142"/>
      <c r="C531" s="142"/>
      <c r="D531" s="142"/>
      <c r="E531" s="142"/>
      <c r="F531" s="142"/>
      <c r="G531" s="142"/>
      <c r="H531" s="142"/>
      <c r="I531" s="142"/>
      <c r="J531" s="142"/>
      <c r="K531" s="142"/>
      <c r="L531" s="142"/>
      <c r="M531" s="142"/>
      <c r="N531" s="190"/>
      <c r="O531" s="142"/>
      <c r="P531" s="142"/>
      <c r="Q531" s="142"/>
      <c r="R531" s="142"/>
      <c r="S531" s="142"/>
      <c r="T531" s="142"/>
      <c r="U531" s="142"/>
      <c r="V531" s="142"/>
      <c r="W531" s="142"/>
      <c r="X531" s="142"/>
      <c r="Y531" s="142"/>
      <c r="Z531" s="142"/>
    </row>
    <row r="532">
      <c r="A532" s="142"/>
      <c r="B532" s="142"/>
      <c r="C532" s="142"/>
      <c r="D532" s="142"/>
      <c r="E532" s="142"/>
      <c r="F532" s="142"/>
      <c r="G532" s="142"/>
      <c r="H532" s="142"/>
      <c r="I532" s="142"/>
      <c r="J532" s="142"/>
      <c r="K532" s="142"/>
      <c r="L532" s="142"/>
      <c r="M532" s="142"/>
      <c r="N532" s="190"/>
      <c r="O532" s="142"/>
      <c r="P532" s="142"/>
      <c r="Q532" s="142"/>
      <c r="R532" s="142"/>
      <c r="S532" s="142"/>
      <c r="T532" s="142"/>
      <c r="U532" s="142"/>
      <c r="V532" s="142"/>
      <c r="W532" s="142"/>
      <c r="X532" s="142"/>
      <c r="Y532" s="142"/>
      <c r="Z532" s="142"/>
    </row>
    <row r="533">
      <c r="A533" s="142"/>
      <c r="B533" s="142"/>
      <c r="C533" s="142"/>
      <c r="D533" s="142"/>
      <c r="E533" s="142"/>
      <c r="F533" s="142"/>
      <c r="G533" s="142"/>
      <c r="H533" s="142"/>
      <c r="I533" s="142"/>
      <c r="J533" s="142"/>
      <c r="K533" s="142"/>
      <c r="L533" s="142"/>
      <c r="M533" s="142"/>
      <c r="N533" s="190"/>
      <c r="O533" s="142"/>
      <c r="P533" s="142"/>
      <c r="Q533" s="142"/>
      <c r="R533" s="142"/>
      <c r="S533" s="142"/>
      <c r="T533" s="142"/>
      <c r="U533" s="142"/>
      <c r="V533" s="142"/>
      <c r="W533" s="142"/>
      <c r="X533" s="142"/>
      <c r="Y533" s="142"/>
      <c r="Z533" s="142"/>
    </row>
    <row r="534">
      <c r="A534" s="142"/>
      <c r="B534" s="142"/>
      <c r="C534" s="142"/>
      <c r="D534" s="142"/>
      <c r="E534" s="142"/>
      <c r="F534" s="142"/>
      <c r="G534" s="142"/>
      <c r="H534" s="142"/>
      <c r="I534" s="142"/>
      <c r="J534" s="142"/>
      <c r="K534" s="142"/>
      <c r="L534" s="142"/>
      <c r="M534" s="142"/>
      <c r="N534" s="190"/>
      <c r="O534" s="142"/>
      <c r="P534" s="142"/>
      <c r="Q534" s="142"/>
      <c r="R534" s="142"/>
      <c r="S534" s="142"/>
      <c r="T534" s="142"/>
      <c r="U534" s="142"/>
      <c r="V534" s="142"/>
      <c r="W534" s="142"/>
      <c r="X534" s="142"/>
      <c r="Y534" s="142"/>
      <c r="Z534" s="142"/>
    </row>
    <row r="535">
      <c r="A535" s="142"/>
      <c r="B535" s="142"/>
      <c r="C535" s="142"/>
      <c r="D535" s="142"/>
      <c r="E535" s="142"/>
      <c r="F535" s="142"/>
      <c r="G535" s="142"/>
      <c r="H535" s="142"/>
      <c r="I535" s="142"/>
      <c r="J535" s="142"/>
      <c r="K535" s="142"/>
      <c r="L535" s="142"/>
      <c r="M535" s="142"/>
      <c r="N535" s="190"/>
      <c r="O535" s="142"/>
      <c r="P535" s="142"/>
      <c r="Q535" s="142"/>
      <c r="R535" s="142"/>
      <c r="S535" s="142"/>
      <c r="T535" s="142"/>
      <c r="U535" s="142"/>
      <c r="V535" s="142"/>
      <c r="W535" s="142"/>
      <c r="X535" s="142"/>
      <c r="Y535" s="142"/>
      <c r="Z535" s="142"/>
    </row>
    <row r="536">
      <c r="A536" s="142"/>
      <c r="B536" s="142"/>
      <c r="C536" s="142"/>
      <c r="D536" s="142"/>
      <c r="E536" s="142"/>
      <c r="F536" s="142"/>
      <c r="G536" s="142"/>
      <c r="H536" s="142"/>
      <c r="I536" s="142"/>
      <c r="J536" s="142"/>
      <c r="K536" s="142"/>
      <c r="L536" s="142"/>
      <c r="M536" s="142"/>
      <c r="N536" s="190"/>
      <c r="O536" s="142"/>
      <c r="P536" s="142"/>
      <c r="Q536" s="142"/>
      <c r="R536" s="142"/>
      <c r="S536" s="142"/>
      <c r="T536" s="142"/>
      <c r="U536" s="142"/>
      <c r="V536" s="142"/>
      <c r="W536" s="142"/>
      <c r="X536" s="142"/>
      <c r="Y536" s="142"/>
      <c r="Z536" s="142"/>
    </row>
    <row r="537">
      <c r="A537" s="142"/>
      <c r="B537" s="142"/>
      <c r="C537" s="142"/>
      <c r="D537" s="142"/>
      <c r="E537" s="142"/>
      <c r="F537" s="142"/>
      <c r="G537" s="142"/>
      <c r="H537" s="142"/>
      <c r="I537" s="142"/>
      <c r="J537" s="142"/>
      <c r="K537" s="142"/>
      <c r="L537" s="142"/>
      <c r="M537" s="142"/>
      <c r="N537" s="190"/>
      <c r="O537" s="142"/>
      <c r="P537" s="142"/>
      <c r="Q537" s="142"/>
      <c r="R537" s="142"/>
      <c r="S537" s="142"/>
      <c r="T537" s="142"/>
      <c r="U537" s="142"/>
      <c r="V537" s="142"/>
      <c r="W537" s="142"/>
      <c r="X537" s="142"/>
      <c r="Y537" s="142"/>
      <c r="Z537" s="142"/>
    </row>
    <row r="538">
      <c r="A538" s="142"/>
      <c r="B538" s="142"/>
      <c r="C538" s="142"/>
      <c r="D538" s="142"/>
      <c r="E538" s="142"/>
      <c r="F538" s="142"/>
      <c r="G538" s="142"/>
      <c r="H538" s="142"/>
      <c r="I538" s="142"/>
      <c r="J538" s="142"/>
      <c r="K538" s="142"/>
      <c r="L538" s="142"/>
      <c r="M538" s="142"/>
      <c r="N538" s="190"/>
      <c r="O538" s="142"/>
      <c r="P538" s="142"/>
      <c r="Q538" s="142"/>
      <c r="R538" s="142"/>
      <c r="S538" s="142"/>
      <c r="T538" s="142"/>
      <c r="U538" s="142"/>
      <c r="V538" s="142"/>
      <c r="W538" s="142"/>
      <c r="X538" s="142"/>
      <c r="Y538" s="142"/>
      <c r="Z538" s="142"/>
    </row>
    <row r="539">
      <c r="A539" s="142"/>
      <c r="B539" s="142"/>
      <c r="C539" s="142"/>
      <c r="D539" s="142"/>
      <c r="E539" s="142"/>
      <c r="F539" s="142"/>
      <c r="G539" s="142"/>
      <c r="H539" s="142"/>
      <c r="I539" s="142"/>
      <c r="J539" s="142"/>
      <c r="K539" s="142"/>
      <c r="L539" s="142"/>
      <c r="M539" s="142"/>
      <c r="N539" s="190"/>
      <c r="O539" s="142"/>
      <c r="P539" s="142"/>
      <c r="Q539" s="142"/>
      <c r="R539" s="142"/>
      <c r="S539" s="142"/>
      <c r="T539" s="142"/>
      <c r="U539" s="142"/>
      <c r="V539" s="142"/>
      <c r="W539" s="142"/>
      <c r="X539" s="142"/>
      <c r="Y539" s="142"/>
      <c r="Z539" s="142"/>
    </row>
    <row r="540">
      <c r="A540" s="142"/>
      <c r="B540" s="142"/>
      <c r="C540" s="142"/>
      <c r="D540" s="142"/>
      <c r="E540" s="142"/>
      <c r="F540" s="142"/>
      <c r="G540" s="142"/>
      <c r="H540" s="142"/>
      <c r="I540" s="142"/>
      <c r="J540" s="142"/>
      <c r="K540" s="142"/>
      <c r="L540" s="142"/>
      <c r="M540" s="142"/>
      <c r="N540" s="190"/>
      <c r="O540" s="142"/>
      <c r="P540" s="142"/>
      <c r="Q540" s="142"/>
      <c r="R540" s="142"/>
      <c r="S540" s="142"/>
      <c r="T540" s="142"/>
      <c r="U540" s="142"/>
      <c r="V540" s="142"/>
      <c r="W540" s="142"/>
      <c r="X540" s="142"/>
      <c r="Y540" s="142"/>
      <c r="Z540" s="142"/>
    </row>
    <row r="541">
      <c r="A541" s="142"/>
      <c r="B541" s="142"/>
      <c r="C541" s="142"/>
      <c r="D541" s="142"/>
      <c r="E541" s="142"/>
      <c r="F541" s="142"/>
      <c r="G541" s="142"/>
      <c r="H541" s="142"/>
      <c r="I541" s="142"/>
      <c r="J541" s="142"/>
      <c r="K541" s="142"/>
      <c r="L541" s="142"/>
      <c r="M541" s="142"/>
      <c r="N541" s="190"/>
      <c r="O541" s="142"/>
      <c r="P541" s="142"/>
      <c r="Q541" s="142"/>
      <c r="R541" s="142"/>
      <c r="S541" s="142"/>
      <c r="T541" s="142"/>
      <c r="U541" s="142"/>
      <c r="V541" s="142"/>
      <c r="W541" s="142"/>
      <c r="X541" s="142"/>
      <c r="Y541" s="142"/>
      <c r="Z541" s="142"/>
    </row>
    <row r="542">
      <c r="A542" s="142"/>
      <c r="B542" s="142"/>
      <c r="C542" s="142"/>
      <c r="D542" s="142"/>
      <c r="E542" s="142"/>
      <c r="F542" s="142"/>
      <c r="G542" s="142"/>
      <c r="H542" s="142"/>
      <c r="I542" s="142"/>
      <c r="J542" s="142"/>
      <c r="K542" s="142"/>
      <c r="L542" s="142"/>
      <c r="M542" s="142"/>
      <c r="N542" s="190"/>
      <c r="O542" s="142"/>
      <c r="P542" s="142"/>
      <c r="Q542" s="142"/>
      <c r="R542" s="142"/>
      <c r="S542" s="142"/>
      <c r="T542" s="142"/>
      <c r="U542" s="142"/>
      <c r="V542" s="142"/>
      <c r="W542" s="142"/>
      <c r="X542" s="142"/>
      <c r="Y542" s="142"/>
      <c r="Z542" s="142"/>
    </row>
    <row r="543">
      <c r="A543" s="142"/>
      <c r="B543" s="142"/>
      <c r="C543" s="142"/>
      <c r="D543" s="142"/>
      <c r="E543" s="142"/>
      <c r="F543" s="142"/>
      <c r="G543" s="142"/>
      <c r="H543" s="142"/>
      <c r="I543" s="142"/>
      <c r="J543" s="142"/>
      <c r="K543" s="142"/>
      <c r="L543" s="142"/>
      <c r="M543" s="142"/>
      <c r="N543" s="190"/>
      <c r="O543" s="142"/>
      <c r="P543" s="142"/>
      <c r="Q543" s="142"/>
      <c r="R543" s="142"/>
      <c r="S543" s="142"/>
      <c r="T543" s="142"/>
      <c r="U543" s="142"/>
      <c r="V543" s="142"/>
      <c r="W543" s="142"/>
      <c r="X543" s="142"/>
      <c r="Y543" s="142"/>
      <c r="Z543" s="142"/>
    </row>
    <row r="544">
      <c r="A544" s="142"/>
      <c r="B544" s="142"/>
      <c r="C544" s="142"/>
      <c r="D544" s="142"/>
      <c r="E544" s="142"/>
      <c r="F544" s="142"/>
      <c r="G544" s="142"/>
      <c r="H544" s="142"/>
      <c r="I544" s="142"/>
      <c r="J544" s="142"/>
      <c r="K544" s="142"/>
      <c r="L544" s="142"/>
      <c r="M544" s="142"/>
      <c r="N544" s="190"/>
      <c r="O544" s="142"/>
      <c r="P544" s="142"/>
      <c r="Q544" s="142"/>
      <c r="R544" s="142"/>
      <c r="S544" s="142"/>
      <c r="T544" s="142"/>
      <c r="U544" s="142"/>
      <c r="V544" s="142"/>
      <c r="W544" s="142"/>
      <c r="X544" s="142"/>
      <c r="Y544" s="142"/>
      <c r="Z544" s="142"/>
    </row>
    <row r="545">
      <c r="A545" s="142"/>
      <c r="B545" s="142"/>
      <c r="C545" s="142"/>
      <c r="D545" s="142"/>
      <c r="E545" s="142"/>
      <c r="F545" s="142"/>
      <c r="G545" s="142"/>
      <c r="H545" s="142"/>
      <c r="I545" s="142"/>
      <c r="J545" s="142"/>
      <c r="K545" s="142"/>
      <c r="L545" s="142"/>
      <c r="M545" s="142"/>
      <c r="N545" s="190"/>
      <c r="O545" s="142"/>
      <c r="P545" s="142"/>
      <c r="Q545" s="142"/>
      <c r="R545" s="142"/>
      <c r="S545" s="142"/>
      <c r="T545" s="142"/>
      <c r="U545" s="142"/>
      <c r="V545" s="142"/>
      <c r="W545" s="142"/>
      <c r="X545" s="142"/>
      <c r="Y545" s="142"/>
      <c r="Z545" s="142"/>
    </row>
    <row r="546">
      <c r="A546" s="142"/>
      <c r="B546" s="142"/>
      <c r="C546" s="142"/>
      <c r="D546" s="142"/>
      <c r="E546" s="142"/>
      <c r="F546" s="142"/>
      <c r="G546" s="142"/>
      <c r="H546" s="142"/>
      <c r="I546" s="142"/>
      <c r="J546" s="142"/>
      <c r="K546" s="142"/>
      <c r="L546" s="142"/>
      <c r="M546" s="142"/>
      <c r="N546" s="190"/>
      <c r="O546" s="142"/>
      <c r="P546" s="142"/>
      <c r="Q546" s="142"/>
      <c r="R546" s="142"/>
      <c r="S546" s="142"/>
      <c r="T546" s="142"/>
      <c r="U546" s="142"/>
      <c r="V546" s="142"/>
      <c r="W546" s="142"/>
      <c r="X546" s="142"/>
      <c r="Y546" s="142"/>
      <c r="Z546" s="142"/>
    </row>
    <row r="547">
      <c r="A547" s="142"/>
      <c r="B547" s="142"/>
      <c r="C547" s="142"/>
      <c r="D547" s="142"/>
      <c r="E547" s="142"/>
      <c r="F547" s="142"/>
      <c r="G547" s="142"/>
      <c r="H547" s="142"/>
      <c r="I547" s="142"/>
      <c r="J547" s="142"/>
      <c r="K547" s="142"/>
      <c r="L547" s="142"/>
      <c r="M547" s="142"/>
      <c r="N547" s="190"/>
      <c r="O547" s="142"/>
      <c r="P547" s="142"/>
      <c r="Q547" s="142"/>
      <c r="R547" s="142"/>
      <c r="S547" s="142"/>
      <c r="T547" s="142"/>
      <c r="U547" s="142"/>
      <c r="V547" s="142"/>
      <c r="W547" s="142"/>
      <c r="X547" s="142"/>
      <c r="Y547" s="142"/>
      <c r="Z547" s="142"/>
    </row>
    <row r="548">
      <c r="A548" s="142"/>
      <c r="B548" s="142"/>
      <c r="C548" s="142"/>
      <c r="D548" s="142"/>
      <c r="E548" s="142"/>
      <c r="F548" s="142"/>
      <c r="G548" s="142"/>
      <c r="H548" s="142"/>
      <c r="I548" s="142"/>
      <c r="J548" s="142"/>
      <c r="K548" s="142"/>
      <c r="L548" s="142"/>
      <c r="M548" s="142"/>
      <c r="N548" s="190"/>
      <c r="O548" s="142"/>
      <c r="P548" s="142"/>
      <c r="Q548" s="142"/>
      <c r="R548" s="142"/>
      <c r="S548" s="142"/>
      <c r="T548" s="142"/>
      <c r="U548" s="142"/>
      <c r="V548" s="142"/>
      <c r="W548" s="142"/>
      <c r="X548" s="142"/>
      <c r="Y548" s="142"/>
      <c r="Z548" s="142"/>
    </row>
    <row r="549">
      <c r="A549" s="142"/>
      <c r="B549" s="142"/>
      <c r="C549" s="142"/>
      <c r="D549" s="142"/>
      <c r="E549" s="142"/>
      <c r="F549" s="142"/>
      <c r="G549" s="142"/>
      <c r="H549" s="142"/>
      <c r="I549" s="142"/>
      <c r="J549" s="142"/>
      <c r="K549" s="142"/>
      <c r="L549" s="142"/>
      <c r="M549" s="142"/>
      <c r="N549" s="190"/>
      <c r="O549" s="142"/>
      <c r="P549" s="142"/>
      <c r="Q549" s="142"/>
      <c r="R549" s="142"/>
      <c r="S549" s="142"/>
      <c r="T549" s="142"/>
      <c r="U549" s="142"/>
      <c r="V549" s="142"/>
      <c r="W549" s="142"/>
      <c r="X549" s="142"/>
      <c r="Y549" s="142"/>
      <c r="Z549" s="142"/>
    </row>
    <row r="550">
      <c r="A550" s="142"/>
      <c r="B550" s="142"/>
      <c r="C550" s="142"/>
      <c r="D550" s="142"/>
      <c r="E550" s="142"/>
      <c r="F550" s="142"/>
      <c r="G550" s="142"/>
      <c r="H550" s="142"/>
      <c r="I550" s="142"/>
      <c r="J550" s="142"/>
      <c r="K550" s="142"/>
      <c r="L550" s="142"/>
      <c r="M550" s="142"/>
      <c r="N550" s="190"/>
      <c r="O550" s="142"/>
      <c r="P550" s="142"/>
      <c r="Q550" s="142"/>
      <c r="R550" s="142"/>
      <c r="S550" s="142"/>
      <c r="T550" s="142"/>
      <c r="U550" s="142"/>
      <c r="V550" s="142"/>
      <c r="W550" s="142"/>
      <c r="X550" s="142"/>
      <c r="Y550" s="142"/>
      <c r="Z550" s="142"/>
    </row>
    <row r="551">
      <c r="A551" s="142"/>
      <c r="B551" s="142"/>
      <c r="C551" s="142"/>
      <c r="D551" s="142"/>
      <c r="E551" s="142"/>
      <c r="F551" s="142"/>
      <c r="G551" s="142"/>
      <c r="H551" s="142"/>
      <c r="I551" s="142"/>
      <c r="J551" s="142"/>
      <c r="K551" s="142"/>
      <c r="L551" s="142"/>
      <c r="M551" s="142"/>
      <c r="N551" s="190"/>
      <c r="O551" s="142"/>
      <c r="P551" s="142"/>
      <c r="Q551" s="142"/>
      <c r="R551" s="142"/>
      <c r="S551" s="142"/>
      <c r="T551" s="142"/>
      <c r="U551" s="142"/>
      <c r="V551" s="142"/>
      <c r="W551" s="142"/>
      <c r="X551" s="142"/>
      <c r="Y551" s="142"/>
      <c r="Z551" s="142"/>
    </row>
    <row r="552">
      <c r="A552" s="142"/>
      <c r="B552" s="142"/>
      <c r="C552" s="142"/>
      <c r="D552" s="142"/>
      <c r="E552" s="142"/>
      <c r="F552" s="142"/>
      <c r="G552" s="142"/>
      <c r="H552" s="142"/>
      <c r="I552" s="142"/>
      <c r="J552" s="142"/>
      <c r="K552" s="142"/>
      <c r="L552" s="142"/>
      <c r="M552" s="142"/>
      <c r="N552" s="190"/>
      <c r="O552" s="142"/>
      <c r="P552" s="142"/>
      <c r="Q552" s="142"/>
      <c r="R552" s="142"/>
      <c r="S552" s="142"/>
      <c r="T552" s="142"/>
      <c r="U552" s="142"/>
      <c r="V552" s="142"/>
      <c r="W552" s="142"/>
      <c r="X552" s="142"/>
      <c r="Y552" s="142"/>
      <c r="Z552" s="142"/>
    </row>
    <row r="553">
      <c r="A553" s="142"/>
      <c r="B553" s="142"/>
      <c r="C553" s="142"/>
      <c r="D553" s="142"/>
      <c r="E553" s="142"/>
      <c r="F553" s="142"/>
      <c r="G553" s="142"/>
      <c r="H553" s="142"/>
      <c r="I553" s="142"/>
      <c r="J553" s="142"/>
      <c r="K553" s="142"/>
      <c r="L553" s="142"/>
      <c r="M553" s="142"/>
      <c r="N553" s="190"/>
      <c r="O553" s="142"/>
      <c r="P553" s="142"/>
      <c r="Q553" s="142"/>
      <c r="R553" s="142"/>
      <c r="S553" s="142"/>
      <c r="T553" s="142"/>
      <c r="U553" s="142"/>
      <c r="V553" s="142"/>
      <c r="W553" s="142"/>
      <c r="X553" s="142"/>
      <c r="Y553" s="142"/>
      <c r="Z553" s="142"/>
    </row>
    <row r="554">
      <c r="A554" s="142"/>
      <c r="B554" s="142"/>
      <c r="C554" s="142"/>
      <c r="D554" s="142"/>
      <c r="E554" s="142"/>
      <c r="F554" s="142"/>
      <c r="G554" s="142"/>
      <c r="H554" s="142"/>
      <c r="I554" s="142"/>
      <c r="J554" s="142"/>
      <c r="K554" s="142"/>
      <c r="L554" s="142"/>
      <c r="M554" s="142"/>
      <c r="N554" s="190"/>
      <c r="O554" s="142"/>
      <c r="P554" s="142"/>
      <c r="Q554" s="142"/>
      <c r="R554" s="142"/>
      <c r="S554" s="142"/>
      <c r="T554" s="142"/>
      <c r="U554" s="142"/>
      <c r="V554" s="142"/>
      <c r="W554" s="142"/>
      <c r="X554" s="142"/>
      <c r="Y554" s="142"/>
      <c r="Z554" s="142"/>
    </row>
    <row r="555">
      <c r="A555" s="142"/>
      <c r="B555" s="142"/>
      <c r="C555" s="142"/>
      <c r="D555" s="142"/>
      <c r="E555" s="142"/>
      <c r="F555" s="142"/>
      <c r="G555" s="142"/>
      <c r="H555" s="142"/>
      <c r="I555" s="142"/>
      <c r="J555" s="142"/>
      <c r="K555" s="142"/>
      <c r="L555" s="142"/>
      <c r="M555" s="142"/>
      <c r="N555" s="190"/>
      <c r="O555" s="142"/>
      <c r="P555" s="142"/>
      <c r="Q555" s="142"/>
      <c r="R555" s="142"/>
      <c r="S555" s="142"/>
      <c r="T555" s="142"/>
      <c r="U555" s="142"/>
      <c r="V555" s="142"/>
      <c r="W555" s="142"/>
      <c r="X555" s="142"/>
      <c r="Y555" s="142"/>
      <c r="Z555" s="142"/>
    </row>
    <row r="556">
      <c r="A556" s="142"/>
      <c r="B556" s="142"/>
      <c r="C556" s="142"/>
      <c r="D556" s="142"/>
      <c r="E556" s="142"/>
      <c r="F556" s="142"/>
      <c r="G556" s="142"/>
      <c r="H556" s="142"/>
      <c r="I556" s="142"/>
      <c r="J556" s="142"/>
      <c r="K556" s="142"/>
      <c r="L556" s="142"/>
      <c r="M556" s="142"/>
      <c r="N556" s="190"/>
      <c r="O556" s="142"/>
      <c r="P556" s="142"/>
      <c r="Q556" s="142"/>
      <c r="R556" s="142"/>
      <c r="S556" s="142"/>
      <c r="T556" s="142"/>
      <c r="U556" s="142"/>
      <c r="V556" s="142"/>
      <c r="W556" s="142"/>
      <c r="X556" s="142"/>
      <c r="Y556" s="142"/>
      <c r="Z556" s="142"/>
    </row>
    <row r="557">
      <c r="A557" s="142"/>
      <c r="B557" s="142"/>
      <c r="C557" s="142"/>
      <c r="D557" s="142"/>
      <c r="E557" s="142"/>
      <c r="F557" s="142"/>
      <c r="G557" s="142"/>
      <c r="H557" s="142"/>
      <c r="I557" s="142"/>
      <c r="J557" s="142"/>
      <c r="K557" s="142"/>
      <c r="L557" s="142"/>
      <c r="M557" s="142"/>
      <c r="N557" s="190"/>
      <c r="O557" s="142"/>
      <c r="P557" s="142"/>
      <c r="Q557" s="142"/>
      <c r="R557" s="142"/>
      <c r="S557" s="142"/>
      <c r="T557" s="142"/>
      <c r="U557" s="142"/>
      <c r="V557" s="142"/>
      <c r="W557" s="142"/>
      <c r="X557" s="142"/>
      <c r="Y557" s="142"/>
      <c r="Z557" s="142"/>
    </row>
    <row r="558">
      <c r="A558" s="142"/>
      <c r="B558" s="142"/>
      <c r="C558" s="142"/>
      <c r="D558" s="142"/>
      <c r="E558" s="142"/>
      <c r="F558" s="142"/>
      <c r="G558" s="142"/>
      <c r="H558" s="142"/>
      <c r="I558" s="142"/>
      <c r="J558" s="142"/>
      <c r="K558" s="142"/>
      <c r="L558" s="142"/>
      <c r="M558" s="142"/>
      <c r="N558" s="190"/>
      <c r="O558" s="142"/>
      <c r="P558" s="142"/>
      <c r="Q558" s="142"/>
      <c r="R558" s="142"/>
      <c r="S558" s="142"/>
      <c r="T558" s="142"/>
      <c r="U558" s="142"/>
      <c r="V558" s="142"/>
      <c r="W558" s="142"/>
      <c r="X558" s="142"/>
      <c r="Y558" s="142"/>
      <c r="Z558" s="142"/>
    </row>
    <row r="559">
      <c r="A559" s="142"/>
      <c r="B559" s="142"/>
      <c r="C559" s="142"/>
      <c r="D559" s="142"/>
      <c r="E559" s="142"/>
      <c r="F559" s="142"/>
      <c r="G559" s="142"/>
      <c r="H559" s="142"/>
      <c r="I559" s="142"/>
      <c r="J559" s="142"/>
      <c r="K559" s="142"/>
      <c r="L559" s="142"/>
      <c r="M559" s="142"/>
      <c r="N559" s="190"/>
      <c r="O559" s="142"/>
      <c r="P559" s="142"/>
      <c r="Q559" s="142"/>
      <c r="R559" s="142"/>
      <c r="S559" s="142"/>
      <c r="T559" s="142"/>
      <c r="U559" s="142"/>
      <c r="V559" s="142"/>
      <c r="W559" s="142"/>
      <c r="X559" s="142"/>
      <c r="Y559" s="142"/>
      <c r="Z559" s="142"/>
    </row>
    <row r="560">
      <c r="A560" s="142"/>
      <c r="B560" s="142"/>
      <c r="C560" s="142"/>
      <c r="D560" s="142"/>
      <c r="E560" s="142"/>
      <c r="F560" s="142"/>
      <c r="G560" s="142"/>
      <c r="H560" s="142"/>
      <c r="I560" s="142"/>
      <c r="J560" s="142"/>
      <c r="K560" s="142"/>
      <c r="L560" s="142"/>
      <c r="M560" s="142"/>
      <c r="N560" s="190"/>
      <c r="O560" s="142"/>
      <c r="P560" s="142"/>
      <c r="Q560" s="142"/>
      <c r="R560" s="142"/>
      <c r="S560" s="142"/>
      <c r="T560" s="142"/>
      <c r="U560" s="142"/>
      <c r="V560" s="142"/>
      <c r="W560" s="142"/>
      <c r="X560" s="142"/>
      <c r="Y560" s="142"/>
      <c r="Z560" s="142"/>
    </row>
    <row r="561">
      <c r="A561" s="142"/>
      <c r="B561" s="142"/>
      <c r="C561" s="142"/>
      <c r="D561" s="142"/>
      <c r="E561" s="142"/>
      <c r="F561" s="142"/>
      <c r="G561" s="142"/>
      <c r="H561" s="142"/>
      <c r="I561" s="142"/>
      <c r="J561" s="142"/>
      <c r="K561" s="142"/>
      <c r="L561" s="142"/>
      <c r="M561" s="142"/>
      <c r="N561" s="190"/>
      <c r="O561" s="142"/>
      <c r="P561" s="142"/>
      <c r="Q561" s="142"/>
      <c r="R561" s="142"/>
      <c r="S561" s="142"/>
      <c r="T561" s="142"/>
      <c r="U561" s="142"/>
      <c r="V561" s="142"/>
      <c r="W561" s="142"/>
      <c r="X561" s="142"/>
      <c r="Y561" s="142"/>
      <c r="Z561" s="142"/>
    </row>
    <row r="562">
      <c r="A562" s="142"/>
      <c r="B562" s="142"/>
      <c r="C562" s="142"/>
      <c r="D562" s="142"/>
      <c r="E562" s="142"/>
      <c r="F562" s="142"/>
      <c r="G562" s="142"/>
      <c r="H562" s="142"/>
      <c r="I562" s="142"/>
      <c r="J562" s="142"/>
      <c r="K562" s="142"/>
      <c r="L562" s="142"/>
      <c r="M562" s="142"/>
      <c r="N562" s="190"/>
      <c r="O562" s="142"/>
      <c r="P562" s="142"/>
      <c r="Q562" s="142"/>
      <c r="R562" s="142"/>
      <c r="S562" s="142"/>
      <c r="T562" s="142"/>
      <c r="U562" s="142"/>
      <c r="V562" s="142"/>
      <c r="W562" s="142"/>
      <c r="X562" s="142"/>
      <c r="Y562" s="142"/>
      <c r="Z562" s="142"/>
    </row>
    <row r="563">
      <c r="A563" s="142"/>
      <c r="B563" s="142"/>
      <c r="C563" s="142"/>
      <c r="D563" s="142"/>
      <c r="E563" s="142"/>
      <c r="F563" s="142"/>
      <c r="G563" s="142"/>
      <c r="H563" s="142"/>
      <c r="I563" s="142"/>
      <c r="J563" s="142"/>
      <c r="K563" s="142"/>
      <c r="L563" s="142"/>
      <c r="M563" s="142"/>
      <c r="N563" s="190"/>
      <c r="O563" s="142"/>
      <c r="P563" s="142"/>
      <c r="Q563" s="142"/>
      <c r="R563" s="142"/>
      <c r="S563" s="142"/>
      <c r="T563" s="142"/>
      <c r="U563" s="142"/>
      <c r="V563" s="142"/>
      <c r="W563" s="142"/>
      <c r="X563" s="142"/>
      <c r="Y563" s="142"/>
      <c r="Z563" s="142"/>
    </row>
    <row r="564">
      <c r="A564" s="142"/>
      <c r="B564" s="142"/>
      <c r="C564" s="142"/>
      <c r="D564" s="142"/>
      <c r="E564" s="142"/>
      <c r="F564" s="142"/>
      <c r="G564" s="142"/>
      <c r="H564" s="142"/>
      <c r="I564" s="142"/>
      <c r="J564" s="142"/>
      <c r="K564" s="142"/>
      <c r="L564" s="142"/>
      <c r="M564" s="142"/>
      <c r="N564" s="190"/>
      <c r="O564" s="142"/>
      <c r="P564" s="142"/>
      <c r="Q564" s="142"/>
      <c r="R564" s="142"/>
      <c r="S564" s="142"/>
      <c r="T564" s="142"/>
      <c r="U564" s="142"/>
      <c r="V564" s="142"/>
      <c r="W564" s="142"/>
      <c r="X564" s="142"/>
      <c r="Y564" s="142"/>
      <c r="Z564" s="142"/>
    </row>
    <row r="565">
      <c r="A565" s="142"/>
      <c r="B565" s="142"/>
      <c r="C565" s="142"/>
      <c r="D565" s="142"/>
      <c r="E565" s="142"/>
      <c r="F565" s="142"/>
      <c r="G565" s="142"/>
      <c r="H565" s="142"/>
      <c r="I565" s="142"/>
      <c r="J565" s="142"/>
      <c r="K565" s="142"/>
      <c r="L565" s="142"/>
      <c r="M565" s="142"/>
      <c r="N565" s="190"/>
      <c r="O565" s="142"/>
      <c r="P565" s="142"/>
      <c r="Q565" s="142"/>
      <c r="R565" s="142"/>
      <c r="S565" s="142"/>
      <c r="T565" s="142"/>
      <c r="U565" s="142"/>
      <c r="V565" s="142"/>
      <c r="W565" s="142"/>
      <c r="X565" s="142"/>
      <c r="Y565" s="142"/>
      <c r="Z565" s="142"/>
    </row>
    <row r="566">
      <c r="A566" s="142"/>
      <c r="B566" s="142"/>
      <c r="C566" s="142"/>
      <c r="D566" s="142"/>
      <c r="E566" s="142"/>
      <c r="F566" s="142"/>
      <c r="G566" s="142"/>
      <c r="H566" s="142"/>
      <c r="I566" s="142"/>
      <c r="J566" s="142"/>
      <c r="K566" s="142"/>
      <c r="L566" s="142"/>
      <c r="M566" s="142"/>
      <c r="N566" s="190"/>
      <c r="O566" s="142"/>
      <c r="P566" s="142"/>
      <c r="Q566" s="142"/>
      <c r="R566" s="142"/>
      <c r="S566" s="142"/>
      <c r="T566" s="142"/>
      <c r="U566" s="142"/>
      <c r="V566" s="142"/>
      <c r="W566" s="142"/>
      <c r="X566" s="142"/>
      <c r="Y566" s="142"/>
      <c r="Z566" s="142"/>
    </row>
    <row r="567">
      <c r="A567" s="142"/>
      <c r="B567" s="142"/>
      <c r="C567" s="142"/>
      <c r="D567" s="142"/>
      <c r="E567" s="142"/>
      <c r="F567" s="142"/>
      <c r="G567" s="142"/>
      <c r="H567" s="142"/>
      <c r="I567" s="142"/>
      <c r="J567" s="142"/>
      <c r="K567" s="142"/>
      <c r="L567" s="142"/>
      <c r="M567" s="142"/>
      <c r="N567" s="190"/>
      <c r="O567" s="142"/>
      <c r="P567" s="142"/>
      <c r="Q567" s="142"/>
      <c r="R567" s="142"/>
      <c r="S567" s="142"/>
      <c r="T567" s="142"/>
      <c r="U567" s="142"/>
      <c r="V567" s="142"/>
      <c r="W567" s="142"/>
      <c r="X567" s="142"/>
      <c r="Y567" s="142"/>
      <c r="Z567" s="142"/>
    </row>
    <row r="568">
      <c r="A568" s="142"/>
      <c r="B568" s="142"/>
      <c r="C568" s="142"/>
      <c r="D568" s="142"/>
      <c r="E568" s="142"/>
      <c r="F568" s="142"/>
      <c r="G568" s="142"/>
      <c r="H568" s="142"/>
      <c r="I568" s="142"/>
      <c r="J568" s="142"/>
      <c r="K568" s="142"/>
      <c r="L568" s="142"/>
      <c r="M568" s="142"/>
      <c r="N568" s="190"/>
      <c r="O568" s="142"/>
      <c r="P568" s="142"/>
      <c r="Q568" s="142"/>
      <c r="R568" s="142"/>
      <c r="S568" s="142"/>
      <c r="T568" s="142"/>
      <c r="U568" s="142"/>
      <c r="V568" s="142"/>
      <c r="W568" s="142"/>
      <c r="X568" s="142"/>
      <c r="Y568" s="142"/>
      <c r="Z568" s="142"/>
    </row>
    <row r="569">
      <c r="A569" s="142"/>
      <c r="B569" s="142"/>
      <c r="C569" s="142"/>
      <c r="D569" s="142"/>
      <c r="E569" s="142"/>
      <c r="F569" s="142"/>
      <c r="G569" s="142"/>
      <c r="H569" s="142"/>
      <c r="I569" s="142"/>
      <c r="J569" s="142"/>
      <c r="K569" s="142"/>
      <c r="L569" s="142"/>
      <c r="M569" s="142"/>
      <c r="N569" s="190"/>
      <c r="O569" s="142"/>
      <c r="P569" s="142"/>
      <c r="Q569" s="142"/>
      <c r="R569" s="142"/>
      <c r="S569" s="142"/>
      <c r="T569" s="142"/>
      <c r="U569" s="142"/>
      <c r="V569" s="142"/>
      <c r="W569" s="142"/>
      <c r="X569" s="142"/>
      <c r="Y569" s="142"/>
      <c r="Z569" s="142"/>
    </row>
    <row r="570">
      <c r="A570" s="142"/>
      <c r="B570" s="142"/>
      <c r="C570" s="142"/>
      <c r="D570" s="142"/>
      <c r="E570" s="142"/>
      <c r="F570" s="142"/>
      <c r="G570" s="142"/>
      <c r="H570" s="142"/>
      <c r="I570" s="142"/>
      <c r="J570" s="142"/>
      <c r="K570" s="142"/>
      <c r="L570" s="142"/>
      <c r="M570" s="142"/>
      <c r="N570" s="190"/>
      <c r="O570" s="142"/>
      <c r="P570" s="142"/>
      <c r="Q570" s="142"/>
      <c r="R570" s="142"/>
      <c r="S570" s="142"/>
      <c r="T570" s="142"/>
      <c r="U570" s="142"/>
      <c r="V570" s="142"/>
      <c r="W570" s="142"/>
      <c r="X570" s="142"/>
      <c r="Y570" s="142"/>
      <c r="Z570" s="142"/>
    </row>
    <row r="571">
      <c r="A571" s="142"/>
      <c r="B571" s="142"/>
      <c r="C571" s="142"/>
      <c r="D571" s="142"/>
      <c r="E571" s="142"/>
      <c r="F571" s="142"/>
      <c r="G571" s="142"/>
      <c r="H571" s="142"/>
      <c r="I571" s="142"/>
      <c r="J571" s="142"/>
      <c r="K571" s="142"/>
      <c r="L571" s="142"/>
      <c r="M571" s="142"/>
      <c r="N571" s="190"/>
      <c r="O571" s="142"/>
      <c r="P571" s="142"/>
      <c r="Q571" s="142"/>
      <c r="R571" s="142"/>
      <c r="S571" s="142"/>
      <c r="T571" s="142"/>
      <c r="U571" s="142"/>
      <c r="V571" s="142"/>
      <c r="W571" s="142"/>
      <c r="X571" s="142"/>
      <c r="Y571" s="142"/>
      <c r="Z571" s="142"/>
    </row>
    <row r="572">
      <c r="A572" s="142"/>
      <c r="B572" s="142"/>
      <c r="C572" s="142"/>
      <c r="D572" s="142"/>
      <c r="E572" s="142"/>
      <c r="F572" s="142"/>
      <c r="G572" s="142"/>
      <c r="H572" s="142"/>
      <c r="I572" s="142"/>
      <c r="J572" s="142"/>
      <c r="K572" s="142"/>
      <c r="L572" s="142"/>
      <c r="M572" s="142"/>
      <c r="N572" s="190"/>
      <c r="O572" s="142"/>
      <c r="P572" s="142"/>
      <c r="Q572" s="142"/>
      <c r="R572" s="142"/>
      <c r="S572" s="142"/>
      <c r="T572" s="142"/>
      <c r="U572" s="142"/>
      <c r="V572" s="142"/>
      <c r="W572" s="142"/>
      <c r="X572" s="142"/>
      <c r="Y572" s="142"/>
      <c r="Z572" s="142"/>
    </row>
    <row r="573">
      <c r="A573" s="142"/>
      <c r="B573" s="142"/>
      <c r="C573" s="142"/>
      <c r="D573" s="142"/>
      <c r="E573" s="142"/>
      <c r="F573" s="142"/>
      <c r="G573" s="142"/>
      <c r="H573" s="142"/>
      <c r="I573" s="142"/>
      <c r="J573" s="142"/>
      <c r="K573" s="142"/>
      <c r="L573" s="142"/>
      <c r="M573" s="142"/>
      <c r="N573" s="190"/>
      <c r="O573" s="142"/>
      <c r="P573" s="142"/>
      <c r="Q573" s="142"/>
      <c r="R573" s="142"/>
      <c r="S573" s="142"/>
      <c r="T573" s="142"/>
      <c r="U573" s="142"/>
      <c r="V573" s="142"/>
      <c r="W573" s="142"/>
      <c r="X573" s="142"/>
      <c r="Y573" s="142"/>
      <c r="Z573" s="142"/>
    </row>
    <row r="574">
      <c r="A574" s="142"/>
      <c r="B574" s="142"/>
      <c r="C574" s="142"/>
      <c r="D574" s="142"/>
      <c r="E574" s="142"/>
      <c r="F574" s="142"/>
      <c r="G574" s="142"/>
      <c r="H574" s="142"/>
      <c r="I574" s="142"/>
      <c r="J574" s="142"/>
      <c r="K574" s="142"/>
      <c r="L574" s="142"/>
      <c r="M574" s="142"/>
      <c r="N574" s="190"/>
      <c r="O574" s="142"/>
      <c r="P574" s="142"/>
      <c r="Q574" s="142"/>
      <c r="R574" s="142"/>
      <c r="S574" s="142"/>
      <c r="T574" s="142"/>
      <c r="U574" s="142"/>
      <c r="V574" s="142"/>
      <c r="W574" s="142"/>
      <c r="X574" s="142"/>
      <c r="Y574" s="142"/>
      <c r="Z574" s="142"/>
    </row>
    <row r="575">
      <c r="A575" s="142"/>
      <c r="B575" s="142"/>
      <c r="C575" s="142"/>
      <c r="D575" s="142"/>
      <c r="E575" s="142"/>
      <c r="F575" s="142"/>
      <c r="G575" s="142"/>
      <c r="H575" s="142"/>
      <c r="I575" s="142"/>
      <c r="J575" s="142"/>
      <c r="K575" s="142"/>
      <c r="L575" s="142"/>
      <c r="M575" s="142"/>
      <c r="N575" s="190"/>
      <c r="O575" s="142"/>
      <c r="P575" s="142"/>
      <c r="Q575" s="142"/>
      <c r="R575" s="142"/>
      <c r="S575" s="142"/>
      <c r="T575" s="142"/>
      <c r="U575" s="142"/>
      <c r="V575" s="142"/>
      <c r="W575" s="142"/>
      <c r="X575" s="142"/>
      <c r="Y575" s="142"/>
      <c r="Z575" s="142"/>
    </row>
    <row r="576">
      <c r="A576" s="142"/>
      <c r="B576" s="142"/>
      <c r="C576" s="142"/>
      <c r="D576" s="142"/>
      <c r="E576" s="142"/>
      <c r="F576" s="142"/>
      <c r="G576" s="142"/>
      <c r="H576" s="142"/>
      <c r="I576" s="142"/>
      <c r="J576" s="142"/>
      <c r="K576" s="142"/>
      <c r="L576" s="142"/>
      <c r="M576" s="142"/>
      <c r="N576" s="190"/>
      <c r="O576" s="142"/>
      <c r="P576" s="142"/>
      <c r="Q576" s="142"/>
      <c r="R576" s="142"/>
      <c r="S576" s="142"/>
      <c r="T576" s="142"/>
      <c r="U576" s="142"/>
      <c r="V576" s="142"/>
      <c r="W576" s="142"/>
      <c r="X576" s="142"/>
      <c r="Y576" s="142"/>
      <c r="Z576" s="142"/>
    </row>
    <row r="577">
      <c r="A577" s="142"/>
      <c r="B577" s="142"/>
      <c r="C577" s="142"/>
      <c r="D577" s="142"/>
      <c r="E577" s="142"/>
      <c r="F577" s="142"/>
      <c r="G577" s="142"/>
      <c r="H577" s="142"/>
      <c r="I577" s="142"/>
      <c r="J577" s="142"/>
      <c r="K577" s="142"/>
      <c r="L577" s="142"/>
      <c r="M577" s="142"/>
      <c r="N577" s="190"/>
      <c r="O577" s="142"/>
      <c r="P577" s="142"/>
      <c r="Q577" s="142"/>
      <c r="R577" s="142"/>
      <c r="S577" s="142"/>
      <c r="T577" s="142"/>
      <c r="U577" s="142"/>
      <c r="V577" s="142"/>
      <c r="W577" s="142"/>
      <c r="X577" s="142"/>
      <c r="Y577" s="142"/>
      <c r="Z577" s="142"/>
    </row>
    <row r="578">
      <c r="A578" s="142"/>
      <c r="B578" s="142"/>
      <c r="C578" s="142"/>
      <c r="D578" s="142"/>
      <c r="E578" s="142"/>
      <c r="F578" s="142"/>
      <c r="G578" s="142"/>
      <c r="H578" s="142"/>
      <c r="I578" s="142"/>
      <c r="J578" s="142"/>
      <c r="K578" s="142"/>
      <c r="L578" s="142"/>
      <c r="M578" s="142"/>
      <c r="N578" s="190"/>
      <c r="O578" s="142"/>
      <c r="P578" s="142"/>
      <c r="Q578" s="142"/>
      <c r="R578" s="142"/>
      <c r="S578" s="142"/>
      <c r="T578" s="142"/>
      <c r="U578" s="142"/>
      <c r="V578" s="142"/>
      <c r="W578" s="142"/>
      <c r="X578" s="142"/>
      <c r="Y578" s="142"/>
      <c r="Z578" s="142"/>
    </row>
    <row r="579">
      <c r="A579" s="142"/>
      <c r="B579" s="142"/>
      <c r="C579" s="142"/>
      <c r="D579" s="142"/>
      <c r="E579" s="142"/>
      <c r="F579" s="142"/>
      <c r="G579" s="142"/>
      <c r="H579" s="142"/>
      <c r="I579" s="142"/>
      <c r="J579" s="142"/>
      <c r="K579" s="142"/>
      <c r="L579" s="142"/>
      <c r="M579" s="142"/>
      <c r="N579" s="190"/>
      <c r="O579" s="142"/>
      <c r="P579" s="142"/>
      <c r="Q579" s="142"/>
      <c r="R579" s="142"/>
      <c r="S579" s="142"/>
      <c r="T579" s="142"/>
      <c r="U579" s="142"/>
      <c r="V579" s="142"/>
      <c r="W579" s="142"/>
      <c r="X579" s="142"/>
      <c r="Y579" s="142"/>
      <c r="Z579" s="142"/>
    </row>
    <row r="580">
      <c r="A580" s="142"/>
      <c r="B580" s="142"/>
      <c r="C580" s="142"/>
      <c r="D580" s="142"/>
      <c r="E580" s="142"/>
      <c r="F580" s="142"/>
      <c r="G580" s="142"/>
      <c r="H580" s="142"/>
      <c r="I580" s="142"/>
      <c r="J580" s="142"/>
      <c r="K580" s="142"/>
      <c r="L580" s="142"/>
      <c r="M580" s="142"/>
      <c r="N580" s="190"/>
      <c r="O580" s="142"/>
      <c r="P580" s="142"/>
      <c r="Q580" s="142"/>
      <c r="R580" s="142"/>
      <c r="S580" s="142"/>
      <c r="T580" s="142"/>
      <c r="U580" s="142"/>
      <c r="V580" s="142"/>
      <c r="W580" s="142"/>
      <c r="X580" s="142"/>
      <c r="Y580" s="142"/>
      <c r="Z580" s="142"/>
    </row>
    <row r="581">
      <c r="A581" s="142"/>
      <c r="B581" s="142"/>
      <c r="C581" s="142"/>
      <c r="D581" s="142"/>
      <c r="E581" s="142"/>
      <c r="F581" s="142"/>
      <c r="G581" s="142"/>
      <c r="H581" s="142"/>
      <c r="I581" s="142"/>
      <c r="J581" s="142"/>
      <c r="K581" s="142"/>
      <c r="L581" s="142"/>
      <c r="M581" s="142"/>
      <c r="N581" s="190"/>
      <c r="O581" s="142"/>
      <c r="P581" s="142"/>
      <c r="Q581" s="142"/>
      <c r="R581" s="142"/>
      <c r="S581" s="142"/>
      <c r="T581" s="142"/>
      <c r="U581" s="142"/>
      <c r="V581" s="142"/>
      <c r="W581" s="142"/>
      <c r="X581" s="142"/>
      <c r="Y581" s="142"/>
      <c r="Z581" s="142"/>
    </row>
    <row r="582">
      <c r="A582" s="142"/>
      <c r="B582" s="142"/>
      <c r="C582" s="142"/>
      <c r="D582" s="142"/>
      <c r="E582" s="142"/>
      <c r="F582" s="142"/>
      <c r="G582" s="142"/>
      <c r="H582" s="142"/>
      <c r="I582" s="142"/>
      <c r="J582" s="142"/>
      <c r="K582" s="142"/>
      <c r="L582" s="142"/>
      <c r="M582" s="142"/>
      <c r="N582" s="190"/>
      <c r="O582" s="142"/>
      <c r="P582" s="142"/>
      <c r="Q582" s="142"/>
      <c r="R582" s="142"/>
      <c r="S582" s="142"/>
      <c r="T582" s="142"/>
      <c r="U582" s="142"/>
      <c r="V582" s="142"/>
      <c r="W582" s="142"/>
      <c r="X582" s="142"/>
      <c r="Y582" s="142"/>
      <c r="Z582" s="142"/>
    </row>
    <row r="583">
      <c r="A583" s="142"/>
      <c r="B583" s="142"/>
      <c r="C583" s="142"/>
      <c r="D583" s="142"/>
      <c r="E583" s="142"/>
      <c r="F583" s="142"/>
      <c r="G583" s="142"/>
      <c r="H583" s="142"/>
      <c r="I583" s="142"/>
      <c r="J583" s="142"/>
      <c r="K583" s="142"/>
      <c r="L583" s="142"/>
      <c r="M583" s="142"/>
      <c r="N583" s="190"/>
      <c r="O583" s="142"/>
      <c r="P583" s="142"/>
      <c r="Q583" s="142"/>
      <c r="R583" s="142"/>
      <c r="S583" s="142"/>
      <c r="T583" s="142"/>
      <c r="U583" s="142"/>
      <c r="V583" s="142"/>
      <c r="W583" s="142"/>
      <c r="X583" s="142"/>
      <c r="Y583" s="142"/>
      <c r="Z583" s="142"/>
    </row>
    <row r="584">
      <c r="A584" s="142"/>
      <c r="B584" s="142"/>
      <c r="C584" s="142"/>
      <c r="D584" s="142"/>
      <c r="E584" s="142"/>
      <c r="F584" s="142"/>
      <c r="G584" s="142"/>
      <c r="H584" s="142"/>
      <c r="I584" s="142"/>
      <c r="J584" s="142"/>
      <c r="K584" s="142"/>
      <c r="L584" s="142"/>
      <c r="M584" s="142"/>
      <c r="N584" s="190"/>
      <c r="O584" s="142"/>
      <c r="P584" s="142"/>
      <c r="Q584" s="142"/>
      <c r="R584" s="142"/>
      <c r="S584" s="142"/>
      <c r="T584" s="142"/>
      <c r="U584" s="142"/>
      <c r="V584" s="142"/>
      <c r="W584" s="142"/>
      <c r="X584" s="142"/>
      <c r="Y584" s="142"/>
      <c r="Z584" s="142"/>
    </row>
    <row r="585">
      <c r="A585" s="142"/>
      <c r="B585" s="142"/>
      <c r="C585" s="142"/>
      <c r="D585" s="142"/>
      <c r="E585" s="142"/>
      <c r="F585" s="142"/>
      <c r="G585" s="142"/>
      <c r="H585" s="142"/>
      <c r="I585" s="142"/>
      <c r="J585" s="142"/>
      <c r="K585" s="142"/>
      <c r="L585" s="142"/>
      <c r="M585" s="142"/>
      <c r="N585" s="190"/>
      <c r="O585" s="142"/>
      <c r="P585" s="142"/>
      <c r="Q585" s="142"/>
      <c r="R585" s="142"/>
      <c r="S585" s="142"/>
      <c r="T585" s="142"/>
      <c r="U585" s="142"/>
      <c r="V585" s="142"/>
      <c r="W585" s="142"/>
      <c r="X585" s="142"/>
      <c r="Y585" s="142"/>
      <c r="Z585" s="142"/>
    </row>
    <row r="586">
      <c r="A586" s="142"/>
      <c r="B586" s="142"/>
      <c r="C586" s="142"/>
      <c r="D586" s="142"/>
      <c r="E586" s="142"/>
      <c r="F586" s="142"/>
      <c r="G586" s="142"/>
      <c r="H586" s="142"/>
      <c r="I586" s="142"/>
      <c r="J586" s="142"/>
      <c r="K586" s="142"/>
      <c r="L586" s="142"/>
      <c r="M586" s="142"/>
      <c r="N586" s="190"/>
      <c r="O586" s="142"/>
      <c r="P586" s="142"/>
      <c r="Q586" s="142"/>
      <c r="R586" s="142"/>
      <c r="S586" s="142"/>
      <c r="T586" s="142"/>
      <c r="U586" s="142"/>
      <c r="V586" s="142"/>
      <c r="W586" s="142"/>
      <c r="X586" s="142"/>
      <c r="Y586" s="142"/>
      <c r="Z586" s="142"/>
    </row>
    <row r="587">
      <c r="A587" s="142"/>
      <c r="B587" s="142"/>
      <c r="C587" s="142"/>
      <c r="D587" s="142"/>
      <c r="E587" s="142"/>
      <c r="F587" s="142"/>
      <c r="G587" s="142"/>
      <c r="H587" s="142"/>
      <c r="I587" s="142"/>
      <c r="J587" s="142"/>
      <c r="K587" s="142"/>
      <c r="L587" s="142"/>
      <c r="M587" s="142"/>
      <c r="N587" s="190"/>
      <c r="O587" s="142"/>
      <c r="P587" s="142"/>
      <c r="Q587" s="142"/>
      <c r="R587" s="142"/>
      <c r="S587" s="142"/>
      <c r="T587" s="142"/>
      <c r="U587" s="142"/>
      <c r="V587" s="142"/>
      <c r="W587" s="142"/>
      <c r="X587" s="142"/>
      <c r="Y587" s="142"/>
      <c r="Z587" s="142"/>
    </row>
    <row r="588">
      <c r="A588" s="142"/>
      <c r="B588" s="142"/>
      <c r="C588" s="142"/>
      <c r="D588" s="142"/>
      <c r="E588" s="142"/>
      <c r="F588" s="142"/>
      <c r="G588" s="142"/>
      <c r="H588" s="142"/>
      <c r="I588" s="142"/>
      <c r="J588" s="142"/>
      <c r="K588" s="142"/>
      <c r="L588" s="142"/>
      <c r="M588" s="142"/>
      <c r="N588" s="190"/>
      <c r="O588" s="142"/>
      <c r="P588" s="142"/>
      <c r="Q588" s="142"/>
      <c r="R588" s="142"/>
      <c r="S588" s="142"/>
      <c r="T588" s="142"/>
      <c r="U588" s="142"/>
      <c r="V588" s="142"/>
      <c r="W588" s="142"/>
      <c r="X588" s="142"/>
      <c r="Y588" s="142"/>
      <c r="Z588" s="142"/>
    </row>
    <row r="589">
      <c r="A589" s="142"/>
      <c r="B589" s="142"/>
      <c r="C589" s="142"/>
      <c r="D589" s="142"/>
      <c r="E589" s="142"/>
      <c r="F589" s="142"/>
      <c r="G589" s="142"/>
      <c r="H589" s="142"/>
      <c r="I589" s="142"/>
      <c r="J589" s="142"/>
      <c r="K589" s="142"/>
      <c r="L589" s="142"/>
      <c r="M589" s="142"/>
      <c r="N589" s="190"/>
      <c r="O589" s="142"/>
      <c r="P589" s="142"/>
      <c r="Q589" s="142"/>
      <c r="R589" s="142"/>
      <c r="S589" s="142"/>
      <c r="T589" s="142"/>
      <c r="U589" s="142"/>
      <c r="V589" s="142"/>
      <c r="W589" s="142"/>
      <c r="X589" s="142"/>
      <c r="Y589" s="142"/>
      <c r="Z589" s="142"/>
    </row>
    <row r="590">
      <c r="A590" s="142"/>
      <c r="B590" s="142"/>
      <c r="C590" s="142"/>
      <c r="D590" s="142"/>
      <c r="E590" s="142"/>
      <c r="F590" s="142"/>
      <c r="G590" s="142"/>
      <c r="H590" s="142"/>
      <c r="I590" s="142"/>
      <c r="J590" s="142"/>
      <c r="K590" s="142"/>
      <c r="L590" s="142"/>
      <c r="M590" s="142"/>
      <c r="N590" s="190"/>
      <c r="O590" s="142"/>
      <c r="P590" s="142"/>
      <c r="Q590" s="142"/>
      <c r="R590" s="142"/>
      <c r="S590" s="142"/>
      <c r="T590" s="142"/>
      <c r="U590" s="142"/>
      <c r="V590" s="142"/>
      <c r="W590" s="142"/>
      <c r="X590" s="142"/>
      <c r="Y590" s="142"/>
      <c r="Z590" s="142"/>
    </row>
    <row r="591">
      <c r="A591" s="142"/>
      <c r="B591" s="142"/>
      <c r="C591" s="142"/>
      <c r="D591" s="142"/>
      <c r="E591" s="142"/>
      <c r="F591" s="142"/>
      <c r="G591" s="142"/>
      <c r="H591" s="142"/>
      <c r="I591" s="142"/>
      <c r="J591" s="142"/>
      <c r="K591" s="142"/>
      <c r="L591" s="142"/>
      <c r="M591" s="142"/>
      <c r="N591" s="190"/>
      <c r="O591" s="142"/>
      <c r="P591" s="142"/>
      <c r="Q591" s="142"/>
      <c r="R591" s="142"/>
      <c r="S591" s="142"/>
      <c r="T591" s="142"/>
      <c r="U591" s="142"/>
      <c r="V591" s="142"/>
      <c r="W591" s="142"/>
      <c r="X591" s="142"/>
      <c r="Y591" s="142"/>
      <c r="Z591" s="142"/>
    </row>
    <row r="592">
      <c r="A592" s="142"/>
      <c r="B592" s="142"/>
      <c r="C592" s="142"/>
      <c r="D592" s="142"/>
      <c r="E592" s="142"/>
      <c r="F592" s="142"/>
      <c r="G592" s="142"/>
      <c r="H592" s="142"/>
      <c r="I592" s="142"/>
      <c r="J592" s="142"/>
      <c r="K592" s="142"/>
      <c r="L592" s="142"/>
      <c r="M592" s="142"/>
      <c r="N592" s="190"/>
      <c r="O592" s="142"/>
      <c r="P592" s="142"/>
      <c r="Q592" s="142"/>
      <c r="R592" s="142"/>
      <c r="S592" s="142"/>
      <c r="T592" s="142"/>
      <c r="U592" s="142"/>
      <c r="V592" s="142"/>
      <c r="W592" s="142"/>
      <c r="X592" s="142"/>
      <c r="Y592" s="142"/>
      <c r="Z592" s="142"/>
    </row>
    <row r="593">
      <c r="A593" s="142"/>
      <c r="B593" s="142"/>
      <c r="C593" s="142"/>
      <c r="D593" s="142"/>
      <c r="E593" s="142"/>
      <c r="F593" s="142"/>
      <c r="G593" s="142"/>
      <c r="H593" s="142"/>
      <c r="I593" s="142"/>
      <c r="J593" s="142"/>
      <c r="K593" s="142"/>
      <c r="L593" s="142"/>
      <c r="M593" s="142"/>
      <c r="N593" s="190"/>
      <c r="O593" s="142"/>
      <c r="P593" s="142"/>
      <c r="Q593" s="142"/>
      <c r="R593" s="142"/>
      <c r="S593" s="142"/>
      <c r="T593" s="142"/>
      <c r="U593" s="142"/>
      <c r="V593" s="142"/>
      <c r="W593" s="142"/>
      <c r="X593" s="142"/>
      <c r="Y593" s="142"/>
      <c r="Z593" s="142"/>
    </row>
    <row r="594">
      <c r="A594" s="142"/>
      <c r="B594" s="142"/>
      <c r="C594" s="142"/>
      <c r="D594" s="142"/>
      <c r="E594" s="142"/>
      <c r="F594" s="142"/>
      <c r="G594" s="142"/>
      <c r="H594" s="142"/>
      <c r="I594" s="142"/>
      <c r="J594" s="142"/>
      <c r="K594" s="142"/>
      <c r="L594" s="142"/>
      <c r="M594" s="142"/>
      <c r="N594" s="190"/>
      <c r="O594" s="142"/>
      <c r="P594" s="142"/>
      <c r="Q594" s="142"/>
      <c r="R594" s="142"/>
      <c r="S594" s="142"/>
      <c r="T594" s="142"/>
      <c r="U594" s="142"/>
      <c r="V594" s="142"/>
      <c r="W594" s="142"/>
      <c r="X594" s="142"/>
      <c r="Y594" s="142"/>
      <c r="Z594" s="142"/>
    </row>
    <row r="595">
      <c r="A595" s="142"/>
      <c r="B595" s="142"/>
      <c r="C595" s="142"/>
      <c r="D595" s="142"/>
      <c r="E595" s="142"/>
      <c r="F595" s="142"/>
      <c r="G595" s="142"/>
      <c r="H595" s="142"/>
      <c r="I595" s="142"/>
      <c r="J595" s="142"/>
      <c r="K595" s="142"/>
      <c r="L595" s="142"/>
      <c r="M595" s="142"/>
      <c r="N595" s="190"/>
      <c r="O595" s="142"/>
      <c r="P595" s="142"/>
      <c r="Q595" s="142"/>
      <c r="R595" s="142"/>
      <c r="S595" s="142"/>
      <c r="T595" s="142"/>
      <c r="U595" s="142"/>
      <c r="V595" s="142"/>
      <c r="W595" s="142"/>
      <c r="X595" s="142"/>
      <c r="Y595" s="142"/>
      <c r="Z595" s="142"/>
    </row>
    <row r="596">
      <c r="A596" s="142"/>
      <c r="B596" s="142"/>
      <c r="C596" s="142"/>
      <c r="D596" s="142"/>
      <c r="E596" s="142"/>
      <c r="F596" s="142"/>
      <c r="G596" s="142"/>
      <c r="H596" s="142"/>
      <c r="I596" s="142"/>
      <c r="J596" s="142"/>
      <c r="K596" s="142"/>
      <c r="L596" s="142"/>
      <c r="M596" s="142"/>
      <c r="N596" s="190"/>
      <c r="O596" s="142"/>
      <c r="P596" s="142"/>
      <c r="Q596" s="142"/>
      <c r="R596" s="142"/>
      <c r="S596" s="142"/>
      <c r="T596" s="142"/>
      <c r="U596" s="142"/>
      <c r="V596" s="142"/>
      <c r="W596" s="142"/>
      <c r="X596" s="142"/>
      <c r="Y596" s="142"/>
      <c r="Z596" s="142"/>
    </row>
    <row r="597">
      <c r="A597" s="142"/>
      <c r="B597" s="142"/>
      <c r="C597" s="142"/>
      <c r="D597" s="142"/>
      <c r="E597" s="142"/>
      <c r="F597" s="142"/>
      <c r="G597" s="142"/>
      <c r="H597" s="142"/>
      <c r="I597" s="142"/>
      <c r="J597" s="142"/>
      <c r="K597" s="142"/>
      <c r="L597" s="142"/>
      <c r="M597" s="142"/>
      <c r="N597" s="190"/>
      <c r="O597" s="142"/>
      <c r="P597" s="142"/>
      <c r="Q597" s="142"/>
      <c r="R597" s="142"/>
      <c r="S597" s="142"/>
      <c r="T597" s="142"/>
      <c r="U597" s="142"/>
      <c r="V597" s="142"/>
      <c r="W597" s="142"/>
      <c r="X597" s="142"/>
      <c r="Y597" s="142"/>
      <c r="Z597" s="142"/>
    </row>
    <row r="598">
      <c r="A598" s="142"/>
      <c r="B598" s="142"/>
      <c r="C598" s="142"/>
      <c r="D598" s="142"/>
      <c r="E598" s="142"/>
      <c r="F598" s="142"/>
      <c r="G598" s="142"/>
      <c r="H598" s="142"/>
      <c r="I598" s="142"/>
      <c r="J598" s="142"/>
      <c r="K598" s="142"/>
      <c r="L598" s="142"/>
      <c r="M598" s="142"/>
      <c r="N598" s="190"/>
      <c r="O598" s="142"/>
      <c r="P598" s="142"/>
      <c r="Q598" s="142"/>
      <c r="R598" s="142"/>
      <c r="S598" s="142"/>
      <c r="T598" s="142"/>
      <c r="U598" s="142"/>
      <c r="V598" s="142"/>
      <c r="W598" s="142"/>
      <c r="X598" s="142"/>
      <c r="Y598" s="142"/>
      <c r="Z598" s="142"/>
    </row>
    <row r="599">
      <c r="A599" s="142"/>
      <c r="B599" s="142"/>
      <c r="C599" s="142"/>
      <c r="D599" s="142"/>
      <c r="E599" s="142"/>
      <c r="F599" s="142"/>
      <c r="G599" s="142"/>
      <c r="H599" s="142"/>
      <c r="I599" s="142"/>
      <c r="J599" s="142"/>
      <c r="K599" s="142"/>
      <c r="L599" s="142"/>
      <c r="M599" s="142"/>
      <c r="N599" s="190"/>
      <c r="O599" s="142"/>
      <c r="P599" s="142"/>
      <c r="Q599" s="142"/>
      <c r="R599" s="142"/>
      <c r="S599" s="142"/>
      <c r="T599" s="142"/>
      <c r="U599" s="142"/>
      <c r="V599" s="142"/>
      <c r="W599" s="142"/>
      <c r="X599" s="142"/>
      <c r="Y599" s="142"/>
      <c r="Z599" s="142"/>
    </row>
    <row r="600">
      <c r="A600" s="142"/>
      <c r="B600" s="142"/>
      <c r="C600" s="142"/>
      <c r="D600" s="142"/>
      <c r="E600" s="142"/>
      <c r="F600" s="142"/>
      <c r="G600" s="142"/>
      <c r="H600" s="142"/>
      <c r="I600" s="142"/>
      <c r="J600" s="142"/>
      <c r="K600" s="142"/>
      <c r="L600" s="142"/>
      <c r="M600" s="142"/>
      <c r="N600" s="190"/>
      <c r="O600" s="142"/>
      <c r="P600" s="142"/>
      <c r="Q600" s="142"/>
      <c r="R600" s="142"/>
      <c r="S600" s="142"/>
      <c r="T600" s="142"/>
      <c r="U600" s="142"/>
      <c r="V600" s="142"/>
      <c r="W600" s="142"/>
      <c r="X600" s="142"/>
      <c r="Y600" s="142"/>
      <c r="Z600" s="142"/>
    </row>
    <row r="601">
      <c r="A601" s="142"/>
      <c r="B601" s="142"/>
      <c r="C601" s="142"/>
      <c r="D601" s="142"/>
      <c r="E601" s="142"/>
      <c r="F601" s="142"/>
      <c r="G601" s="142"/>
      <c r="H601" s="142"/>
      <c r="I601" s="142"/>
      <c r="J601" s="142"/>
      <c r="K601" s="142"/>
      <c r="L601" s="142"/>
      <c r="M601" s="142"/>
      <c r="N601" s="190"/>
      <c r="O601" s="142"/>
      <c r="P601" s="142"/>
      <c r="Q601" s="142"/>
      <c r="R601" s="142"/>
      <c r="S601" s="142"/>
      <c r="T601" s="142"/>
      <c r="U601" s="142"/>
      <c r="V601" s="142"/>
      <c r="W601" s="142"/>
      <c r="X601" s="142"/>
      <c r="Y601" s="142"/>
      <c r="Z601" s="142"/>
    </row>
    <row r="602">
      <c r="A602" s="142"/>
      <c r="B602" s="142"/>
      <c r="C602" s="142"/>
      <c r="D602" s="142"/>
      <c r="E602" s="142"/>
      <c r="F602" s="142"/>
      <c r="G602" s="142"/>
      <c r="H602" s="142"/>
      <c r="I602" s="142"/>
      <c r="J602" s="142"/>
      <c r="K602" s="142"/>
      <c r="L602" s="142"/>
      <c r="M602" s="142"/>
      <c r="N602" s="190"/>
      <c r="O602" s="142"/>
      <c r="P602" s="142"/>
      <c r="Q602" s="142"/>
      <c r="R602" s="142"/>
      <c r="S602" s="142"/>
      <c r="T602" s="142"/>
      <c r="U602" s="142"/>
      <c r="V602" s="142"/>
      <c r="W602" s="142"/>
      <c r="X602" s="142"/>
      <c r="Y602" s="142"/>
      <c r="Z602" s="142"/>
    </row>
    <row r="603">
      <c r="A603" s="142"/>
      <c r="B603" s="142"/>
      <c r="C603" s="142"/>
      <c r="D603" s="142"/>
      <c r="E603" s="142"/>
      <c r="F603" s="142"/>
      <c r="G603" s="142"/>
      <c r="H603" s="142"/>
      <c r="I603" s="142"/>
      <c r="J603" s="142"/>
      <c r="K603" s="142"/>
      <c r="L603" s="142"/>
      <c r="M603" s="142"/>
      <c r="N603" s="190"/>
      <c r="O603" s="142"/>
      <c r="P603" s="142"/>
      <c r="Q603" s="142"/>
      <c r="R603" s="142"/>
      <c r="S603" s="142"/>
      <c r="T603" s="142"/>
      <c r="U603" s="142"/>
      <c r="V603" s="142"/>
      <c r="W603" s="142"/>
      <c r="X603" s="142"/>
      <c r="Y603" s="142"/>
      <c r="Z603" s="142"/>
    </row>
    <row r="604">
      <c r="A604" s="142"/>
      <c r="B604" s="142"/>
      <c r="C604" s="142"/>
      <c r="D604" s="142"/>
      <c r="E604" s="142"/>
      <c r="F604" s="142"/>
      <c r="G604" s="142"/>
      <c r="H604" s="142"/>
      <c r="I604" s="142"/>
      <c r="J604" s="142"/>
      <c r="K604" s="142"/>
      <c r="L604" s="142"/>
      <c r="M604" s="142"/>
      <c r="N604" s="190"/>
      <c r="O604" s="142"/>
      <c r="P604" s="142"/>
      <c r="Q604" s="142"/>
      <c r="R604" s="142"/>
      <c r="S604" s="142"/>
      <c r="T604" s="142"/>
      <c r="U604" s="142"/>
      <c r="V604" s="142"/>
      <c r="W604" s="142"/>
      <c r="X604" s="142"/>
      <c r="Y604" s="142"/>
      <c r="Z604" s="142"/>
    </row>
    <row r="605">
      <c r="A605" s="142"/>
      <c r="B605" s="142"/>
      <c r="C605" s="142"/>
      <c r="D605" s="142"/>
      <c r="E605" s="142"/>
      <c r="F605" s="142"/>
      <c r="G605" s="142"/>
      <c r="H605" s="142"/>
      <c r="I605" s="142"/>
      <c r="J605" s="142"/>
      <c r="K605" s="142"/>
      <c r="L605" s="142"/>
      <c r="M605" s="142"/>
      <c r="N605" s="190"/>
      <c r="O605" s="142"/>
      <c r="P605" s="142"/>
      <c r="Q605" s="142"/>
      <c r="R605" s="142"/>
      <c r="S605" s="142"/>
      <c r="T605" s="142"/>
      <c r="U605" s="142"/>
      <c r="V605" s="142"/>
      <c r="W605" s="142"/>
      <c r="X605" s="142"/>
      <c r="Y605" s="142"/>
      <c r="Z605" s="142"/>
    </row>
    <row r="606">
      <c r="A606" s="142"/>
      <c r="B606" s="142"/>
      <c r="C606" s="142"/>
      <c r="D606" s="142"/>
      <c r="E606" s="142"/>
      <c r="F606" s="142"/>
      <c r="G606" s="142"/>
      <c r="H606" s="142"/>
      <c r="I606" s="142"/>
      <c r="J606" s="142"/>
      <c r="K606" s="142"/>
      <c r="L606" s="142"/>
      <c r="M606" s="142"/>
      <c r="N606" s="190"/>
      <c r="O606" s="142"/>
      <c r="P606" s="142"/>
      <c r="Q606" s="142"/>
      <c r="R606" s="142"/>
      <c r="S606" s="142"/>
      <c r="T606" s="142"/>
      <c r="U606" s="142"/>
      <c r="V606" s="142"/>
      <c r="W606" s="142"/>
      <c r="X606" s="142"/>
      <c r="Y606" s="142"/>
      <c r="Z606" s="142"/>
    </row>
    <row r="607">
      <c r="A607" s="142"/>
      <c r="B607" s="142"/>
      <c r="C607" s="142"/>
      <c r="D607" s="142"/>
      <c r="E607" s="142"/>
      <c r="F607" s="142"/>
      <c r="G607" s="142"/>
      <c r="H607" s="142"/>
      <c r="I607" s="142"/>
      <c r="J607" s="142"/>
      <c r="K607" s="142"/>
      <c r="L607" s="142"/>
      <c r="M607" s="142"/>
      <c r="N607" s="190"/>
      <c r="O607" s="142"/>
      <c r="P607" s="142"/>
      <c r="Q607" s="142"/>
      <c r="R607" s="142"/>
      <c r="S607" s="142"/>
      <c r="T607" s="142"/>
      <c r="U607" s="142"/>
      <c r="V607" s="142"/>
      <c r="W607" s="142"/>
      <c r="X607" s="142"/>
      <c r="Y607" s="142"/>
      <c r="Z607" s="142"/>
    </row>
    <row r="608">
      <c r="A608" s="142"/>
      <c r="B608" s="142"/>
      <c r="C608" s="142"/>
      <c r="D608" s="142"/>
      <c r="E608" s="142"/>
      <c r="F608" s="142"/>
      <c r="G608" s="142"/>
      <c r="H608" s="142"/>
      <c r="I608" s="142"/>
      <c r="J608" s="142"/>
      <c r="K608" s="142"/>
      <c r="L608" s="142"/>
      <c r="M608" s="142"/>
      <c r="N608" s="190"/>
      <c r="O608" s="142"/>
      <c r="P608" s="142"/>
      <c r="Q608" s="142"/>
      <c r="R608" s="142"/>
      <c r="S608" s="142"/>
      <c r="T608" s="142"/>
      <c r="U608" s="142"/>
      <c r="V608" s="142"/>
      <c r="W608" s="142"/>
      <c r="X608" s="142"/>
      <c r="Y608" s="142"/>
      <c r="Z608" s="142"/>
    </row>
    <row r="609">
      <c r="A609" s="142"/>
      <c r="B609" s="142"/>
      <c r="C609" s="142"/>
      <c r="D609" s="142"/>
      <c r="E609" s="142"/>
      <c r="F609" s="142"/>
      <c r="G609" s="142"/>
      <c r="H609" s="142"/>
      <c r="I609" s="142"/>
      <c r="J609" s="142"/>
      <c r="K609" s="142"/>
      <c r="L609" s="142"/>
      <c r="M609" s="142"/>
      <c r="N609" s="190"/>
      <c r="O609" s="142"/>
      <c r="P609" s="142"/>
      <c r="Q609" s="142"/>
      <c r="R609" s="142"/>
      <c r="S609" s="142"/>
      <c r="T609" s="142"/>
      <c r="U609" s="142"/>
      <c r="V609" s="142"/>
      <c r="W609" s="142"/>
      <c r="X609" s="142"/>
      <c r="Y609" s="142"/>
      <c r="Z609" s="142"/>
    </row>
    <row r="610">
      <c r="A610" s="142"/>
      <c r="B610" s="142"/>
      <c r="C610" s="142"/>
      <c r="D610" s="142"/>
      <c r="E610" s="142"/>
      <c r="F610" s="142"/>
      <c r="G610" s="142"/>
      <c r="H610" s="142"/>
      <c r="I610" s="142"/>
      <c r="J610" s="142"/>
      <c r="K610" s="142"/>
      <c r="L610" s="142"/>
      <c r="M610" s="142"/>
      <c r="N610" s="190"/>
      <c r="O610" s="142"/>
      <c r="P610" s="142"/>
      <c r="Q610" s="142"/>
      <c r="R610" s="142"/>
      <c r="S610" s="142"/>
      <c r="T610" s="142"/>
      <c r="U610" s="142"/>
      <c r="V610" s="142"/>
      <c r="W610" s="142"/>
      <c r="X610" s="142"/>
      <c r="Y610" s="142"/>
      <c r="Z610" s="142"/>
    </row>
    <row r="611">
      <c r="A611" s="142"/>
      <c r="B611" s="142"/>
      <c r="C611" s="142"/>
      <c r="D611" s="142"/>
      <c r="E611" s="142"/>
      <c r="F611" s="142"/>
      <c r="G611" s="142"/>
      <c r="H611" s="142"/>
      <c r="I611" s="142"/>
      <c r="J611" s="142"/>
      <c r="K611" s="142"/>
      <c r="L611" s="142"/>
      <c r="M611" s="142"/>
      <c r="N611" s="190"/>
      <c r="O611" s="142"/>
      <c r="P611" s="142"/>
      <c r="Q611" s="142"/>
      <c r="R611" s="142"/>
      <c r="S611" s="142"/>
      <c r="T611" s="142"/>
      <c r="U611" s="142"/>
      <c r="V611" s="142"/>
      <c r="W611" s="142"/>
      <c r="X611" s="142"/>
      <c r="Y611" s="142"/>
      <c r="Z611" s="142"/>
    </row>
    <row r="612">
      <c r="A612" s="142"/>
      <c r="B612" s="142"/>
      <c r="C612" s="142"/>
      <c r="D612" s="142"/>
      <c r="E612" s="142"/>
      <c r="F612" s="142"/>
      <c r="G612" s="142"/>
      <c r="H612" s="142"/>
      <c r="I612" s="142"/>
      <c r="J612" s="142"/>
      <c r="K612" s="142"/>
      <c r="L612" s="142"/>
      <c r="M612" s="142"/>
      <c r="N612" s="190"/>
      <c r="O612" s="142"/>
      <c r="P612" s="142"/>
      <c r="Q612" s="142"/>
      <c r="R612" s="142"/>
      <c r="S612" s="142"/>
      <c r="T612" s="142"/>
      <c r="U612" s="142"/>
      <c r="V612" s="142"/>
      <c r="W612" s="142"/>
      <c r="X612" s="142"/>
      <c r="Y612" s="142"/>
      <c r="Z612" s="142"/>
    </row>
    <row r="613">
      <c r="A613" s="142"/>
      <c r="B613" s="142"/>
      <c r="C613" s="142"/>
      <c r="D613" s="142"/>
      <c r="E613" s="142"/>
      <c r="F613" s="142"/>
      <c r="G613" s="142"/>
      <c r="H613" s="142"/>
      <c r="I613" s="142"/>
      <c r="J613" s="142"/>
      <c r="K613" s="142"/>
      <c r="L613" s="142"/>
      <c r="M613" s="142"/>
      <c r="N613" s="190"/>
      <c r="O613" s="142"/>
      <c r="P613" s="142"/>
      <c r="Q613" s="142"/>
      <c r="R613" s="142"/>
      <c r="S613" s="142"/>
      <c r="T613" s="142"/>
      <c r="U613" s="142"/>
      <c r="V613" s="142"/>
      <c r="W613" s="142"/>
      <c r="X613" s="142"/>
      <c r="Y613" s="142"/>
      <c r="Z613" s="142"/>
    </row>
    <row r="614">
      <c r="A614" s="142"/>
      <c r="B614" s="142"/>
      <c r="C614" s="142"/>
      <c r="D614" s="142"/>
      <c r="E614" s="142"/>
      <c r="F614" s="142"/>
      <c r="G614" s="142"/>
      <c r="H614" s="142"/>
      <c r="I614" s="142"/>
      <c r="J614" s="142"/>
      <c r="K614" s="142"/>
      <c r="L614" s="142"/>
      <c r="M614" s="142"/>
      <c r="N614" s="190"/>
      <c r="O614" s="142"/>
      <c r="P614" s="142"/>
      <c r="Q614" s="142"/>
      <c r="R614" s="142"/>
      <c r="S614" s="142"/>
      <c r="T614" s="142"/>
      <c r="U614" s="142"/>
      <c r="V614" s="142"/>
      <c r="W614" s="142"/>
      <c r="X614" s="142"/>
      <c r="Y614" s="142"/>
      <c r="Z614" s="142"/>
    </row>
    <row r="615">
      <c r="A615" s="142"/>
      <c r="B615" s="142"/>
      <c r="C615" s="142"/>
      <c r="D615" s="142"/>
      <c r="E615" s="142"/>
      <c r="F615" s="142"/>
      <c r="G615" s="142"/>
      <c r="H615" s="142"/>
      <c r="I615" s="142"/>
      <c r="J615" s="142"/>
      <c r="K615" s="142"/>
      <c r="L615" s="142"/>
      <c r="M615" s="142"/>
      <c r="N615" s="190"/>
      <c r="O615" s="142"/>
      <c r="P615" s="142"/>
      <c r="Q615" s="142"/>
      <c r="R615" s="142"/>
      <c r="S615" s="142"/>
      <c r="T615" s="142"/>
      <c r="U615" s="142"/>
      <c r="V615" s="142"/>
      <c r="W615" s="142"/>
      <c r="X615" s="142"/>
      <c r="Y615" s="142"/>
      <c r="Z615" s="142"/>
    </row>
    <row r="616">
      <c r="A616" s="142"/>
      <c r="B616" s="142"/>
      <c r="C616" s="142"/>
      <c r="D616" s="142"/>
      <c r="E616" s="142"/>
      <c r="F616" s="142"/>
      <c r="G616" s="142"/>
      <c r="H616" s="142"/>
      <c r="I616" s="142"/>
      <c r="J616" s="142"/>
      <c r="K616" s="142"/>
      <c r="L616" s="142"/>
      <c r="M616" s="142"/>
      <c r="N616" s="190"/>
      <c r="O616" s="142"/>
      <c r="P616" s="142"/>
      <c r="Q616" s="142"/>
      <c r="R616" s="142"/>
      <c r="S616" s="142"/>
      <c r="T616" s="142"/>
      <c r="U616" s="142"/>
      <c r="V616" s="142"/>
      <c r="W616" s="142"/>
      <c r="X616" s="142"/>
      <c r="Y616" s="142"/>
      <c r="Z616" s="142"/>
    </row>
    <row r="617">
      <c r="A617" s="142"/>
      <c r="B617" s="142"/>
      <c r="C617" s="142"/>
      <c r="D617" s="142"/>
      <c r="E617" s="142"/>
      <c r="F617" s="142"/>
      <c r="G617" s="142"/>
      <c r="H617" s="142"/>
      <c r="I617" s="142"/>
      <c r="J617" s="142"/>
      <c r="K617" s="142"/>
      <c r="L617" s="142"/>
      <c r="M617" s="142"/>
      <c r="N617" s="190"/>
      <c r="O617" s="142"/>
      <c r="P617" s="142"/>
      <c r="Q617" s="142"/>
      <c r="R617" s="142"/>
      <c r="S617" s="142"/>
      <c r="T617" s="142"/>
      <c r="U617" s="142"/>
      <c r="V617" s="142"/>
      <c r="W617" s="142"/>
      <c r="X617" s="142"/>
      <c r="Y617" s="142"/>
      <c r="Z617" s="142"/>
    </row>
    <row r="618">
      <c r="A618" s="142"/>
      <c r="B618" s="142"/>
      <c r="C618" s="142"/>
      <c r="D618" s="142"/>
      <c r="E618" s="142"/>
      <c r="F618" s="142"/>
      <c r="G618" s="142"/>
      <c r="H618" s="142"/>
      <c r="I618" s="142"/>
      <c r="J618" s="142"/>
      <c r="K618" s="142"/>
      <c r="L618" s="142"/>
      <c r="M618" s="142"/>
      <c r="N618" s="190"/>
      <c r="O618" s="142"/>
      <c r="P618" s="142"/>
      <c r="Q618" s="142"/>
      <c r="R618" s="142"/>
      <c r="S618" s="142"/>
      <c r="T618" s="142"/>
      <c r="U618" s="142"/>
      <c r="V618" s="142"/>
      <c r="W618" s="142"/>
      <c r="X618" s="142"/>
      <c r="Y618" s="142"/>
      <c r="Z618" s="142"/>
    </row>
    <row r="619">
      <c r="A619" s="142"/>
      <c r="B619" s="142"/>
      <c r="C619" s="142"/>
      <c r="D619" s="142"/>
      <c r="E619" s="142"/>
      <c r="F619" s="142"/>
      <c r="G619" s="142"/>
      <c r="H619" s="142"/>
      <c r="I619" s="142"/>
      <c r="J619" s="142"/>
      <c r="K619" s="142"/>
      <c r="L619" s="142"/>
      <c r="M619" s="142"/>
      <c r="N619" s="190"/>
      <c r="O619" s="142"/>
      <c r="P619" s="142"/>
      <c r="Q619" s="142"/>
      <c r="R619" s="142"/>
      <c r="S619" s="142"/>
      <c r="T619" s="142"/>
      <c r="U619" s="142"/>
      <c r="V619" s="142"/>
      <c r="W619" s="142"/>
      <c r="X619" s="142"/>
      <c r="Y619" s="142"/>
      <c r="Z619" s="142"/>
    </row>
    <row r="620">
      <c r="A620" s="142"/>
      <c r="B620" s="142"/>
      <c r="C620" s="142"/>
      <c r="D620" s="142"/>
      <c r="E620" s="142"/>
      <c r="F620" s="142"/>
      <c r="G620" s="142"/>
      <c r="H620" s="142"/>
      <c r="I620" s="142"/>
      <c r="J620" s="142"/>
      <c r="K620" s="142"/>
      <c r="L620" s="142"/>
      <c r="M620" s="142"/>
      <c r="N620" s="190"/>
      <c r="O620" s="142"/>
      <c r="P620" s="142"/>
      <c r="Q620" s="142"/>
      <c r="R620" s="142"/>
      <c r="S620" s="142"/>
      <c r="T620" s="142"/>
      <c r="U620" s="142"/>
      <c r="V620" s="142"/>
      <c r="W620" s="142"/>
      <c r="X620" s="142"/>
      <c r="Y620" s="142"/>
      <c r="Z620" s="142"/>
    </row>
    <row r="621">
      <c r="A621" s="142"/>
      <c r="B621" s="142"/>
      <c r="C621" s="142"/>
      <c r="D621" s="142"/>
      <c r="E621" s="142"/>
      <c r="F621" s="142"/>
      <c r="G621" s="142"/>
      <c r="H621" s="142"/>
      <c r="I621" s="142"/>
      <c r="J621" s="142"/>
      <c r="K621" s="142"/>
      <c r="L621" s="142"/>
      <c r="M621" s="142"/>
      <c r="N621" s="190"/>
      <c r="O621" s="142"/>
      <c r="P621" s="142"/>
      <c r="Q621" s="142"/>
      <c r="R621" s="142"/>
      <c r="S621" s="142"/>
      <c r="T621" s="142"/>
      <c r="U621" s="142"/>
      <c r="V621" s="142"/>
      <c r="W621" s="142"/>
      <c r="X621" s="142"/>
      <c r="Y621" s="142"/>
      <c r="Z621" s="142"/>
    </row>
    <row r="622">
      <c r="A622" s="142"/>
      <c r="B622" s="142"/>
      <c r="C622" s="142"/>
      <c r="D622" s="142"/>
      <c r="E622" s="142"/>
      <c r="F622" s="142"/>
      <c r="G622" s="142"/>
      <c r="H622" s="142"/>
      <c r="I622" s="142"/>
      <c r="J622" s="142"/>
      <c r="K622" s="142"/>
      <c r="L622" s="142"/>
      <c r="M622" s="142"/>
      <c r="N622" s="190"/>
      <c r="O622" s="142"/>
      <c r="P622" s="142"/>
      <c r="Q622" s="142"/>
      <c r="R622" s="142"/>
      <c r="S622" s="142"/>
      <c r="T622" s="142"/>
      <c r="U622" s="142"/>
      <c r="V622" s="142"/>
      <c r="W622" s="142"/>
      <c r="X622" s="142"/>
      <c r="Y622" s="142"/>
      <c r="Z622" s="142"/>
    </row>
    <row r="623">
      <c r="A623" s="142"/>
      <c r="B623" s="142"/>
      <c r="C623" s="142"/>
      <c r="D623" s="142"/>
      <c r="E623" s="142"/>
      <c r="F623" s="142"/>
      <c r="G623" s="142"/>
      <c r="H623" s="142"/>
      <c r="I623" s="142"/>
      <c r="J623" s="142"/>
      <c r="K623" s="142"/>
      <c r="L623" s="142"/>
      <c r="M623" s="142"/>
      <c r="N623" s="190"/>
      <c r="O623" s="142"/>
      <c r="P623" s="142"/>
      <c r="Q623" s="142"/>
      <c r="R623" s="142"/>
      <c r="S623" s="142"/>
      <c r="T623" s="142"/>
      <c r="U623" s="142"/>
      <c r="V623" s="142"/>
      <c r="W623" s="142"/>
      <c r="X623" s="142"/>
      <c r="Y623" s="142"/>
      <c r="Z623" s="142"/>
    </row>
    <row r="624">
      <c r="A624" s="142"/>
      <c r="B624" s="142"/>
      <c r="C624" s="142"/>
      <c r="D624" s="142"/>
      <c r="E624" s="142"/>
      <c r="F624" s="142"/>
      <c r="G624" s="142"/>
      <c r="H624" s="142"/>
      <c r="I624" s="142"/>
      <c r="J624" s="142"/>
      <c r="K624" s="142"/>
      <c r="L624" s="142"/>
      <c r="M624" s="142"/>
      <c r="N624" s="190"/>
      <c r="O624" s="142"/>
      <c r="P624" s="142"/>
      <c r="Q624" s="142"/>
      <c r="R624" s="142"/>
      <c r="S624" s="142"/>
      <c r="T624" s="142"/>
      <c r="U624" s="142"/>
      <c r="V624" s="142"/>
      <c r="W624" s="142"/>
      <c r="X624" s="142"/>
      <c r="Y624" s="142"/>
      <c r="Z624" s="142"/>
    </row>
    <row r="625">
      <c r="A625" s="142"/>
      <c r="B625" s="142"/>
      <c r="C625" s="142"/>
      <c r="D625" s="142"/>
      <c r="E625" s="142"/>
      <c r="F625" s="142"/>
      <c r="G625" s="142"/>
      <c r="H625" s="142"/>
      <c r="I625" s="142"/>
      <c r="J625" s="142"/>
      <c r="K625" s="142"/>
      <c r="L625" s="142"/>
      <c r="M625" s="142"/>
      <c r="N625" s="190"/>
      <c r="O625" s="142"/>
      <c r="P625" s="142"/>
      <c r="Q625" s="142"/>
      <c r="R625" s="142"/>
      <c r="S625" s="142"/>
      <c r="T625" s="142"/>
      <c r="U625" s="142"/>
      <c r="V625" s="142"/>
      <c r="W625" s="142"/>
      <c r="X625" s="142"/>
      <c r="Y625" s="142"/>
      <c r="Z625" s="142"/>
    </row>
    <row r="626">
      <c r="A626" s="142"/>
      <c r="B626" s="142"/>
      <c r="C626" s="142"/>
      <c r="D626" s="142"/>
      <c r="E626" s="142"/>
      <c r="F626" s="142"/>
      <c r="G626" s="142"/>
      <c r="H626" s="142"/>
      <c r="I626" s="142"/>
      <c r="J626" s="142"/>
      <c r="K626" s="142"/>
      <c r="L626" s="142"/>
      <c r="M626" s="142"/>
      <c r="N626" s="190"/>
      <c r="O626" s="142"/>
      <c r="P626" s="142"/>
      <c r="Q626" s="142"/>
      <c r="R626" s="142"/>
      <c r="S626" s="142"/>
      <c r="T626" s="142"/>
      <c r="U626" s="142"/>
      <c r="V626" s="142"/>
      <c r="W626" s="142"/>
      <c r="X626" s="142"/>
      <c r="Y626" s="142"/>
      <c r="Z626" s="142"/>
    </row>
    <row r="627">
      <c r="A627" s="142"/>
      <c r="B627" s="142"/>
      <c r="C627" s="142"/>
      <c r="D627" s="142"/>
      <c r="E627" s="142"/>
      <c r="F627" s="142"/>
      <c r="G627" s="142"/>
      <c r="H627" s="142"/>
      <c r="I627" s="142"/>
      <c r="J627" s="142"/>
      <c r="K627" s="142"/>
      <c r="L627" s="142"/>
      <c r="M627" s="142"/>
      <c r="N627" s="190"/>
      <c r="O627" s="142"/>
      <c r="P627" s="142"/>
      <c r="Q627" s="142"/>
      <c r="R627" s="142"/>
      <c r="S627" s="142"/>
      <c r="T627" s="142"/>
      <c r="U627" s="142"/>
      <c r="V627" s="142"/>
      <c r="W627" s="142"/>
      <c r="X627" s="142"/>
      <c r="Y627" s="142"/>
      <c r="Z627" s="142"/>
    </row>
    <row r="628">
      <c r="A628" s="142"/>
      <c r="B628" s="142"/>
      <c r="C628" s="142"/>
      <c r="D628" s="142"/>
      <c r="E628" s="142"/>
      <c r="F628" s="142"/>
      <c r="G628" s="142"/>
      <c r="H628" s="142"/>
      <c r="I628" s="142"/>
      <c r="J628" s="142"/>
      <c r="K628" s="142"/>
      <c r="L628" s="142"/>
      <c r="M628" s="142"/>
      <c r="N628" s="190"/>
      <c r="O628" s="142"/>
      <c r="P628" s="142"/>
      <c r="Q628" s="142"/>
      <c r="R628" s="142"/>
      <c r="S628" s="142"/>
      <c r="T628" s="142"/>
      <c r="U628" s="142"/>
      <c r="V628" s="142"/>
      <c r="W628" s="142"/>
      <c r="X628" s="142"/>
      <c r="Y628" s="142"/>
      <c r="Z628" s="142"/>
    </row>
    <row r="629">
      <c r="A629" s="142"/>
      <c r="B629" s="142"/>
      <c r="C629" s="142"/>
      <c r="D629" s="142"/>
      <c r="E629" s="142"/>
      <c r="F629" s="142"/>
      <c r="G629" s="142"/>
      <c r="H629" s="142"/>
      <c r="I629" s="142"/>
      <c r="J629" s="142"/>
      <c r="K629" s="142"/>
      <c r="L629" s="142"/>
      <c r="M629" s="142"/>
      <c r="N629" s="190"/>
      <c r="O629" s="142"/>
      <c r="P629" s="142"/>
      <c r="Q629" s="142"/>
      <c r="R629" s="142"/>
      <c r="S629" s="142"/>
      <c r="T629" s="142"/>
      <c r="U629" s="142"/>
      <c r="V629" s="142"/>
      <c r="W629" s="142"/>
      <c r="X629" s="142"/>
      <c r="Y629" s="142"/>
      <c r="Z629" s="142"/>
    </row>
    <row r="630">
      <c r="A630" s="142"/>
      <c r="B630" s="142"/>
      <c r="C630" s="142"/>
      <c r="D630" s="142"/>
      <c r="E630" s="142"/>
      <c r="F630" s="142"/>
      <c r="G630" s="142"/>
      <c r="H630" s="142"/>
      <c r="I630" s="142"/>
      <c r="J630" s="142"/>
      <c r="K630" s="142"/>
      <c r="L630" s="142"/>
      <c r="M630" s="142"/>
      <c r="N630" s="190"/>
      <c r="O630" s="142"/>
      <c r="P630" s="142"/>
      <c r="Q630" s="142"/>
      <c r="R630" s="142"/>
      <c r="S630" s="142"/>
      <c r="T630" s="142"/>
      <c r="U630" s="142"/>
      <c r="V630" s="142"/>
      <c r="W630" s="142"/>
      <c r="X630" s="142"/>
      <c r="Y630" s="142"/>
      <c r="Z630" s="142"/>
    </row>
    <row r="631">
      <c r="A631" s="142"/>
      <c r="B631" s="142"/>
      <c r="C631" s="142"/>
      <c r="D631" s="142"/>
      <c r="E631" s="142"/>
      <c r="F631" s="142"/>
      <c r="G631" s="142"/>
      <c r="H631" s="142"/>
      <c r="I631" s="142"/>
      <c r="J631" s="142"/>
      <c r="K631" s="142"/>
      <c r="L631" s="142"/>
      <c r="M631" s="142"/>
      <c r="N631" s="190"/>
      <c r="O631" s="142"/>
      <c r="P631" s="142"/>
      <c r="Q631" s="142"/>
      <c r="R631" s="142"/>
      <c r="S631" s="142"/>
      <c r="T631" s="142"/>
      <c r="U631" s="142"/>
      <c r="V631" s="142"/>
      <c r="W631" s="142"/>
      <c r="X631" s="142"/>
      <c r="Y631" s="142"/>
      <c r="Z631" s="142"/>
    </row>
    <row r="632">
      <c r="A632" s="142"/>
      <c r="B632" s="142"/>
      <c r="C632" s="142"/>
      <c r="D632" s="142"/>
      <c r="E632" s="142"/>
      <c r="F632" s="142"/>
      <c r="G632" s="142"/>
      <c r="H632" s="142"/>
      <c r="I632" s="142"/>
      <c r="J632" s="142"/>
      <c r="K632" s="142"/>
      <c r="L632" s="142"/>
      <c r="M632" s="142"/>
      <c r="N632" s="190"/>
      <c r="O632" s="142"/>
      <c r="P632" s="142"/>
      <c r="Q632" s="142"/>
      <c r="R632" s="142"/>
      <c r="S632" s="142"/>
      <c r="T632" s="142"/>
      <c r="U632" s="142"/>
      <c r="V632" s="142"/>
      <c r="W632" s="142"/>
      <c r="X632" s="142"/>
      <c r="Y632" s="142"/>
      <c r="Z632" s="142"/>
    </row>
    <row r="633">
      <c r="A633" s="142"/>
      <c r="B633" s="142"/>
      <c r="C633" s="142"/>
      <c r="D633" s="142"/>
      <c r="E633" s="142"/>
      <c r="F633" s="142"/>
      <c r="G633" s="142"/>
      <c r="H633" s="142"/>
      <c r="I633" s="142"/>
      <c r="J633" s="142"/>
      <c r="K633" s="142"/>
      <c r="L633" s="142"/>
      <c r="M633" s="142"/>
      <c r="N633" s="190"/>
      <c r="O633" s="142"/>
      <c r="P633" s="142"/>
      <c r="Q633" s="142"/>
      <c r="R633" s="142"/>
      <c r="S633" s="142"/>
      <c r="T633" s="142"/>
      <c r="U633" s="142"/>
      <c r="V633" s="142"/>
      <c r="W633" s="142"/>
      <c r="X633" s="142"/>
      <c r="Y633" s="142"/>
      <c r="Z633" s="142"/>
    </row>
    <row r="634">
      <c r="A634" s="142"/>
      <c r="B634" s="142"/>
      <c r="C634" s="142"/>
      <c r="D634" s="142"/>
      <c r="E634" s="142"/>
      <c r="F634" s="142"/>
      <c r="G634" s="142"/>
      <c r="H634" s="142"/>
      <c r="I634" s="142"/>
      <c r="J634" s="142"/>
      <c r="K634" s="142"/>
      <c r="L634" s="142"/>
      <c r="M634" s="142"/>
      <c r="N634" s="190"/>
      <c r="O634" s="142"/>
      <c r="P634" s="142"/>
      <c r="Q634" s="142"/>
      <c r="R634" s="142"/>
      <c r="S634" s="142"/>
      <c r="T634" s="142"/>
      <c r="U634" s="142"/>
      <c r="V634" s="142"/>
      <c r="W634" s="142"/>
      <c r="X634" s="142"/>
      <c r="Y634" s="142"/>
      <c r="Z634" s="142"/>
    </row>
    <row r="635">
      <c r="A635" s="142"/>
      <c r="B635" s="142"/>
      <c r="C635" s="142"/>
      <c r="D635" s="142"/>
      <c r="E635" s="142"/>
      <c r="F635" s="142"/>
      <c r="G635" s="142"/>
      <c r="H635" s="142"/>
      <c r="I635" s="142"/>
      <c r="J635" s="142"/>
      <c r="K635" s="142"/>
      <c r="L635" s="142"/>
      <c r="M635" s="142"/>
      <c r="N635" s="190"/>
      <c r="O635" s="142"/>
      <c r="P635" s="142"/>
      <c r="Q635" s="142"/>
      <c r="R635" s="142"/>
      <c r="S635" s="142"/>
      <c r="T635" s="142"/>
      <c r="U635" s="142"/>
      <c r="V635" s="142"/>
      <c r="W635" s="142"/>
      <c r="X635" s="142"/>
      <c r="Y635" s="142"/>
      <c r="Z635" s="142"/>
    </row>
    <row r="636">
      <c r="A636" s="142"/>
      <c r="B636" s="142"/>
      <c r="C636" s="142"/>
      <c r="D636" s="142"/>
      <c r="E636" s="142"/>
      <c r="F636" s="142"/>
      <c r="G636" s="142"/>
      <c r="H636" s="142"/>
      <c r="I636" s="142"/>
      <c r="J636" s="142"/>
      <c r="K636" s="142"/>
      <c r="L636" s="142"/>
      <c r="M636" s="142"/>
      <c r="N636" s="190"/>
      <c r="O636" s="142"/>
      <c r="P636" s="142"/>
      <c r="Q636" s="142"/>
      <c r="R636" s="142"/>
      <c r="S636" s="142"/>
      <c r="T636" s="142"/>
      <c r="U636" s="142"/>
      <c r="V636" s="142"/>
      <c r="W636" s="142"/>
      <c r="X636" s="142"/>
      <c r="Y636" s="142"/>
      <c r="Z636" s="142"/>
    </row>
    <row r="637">
      <c r="A637" s="142"/>
      <c r="B637" s="142"/>
      <c r="C637" s="142"/>
      <c r="D637" s="142"/>
      <c r="E637" s="142"/>
      <c r="F637" s="142"/>
      <c r="G637" s="142"/>
      <c r="H637" s="142"/>
      <c r="I637" s="142"/>
      <c r="J637" s="142"/>
      <c r="K637" s="142"/>
      <c r="L637" s="142"/>
      <c r="M637" s="142"/>
      <c r="N637" s="190"/>
      <c r="O637" s="142"/>
      <c r="P637" s="142"/>
      <c r="Q637" s="142"/>
      <c r="R637" s="142"/>
      <c r="S637" s="142"/>
      <c r="T637" s="142"/>
      <c r="U637" s="142"/>
      <c r="V637" s="142"/>
      <c r="W637" s="142"/>
      <c r="X637" s="142"/>
      <c r="Y637" s="142"/>
      <c r="Z637" s="142"/>
    </row>
    <row r="638">
      <c r="A638" s="142"/>
      <c r="B638" s="142"/>
      <c r="C638" s="142"/>
      <c r="D638" s="142"/>
      <c r="E638" s="142"/>
      <c r="F638" s="142"/>
      <c r="G638" s="142"/>
      <c r="H638" s="142"/>
      <c r="I638" s="142"/>
      <c r="J638" s="142"/>
      <c r="K638" s="142"/>
      <c r="L638" s="142"/>
      <c r="M638" s="142"/>
      <c r="N638" s="190"/>
      <c r="O638" s="142"/>
      <c r="P638" s="142"/>
      <c r="Q638" s="142"/>
      <c r="R638" s="142"/>
      <c r="S638" s="142"/>
      <c r="T638" s="142"/>
      <c r="U638" s="142"/>
      <c r="V638" s="142"/>
      <c r="W638" s="142"/>
      <c r="X638" s="142"/>
      <c r="Y638" s="142"/>
      <c r="Z638" s="142"/>
    </row>
    <row r="639">
      <c r="A639" s="142"/>
      <c r="B639" s="142"/>
      <c r="C639" s="142"/>
      <c r="D639" s="142"/>
      <c r="E639" s="142"/>
      <c r="F639" s="142"/>
      <c r="G639" s="142"/>
      <c r="H639" s="142"/>
      <c r="I639" s="142"/>
      <c r="J639" s="142"/>
      <c r="K639" s="142"/>
      <c r="L639" s="142"/>
      <c r="M639" s="142"/>
      <c r="N639" s="190"/>
      <c r="O639" s="142"/>
      <c r="P639" s="142"/>
      <c r="Q639" s="142"/>
      <c r="R639" s="142"/>
      <c r="S639" s="142"/>
      <c r="T639" s="142"/>
      <c r="U639" s="142"/>
      <c r="V639" s="142"/>
      <c r="W639" s="142"/>
      <c r="X639" s="142"/>
      <c r="Y639" s="142"/>
      <c r="Z639" s="142"/>
    </row>
    <row r="640">
      <c r="A640" s="142"/>
      <c r="B640" s="142"/>
      <c r="C640" s="142"/>
      <c r="D640" s="142"/>
      <c r="E640" s="142"/>
      <c r="F640" s="142"/>
      <c r="G640" s="142"/>
      <c r="H640" s="142"/>
      <c r="I640" s="142"/>
      <c r="J640" s="142"/>
      <c r="K640" s="142"/>
      <c r="L640" s="142"/>
      <c r="M640" s="142"/>
      <c r="N640" s="190"/>
      <c r="O640" s="142"/>
      <c r="P640" s="142"/>
      <c r="Q640" s="142"/>
      <c r="R640" s="142"/>
      <c r="S640" s="142"/>
      <c r="T640" s="142"/>
      <c r="U640" s="142"/>
      <c r="V640" s="142"/>
      <c r="W640" s="142"/>
      <c r="X640" s="142"/>
      <c r="Y640" s="142"/>
      <c r="Z640" s="142"/>
    </row>
    <row r="641">
      <c r="A641" s="142"/>
      <c r="B641" s="142"/>
      <c r="C641" s="142"/>
      <c r="D641" s="142"/>
      <c r="E641" s="142"/>
      <c r="F641" s="142"/>
      <c r="G641" s="142"/>
      <c r="H641" s="142"/>
      <c r="I641" s="142"/>
      <c r="J641" s="142"/>
      <c r="K641" s="142"/>
      <c r="L641" s="142"/>
      <c r="M641" s="142"/>
      <c r="N641" s="190"/>
      <c r="O641" s="142"/>
      <c r="P641" s="142"/>
      <c r="Q641" s="142"/>
      <c r="R641" s="142"/>
      <c r="S641" s="142"/>
      <c r="T641" s="142"/>
      <c r="U641" s="142"/>
      <c r="V641" s="142"/>
      <c r="W641" s="142"/>
      <c r="X641" s="142"/>
      <c r="Y641" s="142"/>
      <c r="Z641" s="142"/>
    </row>
    <row r="642">
      <c r="A642" s="142"/>
      <c r="B642" s="142"/>
      <c r="C642" s="142"/>
      <c r="D642" s="142"/>
      <c r="E642" s="142"/>
      <c r="F642" s="142"/>
      <c r="G642" s="142"/>
      <c r="H642" s="142"/>
      <c r="I642" s="142"/>
      <c r="J642" s="142"/>
      <c r="K642" s="142"/>
      <c r="L642" s="142"/>
      <c r="M642" s="142"/>
      <c r="N642" s="190"/>
      <c r="O642" s="142"/>
      <c r="P642" s="142"/>
      <c r="Q642" s="142"/>
      <c r="R642" s="142"/>
      <c r="S642" s="142"/>
      <c r="T642" s="142"/>
      <c r="U642" s="142"/>
      <c r="V642" s="142"/>
      <c r="W642" s="142"/>
      <c r="X642" s="142"/>
      <c r="Y642" s="142"/>
      <c r="Z642" s="142"/>
    </row>
    <row r="643">
      <c r="A643" s="142"/>
      <c r="B643" s="142"/>
      <c r="C643" s="142"/>
      <c r="D643" s="142"/>
      <c r="E643" s="142"/>
      <c r="F643" s="142"/>
      <c r="G643" s="142"/>
      <c r="H643" s="142"/>
      <c r="I643" s="142"/>
      <c r="J643" s="142"/>
      <c r="K643" s="142"/>
      <c r="L643" s="142"/>
      <c r="M643" s="142"/>
      <c r="N643" s="190"/>
      <c r="O643" s="142"/>
      <c r="P643" s="142"/>
      <c r="Q643" s="142"/>
      <c r="R643" s="142"/>
      <c r="S643" s="142"/>
      <c r="T643" s="142"/>
      <c r="U643" s="142"/>
      <c r="V643" s="142"/>
      <c r="W643" s="142"/>
      <c r="X643" s="142"/>
      <c r="Y643" s="142"/>
      <c r="Z643" s="142"/>
    </row>
    <row r="644">
      <c r="A644" s="142"/>
      <c r="B644" s="142"/>
      <c r="C644" s="142"/>
      <c r="D644" s="142"/>
      <c r="E644" s="142"/>
      <c r="F644" s="142"/>
      <c r="G644" s="142"/>
      <c r="H644" s="142"/>
      <c r="I644" s="142"/>
      <c r="J644" s="142"/>
      <c r="K644" s="142"/>
      <c r="L644" s="142"/>
      <c r="M644" s="142"/>
      <c r="N644" s="190"/>
      <c r="O644" s="142"/>
      <c r="P644" s="142"/>
      <c r="Q644" s="142"/>
      <c r="R644" s="142"/>
      <c r="S644" s="142"/>
      <c r="T644" s="142"/>
      <c r="U644" s="142"/>
      <c r="V644" s="142"/>
      <c r="W644" s="142"/>
      <c r="X644" s="142"/>
      <c r="Y644" s="142"/>
      <c r="Z644" s="142"/>
    </row>
    <row r="645">
      <c r="A645" s="142"/>
      <c r="B645" s="142"/>
      <c r="C645" s="142"/>
      <c r="D645" s="142"/>
      <c r="E645" s="142"/>
      <c r="F645" s="142"/>
      <c r="G645" s="142"/>
      <c r="H645" s="142"/>
      <c r="I645" s="142"/>
      <c r="J645" s="142"/>
      <c r="K645" s="142"/>
      <c r="L645" s="142"/>
      <c r="M645" s="142"/>
      <c r="N645" s="190"/>
      <c r="O645" s="142"/>
      <c r="P645" s="142"/>
      <c r="Q645" s="142"/>
      <c r="R645" s="142"/>
      <c r="S645" s="142"/>
      <c r="T645" s="142"/>
      <c r="U645" s="142"/>
      <c r="V645" s="142"/>
      <c r="W645" s="142"/>
      <c r="X645" s="142"/>
      <c r="Y645" s="142"/>
      <c r="Z645" s="142"/>
    </row>
    <row r="646">
      <c r="A646" s="142"/>
      <c r="B646" s="142"/>
      <c r="C646" s="142"/>
      <c r="D646" s="142"/>
      <c r="E646" s="142"/>
      <c r="F646" s="142"/>
      <c r="G646" s="142"/>
      <c r="H646" s="142"/>
      <c r="I646" s="142"/>
      <c r="J646" s="142"/>
      <c r="K646" s="142"/>
      <c r="L646" s="142"/>
      <c r="M646" s="142"/>
      <c r="N646" s="190"/>
      <c r="O646" s="142"/>
      <c r="P646" s="142"/>
      <c r="Q646" s="142"/>
      <c r="R646" s="142"/>
      <c r="S646" s="142"/>
      <c r="T646" s="142"/>
      <c r="U646" s="142"/>
      <c r="V646" s="142"/>
      <c r="W646" s="142"/>
      <c r="X646" s="142"/>
      <c r="Y646" s="142"/>
      <c r="Z646" s="142"/>
    </row>
    <row r="647">
      <c r="A647" s="142"/>
      <c r="B647" s="142"/>
      <c r="C647" s="142"/>
      <c r="D647" s="142"/>
      <c r="E647" s="142"/>
      <c r="F647" s="142"/>
      <c r="G647" s="142"/>
      <c r="H647" s="142"/>
      <c r="I647" s="142"/>
      <c r="J647" s="142"/>
      <c r="K647" s="142"/>
      <c r="L647" s="142"/>
      <c r="M647" s="142"/>
      <c r="N647" s="190"/>
      <c r="O647" s="142"/>
      <c r="P647" s="142"/>
      <c r="Q647" s="142"/>
      <c r="R647" s="142"/>
      <c r="S647" s="142"/>
      <c r="T647" s="142"/>
      <c r="U647" s="142"/>
      <c r="V647" s="142"/>
      <c r="W647" s="142"/>
      <c r="X647" s="142"/>
      <c r="Y647" s="142"/>
      <c r="Z647" s="142"/>
    </row>
    <row r="648">
      <c r="A648" s="142"/>
      <c r="B648" s="142"/>
      <c r="C648" s="142"/>
      <c r="D648" s="142"/>
      <c r="E648" s="142"/>
      <c r="F648" s="142"/>
      <c r="G648" s="142"/>
      <c r="H648" s="142"/>
      <c r="I648" s="142"/>
      <c r="J648" s="142"/>
      <c r="K648" s="142"/>
      <c r="L648" s="142"/>
      <c r="M648" s="142"/>
      <c r="N648" s="190"/>
      <c r="O648" s="142"/>
      <c r="P648" s="142"/>
      <c r="Q648" s="142"/>
      <c r="R648" s="142"/>
      <c r="S648" s="142"/>
      <c r="T648" s="142"/>
      <c r="U648" s="142"/>
      <c r="V648" s="142"/>
      <c r="W648" s="142"/>
      <c r="X648" s="142"/>
      <c r="Y648" s="142"/>
      <c r="Z648" s="142"/>
    </row>
    <row r="649">
      <c r="A649" s="142"/>
      <c r="B649" s="142"/>
      <c r="C649" s="142"/>
      <c r="D649" s="142"/>
      <c r="E649" s="142"/>
      <c r="F649" s="142"/>
      <c r="G649" s="142"/>
      <c r="H649" s="142"/>
      <c r="I649" s="142"/>
      <c r="J649" s="142"/>
      <c r="K649" s="142"/>
      <c r="L649" s="142"/>
      <c r="M649" s="142"/>
      <c r="N649" s="190"/>
      <c r="O649" s="142"/>
      <c r="P649" s="142"/>
      <c r="Q649" s="142"/>
      <c r="R649" s="142"/>
      <c r="S649" s="142"/>
      <c r="T649" s="142"/>
      <c r="U649" s="142"/>
      <c r="V649" s="142"/>
      <c r="W649" s="142"/>
      <c r="X649" s="142"/>
      <c r="Y649" s="142"/>
      <c r="Z649" s="142"/>
    </row>
    <row r="650">
      <c r="A650" s="142"/>
      <c r="B650" s="142"/>
      <c r="C650" s="142"/>
      <c r="D650" s="142"/>
      <c r="E650" s="142"/>
      <c r="F650" s="142"/>
      <c r="G650" s="142"/>
      <c r="H650" s="142"/>
      <c r="I650" s="142"/>
      <c r="J650" s="142"/>
      <c r="K650" s="142"/>
      <c r="L650" s="142"/>
      <c r="M650" s="142"/>
      <c r="N650" s="190"/>
      <c r="O650" s="142"/>
      <c r="P650" s="142"/>
      <c r="Q650" s="142"/>
      <c r="R650" s="142"/>
      <c r="S650" s="142"/>
      <c r="T650" s="142"/>
      <c r="U650" s="142"/>
      <c r="V650" s="142"/>
      <c r="W650" s="142"/>
      <c r="X650" s="142"/>
      <c r="Y650" s="142"/>
      <c r="Z650" s="142"/>
    </row>
    <row r="651">
      <c r="A651" s="142"/>
      <c r="B651" s="142"/>
      <c r="C651" s="142"/>
      <c r="D651" s="142"/>
      <c r="E651" s="142"/>
      <c r="F651" s="142"/>
      <c r="G651" s="142"/>
      <c r="H651" s="142"/>
      <c r="I651" s="142"/>
      <c r="J651" s="142"/>
      <c r="K651" s="142"/>
      <c r="L651" s="142"/>
      <c r="M651" s="142"/>
      <c r="N651" s="190"/>
      <c r="O651" s="142"/>
      <c r="P651" s="142"/>
      <c r="Q651" s="142"/>
      <c r="R651" s="142"/>
      <c r="S651" s="142"/>
      <c r="T651" s="142"/>
      <c r="U651" s="142"/>
      <c r="V651" s="142"/>
      <c r="W651" s="142"/>
      <c r="X651" s="142"/>
      <c r="Y651" s="142"/>
      <c r="Z651" s="142"/>
    </row>
    <row r="652">
      <c r="A652" s="142"/>
      <c r="B652" s="142"/>
      <c r="C652" s="142"/>
      <c r="D652" s="142"/>
      <c r="E652" s="142"/>
      <c r="F652" s="142"/>
      <c r="G652" s="142"/>
      <c r="H652" s="142"/>
      <c r="I652" s="142"/>
      <c r="J652" s="142"/>
      <c r="K652" s="142"/>
      <c r="L652" s="142"/>
      <c r="M652" s="142"/>
      <c r="N652" s="190"/>
      <c r="O652" s="142"/>
      <c r="P652" s="142"/>
      <c r="Q652" s="142"/>
      <c r="R652" s="142"/>
      <c r="S652" s="142"/>
      <c r="T652" s="142"/>
      <c r="U652" s="142"/>
      <c r="V652" s="142"/>
      <c r="W652" s="142"/>
      <c r="X652" s="142"/>
      <c r="Y652" s="142"/>
      <c r="Z652" s="142"/>
    </row>
    <row r="653">
      <c r="A653" s="142"/>
      <c r="B653" s="142"/>
      <c r="C653" s="142"/>
      <c r="D653" s="142"/>
      <c r="E653" s="142"/>
      <c r="F653" s="142"/>
      <c r="G653" s="142"/>
      <c r="H653" s="142"/>
      <c r="I653" s="142"/>
      <c r="J653" s="142"/>
      <c r="K653" s="142"/>
      <c r="L653" s="142"/>
      <c r="M653" s="142"/>
      <c r="N653" s="190"/>
      <c r="O653" s="142"/>
      <c r="P653" s="142"/>
      <c r="Q653" s="142"/>
      <c r="R653" s="142"/>
      <c r="S653" s="142"/>
      <c r="T653" s="142"/>
      <c r="U653" s="142"/>
      <c r="V653" s="142"/>
      <c r="W653" s="142"/>
      <c r="X653" s="142"/>
      <c r="Y653" s="142"/>
      <c r="Z653" s="142"/>
    </row>
    <row r="654">
      <c r="A654" s="142"/>
      <c r="B654" s="142"/>
      <c r="C654" s="142"/>
      <c r="D654" s="142"/>
      <c r="E654" s="142"/>
      <c r="F654" s="142"/>
      <c r="G654" s="142"/>
      <c r="H654" s="142"/>
      <c r="I654" s="142"/>
      <c r="J654" s="142"/>
      <c r="K654" s="142"/>
      <c r="L654" s="142"/>
      <c r="M654" s="142"/>
      <c r="N654" s="190"/>
      <c r="O654" s="142"/>
      <c r="P654" s="142"/>
      <c r="Q654" s="142"/>
      <c r="R654" s="142"/>
      <c r="S654" s="142"/>
      <c r="T654" s="142"/>
      <c r="U654" s="142"/>
      <c r="V654" s="142"/>
      <c r="W654" s="142"/>
      <c r="X654" s="142"/>
      <c r="Y654" s="142"/>
      <c r="Z654" s="142"/>
    </row>
    <row r="655">
      <c r="A655" s="142"/>
      <c r="B655" s="142"/>
      <c r="C655" s="142"/>
      <c r="D655" s="142"/>
      <c r="E655" s="142"/>
      <c r="F655" s="142"/>
      <c r="G655" s="142"/>
      <c r="H655" s="142"/>
      <c r="I655" s="142"/>
      <c r="J655" s="142"/>
      <c r="K655" s="142"/>
      <c r="L655" s="142"/>
      <c r="M655" s="142"/>
      <c r="N655" s="190"/>
      <c r="O655" s="142"/>
      <c r="P655" s="142"/>
      <c r="Q655" s="142"/>
      <c r="R655" s="142"/>
      <c r="S655" s="142"/>
      <c r="T655" s="142"/>
      <c r="U655" s="142"/>
      <c r="V655" s="142"/>
      <c r="W655" s="142"/>
      <c r="X655" s="142"/>
      <c r="Y655" s="142"/>
      <c r="Z655" s="142"/>
    </row>
    <row r="656">
      <c r="A656" s="142"/>
      <c r="B656" s="142"/>
      <c r="C656" s="142"/>
      <c r="D656" s="142"/>
      <c r="E656" s="142"/>
      <c r="F656" s="142"/>
      <c r="G656" s="142"/>
      <c r="H656" s="142"/>
      <c r="I656" s="142"/>
      <c r="J656" s="142"/>
      <c r="K656" s="142"/>
      <c r="L656" s="142"/>
      <c r="M656" s="142"/>
      <c r="N656" s="190"/>
      <c r="O656" s="142"/>
      <c r="P656" s="142"/>
      <c r="Q656" s="142"/>
      <c r="R656" s="142"/>
      <c r="S656" s="142"/>
      <c r="T656" s="142"/>
      <c r="U656" s="142"/>
      <c r="V656" s="142"/>
      <c r="W656" s="142"/>
      <c r="X656" s="142"/>
      <c r="Y656" s="142"/>
      <c r="Z656" s="142"/>
    </row>
    <row r="657">
      <c r="A657" s="142"/>
      <c r="B657" s="142"/>
      <c r="C657" s="142"/>
      <c r="D657" s="142"/>
      <c r="E657" s="142"/>
      <c r="F657" s="142"/>
      <c r="G657" s="142"/>
      <c r="H657" s="142"/>
      <c r="I657" s="142"/>
      <c r="J657" s="142"/>
      <c r="K657" s="142"/>
      <c r="L657" s="142"/>
      <c r="M657" s="142"/>
      <c r="N657" s="190"/>
      <c r="O657" s="142"/>
      <c r="P657" s="142"/>
      <c r="Q657" s="142"/>
      <c r="R657" s="142"/>
      <c r="S657" s="142"/>
      <c r="T657" s="142"/>
      <c r="U657" s="142"/>
      <c r="V657" s="142"/>
      <c r="W657" s="142"/>
      <c r="X657" s="142"/>
      <c r="Y657" s="142"/>
      <c r="Z657" s="142"/>
    </row>
    <row r="658">
      <c r="A658" s="142"/>
      <c r="B658" s="142"/>
      <c r="C658" s="142"/>
      <c r="D658" s="142"/>
      <c r="E658" s="142"/>
      <c r="F658" s="142"/>
      <c r="G658" s="142"/>
      <c r="H658" s="142"/>
      <c r="I658" s="142"/>
      <c r="J658" s="142"/>
      <c r="K658" s="142"/>
      <c r="L658" s="142"/>
      <c r="M658" s="142"/>
      <c r="N658" s="190"/>
      <c r="O658" s="142"/>
      <c r="P658" s="142"/>
      <c r="Q658" s="142"/>
      <c r="R658" s="142"/>
      <c r="S658" s="142"/>
      <c r="T658" s="142"/>
      <c r="U658" s="142"/>
      <c r="V658" s="142"/>
      <c r="W658" s="142"/>
      <c r="X658" s="142"/>
      <c r="Y658" s="142"/>
      <c r="Z658" s="142"/>
    </row>
    <row r="659">
      <c r="A659" s="142"/>
      <c r="B659" s="142"/>
      <c r="C659" s="142"/>
      <c r="D659" s="142"/>
      <c r="E659" s="142"/>
      <c r="F659" s="142"/>
      <c r="G659" s="142"/>
      <c r="H659" s="142"/>
      <c r="I659" s="142"/>
      <c r="J659" s="142"/>
      <c r="K659" s="142"/>
      <c r="L659" s="142"/>
      <c r="M659" s="142"/>
      <c r="N659" s="190"/>
      <c r="O659" s="142"/>
      <c r="P659" s="142"/>
      <c r="Q659" s="142"/>
      <c r="R659" s="142"/>
      <c r="S659" s="142"/>
      <c r="T659" s="142"/>
      <c r="U659" s="142"/>
      <c r="V659" s="142"/>
      <c r="W659" s="142"/>
      <c r="X659" s="142"/>
      <c r="Y659" s="142"/>
      <c r="Z659" s="142"/>
    </row>
    <row r="660">
      <c r="A660" s="142"/>
      <c r="B660" s="142"/>
      <c r="C660" s="142"/>
      <c r="D660" s="142"/>
      <c r="E660" s="142"/>
      <c r="F660" s="142"/>
      <c r="G660" s="142"/>
      <c r="H660" s="142"/>
      <c r="I660" s="142"/>
      <c r="J660" s="142"/>
      <c r="K660" s="142"/>
      <c r="L660" s="142"/>
      <c r="M660" s="142"/>
      <c r="N660" s="190"/>
      <c r="O660" s="142"/>
      <c r="P660" s="142"/>
      <c r="Q660" s="142"/>
      <c r="R660" s="142"/>
      <c r="S660" s="142"/>
      <c r="T660" s="142"/>
      <c r="U660" s="142"/>
      <c r="V660" s="142"/>
      <c r="W660" s="142"/>
      <c r="X660" s="142"/>
      <c r="Y660" s="142"/>
      <c r="Z660" s="142"/>
    </row>
    <row r="661">
      <c r="A661" s="142"/>
      <c r="B661" s="142"/>
      <c r="C661" s="142"/>
      <c r="D661" s="142"/>
      <c r="E661" s="142"/>
      <c r="F661" s="142"/>
      <c r="G661" s="142"/>
      <c r="H661" s="142"/>
      <c r="I661" s="142"/>
      <c r="J661" s="142"/>
      <c r="K661" s="142"/>
      <c r="L661" s="142"/>
      <c r="M661" s="142"/>
      <c r="N661" s="190"/>
      <c r="O661" s="142"/>
      <c r="P661" s="142"/>
      <c r="Q661" s="142"/>
      <c r="R661" s="142"/>
      <c r="S661" s="142"/>
      <c r="T661" s="142"/>
      <c r="U661" s="142"/>
      <c r="V661" s="142"/>
      <c r="W661" s="142"/>
      <c r="X661" s="142"/>
      <c r="Y661" s="142"/>
      <c r="Z661" s="142"/>
    </row>
    <row r="662">
      <c r="A662" s="142"/>
      <c r="B662" s="142"/>
      <c r="C662" s="142"/>
      <c r="D662" s="142"/>
      <c r="E662" s="142"/>
      <c r="F662" s="142"/>
      <c r="G662" s="142"/>
      <c r="H662" s="142"/>
      <c r="I662" s="142"/>
      <c r="J662" s="142"/>
      <c r="K662" s="142"/>
      <c r="L662" s="142"/>
      <c r="M662" s="142"/>
      <c r="N662" s="190"/>
      <c r="O662" s="142"/>
      <c r="P662" s="142"/>
      <c r="Q662" s="142"/>
      <c r="R662" s="142"/>
      <c r="S662" s="142"/>
      <c r="T662" s="142"/>
      <c r="U662" s="142"/>
      <c r="V662" s="142"/>
      <c r="W662" s="142"/>
      <c r="X662" s="142"/>
      <c r="Y662" s="142"/>
      <c r="Z662" s="142"/>
    </row>
    <row r="663">
      <c r="A663" s="142"/>
      <c r="B663" s="142"/>
      <c r="C663" s="142"/>
      <c r="D663" s="142"/>
      <c r="E663" s="142"/>
      <c r="F663" s="142"/>
      <c r="G663" s="142"/>
      <c r="H663" s="142"/>
      <c r="I663" s="142"/>
      <c r="J663" s="142"/>
      <c r="K663" s="142"/>
      <c r="L663" s="142"/>
      <c r="M663" s="142"/>
      <c r="N663" s="190"/>
      <c r="O663" s="142"/>
      <c r="P663" s="142"/>
      <c r="Q663" s="142"/>
      <c r="R663" s="142"/>
      <c r="S663" s="142"/>
      <c r="T663" s="142"/>
      <c r="U663" s="142"/>
      <c r="V663" s="142"/>
      <c r="W663" s="142"/>
      <c r="X663" s="142"/>
      <c r="Y663" s="142"/>
      <c r="Z663" s="142"/>
    </row>
    <row r="664">
      <c r="A664" s="142"/>
      <c r="B664" s="142"/>
      <c r="C664" s="142"/>
      <c r="D664" s="142"/>
      <c r="E664" s="142"/>
      <c r="F664" s="142"/>
      <c r="G664" s="142"/>
      <c r="H664" s="142"/>
      <c r="I664" s="142"/>
      <c r="J664" s="142"/>
      <c r="K664" s="142"/>
      <c r="L664" s="142"/>
      <c r="M664" s="142"/>
      <c r="N664" s="190"/>
      <c r="O664" s="142"/>
      <c r="P664" s="142"/>
      <c r="Q664" s="142"/>
      <c r="R664" s="142"/>
      <c r="S664" s="142"/>
      <c r="T664" s="142"/>
      <c r="U664" s="142"/>
      <c r="V664" s="142"/>
      <c r="W664" s="142"/>
      <c r="X664" s="142"/>
      <c r="Y664" s="142"/>
      <c r="Z664" s="142"/>
    </row>
    <row r="665">
      <c r="A665" s="142"/>
      <c r="B665" s="142"/>
      <c r="C665" s="142"/>
      <c r="D665" s="142"/>
      <c r="E665" s="142"/>
      <c r="F665" s="142"/>
      <c r="G665" s="142"/>
      <c r="H665" s="142"/>
      <c r="I665" s="142"/>
      <c r="J665" s="142"/>
      <c r="K665" s="142"/>
      <c r="L665" s="142"/>
      <c r="M665" s="142"/>
      <c r="N665" s="190"/>
      <c r="O665" s="142"/>
      <c r="P665" s="142"/>
      <c r="Q665" s="142"/>
      <c r="R665" s="142"/>
      <c r="S665" s="142"/>
      <c r="T665" s="142"/>
      <c r="U665" s="142"/>
      <c r="V665" s="142"/>
      <c r="W665" s="142"/>
      <c r="X665" s="142"/>
      <c r="Y665" s="142"/>
      <c r="Z665" s="142"/>
    </row>
    <row r="666">
      <c r="A666" s="142"/>
      <c r="B666" s="142"/>
      <c r="C666" s="142"/>
      <c r="D666" s="142"/>
      <c r="E666" s="142"/>
      <c r="F666" s="142"/>
      <c r="G666" s="142"/>
      <c r="H666" s="142"/>
      <c r="I666" s="142"/>
      <c r="J666" s="142"/>
      <c r="K666" s="142"/>
      <c r="L666" s="142"/>
      <c r="M666" s="142"/>
      <c r="N666" s="190"/>
      <c r="O666" s="142"/>
      <c r="P666" s="142"/>
      <c r="Q666" s="142"/>
      <c r="R666" s="142"/>
      <c r="S666" s="142"/>
      <c r="T666" s="142"/>
      <c r="U666" s="142"/>
      <c r="V666" s="142"/>
      <c r="W666" s="142"/>
      <c r="X666" s="142"/>
      <c r="Y666" s="142"/>
      <c r="Z666" s="142"/>
    </row>
    <row r="667">
      <c r="A667" s="142"/>
      <c r="B667" s="142"/>
      <c r="C667" s="142"/>
      <c r="D667" s="142"/>
      <c r="E667" s="142"/>
      <c r="F667" s="142"/>
      <c r="G667" s="142"/>
      <c r="H667" s="142"/>
      <c r="I667" s="142"/>
      <c r="J667" s="142"/>
      <c r="K667" s="142"/>
      <c r="L667" s="142"/>
      <c r="M667" s="142"/>
      <c r="N667" s="190"/>
      <c r="O667" s="142"/>
      <c r="P667" s="142"/>
      <c r="Q667" s="142"/>
      <c r="R667" s="142"/>
      <c r="S667" s="142"/>
      <c r="T667" s="142"/>
      <c r="U667" s="142"/>
      <c r="V667" s="142"/>
      <c r="W667" s="142"/>
      <c r="X667" s="142"/>
      <c r="Y667" s="142"/>
      <c r="Z667" s="142"/>
    </row>
    <row r="668">
      <c r="A668" s="142"/>
      <c r="B668" s="142"/>
      <c r="C668" s="142"/>
      <c r="D668" s="142"/>
      <c r="E668" s="142"/>
      <c r="F668" s="142"/>
      <c r="G668" s="142"/>
      <c r="H668" s="142"/>
      <c r="I668" s="142"/>
      <c r="J668" s="142"/>
      <c r="K668" s="142"/>
      <c r="L668" s="142"/>
      <c r="M668" s="142"/>
      <c r="N668" s="190"/>
      <c r="O668" s="142"/>
      <c r="P668" s="142"/>
      <c r="Q668" s="142"/>
      <c r="R668" s="142"/>
      <c r="S668" s="142"/>
      <c r="T668" s="142"/>
      <c r="U668" s="142"/>
      <c r="V668" s="142"/>
      <c r="W668" s="142"/>
      <c r="X668" s="142"/>
      <c r="Y668" s="142"/>
      <c r="Z668" s="142"/>
    </row>
    <row r="669">
      <c r="A669" s="142"/>
      <c r="B669" s="142"/>
      <c r="C669" s="142"/>
      <c r="D669" s="142"/>
      <c r="E669" s="142"/>
      <c r="F669" s="142"/>
      <c r="G669" s="142"/>
      <c r="H669" s="142"/>
      <c r="I669" s="142"/>
      <c r="J669" s="142"/>
      <c r="K669" s="142"/>
      <c r="L669" s="142"/>
      <c r="M669" s="142"/>
      <c r="N669" s="190"/>
      <c r="O669" s="142"/>
      <c r="P669" s="142"/>
      <c r="Q669" s="142"/>
      <c r="R669" s="142"/>
      <c r="S669" s="142"/>
      <c r="T669" s="142"/>
      <c r="U669" s="142"/>
      <c r="V669" s="142"/>
      <c r="W669" s="142"/>
      <c r="X669" s="142"/>
      <c r="Y669" s="142"/>
      <c r="Z669" s="142"/>
    </row>
    <row r="670">
      <c r="A670" s="142"/>
      <c r="B670" s="142"/>
      <c r="C670" s="142"/>
      <c r="D670" s="142"/>
      <c r="E670" s="142"/>
      <c r="F670" s="142"/>
      <c r="G670" s="142"/>
      <c r="H670" s="142"/>
      <c r="I670" s="142"/>
      <c r="J670" s="142"/>
      <c r="K670" s="142"/>
      <c r="L670" s="142"/>
      <c r="M670" s="142"/>
      <c r="N670" s="190"/>
      <c r="O670" s="142"/>
      <c r="P670" s="142"/>
      <c r="Q670" s="142"/>
      <c r="R670" s="142"/>
      <c r="S670" s="142"/>
      <c r="T670" s="142"/>
      <c r="U670" s="142"/>
      <c r="V670" s="142"/>
      <c r="W670" s="142"/>
      <c r="X670" s="142"/>
      <c r="Y670" s="142"/>
      <c r="Z670" s="142"/>
    </row>
    <row r="671">
      <c r="A671" s="142"/>
      <c r="B671" s="142"/>
      <c r="C671" s="142"/>
      <c r="D671" s="142"/>
      <c r="E671" s="142"/>
      <c r="F671" s="142"/>
      <c r="G671" s="142"/>
      <c r="H671" s="142"/>
      <c r="I671" s="142"/>
      <c r="J671" s="142"/>
      <c r="K671" s="142"/>
      <c r="L671" s="142"/>
      <c r="M671" s="142"/>
      <c r="N671" s="190"/>
      <c r="O671" s="142"/>
      <c r="P671" s="142"/>
      <c r="Q671" s="142"/>
      <c r="R671" s="142"/>
      <c r="S671" s="142"/>
      <c r="T671" s="142"/>
      <c r="U671" s="142"/>
      <c r="V671" s="142"/>
      <c r="W671" s="142"/>
      <c r="X671" s="142"/>
      <c r="Y671" s="142"/>
      <c r="Z671" s="142"/>
    </row>
    <row r="672">
      <c r="A672" s="142"/>
      <c r="B672" s="142"/>
      <c r="C672" s="142"/>
      <c r="D672" s="142"/>
      <c r="E672" s="142"/>
      <c r="F672" s="142"/>
      <c r="G672" s="142"/>
      <c r="H672" s="142"/>
      <c r="I672" s="142"/>
      <c r="J672" s="142"/>
      <c r="K672" s="142"/>
      <c r="L672" s="142"/>
      <c r="M672" s="142"/>
      <c r="N672" s="190"/>
      <c r="O672" s="142"/>
      <c r="P672" s="142"/>
      <c r="Q672" s="142"/>
      <c r="R672" s="142"/>
      <c r="S672" s="142"/>
      <c r="T672" s="142"/>
      <c r="U672" s="142"/>
      <c r="V672" s="142"/>
      <c r="W672" s="142"/>
      <c r="X672" s="142"/>
      <c r="Y672" s="142"/>
      <c r="Z672" s="142"/>
    </row>
    <row r="673">
      <c r="A673" s="142"/>
      <c r="B673" s="142"/>
      <c r="C673" s="142"/>
      <c r="D673" s="142"/>
      <c r="E673" s="142"/>
      <c r="F673" s="142"/>
      <c r="G673" s="142"/>
      <c r="H673" s="142"/>
      <c r="I673" s="142"/>
      <c r="J673" s="142"/>
      <c r="K673" s="142"/>
      <c r="L673" s="142"/>
      <c r="M673" s="142"/>
      <c r="N673" s="190"/>
      <c r="O673" s="142"/>
      <c r="P673" s="142"/>
      <c r="Q673" s="142"/>
      <c r="R673" s="142"/>
      <c r="S673" s="142"/>
      <c r="T673" s="142"/>
      <c r="U673" s="142"/>
      <c r="V673" s="142"/>
      <c r="W673" s="142"/>
      <c r="X673" s="142"/>
      <c r="Y673" s="142"/>
      <c r="Z673" s="142"/>
    </row>
    <row r="674">
      <c r="A674" s="142"/>
      <c r="B674" s="142"/>
      <c r="C674" s="142"/>
      <c r="D674" s="142"/>
      <c r="E674" s="142"/>
      <c r="F674" s="142"/>
      <c r="G674" s="142"/>
      <c r="H674" s="142"/>
      <c r="I674" s="142"/>
      <c r="J674" s="142"/>
      <c r="K674" s="142"/>
      <c r="L674" s="142"/>
      <c r="M674" s="142"/>
      <c r="N674" s="190"/>
      <c r="O674" s="142"/>
      <c r="P674" s="142"/>
      <c r="Q674" s="142"/>
      <c r="R674" s="142"/>
      <c r="S674" s="142"/>
      <c r="T674" s="142"/>
      <c r="U674" s="142"/>
      <c r="V674" s="142"/>
      <c r="W674" s="142"/>
      <c r="X674" s="142"/>
      <c r="Y674" s="142"/>
      <c r="Z674" s="142"/>
    </row>
    <row r="675">
      <c r="A675" s="142"/>
      <c r="B675" s="142"/>
      <c r="C675" s="142"/>
      <c r="D675" s="142"/>
      <c r="E675" s="142"/>
      <c r="F675" s="142"/>
      <c r="G675" s="142"/>
      <c r="H675" s="142"/>
      <c r="I675" s="142"/>
      <c r="J675" s="142"/>
      <c r="K675" s="142"/>
      <c r="L675" s="142"/>
      <c r="M675" s="142"/>
      <c r="N675" s="190"/>
      <c r="O675" s="142"/>
      <c r="P675" s="142"/>
      <c r="Q675" s="142"/>
      <c r="R675" s="142"/>
      <c r="S675" s="142"/>
      <c r="T675" s="142"/>
      <c r="U675" s="142"/>
      <c r="V675" s="142"/>
      <c r="W675" s="142"/>
      <c r="X675" s="142"/>
      <c r="Y675" s="142"/>
      <c r="Z675" s="142"/>
    </row>
    <row r="676">
      <c r="A676" s="142"/>
      <c r="B676" s="142"/>
      <c r="C676" s="142"/>
      <c r="D676" s="142"/>
      <c r="E676" s="142"/>
      <c r="F676" s="142"/>
      <c r="G676" s="142"/>
      <c r="H676" s="142"/>
      <c r="I676" s="142"/>
      <c r="J676" s="142"/>
      <c r="K676" s="142"/>
      <c r="L676" s="142"/>
      <c r="M676" s="142"/>
      <c r="N676" s="190"/>
      <c r="O676" s="142"/>
      <c r="P676" s="142"/>
      <c r="Q676" s="142"/>
      <c r="R676" s="142"/>
      <c r="S676" s="142"/>
      <c r="T676" s="142"/>
      <c r="U676" s="142"/>
      <c r="V676" s="142"/>
      <c r="W676" s="142"/>
      <c r="X676" s="142"/>
      <c r="Y676" s="142"/>
      <c r="Z676" s="142"/>
    </row>
    <row r="677">
      <c r="A677" s="142"/>
      <c r="B677" s="142"/>
      <c r="C677" s="142"/>
      <c r="D677" s="142"/>
      <c r="E677" s="142"/>
      <c r="F677" s="142"/>
      <c r="G677" s="142"/>
      <c r="H677" s="142"/>
      <c r="I677" s="142"/>
      <c r="J677" s="142"/>
      <c r="K677" s="142"/>
      <c r="L677" s="142"/>
      <c r="M677" s="142"/>
      <c r="N677" s="190"/>
      <c r="O677" s="142"/>
      <c r="P677" s="142"/>
      <c r="Q677" s="142"/>
      <c r="R677" s="142"/>
      <c r="S677" s="142"/>
      <c r="T677" s="142"/>
      <c r="U677" s="142"/>
      <c r="V677" s="142"/>
      <c r="W677" s="142"/>
      <c r="X677" s="142"/>
      <c r="Y677" s="142"/>
      <c r="Z677" s="142"/>
    </row>
    <row r="678">
      <c r="A678" s="142"/>
      <c r="B678" s="142"/>
      <c r="C678" s="142"/>
      <c r="D678" s="142"/>
      <c r="E678" s="142"/>
      <c r="F678" s="142"/>
      <c r="G678" s="142"/>
      <c r="H678" s="142"/>
      <c r="I678" s="142"/>
      <c r="J678" s="142"/>
      <c r="K678" s="142"/>
      <c r="L678" s="142"/>
      <c r="M678" s="142"/>
      <c r="N678" s="190"/>
      <c r="O678" s="142"/>
      <c r="P678" s="142"/>
      <c r="Q678" s="142"/>
      <c r="R678" s="142"/>
      <c r="S678" s="142"/>
      <c r="T678" s="142"/>
      <c r="U678" s="142"/>
      <c r="V678" s="142"/>
      <c r="W678" s="142"/>
      <c r="X678" s="142"/>
      <c r="Y678" s="142"/>
      <c r="Z678" s="142"/>
    </row>
    <row r="679">
      <c r="A679" s="142"/>
      <c r="B679" s="142"/>
      <c r="C679" s="142"/>
      <c r="D679" s="142"/>
      <c r="E679" s="142"/>
      <c r="F679" s="142"/>
      <c r="G679" s="142"/>
      <c r="H679" s="142"/>
      <c r="I679" s="142"/>
      <c r="J679" s="142"/>
      <c r="K679" s="142"/>
      <c r="L679" s="142"/>
      <c r="M679" s="142"/>
      <c r="N679" s="190"/>
      <c r="O679" s="142"/>
      <c r="P679" s="142"/>
      <c r="Q679" s="142"/>
      <c r="R679" s="142"/>
      <c r="S679" s="142"/>
      <c r="T679" s="142"/>
      <c r="U679" s="142"/>
      <c r="V679" s="142"/>
      <c r="W679" s="142"/>
      <c r="X679" s="142"/>
      <c r="Y679" s="142"/>
      <c r="Z679" s="142"/>
    </row>
    <row r="680">
      <c r="A680" s="142"/>
      <c r="B680" s="142"/>
      <c r="C680" s="142"/>
      <c r="D680" s="142"/>
      <c r="E680" s="142"/>
      <c r="F680" s="142"/>
      <c r="G680" s="142"/>
      <c r="H680" s="142"/>
      <c r="I680" s="142"/>
      <c r="J680" s="142"/>
      <c r="K680" s="142"/>
      <c r="L680" s="142"/>
      <c r="M680" s="142"/>
      <c r="N680" s="190"/>
      <c r="O680" s="142"/>
      <c r="P680" s="142"/>
      <c r="Q680" s="142"/>
      <c r="R680" s="142"/>
      <c r="S680" s="142"/>
      <c r="T680" s="142"/>
      <c r="U680" s="142"/>
      <c r="V680" s="142"/>
      <c r="W680" s="142"/>
      <c r="X680" s="142"/>
      <c r="Y680" s="142"/>
      <c r="Z680" s="142"/>
    </row>
    <row r="681">
      <c r="A681" s="142"/>
      <c r="B681" s="142"/>
      <c r="C681" s="142"/>
      <c r="D681" s="142"/>
      <c r="E681" s="142"/>
      <c r="F681" s="142"/>
      <c r="G681" s="142"/>
      <c r="H681" s="142"/>
      <c r="I681" s="142"/>
      <c r="J681" s="142"/>
      <c r="K681" s="142"/>
      <c r="L681" s="142"/>
      <c r="M681" s="142"/>
      <c r="N681" s="190"/>
      <c r="O681" s="142"/>
      <c r="P681" s="142"/>
      <c r="Q681" s="142"/>
      <c r="R681" s="142"/>
      <c r="S681" s="142"/>
      <c r="T681" s="142"/>
      <c r="U681" s="142"/>
      <c r="V681" s="142"/>
      <c r="W681" s="142"/>
      <c r="X681" s="142"/>
      <c r="Y681" s="142"/>
      <c r="Z681" s="142"/>
    </row>
    <row r="682">
      <c r="A682" s="142"/>
      <c r="B682" s="142"/>
      <c r="C682" s="142"/>
      <c r="D682" s="142"/>
      <c r="E682" s="142"/>
      <c r="F682" s="142"/>
      <c r="G682" s="142"/>
      <c r="H682" s="142"/>
      <c r="I682" s="142"/>
      <c r="J682" s="142"/>
      <c r="K682" s="142"/>
      <c r="L682" s="142"/>
      <c r="M682" s="142"/>
      <c r="N682" s="190"/>
      <c r="O682" s="142"/>
      <c r="P682" s="142"/>
      <c r="Q682" s="142"/>
      <c r="R682" s="142"/>
      <c r="S682" s="142"/>
      <c r="T682" s="142"/>
      <c r="U682" s="142"/>
      <c r="V682" s="142"/>
      <c r="W682" s="142"/>
      <c r="X682" s="142"/>
      <c r="Y682" s="142"/>
      <c r="Z682" s="142"/>
    </row>
    <row r="683">
      <c r="A683" s="142"/>
      <c r="B683" s="142"/>
      <c r="C683" s="142"/>
      <c r="D683" s="142"/>
      <c r="E683" s="142"/>
      <c r="F683" s="142"/>
      <c r="G683" s="142"/>
      <c r="H683" s="142"/>
      <c r="I683" s="142"/>
      <c r="J683" s="142"/>
      <c r="K683" s="142"/>
      <c r="L683" s="142"/>
      <c r="M683" s="142"/>
      <c r="N683" s="190"/>
      <c r="O683" s="142"/>
      <c r="P683" s="142"/>
      <c r="Q683" s="142"/>
      <c r="R683" s="142"/>
      <c r="S683" s="142"/>
      <c r="T683" s="142"/>
      <c r="U683" s="142"/>
      <c r="V683" s="142"/>
      <c r="W683" s="142"/>
      <c r="X683" s="142"/>
      <c r="Y683" s="142"/>
      <c r="Z683" s="142"/>
    </row>
    <row r="684">
      <c r="A684" s="142"/>
      <c r="B684" s="142"/>
      <c r="C684" s="142"/>
      <c r="D684" s="142"/>
      <c r="E684" s="142"/>
      <c r="F684" s="142"/>
      <c r="G684" s="142"/>
      <c r="H684" s="142"/>
      <c r="I684" s="142"/>
      <c r="J684" s="142"/>
      <c r="K684" s="142"/>
      <c r="L684" s="142"/>
      <c r="M684" s="142"/>
      <c r="N684" s="190"/>
      <c r="O684" s="142"/>
      <c r="P684" s="142"/>
      <c r="Q684" s="142"/>
      <c r="R684" s="142"/>
      <c r="S684" s="142"/>
      <c r="T684" s="142"/>
      <c r="U684" s="142"/>
      <c r="V684" s="142"/>
      <c r="W684" s="142"/>
      <c r="X684" s="142"/>
      <c r="Y684" s="142"/>
      <c r="Z684" s="142"/>
    </row>
    <row r="685">
      <c r="A685" s="142"/>
      <c r="B685" s="142"/>
      <c r="C685" s="142"/>
      <c r="D685" s="142"/>
      <c r="E685" s="142"/>
      <c r="F685" s="142"/>
      <c r="G685" s="142"/>
      <c r="H685" s="142"/>
      <c r="I685" s="142"/>
      <c r="J685" s="142"/>
      <c r="K685" s="142"/>
      <c r="L685" s="142"/>
      <c r="M685" s="142"/>
      <c r="N685" s="190"/>
      <c r="O685" s="142"/>
      <c r="P685" s="142"/>
      <c r="Q685" s="142"/>
      <c r="R685" s="142"/>
      <c r="S685" s="142"/>
      <c r="T685" s="142"/>
      <c r="U685" s="142"/>
      <c r="V685" s="142"/>
      <c r="W685" s="142"/>
      <c r="X685" s="142"/>
      <c r="Y685" s="142"/>
      <c r="Z685" s="142"/>
    </row>
    <row r="686">
      <c r="A686" s="142"/>
      <c r="B686" s="142"/>
      <c r="C686" s="142"/>
      <c r="D686" s="142"/>
      <c r="E686" s="142"/>
      <c r="F686" s="142"/>
      <c r="G686" s="142"/>
      <c r="H686" s="142"/>
      <c r="I686" s="142"/>
      <c r="J686" s="142"/>
      <c r="K686" s="142"/>
      <c r="L686" s="142"/>
      <c r="M686" s="142"/>
      <c r="N686" s="190"/>
      <c r="O686" s="142"/>
      <c r="P686" s="142"/>
      <c r="Q686" s="142"/>
      <c r="R686" s="142"/>
      <c r="S686" s="142"/>
      <c r="T686" s="142"/>
      <c r="U686" s="142"/>
      <c r="V686" s="142"/>
      <c r="W686" s="142"/>
      <c r="X686" s="142"/>
      <c r="Y686" s="142"/>
      <c r="Z686" s="142"/>
    </row>
    <row r="687">
      <c r="A687" s="142"/>
      <c r="B687" s="142"/>
      <c r="C687" s="142"/>
      <c r="D687" s="142"/>
      <c r="E687" s="142"/>
      <c r="F687" s="142"/>
      <c r="G687" s="142"/>
      <c r="H687" s="142"/>
      <c r="I687" s="142"/>
      <c r="J687" s="142"/>
      <c r="K687" s="142"/>
      <c r="L687" s="142"/>
      <c r="M687" s="142"/>
      <c r="N687" s="190"/>
      <c r="O687" s="142"/>
      <c r="P687" s="142"/>
      <c r="Q687" s="142"/>
      <c r="R687" s="142"/>
      <c r="S687" s="142"/>
      <c r="T687" s="142"/>
      <c r="U687" s="142"/>
      <c r="V687" s="142"/>
      <c r="W687" s="142"/>
      <c r="X687" s="142"/>
      <c r="Y687" s="142"/>
      <c r="Z687" s="142"/>
    </row>
    <row r="688">
      <c r="A688" s="142"/>
      <c r="B688" s="142"/>
      <c r="C688" s="142"/>
      <c r="D688" s="142"/>
      <c r="E688" s="142"/>
      <c r="F688" s="142"/>
      <c r="G688" s="142"/>
      <c r="H688" s="142"/>
      <c r="I688" s="142"/>
      <c r="J688" s="142"/>
      <c r="K688" s="142"/>
      <c r="L688" s="142"/>
      <c r="M688" s="142"/>
      <c r="N688" s="190"/>
      <c r="O688" s="142"/>
      <c r="P688" s="142"/>
      <c r="Q688" s="142"/>
      <c r="R688" s="142"/>
      <c r="S688" s="142"/>
      <c r="T688" s="142"/>
      <c r="U688" s="142"/>
      <c r="V688" s="142"/>
      <c r="W688" s="142"/>
      <c r="X688" s="142"/>
      <c r="Y688" s="142"/>
      <c r="Z688" s="142"/>
    </row>
    <row r="689">
      <c r="A689" s="142"/>
      <c r="B689" s="142"/>
      <c r="C689" s="142"/>
      <c r="D689" s="142"/>
      <c r="E689" s="142"/>
      <c r="F689" s="142"/>
      <c r="G689" s="142"/>
      <c r="H689" s="142"/>
      <c r="I689" s="142"/>
      <c r="J689" s="142"/>
      <c r="K689" s="142"/>
      <c r="L689" s="142"/>
      <c r="M689" s="142"/>
      <c r="N689" s="190"/>
      <c r="O689" s="142"/>
      <c r="P689" s="142"/>
      <c r="Q689" s="142"/>
      <c r="R689" s="142"/>
      <c r="S689" s="142"/>
      <c r="T689" s="142"/>
      <c r="U689" s="142"/>
      <c r="V689" s="142"/>
      <c r="W689" s="142"/>
      <c r="X689" s="142"/>
      <c r="Y689" s="142"/>
      <c r="Z689" s="142"/>
    </row>
    <row r="690">
      <c r="A690" s="142"/>
      <c r="B690" s="142"/>
      <c r="C690" s="142"/>
      <c r="D690" s="142"/>
      <c r="E690" s="142"/>
      <c r="F690" s="142"/>
      <c r="G690" s="142"/>
      <c r="H690" s="142"/>
      <c r="I690" s="142"/>
      <c r="J690" s="142"/>
      <c r="K690" s="142"/>
      <c r="L690" s="142"/>
      <c r="M690" s="142"/>
      <c r="N690" s="190"/>
      <c r="O690" s="142"/>
      <c r="P690" s="142"/>
      <c r="Q690" s="142"/>
      <c r="R690" s="142"/>
      <c r="S690" s="142"/>
      <c r="T690" s="142"/>
      <c r="U690" s="142"/>
      <c r="V690" s="142"/>
      <c r="W690" s="142"/>
      <c r="X690" s="142"/>
      <c r="Y690" s="142"/>
      <c r="Z690" s="142"/>
    </row>
    <row r="691">
      <c r="A691" s="142"/>
      <c r="B691" s="142"/>
      <c r="C691" s="142"/>
      <c r="D691" s="142"/>
      <c r="E691" s="142"/>
      <c r="F691" s="142"/>
      <c r="G691" s="142"/>
      <c r="H691" s="142"/>
      <c r="I691" s="142"/>
      <c r="J691" s="142"/>
      <c r="K691" s="142"/>
      <c r="L691" s="142"/>
      <c r="M691" s="142"/>
      <c r="N691" s="190"/>
      <c r="O691" s="142"/>
      <c r="P691" s="142"/>
      <c r="Q691" s="142"/>
      <c r="R691" s="142"/>
      <c r="S691" s="142"/>
      <c r="T691" s="142"/>
      <c r="U691" s="142"/>
      <c r="V691" s="142"/>
      <c r="W691" s="142"/>
      <c r="X691" s="142"/>
      <c r="Y691" s="142"/>
      <c r="Z691" s="142"/>
    </row>
    <row r="692">
      <c r="A692" s="142"/>
      <c r="B692" s="142"/>
      <c r="C692" s="142"/>
      <c r="D692" s="142"/>
      <c r="E692" s="142"/>
      <c r="F692" s="142"/>
      <c r="G692" s="142"/>
      <c r="H692" s="142"/>
      <c r="I692" s="142"/>
      <c r="J692" s="142"/>
      <c r="K692" s="142"/>
      <c r="L692" s="142"/>
      <c r="M692" s="142"/>
      <c r="N692" s="190"/>
      <c r="O692" s="142"/>
      <c r="P692" s="142"/>
      <c r="Q692" s="142"/>
      <c r="R692" s="142"/>
      <c r="S692" s="142"/>
      <c r="T692" s="142"/>
      <c r="U692" s="142"/>
      <c r="V692" s="142"/>
      <c r="W692" s="142"/>
      <c r="X692" s="142"/>
      <c r="Y692" s="142"/>
      <c r="Z692" s="142"/>
    </row>
    <row r="693">
      <c r="A693" s="142"/>
      <c r="B693" s="142"/>
      <c r="C693" s="142"/>
      <c r="D693" s="142"/>
      <c r="E693" s="142"/>
      <c r="F693" s="142"/>
      <c r="G693" s="142"/>
      <c r="H693" s="142"/>
      <c r="I693" s="142"/>
      <c r="J693" s="142"/>
      <c r="K693" s="142"/>
      <c r="L693" s="142"/>
      <c r="M693" s="142"/>
      <c r="N693" s="190"/>
      <c r="O693" s="142"/>
      <c r="P693" s="142"/>
      <c r="Q693" s="142"/>
      <c r="R693" s="142"/>
      <c r="S693" s="142"/>
      <c r="T693" s="142"/>
      <c r="U693" s="142"/>
      <c r="V693" s="142"/>
      <c r="W693" s="142"/>
      <c r="X693" s="142"/>
      <c r="Y693" s="142"/>
      <c r="Z693" s="142"/>
    </row>
    <row r="694">
      <c r="A694" s="142"/>
      <c r="B694" s="142"/>
      <c r="C694" s="142"/>
      <c r="D694" s="142"/>
      <c r="E694" s="142"/>
      <c r="F694" s="142"/>
      <c r="G694" s="142"/>
      <c r="H694" s="142"/>
      <c r="I694" s="142"/>
      <c r="J694" s="142"/>
      <c r="K694" s="142"/>
      <c r="L694" s="142"/>
      <c r="M694" s="142"/>
      <c r="N694" s="190"/>
      <c r="O694" s="142"/>
      <c r="P694" s="142"/>
      <c r="Q694" s="142"/>
      <c r="R694" s="142"/>
      <c r="S694" s="142"/>
      <c r="T694" s="142"/>
      <c r="U694" s="142"/>
      <c r="V694" s="142"/>
      <c r="W694" s="142"/>
      <c r="X694" s="142"/>
      <c r="Y694" s="142"/>
      <c r="Z694" s="142"/>
    </row>
    <row r="695">
      <c r="A695" s="142"/>
      <c r="B695" s="142"/>
      <c r="C695" s="142"/>
      <c r="D695" s="142"/>
      <c r="E695" s="142"/>
      <c r="F695" s="142"/>
      <c r="G695" s="142"/>
      <c r="H695" s="142"/>
      <c r="I695" s="142"/>
      <c r="J695" s="142"/>
      <c r="K695" s="142"/>
      <c r="L695" s="142"/>
      <c r="M695" s="142"/>
      <c r="N695" s="190"/>
      <c r="O695" s="142"/>
      <c r="P695" s="142"/>
      <c r="Q695" s="142"/>
      <c r="R695" s="142"/>
      <c r="S695" s="142"/>
      <c r="T695" s="142"/>
      <c r="U695" s="142"/>
      <c r="V695" s="142"/>
      <c r="W695" s="142"/>
      <c r="X695" s="142"/>
      <c r="Y695" s="142"/>
      <c r="Z695" s="142"/>
    </row>
    <row r="696">
      <c r="A696" s="142"/>
      <c r="B696" s="142"/>
      <c r="C696" s="142"/>
      <c r="D696" s="142"/>
      <c r="E696" s="142"/>
      <c r="F696" s="142"/>
      <c r="G696" s="142"/>
      <c r="H696" s="142"/>
      <c r="I696" s="142"/>
      <c r="J696" s="142"/>
      <c r="K696" s="142"/>
      <c r="L696" s="142"/>
      <c r="M696" s="142"/>
      <c r="N696" s="190"/>
      <c r="O696" s="142"/>
      <c r="P696" s="142"/>
      <c r="Q696" s="142"/>
      <c r="R696" s="142"/>
      <c r="S696" s="142"/>
      <c r="T696" s="142"/>
      <c r="U696" s="142"/>
      <c r="V696" s="142"/>
      <c r="W696" s="142"/>
      <c r="X696" s="142"/>
      <c r="Y696" s="142"/>
      <c r="Z696" s="142"/>
    </row>
    <row r="697">
      <c r="A697" s="142"/>
      <c r="B697" s="142"/>
      <c r="C697" s="142"/>
      <c r="D697" s="142"/>
      <c r="E697" s="142"/>
      <c r="F697" s="142"/>
      <c r="G697" s="142"/>
      <c r="H697" s="142"/>
      <c r="I697" s="142"/>
      <c r="J697" s="142"/>
      <c r="K697" s="142"/>
      <c r="L697" s="142"/>
      <c r="M697" s="142"/>
      <c r="N697" s="190"/>
      <c r="O697" s="142"/>
      <c r="P697" s="142"/>
      <c r="Q697" s="142"/>
      <c r="R697" s="142"/>
      <c r="S697" s="142"/>
      <c r="T697" s="142"/>
      <c r="U697" s="142"/>
      <c r="V697" s="142"/>
      <c r="W697" s="142"/>
      <c r="X697" s="142"/>
      <c r="Y697" s="142"/>
      <c r="Z697" s="142"/>
    </row>
    <row r="698">
      <c r="A698" s="142"/>
      <c r="B698" s="142"/>
      <c r="C698" s="142"/>
      <c r="D698" s="142"/>
      <c r="E698" s="142"/>
      <c r="F698" s="142"/>
      <c r="G698" s="142"/>
      <c r="H698" s="142"/>
      <c r="I698" s="142"/>
      <c r="J698" s="142"/>
      <c r="K698" s="142"/>
      <c r="L698" s="142"/>
      <c r="M698" s="142"/>
      <c r="N698" s="190"/>
      <c r="O698" s="142"/>
      <c r="P698" s="142"/>
      <c r="Q698" s="142"/>
      <c r="R698" s="142"/>
      <c r="S698" s="142"/>
      <c r="T698" s="142"/>
      <c r="U698" s="142"/>
      <c r="V698" s="142"/>
      <c r="W698" s="142"/>
      <c r="X698" s="142"/>
      <c r="Y698" s="142"/>
      <c r="Z698" s="142"/>
    </row>
    <row r="699">
      <c r="A699" s="142"/>
      <c r="B699" s="142"/>
      <c r="C699" s="142"/>
      <c r="D699" s="142"/>
      <c r="E699" s="142"/>
      <c r="F699" s="142"/>
      <c r="G699" s="142"/>
      <c r="H699" s="142"/>
      <c r="I699" s="142"/>
      <c r="J699" s="142"/>
      <c r="K699" s="142"/>
      <c r="L699" s="142"/>
      <c r="M699" s="142"/>
      <c r="N699" s="190"/>
      <c r="O699" s="142"/>
      <c r="P699" s="142"/>
      <c r="Q699" s="142"/>
      <c r="R699" s="142"/>
      <c r="S699" s="142"/>
      <c r="T699" s="142"/>
      <c r="U699" s="142"/>
      <c r="V699" s="142"/>
      <c r="W699" s="142"/>
      <c r="X699" s="142"/>
      <c r="Y699" s="142"/>
      <c r="Z699" s="142"/>
    </row>
    <row r="700">
      <c r="A700" s="142"/>
      <c r="B700" s="142"/>
      <c r="C700" s="142"/>
      <c r="D700" s="142"/>
      <c r="E700" s="142"/>
      <c r="F700" s="142"/>
      <c r="G700" s="142"/>
      <c r="H700" s="142"/>
      <c r="I700" s="142"/>
      <c r="J700" s="142"/>
      <c r="K700" s="142"/>
      <c r="L700" s="142"/>
      <c r="M700" s="142"/>
      <c r="N700" s="190"/>
      <c r="O700" s="142"/>
      <c r="P700" s="142"/>
      <c r="Q700" s="142"/>
      <c r="R700" s="142"/>
      <c r="S700" s="142"/>
      <c r="T700" s="142"/>
      <c r="U700" s="142"/>
      <c r="V700" s="142"/>
      <c r="W700" s="142"/>
      <c r="X700" s="142"/>
      <c r="Y700" s="142"/>
      <c r="Z700" s="142"/>
    </row>
    <row r="701">
      <c r="A701" s="142"/>
      <c r="B701" s="142"/>
      <c r="C701" s="142"/>
      <c r="D701" s="142"/>
      <c r="E701" s="142"/>
      <c r="F701" s="142"/>
      <c r="G701" s="142"/>
      <c r="H701" s="142"/>
      <c r="I701" s="142"/>
      <c r="J701" s="142"/>
      <c r="K701" s="142"/>
      <c r="L701" s="142"/>
      <c r="M701" s="142"/>
      <c r="N701" s="190"/>
      <c r="O701" s="142"/>
      <c r="P701" s="142"/>
      <c r="Q701" s="142"/>
      <c r="R701" s="142"/>
      <c r="S701" s="142"/>
      <c r="T701" s="142"/>
      <c r="U701" s="142"/>
      <c r="V701" s="142"/>
      <c r="W701" s="142"/>
      <c r="X701" s="142"/>
      <c r="Y701" s="142"/>
      <c r="Z701" s="142"/>
    </row>
    <row r="702">
      <c r="A702" s="142"/>
      <c r="B702" s="142"/>
      <c r="C702" s="142"/>
      <c r="D702" s="142"/>
      <c r="E702" s="142"/>
      <c r="F702" s="142"/>
      <c r="G702" s="142"/>
      <c r="H702" s="142"/>
      <c r="I702" s="142"/>
      <c r="J702" s="142"/>
      <c r="K702" s="142"/>
      <c r="L702" s="142"/>
      <c r="M702" s="142"/>
      <c r="N702" s="190"/>
      <c r="O702" s="142"/>
      <c r="P702" s="142"/>
      <c r="Q702" s="142"/>
      <c r="R702" s="142"/>
      <c r="S702" s="142"/>
      <c r="T702" s="142"/>
      <c r="U702" s="142"/>
      <c r="V702" s="142"/>
      <c r="W702" s="142"/>
      <c r="X702" s="142"/>
      <c r="Y702" s="142"/>
      <c r="Z702" s="142"/>
    </row>
    <row r="703">
      <c r="A703" s="142"/>
      <c r="B703" s="142"/>
      <c r="C703" s="142"/>
      <c r="D703" s="142"/>
      <c r="E703" s="142"/>
      <c r="F703" s="142"/>
      <c r="G703" s="142"/>
      <c r="H703" s="142"/>
      <c r="I703" s="142"/>
      <c r="J703" s="142"/>
      <c r="K703" s="142"/>
      <c r="L703" s="142"/>
      <c r="M703" s="142"/>
      <c r="N703" s="190"/>
      <c r="O703" s="142"/>
      <c r="P703" s="142"/>
      <c r="Q703" s="142"/>
      <c r="R703" s="142"/>
      <c r="S703" s="142"/>
      <c r="T703" s="142"/>
      <c r="U703" s="142"/>
      <c r="V703" s="142"/>
      <c r="W703" s="142"/>
      <c r="X703" s="142"/>
      <c r="Y703" s="142"/>
      <c r="Z703" s="142"/>
    </row>
    <row r="704">
      <c r="A704" s="142"/>
      <c r="B704" s="142"/>
      <c r="C704" s="142"/>
      <c r="D704" s="142"/>
      <c r="E704" s="142"/>
      <c r="F704" s="142"/>
      <c r="G704" s="142"/>
      <c r="H704" s="142"/>
      <c r="I704" s="142"/>
      <c r="J704" s="142"/>
      <c r="K704" s="142"/>
      <c r="L704" s="142"/>
      <c r="M704" s="142"/>
      <c r="N704" s="190"/>
      <c r="O704" s="142"/>
      <c r="P704" s="142"/>
      <c r="Q704" s="142"/>
      <c r="R704" s="142"/>
      <c r="S704" s="142"/>
      <c r="T704" s="142"/>
      <c r="U704" s="142"/>
      <c r="V704" s="142"/>
      <c r="W704" s="142"/>
      <c r="X704" s="142"/>
      <c r="Y704" s="142"/>
      <c r="Z704" s="142"/>
    </row>
    <row r="705">
      <c r="A705" s="142"/>
      <c r="B705" s="142"/>
      <c r="C705" s="142"/>
      <c r="D705" s="142"/>
      <c r="E705" s="142"/>
      <c r="F705" s="142"/>
      <c r="G705" s="142"/>
      <c r="H705" s="142"/>
      <c r="I705" s="142"/>
      <c r="J705" s="142"/>
      <c r="K705" s="142"/>
      <c r="L705" s="142"/>
      <c r="M705" s="142"/>
      <c r="N705" s="190"/>
      <c r="O705" s="142"/>
      <c r="P705" s="142"/>
      <c r="Q705" s="142"/>
      <c r="R705" s="142"/>
      <c r="S705" s="142"/>
      <c r="T705" s="142"/>
      <c r="U705" s="142"/>
      <c r="V705" s="142"/>
      <c r="W705" s="142"/>
      <c r="X705" s="142"/>
      <c r="Y705" s="142"/>
      <c r="Z705" s="142"/>
    </row>
    <row r="706">
      <c r="A706" s="142"/>
      <c r="B706" s="142"/>
      <c r="C706" s="142"/>
      <c r="D706" s="142"/>
      <c r="E706" s="142"/>
      <c r="F706" s="142"/>
      <c r="G706" s="142"/>
      <c r="H706" s="142"/>
      <c r="I706" s="142"/>
      <c r="J706" s="142"/>
      <c r="K706" s="142"/>
      <c r="L706" s="142"/>
      <c r="M706" s="142"/>
      <c r="N706" s="190"/>
      <c r="O706" s="142"/>
      <c r="P706" s="142"/>
      <c r="Q706" s="142"/>
      <c r="R706" s="142"/>
      <c r="S706" s="142"/>
      <c r="T706" s="142"/>
      <c r="U706" s="142"/>
      <c r="V706" s="142"/>
      <c r="W706" s="142"/>
      <c r="X706" s="142"/>
      <c r="Y706" s="142"/>
      <c r="Z706" s="142"/>
    </row>
    <row r="707">
      <c r="A707" s="142"/>
      <c r="B707" s="142"/>
      <c r="C707" s="142"/>
      <c r="D707" s="142"/>
      <c r="E707" s="142"/>
      <c r="F707" s="142"/>
      <c r="G707" s="142"/>
      <c r="H707" s="142"/>
      <c r="I707" s="142"/>
      <c r="J707" s="142"/>
      <c r="K707" s="142"/>
      <c r="L707" s="142"/>
      <c r="M707" s="142"/>
      <c r="N707" s="190"/>
      <c r="O707" s="142"/>
      <c r="P707" s="142"/>
      <c r="Q707" s="142"/>
      <c r="R707" s="142"/>
      <c r="S707" s="142"/>
      <c r="T707" s="142"/>
      <c r="U707" s="142"/>
      <c r="V707" s="142"/>
      <c r="W707" s="142"/>
      <c r="X707" s="142"/>
      <c r="Y707" s="142"/>
      <c r="Z707" s="142"/>
    </row>
    <row r="708">
      <c r="A708" s="142"/>
      <c r="B708" s="142"/>
      <c r="C708" s="142"/>
      <c r="D708" s="142"/>
      <c r="E708" s="142"/>
      <c r="F708" s="142"/>
      <c r="G708" s="142"/>
      <c r="H708" s="142"/>
      <c r="I708" s="142"/>
      <c r="J708" s="142"/>
      <c r="K708" s="142"/>
      <c r="L708" s="142"/>
      <c r="M708" s="142"/>
      <c r="N708" s="190"/>
      <c r="O708" s="142"/>
      <c r="P708" s="142"/>
      <c r="Q708" s="142"/>
      <c r="R708" s="142"/>
      <c r="S708" s="142"/>
      <c r="T708" s="142"/>
      <c r="U708" s="142"/>
      <c r="V708" s="142"/>
      <c r="W708" s="142"/>
      <c r="X708" s="142"/>
      <c r="Y708" s="142"/>
      <c r="Z708" s="142"/>
    </row>
    <row r="709">
      <c r="A709" s="142"/>
      <c r="B709" s="142"/>
      <c r="C709" s="142"/>
      <c r="D709" s="142"/>
      <c r="E709" s="142"/>
      <c r="F709" s="142"/>
      <c r="G709" s="142"/>
      <c r="H709" s="142"/>
      <c r="I709" s="142"/>
      <c r="J709" s="142"/>
      <c r="K709" s="142"/>
      <c r="L709" s="142"/>
      <c r="M709" s="142"/>
      <c r="N709" s="190"/>
      <c r="O709" s="142"/>
      <c r="P709" s="142"/>
      <c r="Q709" s="142"/>
      <c r="R709" s="142"/>
      <c r="S709" s="142"/>
      <c r="T709" s="142"/>
      <c r="U709" s="142"/>
      <c r="V709" s="142"/>
      <c r="W709" s="142"/>
      <c r="X709" s="142"/>
      <c r="Y709" s="142"/>
      <c r="Z709" s="142"/>
    </row>
    <row r="710">
      <c r="A710" s="142"/>
      <c r="B710" s="142"/>
      <c r="C710" s="142"/>
      <c r="D710" s="142"/>
      <c r="E710" s="142"/>
      <c r="F710" s="142"/>
      <c r="G710" s="142"/>
      <c r="H710" s="142"/>
      <c r="I710" s="142"/>
      <c r="J710" s="142"/>
      <c r="K710" s="142"/>
      <c r="L710" s="142"/>
      <c r="M710" s="142"/>
      <c r="N710" s="190"/>
      <c r="O710" s="142"/>
      <c r="P710" s="142"/>
      <c r="Q710" s="142"/>
      <c r="R710" s="142"/>
      <c r="S710" s="142"/>
      <c r="T710" s="142"/>
      <c r="U710" s="142"/>
      <c r="V710" s="142"/>
      <c r="W710" s="142"/>
      <c r="X710" s="142"/>
      <c r="Y710" s="142"/>
      <c r="Z710" s="142"/>
    </row>
    <row r="711">
      <c r="A711" s="142"/>
      <c r="B711" s="142"/>
      <c r="C711" s="142"/>
      <c r="D711" s="142"/>
      <c r="E711" s="142"/>
      <c r="F711" s="142"/>
      <c r="G711" s="142"/>
      <c r="H711" s="142"/>
      <c r="I711" s="142"/>
      <c r="J711" s="142"/>
      <c r="K711" s="142"/>
      <c r="L711" s="142"/>
      <c r="M711" s="142"/>
      <c r="N711" s="190"/>
      <c r="O711" s="142"/>
      <c r="P711" s="142"/>
      <c r="Q711" s="142"/>
      <c r="R711" s="142"/>
      <c r="S711" s="142"/>
      <c r="T711" s="142"/>
      <c r="U711" s="142"/>
      <c r="V711" s="142"/>
      <c r="W711" s="142"/>
      <c r="X711" s="142"/>
      <c r="Y711" s="142"/>
      <c r="Z711" s="142"/>
    </row>
    <row r="712">
      <c r="A712" s="142"/>
      <c r="B712" s="142"/>
      <c r="C712" s="142"/>
      <c r="D712" s="142"/>
      <c r="E712" s="142"/>
      <c r="F712" s="142"/>
      <c r="G712" s="142"/>
      <c r="H712" s="142"/>
      <c r="I712" s="142"/>
      <c r="J712" s="142"/>
      <c r="K712" s="142"/>
      <c r="L712" s="142"/>
      <c r="M712" s="142"/>
      <c r="N712" s="190"/>
      <c r="O712" s="142"/>
      <c r="P712" s="142"/>
      <c r="Q712" s="142"/>
      <c r="R712" s="142"/>
      <c r="S712" s="142"/>
      <c r="T712" s="142"/>
      <c r="U712" s="142"/>
      <c r="V712" s="142"/>
      <c r="W712" s="142"/>
      <c r="X712" s="142"/>
      <c r="Y712" s="142"/>
      <c r="Z712" s="142"/>
    </row>
    <row r="713">
      <c r="A713" s="142"/>
      <c r="B713" s="142"/>
      <c r="C713" s="142"/>
      <c r="D713" s="142"/>
      <c r="E713" s="142"/>
      <c r="F713" s="142"/>
      <c r="G713" s="142"/>
      <c r="H713" s="142"/>
      <c r="I713" s="142"/>
      <c r="J713" s="142"/>
      <c r="K713" s="142"/>
      <c r="L713" s="142"/>
      <c r="M713" s="142"/>
      <c r="N713" s="190"/>
      <c r="O713" s="142"/>
      <c r="P713" s="142"/>
      <c r="Q713" s="142"/>
      <c r="R713" s="142"/>
      <c r="S713" s="142"/>
      <c r="T713" s="142"/>
      <c r="U713" s="142"/>
      <c r="V713" s="142"/>
      <c r="W713" s="142"/>
      <c r="X713" s="142"/>
      <c r="Y713" s="142"/>
      <c r="Z713" s="142"/>
    </row>
    <row r="714">
      <c r="A714" s="142"/>
      <c r="B714" s="142"/>
      <c r="C714" s="142"/>
      <c r="D714" s="142"/>
      <c r="E714" s="142"/>
      <c r="F714" s="142"/>
      <c r="G714" s="142"/>
      <c r="H714" s="142"/>
      <c r="I714" s="142"/>
      <c r="J714" s="142"/>
      <c r="K714" s="142"/>
      <c r="L714" s="142"/>
      <c r="M714" s="142"/>
      <c r="N714" s="190"/>
      <c r="O714" s="142"/>
      <c r="P714" s="142"/>
      <c r="Q714" s="142"/>
      <c r="R714" s="142"/>
      <c r="S714" s="142"/>
      <c r="T714" s="142"/>
      <c r="U714" s="142"/>
      <c r="V714" s="142"/>
      <c r="W714" s="142"/>
      <c r="X714" s="142"/>
      <c r="Y714" s="142"/>
      <c r="Z714" s="142"/>
    </row>
    <row r="715">
      <c r="A715" s="142"/>
      <c r="B715" s="142"/>
      <c r="C715" s="142"/>
      <c r="D715" s="142"/>
      <c r="E715" s="142"/>
      <c r="F715" s="142"/>
      <c r="G715" s="142"/>
      <c r="H715" s="142"/>
      <c r="I715" s="142"/>
      <c r="J715" s="142"/>
      <c r="K715" s="142"/>
      <c r="L715" s="142"/>
      <c r="M715" s="142"/>
      <c r="N715" s="190"/>
      <c r="O715" s="142"/>
      <c r="P715" s="142"/>
      <c r="Q715" s="142"/>
      <c r="R715" s="142"/>
      <c r="S715" s="142"/>
      <c r="T715" s="142"/>
      <c r="U715" s="142"/>
      <c r="V715" s="142"/>
      <c r="W715" s="142"/>
      <c r="X715" s="142"/>
      <c r="Y715" s="142"/>
      <c r="Z715" s="142"/>
    </row>
    <row r="716">
      <c r="A716" s="142"/>
      <c r="B716" s="142"/>
      <c r="C716" s="142"/>
      <c r="D716" s="142"/>
      <c r="E716" s="142"/>
      <c r="F716" s="142"/>
      <c r="G716" s="142"/>
      <c r="H716" s="142"/>
      <c r="I716" s="142"/>
      <c r="J716" s="142"/>
      <c r="K716" s="142"/>
      <c r="L716" s="142"/>
      <c r="M716" s="142"/>
      <c r="N716" s="190"/>
      <c r="O716" s="142"/>
      <c r="P716" s="142"/>
      <c r="Q716" s="142"/>
      <c r="R716" s="142"/>
      <c r="S716" s="142"/>
      <c r="T716" s="142"/>
      <c r="U716" s="142"/>
      <c r="V716" s="142"/>
      <c r="W716" s="142"/>
      <c r="X716" s="142"/>
      <c r="Y716" s="142"/>
      <c r="Z716" s="142"/>
    </row>
    <row r="717">
      <c r="A717" s="142"/>
      <c r="B717" s="142"/>
      <c r="C717" s="142"/>
      <c r="D717" s="142"/>
      <c r="E717" s="142"/>
      <c r="F717" s="142"/>
      <c r="G717" s="142"/>
      <c r="H717" s="142"/>
      <c r="I717" s="142"/>
      <c r="J717" s="142"/>
      <c r="K717" s="142"/>
      <c r="L717" s="142"/>
      <c r="M717" s="142"/>
      <c r="N717" s="190"/>
      <c r="O717" s="142"/>
      <c r="P717" s="142"/>
      <c r="Q717" s="142"/>
      <c r="R717" s="142"/>
      <c r="S717" s="142"/>
      <c r="T717" s="142"/>
      <c r="U717" s="142"/>
      <c r="V717" s="142"/>
      <c r="W717" s="142"/>
      <c r="X717" s="142"/>
      <c r="Y717" s="142"/>
      <c r="Z717" s="142"/>
    </row>
    <row r="718">
      <c r="A718" s="142"/>
      <c r="B718" s="142"/>
      <c r="C718" s="142"/>
      <c r="D718" s="142"/>
      <c r="E718" s="142"/>
      <c r="F718" s="142"/>
      <c r="G718" s="142"/>
      <c r="H718" s="142"/>
      <c r="I718" s="142"/>
      <c r="J718" s="142"/>
      <c r="K718" s="142"/>
      <c r="L718" s="142"/>
      <c r="M718" s="142"/>
      <c r="N718" s="190"/>
      <c r="O718" s="142"/>
      <c r="P718" s="142"/>
      <c r="Q718" s="142"/>
      <c r="R718" s="142"/>
      <c r="S718" s="142"/>
      <c r="T718" s="142"/>
      <c r="U718" s="142"/>
      <c r="V718" s="142"/>
      <c r="W718" s="142"/>
      <c r="X718" s="142"/>
      <c r="Y718" s="142"/>
      <c r="Z718" s="142"/>
    </row>
    <row r="719">
      <c r="A719" s="142"/>
      <c r="B719" s="142"/>
      <c r="C719" s="142"/>
      <c r="D719" s="142"/>
      <c r="E719" s="142"/>
      <c r="F719" s="142"/>
      <c r="G719" s="142"/>
      <c r="H719" s="142"/>
      <c r="I719" s="142"/>
      <c r="J719" s="142"/>
      <c r="K719" s="142"/>
      <c r="L719" s="142"/>
      <c r="M719" s="142"/>
      <c r="N719" s="190"/>
      <c r="O719" s="142"/>
      <c r="P719" s="142"/>
      <c r="Q719" s="142"/>
      <c r="R719" s="142"/>
      <c r="S719" s="142"/>
      <c r="T719" s="142"/>
      <c r="U719" s="142"/>
      <c r="V719" s="142"/>
      <c r="W719" s="142"/>
      <c r="X719" s="142"/>
      <c r="Y719" s="142"/>
      <c r="Z719" s="142"/>
    </row>
    <row r="720">
      <c r="A720" s="142"/>
      <c r="B720" s="142"/>
      <c r="C720" s="142"/>
      <c r="D720" s="142"/>
      <c r="E720" s="142"/>
      <c r="F720" s="142"/>
      <c r="G720" s="142"/>
      <c r="H720" s="142"/>
      <c r="I720" s="142"/>
      <c r="J720" s="142"/>
      <c r="K720" s="142"/>
      <c r="L720" s="142"/>
      <c r="M720" s="142"/>
      <c r="N720" s="190"/>
      <c r="O720" s="142"/>
      <c r="P720" s="142"/>
      <c r="Q720" s="142"/>
      <c r="R720" s="142"/>
      <c r="S720" s="142"/>
      <c r="T720" s="142"/>
      <c r="U720" s="142"/>
      <c r="V720" s="142"/>
      <c r="W720" s="142"/>
      <c r="X720" s="142"/>
      <c r="Y720" s="142"/>
      <c r="Z720" s="142"/>
    </row>
    <row r="721">
      <c r="A721" s="142"/>
      <c r="B721" s="142"/>
      <c r="C721" s="142"/>
      <c r="D721" s="142"/>
      <c r="E721" s="142"/>
      <c r="F721" s="142"/>
      <c r="G721" s="142"/>
      <c r="H721" s="142"/>
      <c r="I721" s="142"/>
      <c r="J721" s="142"/>
      <c r="K721" s="142"/>
      <c r="L721" s="142"/>
      <c r="M721" s="142"/>
      <c r="N721" s="190"/>
      <c r="O721" s="142"/>
      <c r="P721" s="142"/>
      <c r="Q721" s="142"/>
      <c r="R721" s="142"/>
      <c r="S721" s="142"/>
      <c r="T721" s="142"/>
      <c r="U721" s="142"/>
      <c r="V721" s="142"/>
      <c r="W721" s="142"/>
      <c r="X721" s="142"/>
      <c r="Y721" s="142"/>
      <c r="Z721" s="142"/>
    </row>
    <row r="722">
      <c r="A722" s="142"/>
      <c r="B722" s="142"/>
      <c r="C722" s="142"/>
      <c r="D722" s="142"/>
      <c r="E722" s="142"/>
      <c r="F722" s="142"/>
      <c r="G722" s="142"/>
      <c r="H722" s="142"/>
      <c r="I722" s="142"/>
      <c r="J722" s="142"/>
      <c r="K722" s="142"/>
      <c r="L722" s="142"/>
      <c r="M722" s="142"/>
      <c r="N722" s="190"/>
      <c r="O722" s="142"/>
      <c r="P722" s="142"/>
      <c r="Q722" s="142"/>
      <c r="R722" s="142"/>
      <c r="S722" s="142"/>
      <c r="T722" s="142"/>
      <c r="U722" s="142"/>
      <c r="V722" s="142"/>
      <c r="W722" s="142"/>
      <c r="X722" s="142"/>
      <c r="Y722" s="142"/>
      <c r="Z722" s="142"/>
    </row>
    <row r="723">
      <c r="A723" s="142"/>
      <c r="B723" s="142"/>
      <c r="C723" s="142"/>
      <c r="D723" s="142"/>
      <c r="E723" s="142"/>
      <c r="F723" s="142"/>
      <c r="G723" s="142"/>
      <c r="H723" s="142"/>
      <c r="I723" s="142"/>
      <c r="J723" s="142"/>
      <c r="K723" s="142"/>
      <c r="L723" s="142"/>
      <c r="M723" s="142"/>
      <c r="N723" s="190"/>
      <c r="O723" s="142"/>
      <c r="P723" s="142"/>
      <c r="Q723" s="142"/>
      <c r="R723" s="142"/>
      <c r="S723" s="142"/>
      <c r="T723" s="142"/>
      <c r="U723" s="142"/>
      <c r="V723" s="142"/>
      <c r="W723" s="142"/>
      <c r="X723" s="142"/>
      <c r="Y723" s="142"/>
      <c r="Z723" s="142"/>
    </row>
    <row r="724">
      <c r="A724" s="142"/>
      <c r="B724" s="142"/>
      <c r="C724" s="142"/>
      <c r="D724" s="142"/>
      <c r="E724" s="142"/>
      <c r="F724" s="142"/>
      <c r="G724" s="142"/>
      <c r="H724" s="142"/>
      <c r="I724" s="142"/>
      <c r="J724" s="142"/>
      <c r="K724" s="142"/>
      <c r="L724" s="142"/>
      <c r="M724" s="142"/>
      <c r="N724" s="190"/>
      <c r="O724" s="142"/>
      <c r="P724" s="142"/>
      <c r="Q724" s="142"/>
      <c r="R724" s="142"/>
      <c r="S724" s="142"/>
      <c r="T724" s="142"/>
      <c r="U724" s="142"/>
      <c r="V724" s="142"/>
      <c r="W724" s="142"/>
      <c r="X724" s="142"/>
      <c r="Y724" s="142"/>
      <c r="Z724" s="142"/>
    </row>
    <row r="725">
      <c r="A725" s="142"/>
      <c r="B725" s="142"/>
      <c r="C725" s="142"/>
      <c r="D725" s="142"/>
      <c r="E725" s="142"/>
      <c r="F725" s="142"/>
      <c r="G725" s="142"/>
      <c r="H725" s="142"/>
      <c r="I725" s="142"/>
      <c r="J725" s="142"/>
      <c r="K725" s="142"/>
      <c r="L725" s="142"/>
      <c r="M725" s="142"/>
      <c r="N725" s="190"/>
      <c r="O725" s="142"/>
      <c r="P725" s="142"/>
      <c r="Q725" s="142"/>
      <c r="R725" s="142"/>
      <c r="S725" s="142"/>
      <c r="T725" s="142"/>
      <c r="U725" s="142"/>
      <c r="V725" s="142"/>
      <c r="W725" s="142"/>
      <c r="X725" s="142"/>
      <c r="Y725" s="142"/>
      <c r="Z725" s="142"/>
    </row>
    <row r="726">
      <c r="A726" s="142"/>
      <c r="B726" s="142"/>
      <c r="C726" s="142"/>
      <c r="D726" s="142"/>
      <c r="E726" s="142"/>
      <c r="F726" s="142"/>
      <c r="G726" s="142"/>
      <c r="H726" s="142"/>
      <c r="I726" s="142"/>
      <c r="J726" s="142"/>
      <c r="K726" s="142"/>
      <c r="L726" s="142"/>
      <c r="M726" s="142"/>
      <c r="N726" s="190"/>
      <c r="O726" s="142"/>
      <c r="P726" s="142"/>
      <c r="Q726" s="142"/>
      <c r="R726" s="142"/>
      <c r="S726" s="142"/>
      <c r="T726" s="142"/>
      <c r="U726" s="142"/>
      <c r="V726" s="142"/>
      <c r="W726" s="142"/>
      <c r="X726" s="142"/>
      <c r="Y726" s="142"/>
      <c r="Z726" s="142"/>
    </row>
    <row r="727">
      <c r="A727" s="142"/>
      <c r="B727" s="142"/>
      <c r="C727" s="142"/>
      <c r="D727" s="142"/>
      <c r="E727" s="142"/>
      <c r="F727" s="142"/>
      <c r="G727" s="142"/>
      <c r="H727" s="142"/>
      <c r="I727" s="142"/>
      <c r="J727" s="142"/>
      <c r="K727" s="142"/>
      <c r="L727" s="142"/>
      <c r="M727" s="142"/>
      <c r="N727" s="190"/>
      <c r="O727" s="142"/>
      <c r="P727" s="142"/>
      <c r="Q727" s="142"/>
      <c r="R727" s="142"/>
      <c r="S727" s="142"/>
      <c r="T727" s="142"/>
      <c r="U727" s="142"/>
      <c r="V727" s="142"/>
      <c r="W727" s="142"/>
      <c r="X727" s="142"/>
      <c r="Y727" s="142"/>
      <c r="Z727" s="142"/>
    </row>
    <row r="728">
      <c r="A728" s="142"/>
      <c r="B728" s="142"/>
      <c r="C728" s="142"/>
      <c r="D728" s="142"/>
      <c r="E728" s="142"/>
      <c r="F728" s="142"/>
      <c r="G728" s="142"/>
      <c r="H728" s="142"/>
      <c r="I728" s="142"/>
      <c r="J728" s="142"/>
      <c r="K728" s="142"/>
      <c r="L728" s="142"/>
      <c r="M728" s="142"/>
      <c r="N728" s="190"/>
      <c r="O728" s="142"/>
      <c r="P728" s="142"/>
      <c r="Q728" s="142"/>
      <c r="R728" s="142"/>
      <c r="S728" s="142"/>
      <c r="T728" s="142"/>
      <c r="U728" s="142"/>
      <c r="V728" s="142"/>
      <c r="W728" s="142"/>
      <c r="X728" s="142"/>
      <c r="Y728" s="142"/>
      <c r="Z728" s="142"/>
    </row>
    <row r="729">
      <c r="A729" s="142"/>
      <c r="B729" s="142"/>
      <c r="C729" s="142"/>
      <c r="D729" s="142"/>
      <c r="E729" s="142"/>
      <c r="F729" s="142"/>
      <c r="G729" s="142"/>
      <c r="H729" s="142"/>
      <c r="I729" s="142"/>
      <c r="J729" s="142"/>
      <c r="K729" s="142"/>
      <c r="L729" s="142"/>
      <c r="M729" s="142"/>
      <c r="N729" s="190"/>
      <c r="O729" s="142"/>
      <c r="P729" s="142"/>
      <c r="Q729" s="142"/>
      <c r="R729" s="142"/>
      <c r="S729" s="142"/>
      <c r="T729" s="142"/>
      <c r="U729" s="142"/>
      <c r="V729" s="142"/>
      <c r="W729" s="142"/>
      <c r="X729" s="142"/>
      <c r="Y729" s="142"/>
      <c r="Z729" s="142"/>
    </row>
    <row r="730">
      <c r="A730" s="142"/>
      <c r="B730" s="142"/>
      <c r="C730" s="142"/>
      <c r="D730" s="142"/>
      <c r="E730" s="142"/>
      <c r="F730" s="142"/>
      <c r="G730" s="142"/>
      <c r="H730" s="142"/>
      <c r="I730" s="142"/>
      <c r="J730" s="142"/>
      <c r="K730" s="142"/>
      <c r="L730" s="142"/>
      <c r="M730" s="142"/>
      <c r="N730" s="190"/>
      <c r="O730" s="142"/>
      <c r="P730" s="142"/>
      <c r="Q730" s="142"/>
      <c r="R730" s="142"/>
      <c r="S730" s="142"/>
      <c r="T730" s="142"/>
      <c r="U730" s="142"/>
      <c r="V730" s="142"/>
      <c r="W730" s="142"/>
      <c r="X730" s="142"/>
      <c r="Y730" s="142"/>
      <c r="Z730" s="142"/>
    </row>
    <row r="731">
      <c r="A731" s="142"/>
      <c r="B731" s="142"/>
      <c r="C731" s="142"/>
      <c r="D731" s="142"/>
      <c r="E731" s="142"/>
      <c r="F731" s="142"/>
      <c r="G731" s="142"/>
      <c r="H731" s="142"/>
      <c r="I731" s="142"/>
      <c r="J731" s="142"/>
      <c r="K731" s="142"/>
      <c r="L731" s="142"/>
      <c r="M731" s="142"/>
      <c r="N731" s="190"/>
      <c r="O731" s="142"/>
      <c r="P731" s="142"/>
      <c r="Q731" s="142"/>
      <c r="R731" s="142"/>
      <c r="S731" s="142"/>
      <c r="T731" s="142"/>
      <c r="U731" s="142"/>
      <c r="V731" s="142"/>
      <c r="W731" s="142"/>
      <c r="X731" s="142"/>
      <c r="Y731" s="142"/>
      <c r="Z731" s="142"/>
    </row>
    <row r="732">
      <c r="A732" s="142"/>
      <c r="B732" s="142"/>
      <c r="C732" s="142"/>
      <c r="D732" s="142"/>
      <c r="E732" s="142"/>
      <c r="F732" s="142"/>
      <c r="G732" s="142"/>
      <c r="H732" s="142"/>
      <c r="I732" s="142"/>
      <c r="J732" s="142"/>
      <c r="K732" s="142"/>
      <c r="L732" s="142"/>
      <c r="M732" s="142"/>
      <c r="N732" s="190"/>
      <c r="O732" s="142"/>
      <c r="P732" s="142"/>
      <c r="Q732" s="142"/>
      <c r="R732" s="142"/>
      <c r="S732" s="142"/>
      <c r="T732" s="142"/>
      <c r="U732" s="142"/>
      <c r="V732" s="142"/>
      <c r="W732" s="142"/>
      <c r="X732" s="142"/>
      <c r="Y732" s="142"/>
      <c r="Z732" s="142"/>
    </row>
    <row r="733">
      <c r="A733" s="142"/>
      <c r="B733" s="142"/>
      <c r="C733" s="142"/>
      <c r="D733" s="142"/>
      <c r="E733" s="142"/>
      <c r="F733" s="142"/>
      <c r="G733" s="142"/>
      <c r="H733" s="142"/>
      <c r="I733" s="142"/>
      <c r="J733" s="142"/>
      <c r="K733" s="142"/>
      <c r="L733" s="142"/>
      <c r="M733" s="142"/>
      <c r="N733" s="190"/>
      <c r="O733" s="142"/>
      <c r="P733" s="142"/>
      <c r="Q733" s="142"/>
      <c r="R733" s="142"/>
      <c r="S733" s="142"/>
      <c r="T733" s="142"/>
      <c r="U733" s="142"/>
      <c r="V733" s="142"/>
      <c r="W733" s="142"/>
      <c r="X733" s="142"/>
      <c r="Y733" s="142"/>
      <c r="Z733" s="142"/>
    </row>
    <row r="734">
      <c r="A734" s="142"/>
      <c r="B734" s="142"/>
      <c r="C734" s="142"/>
      <c r="D734" s="142"/>
      <c r="E734" s="142"/>
      <c r="F734" s="142"/>
      <c r="G734" s="142"/>
      <c r="H734" s="142"/>
      <c r="I734" s="142"/>
      <c r="J734" s="142"/>
      <c r="K734" s="142"/>
      <c r="L734" s="142"/>
      <c r="M734" s="142"/>
      <c r="N734" s="190"/>
      <c r="O734" s="142"/>
      <c r="P734" s="142"/>
      <c r="Q734" s="142"/>
      <c r="R734" s="142"/>
      <c r="S734" s="142"/>
      <c r="T734" s="142"/>
      <c r="U734" s="142"/>
      <c r="V734" s="142"/>
      <c r="W734" s="142"/>
      <c r="X734" s="142"/>
      <c r="Y734" s="142"/>
      <c r="Z734" s="142"/>
    </row>
    <row r="735">
      <c r="A735" s="142"/>
      <c r="B735" s="142"/>
      <c r="C735" s="142"/>
      <c r="D735" s="142"/>
      <c r="E735" s="142"/>
      <c r="F735" s="142"/>
      <c r="G735" s="142"/>
      <c r="H735" s="142"/>
      <c r="I735" s="142"/>
      <c r="J735" s="142"/>
      <c r="K735" s="142"/>
      <c r="L735" s="142"/>
      <c r="M735" s="142"/>
      <c r="N735" s="190"/>
      <c r="O735" s="142"/>
      <c r="P735" s="142"/>
      <c r="Q735" s="142"/>
      <c r="R735" s="142"/>
      <c r="S735" s="142"/>
      <c r="T735" s="142"/>
      <c r="U735" s="142"/>
      <c r="V735" s="142"/>
      <c r="W735" s="142"/>
      <c r="X735" s="142"/>
      <c r="Y735" s="142"/>
      <c r="Z735" s="142"/>
    </row>
    <row r="736">
      <c r="A736" s="142"/>
      <c r="B736" s="142"/>
      <c r="C736" s="142"/>
      <c r="D736" s="142"/>
      <c r="E736" s="142"/>
      <c r="F736" s="142"/>
      <c r="G736" s="142"/>
      <c r="H736" s="142"/>
      <c r="I736" s="142"/>
      <c r="J736" s="142"/>
      <c r="K736" s="142"/>
      <c r="L736" s="142"/>
      <c r="M736" s="142"/>
      <c r="N736" s="190"/>
      <c r="O736" s="142"/>
      <c r="P736" s="142"/>
      <c r="Q736" s="142"/>
      <c r="R736" s="142"/>
      <c r="S736" s="142"/>
      <c r="T736" s="142"/>
      <c r="U736" s="142"/>
      <c r="V736" s="142"/>
      <c r="W736" s="142"/>
      <c r="X736" s="142"/>
      <c r="Y736" s="142"/>
      <c r="Z736" s="142"/>
    </row>
    <row r="737">
      <c r="A737" s="142"/>
      <c r="B737" s="142"/>
      <c r="C737" s="142"/>
      <c r="D737" s="142"/>
      <c r="E737" s="142"/>
      <c r="F737" s="142"/>
      <c r="G737" s="142"/>
      <c r="H737" s="142"/>
      <c r="I737" s="142"/>
      <c r="J737" s="142"/>
      <c r="K737" s="142"/>
      <c r="L737" s="142"/>
      <c r="M737" s="142"/>
      <c r="N737" s="190"/>
      <c r="O737" s="142"/>
      <c r="P737" s="142"/>
      <c r="Q737" s="142"/>
      <c r="R737" s="142"/>
      <c r="S737" s="142"/>
      <c r="T737" s="142"/>
      <c r="U737" s="142"/>
      <c r="V737" s="142"/>
      <c r="W737" s="142"/>
      <c r="X737" s="142"/>
      <c r="Y737" s="142"/>
      <c r="Z737" s="142"/>
    </row>
    <row r="738">
      <c r="A738" s="142"/>
      <c r="B738" s="142"/>
      <c r="C738" s="142"/>
      <c r="D738" s="142"/>
      <c r="E738" s="142"/>
      <c r="F738" s="142"/>
      <c r="G738" s="142"/>
      <c r="H738" s="142"/>
      <c r="I738" s="142"/>
      <c r="J738" s="142"/>
      <c r="K738" s="142"/>
      <c r="L738" s="142"/>
      <c r="M738" s="142"/>
      <c r="N738" s="190"/>
      <c r="O738" s="142"/>
      <c r="P738" s="142"/>
      <c r="Q738" s="142"/>
      <c r="R738" s="142"/>
      <c r="S738" s="142"/>
      <c r="T738" s="142"/>
      <c r="U738" s="142"/>
      <c r="V738" s="142"/>
      <c r="W738" s="142"/>
      <c r="X738" s="142"/>
      <c r="Y738" s="142"/>
      <c r="Z738" s="142"/>
    </row>
    <row r="739">
      <c r="A739" s="142"/>
      <c r="B739" s="142"/>
      <c r="C739" s="142"/>
      <c r="D739" s="142"/>
      <c r="E739" s="142"/>
      <c r="F739" s="142"/>
      <c r="G739" s="142"/>
      <c r="H739" s="142"/>
      <c r="I739" s="142"/>
      <c r="J739" s="142"/>
      <c r="K739" s="142"/>
      <c r="L739" s="142"/>
      <c r="M739" s="142"/>
      <c r="N739" s="190"/>
      <c r="O739" s="142"/>
      <c r="P739" s="142"/>
      <c r="Q739" s="142"/>
      <c r="R739" s="142"/>
      <c r="S739" s="142"/>
      <c r="T739" s="142"/>
      <c r="U739" s="142"/>
      <c r="V739" s="142"/>
      <c r="W739" s="142"/>
      <c r="X739" s="142"/>
      <c r="Y739" s="142"/>
      <c r="Z739" s="142"/>
    </row>
    <row r="740">
      <c r="A740" s="142"/>
      <c r="B740" s="142"/>
      <c r="C740" s="142"/>
      <c r="D740" s="142"/>
      <c r="E740" s="142"/>
      <c r="F740" s="142"/>
      <c r="G740" s="142"/>
      <c r="H740" s="142"/>
      <c r="I740" s="142"/>
      <c r="J740" s="142"/>
      <c r="K740" s="142"/>
      <c r="L740" s="142"/>
      <c r="M740" s="142"/>
      <c r="N740" s="190"/>
      <c r="O740" s="142"/>
      <c r="P740" s="142"/>
      <c r="Q740" s="142"/>
      <c r="R740" s="142"/>
      <c r="S740" s="142"/>
      <c r="T740" s="142"/>
      <c r="U740" s="142"/>
      <c r="V740" s="142"/>
      <c r="W740" s="142"/>
      <c r="X740" s="142"/>
      <c r="Y740" s="142"/>
      <c r="Z740" s="142"/>
    </row>
    <row r="741">
      <c r="A741" s="142"/>
      <c r="B741" s="142"/>
      <c r="C741" s="142"/>
      <c r="D741" s="142"/>
      <c r="E741" s="142"/>
      <c r="F741" s="142"/>
      <c r="G741" s="142"/>
      <c r="H741" s="142"/>
      <c r="I741" s="142"/>
      <c r="J741" s="142"/>
      <c r="K741" s="142"/>
      <c r="L741" s="142"/>
      <c r="M741" s="142"/>
      <c r="N741" s="190"/>
      <c r="O741" s="142"/>
      <c r="P741" s="142"/>
      <c r="Q741" s="142"/>
      <c r="R741" s="142"/>
      <c r="S741" s="142"/>
      <c r="T741" s="142"/>
      <c r="U741" s="142"/>
      <c r="V741" s="142"/>
      <c r="W741" s="142"/>
      <c r="X741" s="142"/>
      <c r="Y741" s="142"/>
      <c r="Z741" s="142"/>
    </row>
    <row r="742">
      <c r="A742" s="142"/>
      <c r="B742" s="142"/>
      <c r="C742" s="142"/>
      <c r="D742" s="142"/>
      <c r="E742" s="142"/>
      <c r="F742" s="142"/>
      <c r="G742" s="142"/>
      <c r="H742" s="142"/>
      <c r="I742" s="142"/>
      <c r="J742" s="142"/>
      <c r="K742" s="142"/>
      <c r="L742" s="142"/>
      <c r="M742" s="142"/>
      <c r="N742" s="190"/>
      <c r="O742" s="142"/>
      <c r="P742" s="142"/>
      <c r="Q742" s="142"/>
      <c r="R742" s="142"/>
      <c r="S742" s="142"/>
      <c r="T742" s="142"/>
      <c r="U742" s="142"/>
      <c r="V742" s="142"/>
      <c r="W742" s="142"/>
      <c r="X742" s="142"/>
      <c r="Y742" s="142"/>
      <c r="Z742" s="142"/>
    </row>
    <row r="743">
      <c r="A743" s="142"/>
      <c r="B743" s="142"/>
      <c r="C743" s="142"/>
      <c r="D743" s="142"/>
      <c r="E743" s="142"/>
      <c r="F743" s="142"/>
      <c r="G743" s="142"/>
      <c r="H743" s="142"/>
      <c r="I743" s="142"/>
      <c r="J743" s="142"/>
      <c r="K743" s="142"/>
      <c r="L743" s="142"/>
      <c r="M743" s="142"/>
      <c r="N743" s="190"/>
      <c r="O743" s="142"/>
      <c r="P743" s="142"/>
      <c r="Q743" s="142"/>
      <c r="R743" s="142"/>
      <c r="S743" s="142"/>
      <c r="T743" s="142"/>
      <c r="U743" s="142"/>
      <c r="V743" s="142"/>
      <c r="W743" s="142"/>
      <c r="X743" s="142"/>
      <c r="Y743" s="142"/>
      <c r="Z743" s="142"/>
    </row>
    <row r="744">
      <c r="A744" s="142"/>
      <c r="B744" s="142"/>
      <c r="C744" s="142"/>
      <c r="D744" s="142"/>
      <c r="E744" s="142"/>
      <c r="F744" s="142"/>
      <c r="G744" s="142"/>
      <c r="H744" s="142"/>
      <c r="I744" s="142"/>
      <c r="J744" s="142"/>
      <c r="K744" s="142"/>
      <c r="L744" s="142"/>
      <c r="M744" s="142"/>
      <c r="N744" s="190"/>
      <c r="O744" s="142"/>
      <c r="P744" s="142"/>
      <c r="Q744" s="142"/>
      <c r="R744" s="142"/>
      <c r="S744" s="142"/>
      <c r="T744" s="142"/>
      <c r="U744" s="142"/>
      <c r="V744" s="142"/>
      <c r="W744" s="142"/>
      <c r="X744" s="142"/>
      <c r="Y744" s="142"/>
      <c r="Z744" s="142"/>
    </row>
    <row r="745">
      <c r="A745" s="142"/>
      <c r="B745" s="142"/>
      <c r="C745" s="142"/>
      <c r="D745" s="142"/>
      <c r="E745" s="142"/>
      <c r="F745" s="142"/>
      <c r="G745" s="142"/>
      <c r="H745" s="142"/>
      <c r="I745" s="142"/>
      <c r="J745" s="142"/>
      <c r="K745" s="142"/>
      <c r="L745" s="142"/>
      <c r="M745" s="142"/>
      <c r="N745" s="190"/>
      <c r="O745" s="142"/>
      <c r="P745" s="142"/>
      <c r="Q745" s="142"/>
      <c r="R745" s="142"/>
      <c r="S745" s="142"/>
      <c r="T745" s="142"/>
      <c r="U745" s="142"/>
      <c r="V745" s="142"/>
      <c r="W745" s="142"/>
      <c r="X745" s="142"/>
      <c r="Y745" s="142"/>
      <c r="Z745" s="142"/>
    </row>
    <row r="746">
      <c r="A746" s="142"/>
      <c r="B746" s="142"/>
      <c r="C746" s="142"/>
      <c r="D746" s="142"/>
      <c r="E746" s="142"/>
      <c r="F746" s="142"/>
      <c r="G746" s="142"/>
      <c r="H746" s="142"/>
      <c r="I746" s="142"/>
      <c r="J746" s="142"/>
      <c r="K746" s="142"/>
      <c r="L746" s="142"/>
      <c r="M746" s="142"/>
      <c r="N746" s="190"/>
      <c r="O746" s="142"/>
      <c r="P746" s="142"/>
      <c r="Q746" s="142"/>
      <c r="R746" s="142"/>
      <c r="S746" s="142"/>
      <c r="T746" s="142"/>
      <c r="U746" s="142"/>
      <c r="V746" s="142"/>
      <c r="W746" s="142"/>
      <c r="X746" s="142"/>
      <c r="Y746" s="142"/>
      <c r="Z746" s="142"/>
    </row>
    <row r="747">
      <c r="A747" s="142"/>
      <c r="B747" s="142"/>
      <c r="C747" s="142"/>
      <c r="D747" s="142"/>
      <c r="E747" s="142"/>
      <c r="F747" s="142"/>
      <c r="G747" s="142"/>
      <c r="H747" s="142"/>
      <c r="I747" s="142"/>
      <c r="J747" s="142"/>
      <c r="K747" s="142"/>
      <c r="L747" s="142"/>
      <c r="M747" s="142"/>
      <c r="N747" s="190"/>
      <c r="O747" s="142"/>
      <c r="P747" s="142"/>
      <c r="Q747" s="142"/>
      <c r="R747" s="142"/>
      <c r="S747" s="142"/>
      <c r="T747" s="142"/>
      <c r="U747" s="142"/>
      <c r="V747" s="142"/>
      <c r="W747" s="142"/>
      <c r="X747" s="142"/>
      <c r="Y747" s="142"/>
      <c r="Z747" s="142"/>
    </row>
    <row r="748">
      <c r="A748" s="142"/>
      <c r="B748" s="142"/>
      <c r="C748" s="142"/>
      <c r="D748" s="142"/>
      <c r="E748" s="142"/>
      <c r="F748" s="142"/>
      <c r="G748" s="142"/>
      <c r="H748" s="142"/>
      <c r="I748" s="142"/>
      <c r="J748" s="142"/>
      <c r="K748" s="142"/>
      <c r="L748" s="142"/>
      <c r="M748" s="142"/>
      <c r="N748" s="190"/>
      <c r="O748" s="142"/>
      <c r="P748" s="142"/>
      <c r="Q748" s="142"/>
      <c r="R748" s="142"/>
      <c r="S748" s="142"/>
      <c r="T748" s="142"/>
      <c r="U748" s="142"/>
      <c r="V748" s="142"/>
      <c r="W748" s="142"/>
      <c r="X748" s="142"/>
      <c r="Y748" s="142"/>
      <c r="Z748" s="142"/>
    </row>
    <row r="749">
      <c r="A749" s="142"/>
      <c r="B749" s="142"/>
      <c r="C749" s="142"/>
      <c r="D749" s="142"/>
      <c r="E749" s="142"/>
      <c r="F749" s="142"/>
      <c r="G749" s="142"/>
      <c r="H749" s="142"/>
      <c r="I749" s="142"/>
      <c r="J749" s="142"/>
      <c r="K749" s="142"/>
      <c r="L749" s="142"/>
      <c r="M749" s="142"/>
      <c r="N749" s="190"/>
      <c r="O749" s="142"/>
      <c r="P749" s="142"/>
      <c r="Q749" s="142"/>
      <c r="R749" s="142"/>
      <c r="S749" s="142"/>
      <c r="T749" s="142"/>
      <c r="U749" s="142"/>
      <c r="V749" s="142"/>
      <c r="W749" s="142"/>
      <c r="X749" s="142"/>
      <c r="Y749" s="142"/>
      <c r="Z749" s="142"/>
    </row>
    <row r="750">
      <c r="A750" s="142"/>
      <c r="B750" s="142"/>
      <c r="C750" s="142"/>
      <c r="D750" s="142"/>
      <c r="E750" s="142"/>
      <c r="F750" s="142"/>
      <c r="G750" s="142"/>
      <c r="H750" s="142"/>
      <c r="I750" s="142"/>
      <c r="J750" s="142"/>
      <c r="K750" s="142"/>
      <c r="L750" s="142"/>
      <c r="M750" s="142"/>
      <c r="N750" s="190"/>
      <c r="O750" s="142"/>
      <c r="P750" s="142"/>
      <c r="Q750" s="142"/>
      <c r="R750" s="142"/>
      <c r="S750" s="142"/>
      <c r="T750" s="142"/>
      <c r="U750" s="142"/>
      <c r="V750" s="142"/>
      <c r="W750" s="142"/>
      <c r="X750" s="142"/>
      <c r="Y750" s="142"/>
      <c r="Z750" s="142"/>
    </row>
    <row r="751">
      <c r="A751" s="142"/>
      <c r="B751" s="142"/>
      <c r="C751" s="142"/>
      <c r="D751" s="142"/>
      <c r="E751" s="142"/>
      <c r="F751" s="142"/>
      <c r="G751" s="142"/>
      <c r="H751" s="142"/>
      <c r="I751" s="142"/>
      <c r="J751" s="142"/>
      <c r="K751" s="142"/>
      <c r="L751" s="142"/>
      <c r="M751" s="142"/>
      <c r="N751" s="190"/>
      <c r="O751" s="142"/>
      <c r="P751" s="142"/>
      <c r="Q751" s="142"/>
      <c r="R751" s="142"/>
      <c r="S751" s="142"/>
      <c r="T751" s="142"/>
      <c r="U751" s="142"/>
      <c r="V751" s="142"/>
      <c r="W751" s="142"/>
      <c r="X751" s="142"/>
      <c r="Y751" s="142"/>
      <c r="Z751" s="142"/>
    </row>
    <row r="752">
      <c r="A752" s="142"/>
      <c r="B752" s="142"/>
      <c r="C752" s="142"/>
      <c r="D752" s="142"/>
      <c r="E752" s="142"/>
      <c r="F752" s="142"/>
      <c r="G752" s="142"/>
      <c r="H752" s="142"/>
      <c r="I752" s="142"/>
      <c r="J752" s="142"/>
      <c r="K752" s="142"/>
      <c r="L752" s="142"/>
      <c r="M752" s="142"/>
      <c r="N752" s="190"/>
      <c r="O752" s="142"/>
      <c r="P752" s="142"/>
      <c r="Q752" s="142"/>
      <c r="R752" s="142"/>
      <c r="S752" s="142"/>
      <c r="T752" s="142"/>
      <c r="U752" s="142"/>
      <c r="V752" s="142"/>
      <c r="W752" s="142"/>
      <c r="X752" s="142"/>
      <c r="Y752" s="142"/>
      <c r="Z752" s="142"/>
    </row>
    <row r="753">
      <c r="A753" s="142"/>
      <c r="B753" s="142"/>
      <c r="C753" s="142"/>
      <c r="D753" s="142"/>
      <c r="E753" s="142"/>
      <c r="F753" s="142"/>
      <c r="G753" s="142"/>
      <c r="H753" s="142"/>
      <c r="I753" s="142"/>
      <c r="J753" s="142"/>
      <c r="K753" s="142"/>
      <c r="L753" s="142"/>
      <c r="M753" s="142"/>
      <c r="N753" s="190"/>
      <c r="O753" s="142"/>
      <c r="P753" s="142"/>
      <c r="Q753" s="142"/>
      <c r="R753" s="142"/>
      <c r="S753" s="142"/>
      <c r="T753" s="142"/>
      <c r="U753" s="142"/>
      <c r="V753" s="142"/>
      <c r="W753" s="142"/>
      <c r="X753" s="142"/>
      <c r="Y753" s="142"/>
      <c r="Z753" s="142"/>
    </row>
    <row r="754">
      <c r="A754" s="142"/>
      <c r="B754" s="142"/>
      <c r="C754" s="142"/>
      <c r="D754" s="142"/>
      <c r="E754" s="142"/>
      <c r="F754" s="142"/>
      <c r="G754" s="142"/>
      <c r="H754" s="142"/>
      <c r="I754" s="142"/>
      <c r="J754" s="142"/>
      <c r="K754" s="142"/>
      <c r="L754" s="142"/>
      <c r="M754" s="142"/>
      <c r="N754" s="190"/>
      <c r="O754" s="142"/>
      <c r="P754" s="142"/>
      <c r="Q754" s="142"/>
      <c r="R754" s="142"/>
      <c r="S754" s="142"/>
      <c r="T754" s="142"/>
      <c r="U754" s="142"/>
      <c r="V754" s="142"/>
      <c r="W754" s="142"/>
      <c r="X754" s="142"/>
      <c r="Y754" s="142"/>
      <c r="Z754" s="142"/>
    </row>
    <row r="755">
      <c r="A755" s="142"/>
      <c r="B755" s="142"/>
      <c r="C755" s="142"/>
      <c r="D755" s="142"/>
      <c r="E755" s="142"/>
      <c r="F755" s="142"/>
      <c r="G755" s="142"/>
      <c r="H755" s="142"/>
      <c r="I755" s="142"/>
      <c r="J755" s="142"/>
      <c r="K755" s="142"/>
      <c r="L755" s="142"/>
      <c r="M755" s="142"/>
      <c r="N755" s="190"/>
      <c r="O755" s="142"/>
      <c r="P755" s="142"/>
      <c r="Q755" s="142"/>
      <c r="R755" s="142"/>
      <c r="S755" s="142"/>
      <c r="T755" s="142"/>
      <c r="U755" s="142"/>
      <c r="V755" s="142"/>
      <c r="W755" s="142"/>
      <c r="X755" s="142"/>
      <c r="Y755" s="142"/>
      <c r="Z755" s="142"/>
    </row>
    <row r="756">
      <c r="A756" s="142"/>
      <c r="B756" s="142"/>
      <c r="C756" s="142"/>
      <c r="D756" s="142"/>
      <c r="E756" s="142"/>
      <c r="F756" s="142"/>
      <c r="G756" s="142"/>
      <c r="H756" s="142"/>
      <c r="I756" s="142"/>
      <c r="J756" s="142"/>
      <c r="K756" s="142"/>
      <c r="L756" s="142"/>
      <c r="M756" s="142"/>
      <c r="N756" s="190"/>
      <c r="O756" s="142"/>
      <c r="P756" s="142"/>
      <c r="Q756" s="142"/>
      <c r="R756" s="142"/>
      <c r="S756" s="142"/>
      <c r="T756" s="142"/>
      <c r="U756" s="142"/>
      <c r="V756" s="142"/>
      <c r="W756" s="142"/>
      <c r="X756" s="142"/>
      <c r="Y756" s="142"/>
      <c r="Z756" s="142"/>
    </row>
    <row r="757">
      <c r="A757" s="142"/>
      <c r="B757" s="142"/>
      <c r="C757" s="142"/>
      <c r="D757" s="142"/>
      <c r="E757" s="142"/>
      <c r="F757" s="142"/>
      <c r="G757" s="142"/>
      <c r="H757" s="142"/>
      <c r="I757" s="142"/>
      <c r="J757" s="142"/>
      <c r="K757" s="142"/>
      <c r="L757" s="142"/>
      <c r="M757" s="142"/>
      <c r="N757" s="190"/>
      <c r="O757" s="142"/>
      <c r="P757" s="142"/>
      <c r="Q757" s="142"/>
      <c r="R757" s="142"/>
      <c r="S757" s="142"/>
      <c r="T757" s="142"/>
      <c r="U757" s="142"/>
      <c r="V757" s="142"/>
      <c r="W757" s="142"/>
      <c r="X757" s="142"/>
      <c r="Y757" s="142"/>
      <c r="Z757" s="142"/>
    </row>
    <row r="758">
      <c r="A758" s="142"/>
      <c r="B758" s="142"/>
      <c r="C758" s="142"/>
      <c r="D758" s="142"/>
      <c r="E758" s="142"/>
      <c r="F758" s="142"/>
      <c r="G758" s="142"/>
      <c r="H758" s="142"/>
      <c r="I758" s="142"/>
      <c r="J758" s="142"/>
      <c r="K758" s="142"/>
      <c r="L758" s="142"/>
      <c r="M758" s="142"/>
      <c r="N758" s="190"/>
      <c r="O758" s="142"/>
      <c r="P758" s="142"/>
      <c r="Q758" s="142"/>
      <c r="R758" s="142"/>
      <c r="S758" s="142"/>
      <c r="T758" s="142"/>
      <c r="U758" s="142"/>
      <c r="V758" s="142"/>
      <c r="W758" s="142"/>
      <c r="X758" s="142"/>
      <c r="Y758" s="142"/>
      <c r="Z758" s="142"/>
    </row>
    <row r="759">
      <c r="A759" s="142"/>
      <c r="B759" s="142"/>
      <c r="C759" s="142"/>
      <c r="D759" s="142"/>
      <c r="E759" s="142"/>
      <c r="F759" s="142"/>
      <c r="G759" s="142"/>
      <c r="H759" s="142"/>
      <c r="I759" s="142"/>
      <c r="J759" s="142"/>
      <c r="K759" s="142"/>
      <c r="L759" s="142"/>
      <c r="M759" s="142"/>
      <c r="N759" s="190"/>
      <c r="O759" s="142"/>
      <c r="P759" s="142"/>
      <c r="Q759" s="142"/>
      <c r="R759" s="142"/>
      <c r="S759" s="142"/>
      <c r="T759" s="142"/>
      <c r="U759" s="142"/>
      <c r="V759" s="142"/>
      <c r="W759" s="142"/>
      <c r="X759" s="142"/>
      <c r="Y759" s="142"/>
      <c r="Z759" s="142"/>
    </row>
    <row r="760">
      <c r="A760" s="142"/>
      <c r="B760" s="142"/>
      <c r="C760" s="142"/>
      <c r="D760" s="142"/>
      <c r="E760" s="142"/>
      <c r="F760" s="142"/>
      <c r="G760" s="142"/>
      <c r="H760" s="142"/>
      <c r="I760" s="142"/>
      <c r="J760" s="142"/>
      <c r="K760" s="142"/>
      <c r="L760" s="142"/>
      <c r="M760" s="142"/>
      <c r="N760" s="190"/>
      <c r="O760" s="142"/>
      <c r="P760" s="142"/>
      <c r="Q760" s="142"/>
      <c r="R760" s="142"/>
      <c r="S760" s="142"/>
      <c r="T760" s="142"/>
      <c r="U760" s="142"/>
      <c r="V760" s="142"/>
      <c r="W760" s="142"/>
      <c r="X760" s="142"/>
      <c r="Y760" s="142"/>
      <c r="Z760" s="142"/>
    </row>
    <row r="761">
      <c r="A761" s="142"/>
      <c r="B761" s="142"/>
      <c r="C761" s="142"/>
      <c r="D761" s="142"/>
      <c r="E761" s="142"/>
      <c r="F761" s="142"/>
      <c r="G761" s="142"/>
      <c r="H761" s="142"/>
      <c r="I761" s="142"/>
      <c r="J761" s="142"/>
      <c r="K761" s="142"/>
      <c r="L761" s="142"/>
      <c r="M761" s="142"/>
      <c r="N761" s="190"/>
      <c r="O761" s="142"/>
      <c r="P761" s="142"/>
      <c r="Q761" s="142"/>
      <c r="R761" s="142"/>
      <c r="S761" s="142"/>
      <c r="T761" s="142"/>
      <c r="U761" s="142"/>
      <c r="V761" s="142"/>
      <c r="W761" s="142"/>
      <c r="X761" s="142"/>
      <c r="Y761" s="142"/>
      <c r="Z761" s="142"/>
    </row>
    <row r="762">
      <c r="A762" s="142"/>
      <c r="B762" s="142"/>
      <c r="C762" s="142"/>
      <c r="D762" s="142"/>
      <c r="E762" s="142"/>
      <c r="F762" s="142"/>
      <c r="G762" s="142"/>
      <c r="H762" s="142"/>
      <c r="I762" s="142"/>
      <c r="J762" s="142"/>
      <c r="K762" s="142"/>
      <c r="L762" s="142"/>
      <c r="M762" s="142"/>
      <c r="N762" s="190"/>
      <c r="O762" s="142"/>
      <c r="P762" s="142"/>
      <c r="Q762" s="142"/>
      <c r="R762" s="142"/>
      <c r="S762" s="142"/>
      <c r="T762" s="142"/>
      <c r="U762" s="142"/>
      <c r="V762" s="142"/>
      <c r="W762" s="142"/>
      <c r="X762" s="142"/>
      <c r="Y762" s="142"/>
      <c r="Z762" s="142"/>
    </row>
    <row r="763">
      <c r="A763" s="142"/>
      <c r="B763" s="142"/>
      <c r="C763" s="142"/>
      <c r="D763" s="142"/>
      <c r="E763" s="142"/>
      <c r="F763" s="142"/>
      <c r="G763" s="142"/>
      <c r="H763" s="142"/>
      <c r="I763" s="142"/>
      <c r="J763" s="142"/>
      <c r="K763" s="142"/>
      <c r="L763" s="142"/>
      <c r="M763" s="142"/>
      <c r="N763" s="190"/>
      <c r="O763" s="142"/>
      <c r="P763" s="142"/>
      <c r="Q763" s="142"/>
      <c r="R763" s="142"/>
      <c r="S763" s="142"/>
      <c r="T763" s="142"/>
      <c r="U763" s="142"/>
      <c r="V763" s="142"/>
      <c r="W763" s="142"/>
      <c r="X763" s="142"/>
      <c r="Y763" s="142"/>
      <c r="Z763" s="142"/>
    </row>
    <row r="764">
      <c r="A764" s="142"/>
      <c r="B764" s="142"/>
      <c r="C764" s="142"/>
      <c r="D764" s="142"/>
      <c r="E764" s="142"/>
      <c r="F764" s="142"/>
      <c r="G764" s="142"/>
      <c r="H764" s="142"/>
      <c r="I764" s="142"/>
      <c r="J764" s="142"/>
      <c r="K764" s="142"/>
      <c r="L764" s="142"/>
      <c r="M764" s="142"/>
      <c r="N764" s="190"/>
      <c r="O764" s="142"/>
      <c r="P764" s="142"/>
      <c r="Q764" s="142"/>
      <c r="R764" s="142"/>
      <c r="S764" s="142"/>
      <c r="T764" s="142"/>
      <c r="U764" s="142"/>
      <c r="V764" s="142"/>
      <c r="W764" s="142"/>
      <c r="X764" s="142"/>
      <c r="Y764" s="142"/>
      <c r="Z764" s="142"/>
    </row>
    <row r="765">
      <c r="A765" s="142"/>
      <c r="B765" s="142"/>
      <c r="C765" s="142"/>
      <c r="D765" s="142"/>
      <c r="E765" s="142"/>
      <c r="F765" s="142"/>
      <c r="G765" s="142"/>
      <c r="H765" s="142"/>
      <c r="I765" s="142"/>
      <c r="J765" s="142"/>
      <c r="K765" s="142"/>
      <c r="L765" s="142"/>
      <c r="M765" s="142"/>
      <c r="N765" s="190"/>
      <c r="O765" s="142"/>
      <c r="P765" s="142"/>
      <c r="Q765" s="142"/>
      <c r="R765" s="142"/>
      <c r="S765" s="142"/>
      <c r="T765" s="142"/>
      <c r="U765" s="142"/>
      <c r="V765" s="142"/>
      <c r="W765" s="142"/>
      <c r="X765" s="142"/>
      <c r="Y765" s="142"/>
      <c r="Z765" s="142"/>
    </row>
    <row r="766">
      <c r="A766" s="142"/>
      <c r="B766" s="142"/>
      <c r="C766" s="142"/>
      <c r="D766" s="142"/>
      <c r="E766" s="142"/>
      <c r="F766" s="142"/>
      <c r="G766" s="142"/>
      <c r="H766" s="142"/>
      <c r="I766" s="142"/>
      <c r="J766" s="142"/>
      <c r="K766" s="142"/>
      <c r="L766" s="142"/>
      <c r="M766" s="142"/>
      <c r="N766" s="190"/>
      <c r="O766" s="142"/>
      <c r="P766" s="142"/>
      <c r="Q766" s="142"/>
      <c r="R766" s="142"/>
      <c r="S766" s="142"/>
      <c r="T766" s="142"/>
      <c r="U766" s="142"/>
      <c r="V766" s="142"/>
      <c r="W766" s="142"/>
      <c r="X766" s="142"/>
      <c r="Y766" s="142"/>
      <c r="Z766" s="142"/>
    </row>
    <row r="767">
      <c r="A767" s="142"/>
      <c r="B767" s="142"/>
      <c r="C767" s="142"/>
      <c r="D767" s="142"/>
      <c r="E767" s="142"/>
      <c r="F767" s="142"/>
      <c r="G767" s="142"/>
      <c r="H767" s="142"/>
      <c r="I767" s="142"/>
      <c r="J767" s="142"/>
      <c r="K767" s="142"/>
      <c r="L767" s="142"/>
      <c r="M767" s="142"/>
      <c r="N767" s="190"/>
      <c r="O767" s="142"/>
      <c r="P767" s="142"/>
      <c r="Q767" s="142"/>
      <c r="R767" s="142"/>
      <c r="S767" s="142"/>
      <c r="T767" s="142"/>
      <c r="U767" s="142"/>
      <c r="V767" s="142"/>
      <c r="W767" s="142"/>
      <c r="X767" s="142"/>
      <c r="Y767" s="142"/>
      <c r="Z767" s="142"/>
    </row>
    <row r="768">
      <c r="A768" s="142"/>
      <c r="B768" s="142"/>
      <c r="C768" s="142"/>
      <c r="D768" s="142"/>
      <c r="E768" s="142"/>
      <c r="F768" s="142"/>
      <c r="G768" s="142"/>
      <c r="H768" s="142"/>
      <c r="I768" s="142"/>
      <c r="J768" s="142"/>
      <c r="K768" s="142"/>
      <c r="L768" s="142"/>
      <c r="M768" s="142"/>
      <c r="N768" s="190"/>
      <c r="O768" s="142"/>
      <c r="P768" s="142"/>
      <c r="Q768" s="142"/>
      <c r="R768" s="142"/>
      <c r="S768" s="142"/>
      <c r="T768" s="142"/>
      <c r="U768" s="142"/>
      <c r="V768" s="142"/>
      <c r="W768" s="142"/>
      <c r="X768" s="142"/>
      <c r="Y768" s="142"/>
      <c r="Z768" s="142"/>
    </row>
    <row r="769">
      <c r="A769" s="142"/>
      <c r="B769" s="142"/>
      <c r="C769" s="142"/>
      <c r="D769" s="142"/>
      <c r="E769" s="142"/>
      <c r="F769" s="142"/>
      <c r="G769" s="142"/>
      <c r="H769" s="142"/>
      <c r="I769" s="142"/>
      <c r="J769" s="142"/>
      <c r="K769" s="142"/>
      <c r="L769" s="142"/>
      <c r="M769" s="142"/>
      <c r="N769" s="190"/>
      <c r="O769" s="142"/>
      <c r="P769" s="142"/>
      <c r="Q769" s="142"/>
      <c r="R769" s="142"/>
      <c r="S769" s="142"/>
      <c r="T769" s="142"/>
      <c r="U769" s="142"/>
      <c r="V769" s="142"/>
      <c r="W769" s="142"/>
      <c r="X769" s="142"/>
      <c r="Y769" s="142"/>
      <c r="Z769" s="142"/>
    </row>
    <row r="770">
      <c r="A770" s="142"/>
      <c r="B770" s="142"/>
      <c r="C770" s="142"/>
      <c r="D770" s="142"/>
      <c r="E770" s="142"/>
      <c r="F770" s="142"/>
      <c r="G770" s="142"/>
      <c r="H770" s="142"/>
      <c r="I770" s="142"/>
      <c r="J770" s="142"/>
      <c r="K770" s="142"/>
      <c r="L770" s="142"/>
      <c r="M770" s="142"/>
      <c r="N770" s="190"/>
      <c r="O770" s="142"/>
      <c r="P770" s="142"/>
      <c r="Q770" s="142"/>
      <c r="R770" s="142"/>
      <c r="S770" s="142"/>
      <c r="T770" s="142"/>
      <c r="U770" s="142"/>
      <c r="V770" s="142"/>
      <c r="W770" s="142"/>
      <c r="X770" s="142"/>
      <c r="Y770" s="142"/>
      <c r="Z770" s="142"/>
    </row>
    <row r="771">
      <c r="A771" s="142"/>
      <c r="B771" s="142"/>
      <c r="C771" s="142"/>
      <c r="D771" s="142"/>
      <c r="E771" s="142"/>
      <c r="F771" s="142"/>
      <c r="G771" s="142"/>
      <c r="H771" s="142"/>
      <c r="I771" s="142"/>
      <c r="J771" s="142"/>
      <c r="K771" s="142"/>
      <c r="L771" s="142"/>
      <c r="M771" s="142"/>
      <c r="N771" s="190"/>
      <c r="O771" s="142"/>
      <c r="P771" s="142"/>
      <c r="Q771" s="142"/>
      <c r="R771" s="142"/>
      <c r="S771" s="142"/>
      <c r="T771" s="142"/>
      <c r="U771" s="142"/>
      <c r="V771" s="142"/>
      <c r="W771" s="142"/>
      <c r="X771" s="142"/>
      <c r="Y771" s="142"/>
      <c r="Z771" s="142"/>
    </row>
    <row r="772">
      <c r="A772" s="142"/>
      <c r="B772" s="142"/>
      <c r="C772" s="142"/>
      <c r="D772" s="142"/>
      <c r="E772" s="142"/>
      <c r="F772" s="142"/>
      <c r="G772" s="142"/>
      <c r="H772" s="142"/>
      <c r="I772" s="142"/>
      <c r="J772" s="142"/>
      <c r="K772" s="142"/>
      <c r="L772" s="142"/>
      <c r="M772" s="142"/>
      <c r="N772" s="190"/>
      <c r="O772" s="142"/>
      <c r="P772" s="142"/>
      <c r="Q772" s="142"/>
      <c r="R772" s="142"/>
      <c r="S772" s="142"/>
      <c r="T772" s="142"/>
      <c r="U772" s="142"/>
      <c r="V772" s="142"/>
      <c r="W772" s="142"/>
      <c r="X772" s="142"/>
      <c r="Y772" s="142"/>
      <c r="Z772" s="142"/>
    </row>
    <row r="773">
      <c r="A773" s="142"/>
      <c r="B773" s="142"/>
      <c r="C773" s="142"/>
      <c r="D773" s="142"/>
      <c r="E773" s="142"/>
      <c r="F773" s="142"/>
      <c r="G773" s="142"/>
      <c r="H773" s="142"/>
      <c r="I773" s="142"/>
      <c r="J773" s="142"/>
      <c r="K773" s="142"/>
      <c r="L773" s="142"/>
      <c r="M773" s="142"/>
      <c r="N773" s="190"/>
      <c r="O773" s="142"/>
      <c r="P773" s="142"/>
      <c r="Q773" s="142"/>
      <c r="R773" s="142"/>
      <c r="S773" s="142"/>
      <c r="T773" s="142"/>
      <c r="U773" s="142"/>
      <c r="V773" s="142"/>
      <c r="W773" s="142"/>
      <c r="X773" s="142"/>
      <c r="Y773" s="142"/>
      <c r="Z773" s="142"/>
    </row>
    <row r="774">
      <c r="A774" s="142"/>
      <c r="B774" s="142"/>
      <c r="C774" s="142"/>
      <c r="D774" s="142"/>
      <c r="E774" s="142"/>
      <c r="F774" s="142"/>
      <c r="G774" s="142"/>
      <c r="H774" s="142"/>
      <c r="I774" s="142"/>
      <c r="J774" s="142"/>
      <c r="K774" s="142"/>
      <c r="L774" s="142"/>
      <c r="M774" s="142"/>
      <c r="N774" s="190"/>
      <c r="O774" s="142"/>
      <c r="P774" s="142"/>
      <c r="Q774" s="142"/>
      <c r="R774" s="142"/>
      <c r="S774" s="142"/>
      <c r="T774" s="142"/>
      <c r="U774" s="142"/>
      <c r="V774" s="142"/>
      <c r="W774" s="142"/>
      <c r="X774" s="142"/>
      <c r="Y774" s="142"/>
      <c r="Z774" s="142"/>
    </row>
    <row r="775">
      <c r="A775" s="142"/>
      <c r="B775" s="142"/>
      <c r="C775" s="142"/>
      <c r="D775" s="142"/>
      <c r="E775" s="142"/>
      <c r="F775" s="142"/>
      <c r="G775" s="142"/>
      <c r="H775" s="142"/>
      <c r="I775" s="142"/>
      <c r="J775" s="142"/>
      <c r="K775" s="142"/>
      <c r="L775" s="142"/>
      <c r="M775" s="142"/>
      <c r="N775" s="190"/>
      <c r="O775" s="142"/>
      <c r="P775" s="142"/>
      <c r="Q775" s="142"/>
      <c r="R775" s="142"/>
      <c r="S775" s="142"/>
      <c r="T775" s="142"/>
      <c r="U775" s="142"/>
      <c r="V775" s="142"/>
      <c r="W775" s="142"/>
      <c r="X775" s="142"/>
      <c r="Y775" s="142"/>
      <c r="Z775" s="142"/>
    </row>
    <row r="776">
      <c r="A776" s="142"/>
      <c r="B776" s="142"/>
      <c r="C776" s="142"/>
      <c r="D776" s="142"/>
      <c r="E776" s="142"/>
      <c r="F776" s="142"/>
      <c r="G776" s="142"/>
      <c r="H776" s="142"/>
      <c r="I776" s="142"/>
      <c r="J776" s="142"/>
      <c r="K776" s="142"/>
      <c r="L776" s="142"/>
      <c r="M776" s="142"/>
      <c r="N776" s="190"/>
      <c r="O776" s="142"/>
      <c r="P776" s="142"/>
      <c r="Q776" s="142"/>
      <c r="R776" s="142"/>
      <c r="S776" s="142"/>
      <c r="T776" s="142"/>
      <c r="U776" s="142"/>
      <c r="V776" s="142"/>
      <c r="W776" s="142"/>
      <c r="X776" s="142"/>
      <c r="Y776" s="142"/>
      <c r="Z776" s="142"/>
    </row>
    <row r="777">
      <c r="A777" s="142"/>
      <c r="B777" s="142"/>
      <c r="C777" s="142"/>
      <c r="D777" s="142"/>
      <c r="E777" s="142"/>
      <c r="F777" s="142"/>
      <c r="G777" s="142"/>
      <c r="H777" s="142"/>
      <c r="I777" s="142"/>
      <c r="J777" s="142"/>
      <c r="K777" s="142"/>
      <c r="L777" s="142"/>
      <c r="M777" s="142"/>
      <c r="N777" s="190"/>
      <c r="O777" s="142"/>
      <c r="P777" s="142"/>
      <c r="Q777" s="142"/>
      <c r="R777" s="142"/>
      <c r="S777" s="142"/>
      <c r="T777" s="142"/>
      <c r="U777" s="142"/>
      <c r="V777" s="142"/>
      <c r="W777" s="142"/>
      <c r="X777" s="142"/>
      <c r="Y777" s="142"/>
      <c r="Z777" s="142"/>
    </row>
    <row r="778">
      <c r="A778" s="142"/>
      <c r="B778" s="142"/>
      <c r="C778" s="142"/>
      <c r="D778" s="142"/>
      <c r="E778" s="142"/>
      <c r="F778" s="142"/>
      <c r="G778" s="142"/>
      <c r="H778" s="142"/>
      <c r="I778" s="142"/>
      <c r="J778" s="142"/>
      <c r="K778" s="142"/>
      <c r="L778" s="142"/>
      <c r="M778" s="142"/>
      <c r="N778" s="190"/>
      <c r="O778" s="142"/>
      <c r="P778" s="142"/>
      <c r="Q778" s="142"/>
      <c r="R778" s="142"/>
      <c r="S778" s="142"/>
      <c r="T778" s="142"/>
      <c r="U778" s="142"/>
      <c r="V778" s="142"/>
      <c r="W778" s="142"/>
      <c r="X778" s="142"/>
      <c r="Y778" s="142"/>
      <c r="Z778" s="142"/>
    </row>
    <row r="779">
      <c r="A779" s="142"/>
      <c r="B779" s="142"/>
      <c r="C779" s="142"/>
      <c r="D779" s="142"/>
      <c r="E779" s="142"/>
      <c r="F779" s="142"/>
      <c r="G779" s="142"/>
      <c r="H779" s="142"/>
      <c r="I779" s="142"/>
      <c r="J779" s="142"/>
      <c r="K779" s="142"/>
      <c r="L779" s="142"/>
      <c r="M779" s="142"/>
      <c r="N779" s="190"/>
      <c r="O779" s="142"/>
      <c r="P779" s="142"/>
      <c r="Q779" s="142"/>
      <c r="R779" s="142"/>
      <c r="S779" s="142"/>
      <c r="T779" s="142"/>
      <c r="U779" s="142"/>
      <c r="V779" s="142"/>
      <c r="W779" s="142"/>
      <c r="X779" s="142"/>
      <c r="Y779" s="142"/>
      <c r="Z779" s="142"/>
    </row>
    <row r="780">
      <c r="A780" s="142"/>
      <c r="B780" s="142"/>
      <c r="C780" s="142"/>
      <c r="D780" s="142"/>
      <c r="E780" s="142"/>
      <c r="F780" s="142"/>
      <c r="G780" s="142"/>
      <c r="H780" s="142"/>
      <c r="I780" s="142"/>
      <c r="J780" s="142"/>
      <c r="K780" s="142"/>
      <c r="L780" s="142"/>
      <c r="M780" s="142"/>
      <c r="N780" s="190"/>
      <c r="O780" s="142"/>
      <c r="P780" s="142"/>
      <c r="Q780" s="142"/>
      <c r="R780" s="142"/>
      <c r="S780" s="142"/>
      <c r="T780" s="142"/>
      <c r="U780" s="142"/>
      <c r="V780" s="142"/>
      <c r="W780" s="142"/>
      <c r="X780" s="142"/>
      <c r="Y780" s="142"/>
      <c r="Z780" s="142"/>
    </row>
    <row r="781">
      <c r="A781" s="142"/>
      <c r="B781" s="142"/>
      <c r="C781" s="142"/>
      <c r="D781" s="142"/>
      <c r="E781" s="142"/>
      <c r="F781" s="142"/>
      <c r="G781" s="142"/>
      <c r="H781" s="142"/>
      <c r="I781" s="142"/>
      <c r="J781" s="142"/>
      <c r="K781" s="142"/>
      <c r="L781" s="142"/>
      <c r="M781" s="142"/>
      <c r="N781" s="190"/>
      <c r="O781" s="142"/>
      <c r="P781" s="142"/>
      <c r="Q781" s="142"/>
      <c r="R781" s="142"/>
      <c r="S781" s="142"/>
      <c r="T781" s="142"/>
      <c r="U781" s="142"/>
      <c r="V781" s="142"/>
      <c r="W781" s="142"/>
      <c r="X781" s="142"/>
      <c r="Y781" s="142"/>
      <c r="Z781" s="142"/>
    </row>
    <row r="782">
      <c r="A782" s="142"/>
      <c r="B782" s="142"/>
      <c r="C782" s="142"/>
      <c r="D782" s="142"/>
      <c r="E782" s="142"/>
      <c r="F782" s="142"/>
      <c r="G782" s="142"/>
      <c r="H782" s="142"/>
      <c r="I782" s="142"/>
      <c r="J782" s="142"/>
      <c r="K782" s="142"/>
      <c r="L782" s="142"/>
      <c r="M782" s="142"/>
      <c r="N782" s="190"/>
      <c r="O782" s="142"/>
      <c r="P782" s="142"/>
      <c r="Q782" s="142"/>
      <c r="R782" s="142"/>
      <c r="S782" s="142"/>
      <c r="T782" s="142"/>
      <c r="U782" s="142"/>
      <c r="V782" s="142"/>
      <c r="W782" s="142"/>
      <c r="X782" s="142"/>
      <c r="Y782" s="142"/>
      <c r="Z782" s="142"/>
    </row>
    <row r="783">
      <c r="A783" s="142"/>
      <c r="B783" s="142"/>
      <c r="C783" s="142"/>
      <c r="D783" s="142"/>
      <c r="E783" s="142"/>
      <c r="F783" s="142"/>
      <c r="G783" s="142"/>
      <c r="H783" s="142"/>
      <c r="I783" s="142"/>
      <c r="J783" s="142"/>
      <c r="K783" s="142"/>
      <c r="L783" s="142"/>
      <c r="M783" s="142"/>
      <c r="N783" s="190"/>
      <c r="O783" s="142"/>
      <c r="P783" s="142"/>
      <c r="Q783" s="142"/>
      <c r="R783" s="142"/>
      <c r="S783" s="142"/>
      <c r="T783" s="142"/>
      <c r="U783" s="142"/>
      <c r="V783" s="142"/>
      <c r="W783" s="142"/>
      <c r="X783" s="142"/>
      <c r="Y783" s="142"/>
      <c r="Z783" s="142"/>
    </row>
    <row r="784">
      <c r="A784" s="142"/>
      <c r="B784" s="142"/>
      <c r="C784" s="142"/>
      <c r="D784" s="142"/>
      <c r="E784" s="142"/>
      <c r="F784" s="142"/>
      <c r="G784" s="142"/>
      <c r="H784" s="142"/>
      <c r="I784" s="142"/>
      <c r="J784" s="142"/>
      <c r="K784" s="142"/>
      <c r="L784" s="142"/>
      <c r="M784" s="142"/>
      <c r="N784" s="190"/>
      <c r="O784" s="142"/>
      <c r="P784" s="142"/>
      <c r="Q784" s="142"/>
      <c r="R784" s="142"/>
      <c r="S784" s="142"/>
      <c r="T784" s="142"/>
      <c r="U784" s="142"/>
      <c r="V784" s="142"/>
      <c r="W784" s="142"/>
      <c r="X784" s="142"/>
      <c r="Y784" s="142"/>
      <c r="Z784" s="142"/>
    </row>
    <row r="785">
      <c r="A785" s="142"/>
      <c r="B785" s="142"/>
      <c r="C785" s="142"/>
      <c r="D785" s="142"/>
      <c r="E785" s="142"/>
      <c r="F785" s="142"/>
      <c r="G785" s="142"/>
      <c r="H785" s="142"/>
      <c r="I785" s="142"/>
      <c r="J785" s="142"/>
      <c r="K785" s="142"/>
      <c r="L785" s="142"/>
      <c r="M785" s="142"/>
      <c r="N785" s="190"/>
      <c r="O785" s="142"/>
      <c r="P785" s="142"/>
      <c r="Q785" s="142"/>
      <c r="R785" s="142"/>
      <c r="S785" s="142"/>
      <c r="T785" s="142"/>
      <c r="U785" s="142"/>
      <c r="V785" s="142"/>
      <c r="W785" s="142"/>
      <c r="X785" s="142"/>
      <c r="Y785" s="142"/>
      <c r="Z785" s="142"/>
    </row>
    <row r="786">
      <c r="A786" s="142"/>
      <c r="B786" s="142"/>
      <c r="C786" s="142"/>
      <c r="D786" s="142"/>
      <c r="E786" s="142"/>
      <c r="F786" s="142"/>
      <c r="G786" s="142"/>
      <c r="H786" s="142"/>
      <c r="I786" s="142"/>
      <c r="J786" s="142"/>
      <c r="K786" s="142"/>
      <c r="L786" s="142"/>
      <c r="M786" s="142"/>
      <c r="N786" s="190"/>
      <c r="O786" s="142"/>
      <c r="P786" s="142"/>
      <c r="Q786" s="142"/>
      <c r="R786" s="142"/>
      <c r="S786" s="142"/>
      <c r="T786" s="142"/>
      <c r="U786" s="142"/>
      <c r="V786" s="142"/>
      <c r="W786" s="142"/>
      <c r="X786" s="142"/>
      <c r="Y786" s="142"/>
      <c r="Z786" s="142"/>
    </row>
    <row r="787">
      <c r="A787" s="142"/>
      <c r="B787" s="142"/>
      <c r="C787" s="142"/>
      <c r="D787" s="142"/>
      <c r="E787" s="142"/>
      <c r="F787" s="142"/>
      <c r="G787" s="142"/>
      <c r="H787" s="142"/>
      <c r="I787" s="142"/>
      <c r="J787" s="142"/>
      <c r="K787" s="142"/>
      <c r="L787" s="142"/>
      <c r="M787" s="142"/>
      <c r="N787" s="190"/>
      <c r="O787" s="142"/>
      <c r="P787" s="142"/>
      <c r="Q787" s="142"/>
      <c r="R787" s="142"/>
      <c r="S787" s="142"/>
      <c r="T787" s="142"/>
      <c r="U787" s="142"/>
      <c r="V787" s="142"/>
      <c r="W787" s="142"/>
      <c r="X787" s="142"/>
      <c r="Y787" s="142"/>
      <c r="Z787" s="142"/>
    </row>
    <row r="788">
      <c r="A788" s="142"/>
      <c r="B788" s="142"/>
      <c r="C788" s="142"/>
      <c r="D788" s="142"/>
      <c r="E788" s="142"/>
      <c r="F788" s="142"/>
      <c r="G788" s="142"/>
      <c r="H788" s="142"/>
      <c r="I788" s="142"/>
      <c r="J788" s="142"/>
      <c r="K788" s="142"/>
      <c r="L788" s="142"/>
      <c r="M788" s="142"/>
      <c r="N788" s="190"/>
      <c r="O788" s="142"/>
      <c r="P788" s="142"/>
      <c r="Q788" s="142"/>
      <c r="R788" s="142"/>
      <c r="S788" s="142"/>
      <c r="T788" s="142"/>
      <c r="U788" s="142"/>
      <c r="V788" s="142"/>
      <c r="W788" s="142"/>
      <c r="X788" s="142"/>
      <c r="Y788" s="142"/>
      <c r="Z788" s="142"/>
    </row>
    <row r="789">
      <c r="A789" s="142"/>
      <c r="B789" s="142"/>
      <c r="C789" s="142"/>
      <c r="D789" s="142"/>
      <c r="E789" s="142"/>
      <c r="F789" s="142"/>
      <c r="G789" s="142"/>
      <c r="H789" s="142"/>
      <c r="I789" s="142"/>
      <c r="J789" s="142"/>
      <c r="K789" s="142"/>
      <c r="L789" s="142"/>
      <c r="M789" s="142"/>
      <c r="N789" s="190"/>
      <c r="O789" s="142"/>
      <c r="P789" s="142"/>
      <c r="Q789" s="142"/>
      <c r="R789" s="142"/>
      <c r="S789" s="142"/>
      <c r="T789" s="142"/>
      <c r="U789" s="142"/>
      <c r="V789" s="142"/>
      <c r="W789" s="142"/>
      <c r="X789" s="142"/>
      <c r="Y789" s="142"/>
      <c r="Z789" s="142"/>
    </row>
    <row r="790">
      <c r="A790" s="142"/>
      <c r="B790" s="142"/>
      <c r="C790" s="142"/>
      <c r="D790" s="142"/>
      <c r="E790" s="142"/>
      <c r="F790" s="142"/>
      <c r="G790" s="142"/>
      <c r="H790" s="142"/>
      <c r="I790" s="142"/>
      <c r="J790" s="142"/>
      <c r="K790" s="142"/>
      <c r="L790" s="142"/>
      <c r="M790" s="142"/>
      <c r="N790" s="190"/>
      <c r="O790" s="142"/>
      <c r="P790" s="142"/>
      <c r="Q790" s="142"/>
      <c r="R790" s="142"/>
      <c r="S790" s="142"/>
      <c r="T790" s="142"/>
      <c r="U790" s="142"/>
      <c r="V790" s="142"/>
      <c r="W790" s="142"/>
      <c r="X790" s="142"/>
      <c r="Y790" s="142"/>
      <c r="Z790" s="142"/>
    </row>
    <row r="791">
      <c r="A791" s="142"/>
      <c r="B791" s="142"/>
      <c r="C791" s="142"/>
      <c r="D791" s="142"/>
      <c r="E791" s="142"/>
      <c r="F791" s="142"/>
      <c r="G791" s="142"/>
      <c r="H791" s="142"/>
      <c r="I791" s="142"/>
      <c r="J791" s="142"/>
      <c r="K791" s="142"/>
      <c r="L791" s="142"/>
      <c r="M791" s="142"/>
      <c r="N791" s="190"/>
      <c r="O791" s="142"/>
      <c r="P791" s="142"/>
      <c r="Q791" s="142"/>
      <c r="R791" s="142"/>
      <c r="S791" s="142"/>
      <c r="T791" s="142"/>
      <c r="U791" s="142"/>
      <c r="V791" s="142"/>
      <c r="W791" s="142"/>
      <c r="X791" s="142"/>
      <c r="Y791" s="142"/>
      <c r="Z791" s="142"/>
    </row>
    <row r="792">
      <c r="A792" s="142"/>
      <c r="B792" s="142"/>
      <c r="C792" s="142"/>
      <c r="D792" s="142"/>
      <c r="E792" s="142"/>
      <c r="F792" s="142"/>
      <c r="G792" s="142"/>
      <c r="H792" s="142"/>
      <c r="I792" s="142"/>
      <c r="J792" s="142"/>
      <c r="K792" s="142"/>
      <c r="L792" s="142"/>
      <c r="M792" s="142"/>
      <c r="N792" s="190"/>
      <c r="O792" s="142"/>
      <c r="P792" s="142"/>
      <c r="Q792" s="142"/>
      <c r="R792" s="142"/>
      <c r="S792" s="142"/>
      <c r="T792" s="142"/>
      <c r="U792" s="142"/>
      <c r="V792" s="142"/>
      <c r="W792" s="142"/>
      <c r="X792" s="142"/>
      <c r="Y792" s="142"/>
      <c r="Z792" s="142"/>
    </row>
    <row r="793">
      <c r="A793" s="142"/>
      <c r="B793" s="142"/>
      <c r="C793" s="142"/>
      <c r="D793" s="142"/>
      <c r="E793" s="142"/>
      <c r="F793" s="142"/>
      <c r="G793" s="142"/>
      <c r="H793" s="142"/>
      <c r="I793" s="142"/>
      <c r="J793" s="142"/>
      <c r="K793" s="142"/>
      <c r="L793" s="142"/>
      <c r="M793" s="142"/>
      <c r="N793" s="190"/>
      <c r="O793" s="142"/>
      <c r="P793" s="142"/>
      <c r="Q793" s="142"/>
      <c r="R793" s="142"/>
      <c r="S793" s="142"/>
      <c r="T793" s="142"/>
      <c r="U793" s="142"/>
      <c r="V793" s="142"/>
      <c r="W793" s="142"/>
      <c r="X793" s="142"/>
      <c r="Y793" s="142"/>
      <c r="Z793" s="142"/>
    </row>
    <row r="794">
      <c r="A794" s="142"/>
      <c r="B794" s="142"/>
      <c r="C794" s="142"/>
      <c r="D794" s="142"/>
      <c r="E794" s="142"/>
      <c r="F794" s="142"/>
      <c r="G794" s="142"/>
      <c r="H794" s="142"/>
      <c r="I794" s="142"/>
      <c r="J794" s="142"/>
      <c r="K794" s="142"/>
      <c r="L794" s="142"/>
      <c r="M794" s="142"/>
      <c r="N794" s="190"/>
      <c r="O794" s="142"/>
      <c r="P794" s="142"/>
      <c r="Q794" s="142"/>
      <c r="R794" s="142"/>
      <c r="S794" s="142"/>
      <c r="T794" s="142"/>
      <c r="U794" s="142"/>
      <c r="V794" s="142"/>
      <c r="W794" s="142"/>
      <c r="X794" s="142"/>
      <c r="Y794" s="142"/>
      <c r="Z794" s="142"/>
    </row>
    <row r="795">
      <c r="A795" s="142"/>
      <c r="B795" s="142"/>
      <c r="C795" s="142"/>
      <c r="D795" s="142"/>
      <c r="E795" s="142"/>
      <c r="F795" s="142"/>
      <c r="G795" s="142"/>
      <c r="H795" s="142"/>
      <c r="I795" s="142"/>
      <c r="J795" s="142"/>
      <c r="K795" s="142"/>
      <c r="L795" s="142"/>
      <c r="M795" s="142"/>
      <c r="N795" s="190"/>
      <c r="O795" s="142"/>
      <c r="P795" s="142"/>
      <c r="Q795" s="142"/>
      <c r="R795" s="142"/>
      <c r="S795" s="142"/>
      <c r="T795" s="142"/>
      <c r="U795" s="142"/>
      <c r="V795" s="142"/>
      <c r="W795" s="142"/>
      <c r="X795" s="142"/>
      <c r="Y795" s="142"/>
      <c r="Z795" s="142"/>
    </row>
    <row r="796">
      <c r="A796" s="142"/>
      <c r="B796" s="142"/>
      <c r="C796" s="142"/>
      <c r="D796" s="142"/>
      <c r="E796" s="142"/>
      <c r="F796" s="142"/>
      <c r="G796" s="142"/>
      <c r="H796" s="142"/>
      <c r="I796" s="142"/>
      <c r="J796" s="142"/>
      <c r="K796" s="142"/>
      <c r="L796" s="142"/>
      <c r="M796" s="142"/>
      <c r="N796" s="190"/>
      <c r="O796" s="142"/>
      <c r="P796" s="142"/>
      <c r="Q796" s="142"/>
      <c r="R796" s="142"/>
      <c r="S796" s="142"/>
      <c r="T796" s="142"/>
      <c r="U796" s="142"/>
      <c r="V796" s="142"/>
      <c r="W796" s="142"/>
      <c r="X796" s="142"/>
      <c r="Y796" s="142"/>
      <c r="Z796" s="142"/>
    </row>
    <row r="797">
      <c r="A797" s="142"/>
      <c r="B797" s="142"/>
      <c r="C797" s="142"/>
      <c r="D797" s="142"/>
      <c r="E797" s="142"/>
      <c r="F797" s="142"/>
      <c r="G797" s="142"/>
      <c r="H797" s="142"/>
      <c r="I797" s="142"/>
      <c r="J797" s="142"/>
      <c r="K797" s="142"/>
      <c r="L797" s="142"/>
      <c r="M797" s="142"/>
      <c r="N797" s="190"/>
      <c r="O797" s="142"/>
      <c r="P797" s="142"/>
      <c r="Q797" s="142"/>
      <c r="R797" s="142"/>
      <c r="S797" s="142"/>
      <c r="T797" s="142"/>
      <c r="U797" s="142"/>
      <c r="V797" s="142"/>
      <c r="W797" s="142"/>
      <c r="X797" s="142"/>
      <c r="Y797" s="142"/>
      <c r="Z797" s="142"/>
    </row>
    <row r="798">
      <c r="A798" s="142"/>
      <c r="B798" s="142"/>
      <c r="C798" s="142"/>
      <c r="D798" s="142"/>
      <c r="E798" s="142"/>
      <c r="F798" s="142"/>
      <c r="G798" s="142"/>
      <c r="H798" s="142"/>
      <c r="I798" s="142"/>
      <c r="J798" s="142"/>
      <c r="K798" s="142"/>
      <c r="L798" s="142"/>
      <c r="M798" s="142"/>
      <c r="N798" s="190"/>
      <c r="O798" s="142"/>
      <c r="P798" s="142"/>
      <c r="Q798" s="142"/>
      <c r="R798" s="142"/>
      <c r="S798" s="142"/>
      <c r="T798" s="142"/>
      <c r="U798" s="142"/>
      <c r="V798" s="142"/>
      <c r="W798" s="142"/>
      <c r="X798" s="142"/>
      <c r="Y798" s="142"/>
      <c r="Z798" s="142"/>
    </row>
    <row r="799">
      <c r="A799" s="142"/>
      <c r="B799" s="142"/>
      <c r="C799" s="142"/>
      <c r="D799" s="142"/>
      <c r="E799" s="142"/>
      <c r="F799" s="142"/>
      <c r="G799" s="142"/>
      <c r="H799" s="142"/>
      <c r="I799" s="142"/>
      <c r="J799" s="142"/>
      <c r="K799" s="142"/>
      <c r="L799" s="142"/>
      <c r="M799" s="142"/>
      <c r="N799" s="190"/>
      <c r="O799" s="142"/>
      <c r="P799" s="142"/>
      <c r="Q799" s="142"/>
      <c r="R799" s="142"/>
      <c r="S799" s="142"/>
      <c r="T799" s="142"/>
      <c r="U799" s="142"/>
      <c r="V799" s="142"/>
      <c r="W799" s="142"/>
      <c r="X799" s="142"/>
      <c r="Y799" s="142"/>
      <c r="Z799" s="142"/>
    </row>
    <row r="800">
      <c r="A800" s="142"/>
      <c r="B800" s="142"/>
      <c r="C800" s="142"/>
      <c r="D800" s="142"/>
      <c r="E800" s="142"/>
      <c r="F800" s="142"/>
      <c r="G800" s="142"/>
      <c r="H800" s="142"/>
      <c r="I800" s="142"/>
      <c r="J800" s="142"/>
      <c r="K800" s="142"/>
      <c r="L800" s="142"/>
      <c r="M800" s="142"/>
      <c r="N800" s="190"/>
      <c r="O800" s="142"/>
      <c r="P800" s="142"/>
      <c r="Q800" s="142"/>
      <c r="R800" s="142"/>
      <c r="S800" s="142"/>
      <c r="T800" s="142"/>
      <c r="U800" s="142"/>
      <c r="V800" s="142"/>
      <c r="W800" s="142"/>
      <c r="X800" s="142"/>
      <c r="Y800" s="142"/>
      <c r="Z800" s="142"/>
    </row>
    <row r="801">
      <c r="A801" s="142"/>
      <c r="B801" s="142"/>
      <c r="C801" s="142"/>
      <c r="D801" s="142"/>
      <c r="E801" s="142"/>
      <c r="F801" s="142"/>
      <c r="G801" s="142"/>
      <c r="H801" s="142"/>
      <c r="I801" s="142"/>
      <c r="J801" s="142"/>
      <c r="K801" s="142"/>
      <c r="L801" s="142"/>
      <c r="M801" s="142"/>
      <c r="N801" s="190"/>
      <c r="O801" s="142"/>
      <c r="P801" s="142"/>
      <c r="Q801" s="142"/>
      <c r="R801" s="142"/>
      <c r="S801" s="142"/>
      <c r="T801" s="142"/>
      <c r="U801" s="142"/>
      <c r="V801" s="142"/>
      <c r="W801" s="142"/>
      <c r="X801" s="142"/>
      <c r="Y801" s="142"/>
      <c r="Z801" s="142"/>
    </row>
    <row r="802">
      <c r="A802" s="142"/>
      <c r="B802" s="142"/>
      <c r="C802" s="142"/>
      <c r="D802" s="142"/>
      <c r="E802" s="142"/>
      <c r="F802" s="142"/>
      <c r="G802" s="142"/>
      <c r="H802" s="142"/>
      <c r="I802" s="142"/>
      <c r="J802" s="142"/>
      <c r="K802" s="142"/>
      <c r="L802" s="142"/>
      <c r="M802" s="142"/>
      <c r="N802" s="190"/>
      <c r="O802" s="142"/>
      <c r="P802" s="142"/>
      <c r="Q802" s="142"/>
      <c r="R802" s="142"/>
      <c r="S802" s="142"/>
      <c r="T802" s="142"/>
      <c r="U802" s="142"/>
      <c r="V802" s="142"/>
      <c r="W802" s="142"/>
      <c r="X802" s="142"/>
      <c r="Y802" s="142"/>
      <c r="Z802" s="142"/>
    </row>
    <row r="803">
      <c r="A803" s="142"/>
      <c r="B803" s="142"/>
      <c r="C803" s="142"/>
      <c r="D803" s="142"/>
      <c r="E803" s="142"/>
      <c r="F803" s="142"/>
      <c r="G803" s="142"/>
      <c r="H803" s="142"/>
      <c r="I803" s="142"/>
      <c r="J803" s="142"/>
      <c r="K803" s="142"/>
      <c r="L803" s="142"/>
      <c r="M803" s="142"/>
      <c r="N803" s="190"/>
      <c r="O803" s="142"/>
      <c r="P803" s="142"/>
      <c r="Q803" s="142"/>
      <c r="R803" s="142"/>
      <c r="S803" s="142"/>
      <c r="T803" s="142"/>
      <c r="U803" s="142"/>
      <c r="V803" s="142"/>
      <c r="W803" s="142"/>
      <c r="X803" s="142"/>
      <c r="Y803" s="142"/>
      <c r="Z803" s="142"/>
    </row>
    <row r="804">
      <c r="A804" s="142"/>
      <c r="B804" s="142"/>
      <c r="C804" s="142"/>
      <c r="D804" s="142"/>
      <c r="E804" s="142"/>
      <c r="F804" s="142"/>
      <c r="G804" s="142"/>
      <c r="H804" s="142"/>
      <c r="I804" s="142"/>
      <c r="J804" s="142"/>
      <c r="K804" s="142"/>
      <c r="L804" s="142"/>
      <c r="M804" s="142"/>
      <c r="N804" s="190"/>
      <c r="O804" s="142"/>
      <c r="P804" s="142"/>
      <c r="Q804" s="142"/>
      <c r="R804" s="142"/>
      <c r="S804" s="142"/>
      <c r="T804" s="142"/>
      <c r="U804" s="142"/>
      <c r="V804" s="142"/>
      <c r="W804" s="142"/>
      <c r="X804" s="142"/>
      <c r="Y804" s="142"/>
      <c r="Z804" s="142"/>
    </row>
    <row r="805">
      <c r="A805" s="142"/>
      <c r="B805" s="142"/>
      <c r="C805" s="142"/>
      <c r="D805" s="142"/>
      <c r="E805" s="142"/>
      <c r="F805" s="142"/>
      <c r="G805" s="142"/>
      <c r="H805" s="142"/>
      <c r="I805" s="142"/>
      <c r="J805" s="142"/>
      <c r="K805" s="142"/>
      <c r="L805" s="142"/>
      <c r="M805" s="142"/>
      <c r="N805" s="190"/>
      <c r="O805" s="142"/>
      <c r="P805" s="142"/>
      <c r="Q805" s="142"/>
      <c r="R805" s="142"/>
      <c r="S805" s="142"/>
      <c r="T805" s="142"/>
      <c r="U805" s="142"/>
      <c r="V805" s="142"/>
      <c r="W805" s="142"/>
      <c r="X805" s="142"/>
      <c r="Y805" s="142"/>
      <c r="Z805" s="142"/>
    </row>
    <row r="806">
      <c r="A806" s="142"/>
      <c r="B806" s="142"/>
      <c r="C806" s="142"/>
      <c r="D806" s="142"/>
      <c r="E806" s="142"/>
      <c r="F806" s="142"/>
      <c r="G806" s="142"/>
      <c r="H806" s="142"/>
      <c r="I806" s="142"/>
      <c r="J806" s="142"/>
      <c r="K806" s="142"/>
      <c r="L806" s="142"/>
      <c r="M806" s="142"/>
      <c r="N806" s="190"/>
      <c r="O806" s="142"/>
      <c r="P806" s="142"/>
      <c r="Q806" s="142"/>
      <c r="R806" s="142"/>
      <c r="S806" s="142"/>
      <c r="T806" s="142"/>
      <c r="U806" s="142"/>
      <c r="V806" s="142"/>
      <c r="W806" s="142"/>
      <c r="X806" s="142"/>
      <c r="Y806" s="142"/>
      <c r="Z806" s="142"/>
    </row>
    <row r="807">
      <c r="A807" s="142"/>
      <c r="B807" s="142"/>
      <c r="C807" s="142"/>
      <c r="D807" s="142"/>
      <c r="E807" s="142"/>
      <c r="F807" s="142"/>
      <c r="G807" s="142"/>
      <c r="H807" s="142"/>
      <c r="I807" s="142"/>
      <c r="J807" s="142"/>
      <c r="K807" s="142"/>
      <c r="L807" s="142"/>
      <c r="M807" s="142"/>
      <c r="N807" s="190"/>
      <c r="O807" s="142"/>
      <c r="P807" s="142"/>
      <c r="Q807" s="142"/>
      <c r="R807" s="142"/>
      <c r="S807" s="142"/>
      <c r="T807" s="142"/>
      <c r="U807" s="142"/>
      <c r="V807" s="142"/>
      <c r="W807" s="142"/>
      <c r="X807" s="142"/>
      <c r="Y807" s="142"/>
      <c r="Z807" s="142"/>
    </row>
    <row r="808">
      <c r="A808" s="142"/>
      <c r="B808" s="142"/>
      <c r="C808" s="142"/>
      <c r="D808" s="142"/>
      <c r="E808" s="142"/>
      <c r="F808" s="142"/>
      <c r="G808" s="142"/>
      <c r="H808" s="142"/>
      <c r="I808" s="142"/>
      <c r="J808" s="142"/>
      <c r="K808" s="142"/>
      <c r="L808" s="142"/>
      <c r="M808" s="142"/>
      <c r="N808" s="190"/>
      <c r="O808" s="142"/>
      <c r="P808" s="142"/>
      <c r="Q808" s="142"/>
      <c r="R808" s="142"/>
      <c r="S808" s="142"/>
      <c r="T808" s="142"/>
      <c r="U808" s="142"/>
      <c r="V808" s="142"/>
      <c r="W808" s="142"/>
      <c r="X808" s="142"/>
      <c r="Y808" s="142"/>
      <c r="Z808" s="142"/>
    </row>
    <row r="809">
      <c r="A809" s="142"/>
      <c r="B809" s="142"/>
      <c r="C809" s="142"/>
      <c r="D809" s="142"/>
      <c r="E809" s="142"/>
      <c r="F809" s="142"/>
      <c r="G809" s="142"/>
      <c r="H809" s="142"/>
      <c r="I809" s="142"/>
      <c r="J809" s="142"/>
      <c r="K809" s="142"/>
      <c r="L809" s="142"/>
      <c r="M809" s="142"/>
      <c r="N809" s="190"/>
      <c r="O809" s="142"/>
      <c r="P809" s="142"/>
      <c r="Q809" s="142"/>
      <c r="R809" s="142"/>
      <c r="S809" s="142"/>
      <c r="T809" s="142"/>
      <c r="U809" s="142"/>
      <c r="V809" s="142"/>
      <c r="W809" s="142"/>
      <c r="X809" s="142"/>
      <c r="Y809" s="142"/>
      <c r="Z809" s="142"/>
    </row>
    <row r="810">
      <c r="A810" s="142"/>
      <c r="B810" s="142"/>
      <c r="C810" s="142"/>
      <c r="D810" s="142"/>
      <c r="E810" s="142"/>
      <c r="F810" s="142"/>
      <c r="G810" s="142"/>
      <c r="H810" s="142"/>
      <c r="I810" s="142"/>
      <c r="J810" s="142"/>
      <c r="K810" s="142"/>
      <c r="L810" s="142"/>
      <c r="M810" s="142"/>
      <c r="N810" s="190"/>
      <c r="O810" s="142"/>
      <c r="P810" s="142"/>
      <c r="Q810" s="142"/>
      <c r="R810" s="142"/>
      <c r="S810" s="142"/>
      <c r="T810" s="142"/>
      <c r="U810" s="142"/>
      <c r="V810" s="142"/>
      <c r="W810" s="142"/>
      <c r="X810" s="142"/>
      <c r="Y810" s="142"/>
      <c r="Z810" s="142"/>
    </row>
    <row r="811">
      <c r="A811" s="142"/>
      <c r="B811" s="142"/>
      <c r="C811" s="142"/>
      <c r="D811" s="142"/>
      <c r="E811" s="142"/>
      <c r="F811" s="142"/>
      <c r="G811" s="142"/>
      <c r="H811" s="142"/>
      <c r="I811" s="142"/>
      <c r="J811" s="142"/>
      <c r="K811" s="142"/>
      <c r="L811" s="142"/>
      <c r="M811" s="142"/>
      <c r="N811" s="190"/>
      <c r="O811" s="142"/>
      <c r="P811" s="142"/>
      <c r="Q811" s="142"/>
      <c r="R811" s="142"/>
      <c r="S811" s="142"/>
      <c r="T811" s="142"/>
      <c r="U811" s="142"/>
      <c r="V811" s="142"/>
      <c r="W811" s="142"/>
      <c r="X811" s="142"/>
      <c r="Y811" s="142"/>
      <c r="Z811" s="142"/>
    </row>
    <row r="812">
      <c r="A812" s="142"/>
      <c r="B812" s="142"/>
      <c r="C812" s="142"/>
      <c r="D812" s="142"/>
      <c r="E812" s="142"/>
      <c r="F812" s="142"/>
      <c r="G812" s="142"/>
      <c r="H812" s="142"/>
      <c r="I812" s="142"/>
      <c r="J812" s="142"/>
      <c r="K812" s="142"/>
      <c r="L812" s="142"/>
      <c r="M812" s="142"/>
      <c r="N812" s="190"/>
      <c r="O812" s="142"/>
      <c r="P812" s="142"/>
      <c r="Q812" s="142"/>
      <c r="R812" s="142"/>
      <c r="S812" s="142"/>
      <c r="T812" s="142"/>
      <c r="U812" s="142"/>
      <c r="V812" s="142"/>
      <c r="W812" s="142"/>
      <c r="X812" s="142"/>
      <c r="Y812" s="142"/>
      <c r="Z812" s="142"/>
    </row>
    <row r="813">
      <c r="A813" s="142"/>
      <c r="B813" s="142"/>
      <c r="C813" s="142"/>
      <c r="D813" s="142"/>
      <c r="E813" s="142"/>
      <c r="F813" s="142"/>
      <c r="G813" s="142"/>
      <c r="H813" s="142"/>
      <c r="I813" s="142"/>
      <c r="J813" s="142"/>
      <c r="K813" s="142"/>
      <c r="L813" s="142"/>
      <c r="M813" s="142"/>
      <c r="N813" s="190"/>
      <c r="O813" s="142"/>
      <c r="P813" s="142"/>
      <c r="Q813" s="142"/>
      <c r="R813" s="142"/>
      <c r="S813" s="142"/>
      <c r="T813" s="142"/>
      <c r="U813" s="142"/>
      <c r="V813" s="142"/>
      <c r="W813" s="142"/>
      <c r="X813" s="142"/>
      <c r="Y813" s="142"/>
      <c r="Z813" s="142"/>
    </row>
    <row r="814">
      <c r="A814" s="142"/>
      <c r="B814" s="142"/>
      <c r="C814" s="142"/>
      <c r="D814" s="142"/>
      <c r="E814" s="142"/>
      <c r="F814" s="142"/>
      <c r="G814" s="142"/>
      <c r="H814" s="142"/>
      <c r="I814" s="142"/>
      <c r="J814" s="142"/>
      <c r="K814" s="142"/>
      <c r="L814" s="142"/>
      <c r="M814" s="142"/>
      <c r="N814" s="190"/>
      <c r="O814" s="142"/>
      <c r="P814" s="142"/>
      <c r="Q814" s="142"/>
      <c r="R814" s="142"/>
      <c r="S814" s="142"/>
      <c r="T814" s="142"/>
      <c r="U814" s="142"/>
      <c r="V814" s="142"/>
      <c r="W814" s="142"/>
      <c r="X814" s="142"/>
      <c r="Y814" s="142"/>
      <c r="Z814" s="142"/>
    </row>
    <row r="815">
      <c r="A815" s="142"/>
      <c r="B815" s="142"/>
      <c r="C815" s="142"/>
      <c r="D815" s="142"/>
      <c r="E815" s="142"/>
      <c r="F815" s="142"/>
      <c r="G815" s="142"/>
      <c r="H815" s="142"/>
      <c r="I815" s="142"/>
      <c r="J815" s="142"/>
      <c r="K815" s="142"/>
      <c r="L815" s="142"/>
      <c r="M815" s="142"/>
      <c r="N815" s="190"/>
      <c r="O815" s="142"/>
      <c r="P815" s="142"/>
      <c r="Q815" s="142"/>
      <c r="R815" s="142"/>
      <c r="S815" s="142"/>
      <c r="T815" s="142"/>
      <c r="U815" s="142"/>
      <c r="V815" s="142"/>
      <c r="W815" s="142"/>
      <c r="X815" s="142"/>
      <c r="Y815" s="142"/>
      <c r="Z815" s="142"/>
    </row>
  </sheetData>
  <autoFilter ref="$A$1:$Z$95"/>
  <conditionalFormatting sqref="O2 O7:T8 O11:Q12 F13 F15:H15 O20:Q20 T25 Q28:T28 P31:T32 F43 H45 Q49:Q52 R49:R51 S49:S52 T49:T51 F50:G53 P51:P52 O52 O54:P54 Q54:T55 H58 P60:T60 F61:G61 O62:P62 P64:Q64 R64:T66 F65:H65 P68:T71 O69:O70 H72 P73:T73 F79:H79 Q79:T79 Q83:R84 S83:T88 Q86:R88">
    <cfRule type="colorScale" priority="1">
      <colorScale>
        <cfvo type="min"/>
        <cfvo type="percentile" val="50"/>
        <cfvo type="max"/>
        <color rgb="FFF8696B"/>
        <color rgb="FFFFEB84"/>
        <color rgb="FF63BE7B"/>
      </colorScale>
    </cfRule>
  </conditionalFormatting>
  <hyperlinks>
    <hyperlink r:id="rId1" ref="C2"/>
    <hyperlink r:id="rId2" ref="C3"/>
    <hyperlink r:id="rId3" ref="C4"/>
    <hyperlink r:id="rId4" ref="C5"/>
    <hyperlink r:id="rId5" ref="C6"/>
    <hyperlink r:id="rId6" ref="C7"/>
    <hyperlink r:id="rId7" ref="C8"/>
    <hyperlink r:id="rId8" ref="C9"/>
    <hyperlink r:id="rId9" ref="C10"/>
    <hyperlink r:id="rId10" ref="C12"/>
    <hyperlink r:id="rId11" ref="C13"/>
    <hyperlink r:id="rId12" ref="C14"/>
    <hyperlink r:id="rId13" ref="C15"/>
    <hyperlink r:id="rId14" ref="C16"/>
    <hyperlink r:id="rId15" ref="C17"/>
    <hyperlink r:id="rId16" ref="C18"/>
    <hyperlink r:id="rId17" ref="C19"/>
    <hyperlink r:id="rId18" ref="C20"/>
    <hyperlink r:id="rId19" ref="C21"/>
    <hyperlink r:id="rId20" ref="C22"/>
    <hyperlink r:id="rId21" ref="C23"/>
    <hyperlink r:id="rId22" ref="C24"/>
    <hyperlink r:id="rId23" ref="C25"/>
    <hyperlink r:id="rId24" ref="C26"/>
    <hyperlink r:id="rId25" ref="C28"/>
    <hyperlink r:id="rId26" ref="C32"/>
    <hyperlink r:id="rId27" ref="C33"/>
    <hyperlink r:id="rId28" ref="C34"/>
    <hyperlink r:id="rId29" ref="C35"/>
    <hyperlink r:id="rId30" ref="C36"/>
    <hyperlink r:id="rId31" ref="C37"/>
    <hyperlink r:id="rId32" ref="C38"/>
    <hyperlink r:id="rId33" ref="C39"/>
    <hyperlink r:id="rId34" ref="C40"/>
    <hyperlink r:id="rId35" ref="C41"/>
    <hyperlink r:id="rId36" ref="C43"/>
    <hyperlink r:id="rId37" ref="C44"/>
    <hyperlink r:id="rId38" ref="C45"/>
    <hyperlink r:id="rId39" ref="C46"/>
    <hyperlink r:id="rId40" ref="C48"/>
    <hyperlink r:id="rId41" ref="C49"/>
    <hyperlink r:id="rId42" ref="C50"/>
    <hyperlink r:id="rId43" ref="C51"/>
    <hyperlink r:id="rId44" ref="C52"/>
    <hyperlink r:id="rId45" ref="C53"/>
    <hyperlink r:id="rId46" ref="C54"/>
    <hyperlink r:id="rId47" ref="C55"/>
    <hyperlink r:id="rId48" ref="C56"/>
    <hyperlink r:id="rId49" ref="C57"/>
    <hyperlink r:id="rId50" ref="C58"/>
    <hyperlink r:id="rId51" ref="C59"/>
    <hyperlink r:id="rId52" ref="C61"/>
    <hyperlink r:id="rId53" ref="C62"/>
    <hyperlink r:id="rId54" ref="C64"/>
    <hyperlink r:id="rId55" ref="C65"/>
    <hyperlink r:id="rId56" ref="C66"/>
    <hyperlink r:id="rId57" ref="C67"/>
    <hyperlink r:id="rId58" ref="C68"/>
    <hyperlink r:id="rId59" ref="C71"/>
    <hyperlink r:id="rId60" ref="C72"/>
    <hyperlink r:id="rId61" ref="C73"/>
    <hyperlink r:id="rId62" ref="C74"/>
    <hyperlink r:id="rId63" ref="C75"/>
    <hyperlink r:id="rId64" ref="C76"/>
    <hyperlink r:id="rId65" ref="C77"/>
    <hyperlink r:id="rId66" ref="C78"/>
    <hyperlink r:id="rId67" ref="C79"/>
    <hyperlink r:id="rId68" ref="C80"/>
    <hyperlink r:id="rId69" ref="C81"/>
    <hyperlink r:id="rId70" ref="C82"/>
    <hyperlink r:id="rId71" ref="C83"/>
    <hyperlink r:id="rId72" ref="C84"/>
    <hyperlink r:id="rId73" ref="C85"/>
    <hyperlink r:id="rId74" ref="C86"/>
    <hyperlink r:id="rId75" ref="C87"/>
    <hyperlink r:id="rId76" ref="C88"/>
    <hyperlink r:id="rId77" ref="C89"/>
    <hyperlink r:id="rId78" ref="C90"/>
    <hyperlink r:id="rId79" ref="C91"/>
    <hyperlink r:id="rId80" ref="C92"/>
    <hyperlink r:id="rId81" ref="C93"/>
    <hyperlink r:id="rId82" ref="C94"/>
    <hyperlink r:id="rId83" ref="C95"/>
  </hyperlinks>
  <drawing r:id="rId8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25"/>
    <col customWidth="1" min="2" max="2" width="22.13"/>
    <col customWidth="1" min="3" max="3" width="19.38"/>
    <col customWidth="1" min="4" max="4" width="21.0"/>
    <col customWidth="1" min="5" max="5" width="16.63"/>
  </cols>
  <sheetData>
    <row r="1">
      <c r="A1" s="195" t="s">
        <v>1826</v>
      </c>
      <c r="B1" s="195" t="s">
        <v>1972</v>
      </c>
      <c r="C1" s="196" t="s">
        <v>1973</v>
      </c>
      <c r="D1" s="195" t="s">
        <v>1974</v>
      </c>
      <c r="E1" s="195" t="s">
        <v>1975</v>
      </c>
      <c r="F1" s="195" t="s">
        <v>1976</v>
      </c>
    </row>
    <row r="2">
      <c r="A2" s="197" t="s">
        <v>1977</v>
      </c>
      <c r="B2" s="197" t="s">
        <v>1978</v>
      </c>
      <c r="C2" s="198" t="s">
        <v>1979</v>
      </c>
      <c r="D2" s="198" t="s">
        <v>1980</v>
      </c>
      <c r="E2" s="198" t="s">
        <v>1981</v>
      </c>
      <c r="F2" s="199">
        <v>0.09</v>
      </c>
    </row>
    <row r="3">
      <c r="A3" s="200" t="s">
        <v>1982</v>
      </c>
      <c r="B3" s="200" t="s">
        <v>1983</v>
      </c>
      <c r="C3" s="201" t="s">
        <v>1984</v>
      </c>
      <c r="D3" s="201" t="s">
        <v>1985</v>
      </c>
      <c r="E3" s="201" t="s">
        <v>1986</v>
      </c>
      <c r="F3" s="202"/>
    </row>
    <row r="4">
      <c r="A4" s="197" t="s">
        <v>1982</v>
      </c>
      <c r="B4" s="197" t="s">
        <v>1987</v>
      </c>
      <c r="C4" s="198" t="s">
        <v>1988</v>
      </c>
      <c r="D4" s="198" t="s">
        <v>1989</v>
      </c>
      <c r="E4" s="198" t="s">
        <v>1990</v>
      </c>
      <c r="F4" s="199">
        <v>0.05</v>
      </c>
    </row>
    <row r="5">
      <c r="A5" s="197" t="s">
        <v>1982</v>
      </c>
      <c r="B5" s="197" t="s">
        <v>1991</v>
      </c>
      <c r="C5" s="198" t="s">
        <v>1992</v>
      </c>
      <c r="D5" s="198" t="s">
        <v>1993</v>
      </c>
      <c r="E5" s="198" t="s">
        <v>1994</v>
      </c>
      <c r="F5" s="199">
        <v>0.03</v>
      </c>
    </row>
    <row r="6">
      <c r="A6" s="197" t="s">
        <v>1982</v>
      </c>
      <c r="B6" s="197" t="s">
        <v>1978</v>
      </c>
      <c r="C6" s="203">
        <v>46912.0</v>
      </c>
      <c r="D6" s="198" t="s">
        <v>1995</v>
      </c>
      <c r="E6" s="203">
        <v>-46912.0</v>
      </c>
      <c r="F6" s="199">
        <v>0.0</v>
      </c>
    </row>
    <row r="7">
      <c r="A7" s="197" t="s">
        <v>1982</v>
      </c>
      <c r="B7" s="197" t="s">
        <v>1996</v>
      </c>
      <c r="C7" s="198" t="s">
        <v>1995</v>
      </c>
      <c r="D7" s="198" t="s">
        <v>1997</v>
      </c>
      <c r="E7" s="198" t="s">
        <v>1997</v>
      </c>
      <c r="F7" s="199">
        <v>0.0</v>
      </c>
    </row>
    <row r="8">
      <c r="A8" s="197" t="s">
        <v>1998</v>
      </c>
      <c r="B8" s="197" t="s">
        <v>1999</v>
      </c>
      <c r="C8" s="198" t="s">
        <v>2000</v>
      </c>
      <c r="D8" s="198" t="s">
        <v>2001</v>
      </c>
      <c r="E8" s="198" t="s">
        <v>2002</v>
      </c>
      <c r="F8" s="199">
        <v>0.05</v>
      </c>
    </row>
    <row r="9">
      <c r="A9" s="200" t="s">
        <v>2003</v>
      </c>
      <c r="B9" s="200" t="s">
        <v>1983</v>
      </c>
      <c r="C9" s="201" t="s">
        <v>2004</v>
      </c>
      <c r="D9" s="201" t="s">
        <v>2005</v>
      </c>
      <c r="E9" s="201" t="s">
        <v>2006</v>
      </c>
      <c r="F9" s="202"/>
    </row>
    <row r="10">
      <c r="A10" s="197" t="s">
        <v>2003</v>
      </c>
      <c r="B10" s="197" t="s">
        <v>1996</v>
      </c>
      <c r="C10" s="198" t="s">
        <v>2007</v>
      </c>
      <c r="D10" s="198" t="s">
        <v>2005</v>
      </c>
      <c r="E10" s="198" t="s">
        <v>2008</v>
      </c>
      <c r="F10" s="199">
        <v>0.04</v>
      </c>
    </row>
    <row r="11">
      <c r="A11" s="197" t="s">
        <v>2003</v>
      </c>
      <c r="B11" s="197" t="s">
        <v>1999</v>
      </c>
      <c r="C11" s="198" t="s">
        <v>2009</v>
      </c>
      <c r="D11" s="198" t="s">
        <v>1995</v>
      </c>
      <c r="E11" s="198" t="s">
        <v>2010</v>
      </c>
      <c r="F11" s="199">
        <v>0.01</v>
      </c>
    </row>
    <row r="12">
      <c r="A12" s="197" t="s">
        <v>2003</v>
      </c>
      <c r="B12" s="197" t="s">
        <v>2011</v>
      </c>
      <c r="C12" s="198" t="s">
        <v>2012</v>
      </c>
      <c r="D12" s="198" t="s">
        <v>1995</v>
      </c>
      <c r="E12" s="198" t="s">
        <v>2013</v>
      </c>
      <c r="F12" s="199">
        <v>0.0</v>
      </c>
    </row>
    <row r="13">
      <c r="A13" s="200" t="s">
        <v>2014</v>
      </c>
      <c r="B13" s="200" t="s">
        <v>1983</v>
      </c>
      <c r="C13" s="201" t="s">
        <v>2015</v>
      </c>
      <c r="D13" s="201" t="s">
        <v>1993</v>
      </c>
      <c r="E13" s="201" t="s">
        <v>2016</v>
      </c>
      <c r="F13" s="202"/>
    </row>
    <row r="14">
      <c r="A14" s="197" t="s">
        <v>2014</v>
      </c>
      <c r="B14" s="197" t="s">
        <v>1978</v>
      </c>
      <c r="C14" s="198" t="s">
        <v>2015</v>
      </c>
      <c r="D14" s="198" t="s">
        <v>1995</v>
      </c>
      <c r="E14" s="198" t="s">
        <v>2017</v>
      </c>
      <c r="F14" s="199">
        <v>0.05</v>
      </c>
    </row>
    <row r="15">
      <c r="A15" s="197" t="s">
        <v>2014</v>
      </c>
      <c r="B15" s="197" t="s">
        <v>1996</v>
      </c>
      <c r="C15" s="198" t="s">
        <v>1995</v>
      </c>
      <c r="D15" s="198" t="s">
        <v>1993</v>
      </c>
      <c r="E15" s="198" t="s">
        <v>1993</v>
      </c>
      <c r="F15" s="199">
        <v>0.0</v>
      </c>
    </row>
    <row r="16">
      <c r="A16" s="197" t="s">
        <v>2018</v>
      </c>
      <c r="B16" s="197" t="s">
        <v>2019</v>
      </c>
      <c r="C16" s="198" t="s">
        <v>2020</v>
      </c>
      <c r="D16" s="198" t="s">
        <v>2005</v>
      </c>
      <c r="E16" s="198" t="s">
        <v>2021</v>
      </c>
      <c r="F16" s="199">
        <v>0.04</v>
      </c>
    </row>
    <row r="17">
      <c r="A17" s="200" t="s">
        <v>2022</v>
      </c>
      <c r="B17" s="200" t="s">
        <v>1983</v>
      </c>
      <c r="C17" s="201" t="s">
        <v>2023</v>
      </c>
      <c r="D17" s="201" t="s">
        <v>1997</v>
      </c>
      <c r="E17" s="201" t="s">
        <v>2024</v>
      </c>
      <c r="F17" s="202"/>
    </row>
    <row r="18">
      <c r="A18" s="197" t="s">
        <v>2022</v>
      </c>
      <c r="B18" s="197" t="s">
        <v>2025</v>
      </c>
      <c r="C18" s="198" t="s">
        <v>2023</v>
      </c>
      <c r="D18" s="198" t="s">
        <v>1995</v>
      </c>
      <c r="E18" s="198" t="s">
        <v>2026</v>
      </c>
      <c r="F18" s="199">
        <v>0.04</v>
      </c>
    </row>
    <row r="19">
      <c r="A19" s="197" t="s">
        <v>2022</v>
      </c>
      <c r="B19" s="197" t="s">
        <v>1978</v>
      </c>
      <c r="C19" s="198" t="s">
        <v>1995</v>
      </c>
      <c r="D19" s="198" t="s">
        <v>1997</v>
      </c>
      <c r="E19" s="198" t="s">
        <v>1997</v>
      </c>
      <c r="F19" s="199">
        <v>0.0</v>
      </c>
    </row>
    <row r="20">
      <c r="A20" s="197" t="s">
        <v>2027</v>
      </c>
      <c r="B20" s="197" t="s">
        <v>1978</v>
      </c>
      <c r="C20" s="198" t="s">
        <v>2028</v>
      </c>
      <c r="D20" s="198" t="s">
        <v>1997</v>
      </c>
      <c r="E20" s="198" t="s">
        <v>2029</v>
      </c>
      <c r="F20" s="199">
        <v>0.03</v>
      </c>
    </row>
    <row r="21">
      <c r="A21" s="197" t="s">
        <v>2030</v>
      </c>
      <c r="B21" s="197" t="s">
        <v>1999</v>
      </c>
      <c r="C21" s="198" t="s">
        <v>2031</v>
      </c>
      <c r="D21" s="198" t="s">
        <v>2032</v>
      </c>
      <c r="E21" s="198" t="s">
        <v>2033</v>
      </c>
      <c r="F21" s="199">
        <v>0.03</v>
      </c>
    </row>
    <row r="22">
      <c r="A22" s="200" t="s">
        <v>2034</v>
      </c>
      <c r="B22" s="200" t="s">
        <v>1983</v>
      </c>
      <c r="C22" s="201" t="s">
        <v>2035</v>
      </c>
      <c r="D22" s="201" t="s">
        <v>1997</v>
      </c>
      <c r="E22" s="201" t="s">
        <v>2036</v>
      </c>
      <c r="F22" s="202"/>
    </row>
    <row r="23">
      <c r="A23" s="197" t="s">
        <v>2034</v>
      </c>
      <c r="B23" s="197" t="s">
        <v>2037</v>
      </c>
      <c r="C23" s="198" t="s">
        <v>2035</v>
      </c>
      <c r="D23" s="198" t="s">
        <v>2038</v>
      </c>
      <c r="E23" s="198" t="s">
        <v>2039</v>
      </c>
      <c r="F23" s="199">
        <v>0.03</v>
      </c>
    </row>
    <row r="24">
      <c r="A24" s="197" t="s">
        <v>2034</v>
      </c>
      <c r="B24" s="197" t="s">
        <v>1987</v>
      </c>
      <c r="C24" s="198" t="s">
        <v>1995</v>
      </c>
      <c r="D24" s="198" t="s">
        <v>2038</v>
      </c>
      <c r="E24" s="198" t="s">
        <v>2038</v>
      </c>
      <c r="F24" s="199">
        <v>0.0</v>
      </c>
    </row>
    <row r="25">
      <c r="A25" s="200" t="s">
        <v>638</v>
      </c>
      <c r="B25" s="200" t="s">
        <v>1983</v>
      </c>
      <c r="C25" s="201" t="s">
        <v>2040</v>
      </c>
      <c r="D25" s="201" t="s">
        <v>2041</v>
      </c>
      <c r="E25" s="201" t="s">
        <v>2042</v>
      </c>
      <c r="F25" s="202"/>
    </row>
    <row r="26">
      <c r="A26" s="197" t="s">
        <v>638</v>
      </c>
      <c r="B26" s="197" t="s">
        <v>1996</v>
      </c>
      <c r="C26" s="198" t="s">
        <v>2043</v>
      </c>
      <c r="D26" s="198" t="s">
        <v>2041</v>
      </c>
      <c r="E26" s="198" t="s">
        <v>2044</v>
      </c>
      <c r="F26" s="199">
        <v>0.02</v>
      </c>
    </row>
    <row r="27">
      <c r="A27" s="197" t="s">
        <v>638</v>
      </c>
      <c r="B27" s="197" t="s">
        <v>1978</v>
      </c>
      <c r="C27" s="198" t="s">
        <v>2045</v>
      </c>
      <c r="D27" s="198" t="s">
        <v>1995</v>
      </c>
      <c r="E27" s="198" t="s">
        <v>2046</v>
      </c>
      <c r="F27" s="199">
        <v>0.01</v>
      </c>
    </row>
    <row r="28">
      <c r="A28" s="197" t="s">
        <v>638</v>
      </c>
      <c r="B28" s="197" t="s">
        <v>2025</v>
      </c>
      <c r="C28" s="198" t="s">
        <v>2047</v>
      </c>
      <c r="D28" s="198" t="s">
        <v>1995</v>
      </c>
      <c r="E28" s="198" t="s">
        <v>2048</v>
      </c>
      <c r="F28" s="199">
        <v>0.0</v>
      </c>
    </row>
    <row r="29">
      <c r="A29" s="197" t="s">
        <v>270</v>
      </c>
      <c r="B29" s="197" t="s">
        <v>1996</v>
      </c>
      <c r="C29" s="198" t="s">
        <v>2049</v>
      </c>
      <c r="D29" s="198" t="s">
        <v>2050</v>
      </c>
      <c r="E29" s="198" t="s">
        <v>2051</v>
      </c>
      <c r="F29" s="199">
        <v>0.03</v>
      </c>
    </row>
    <row r="30">
      <c r="A30" s="197" t="s">
        <v>741</v>
      </c>
      <c r="B30" s="197" t="s">
        <v>1999</v>
      </c>
      <c r="C30" s="198" t="s">
        <v>2052</v>
      </c>
      <c r="D30" s="198" t="s">
        <v>2032</v>
      </c>
      <c r="E30" s="198" t="s">
        <v>2053</v>
      </c>
      <c r="F30" s="199">
        <v>0.02</v>
      </c>
    </row>
    <row r="31">
      <c r="A31" s="197" t="s">
        <v>2054</v>
      </c>
      <c r="B31" s="197" t="s">
        <v>1999</v>
      </c>
      <c r="C31" s="198" t="s">
        <v>2055</v>
      </c>
      <c r="D31" s="198" t="s">
        <v>2056</v>
      </c>
      <c r="E31" s="198" t="s">
        <v>2057</v>
      </c>
      <c r="F31" s="199">
        <v>0.02</v>
      </c>
    </row>
    <row r="32">
      <c r="A32" s="204" t="s">
        <v>2058</v>
      </c>
      <c r="B32" s="205" t="s">
        <v>2059</v>
      </c>
      <c r="C32" s="206" t="s">
        <v>2060</v>
      </c>
      <c r="D32" s="206" t="s">
        <v>1995</v>
      </c>
      <c r="E32" s="206" t="s">
        <v>2061</v>
      </c>
      <c r="F32" s="207">
        <v>0.02</v>
      </c>
    </row>
    <row r="33">
      <c r="A33" s="208"/>
      <c r="B33" s="208"/>
      <c r="C33" s="209"/>
      <c r="D33" s="209"/>
      <c r="E33" s="209"/>
      <c r="F33" s="210"/>
    </row>
    <row r="34">
      <c r="A34" s="211" t="s">
        <v>2062</v>
      </c>
      <c r="B34" s="212" t="s">
        <v>1978</v>
      </c>
      <c r="C34" s="213" t="s">
        <v>2063</v>
      </c>
      <c r="D34" s="213" t="s">
        <v>1995</v>
      </c>
      <c r="E34" s="213" t="s">
        <v>2064</v>
      </c>
      <c r="F34" s="214">
        <v>0.02</v>
      </c>
    </row>
    <row r="35">
      <c r="A35" s="197" t="s">
        <v>2065</v>
      </c>
      <c r="B35" s="197" t="s">
        <v>1978</v>
      </c>
      <c r="C35" s="198" t="s">
        <v>2066</v>
      </c>
      <c r="D35" s="198" t="s">
        <v>1997</v>
      </c>
      <c r="E35" s="198" t="s">
        <v>2067</v>
      </c>
      <c r="F35" s="199">
        <v>0.02</v>
      </c>
    </row>
    <row r="36">
      <c r="A36" s="197" t="s">
        <v>2068</v>
      </c>
      <c r="B36" s="197" t="s">
        <v>1978</v>
      </c>
      <c r="C36" s="198" t="s">
        <v>2069</v>
      </c>
      <c r="D36" s="198" t="s">
        <v>2070</v>
      </c>
      <c r="E36" s="198" t="s">
        <v>2071</v>
      </c>
      <c r="F36" s="199">
        <v>0.02</v>
      </c>
    </row>
    <row r="37">
      <c r="A37" s="197" t="s">
        <v>2072</v>
      </c>
      <c r="B37" s="197" t="s">
        <v>1999</v>
      </c>
      <c r="C37" s="198" t="s">
        <v>2073</v>
      </c>
      <c r="D37" s="198" t="s">
        <v>2074</v>
      </c>
      <c r="E37" s="198" t="s">
        <v>2075</v>
      </c>
      <c r="F37" s="199">
        <v>0.02</v>
      </c>
    </row>
    <row r="38">
      <c r="A38" s="200" t="s">
        <v>2076</v>
      </c>
      <c r="B38" s="200" t="s">
        <v>1983</v>
      </c>
      <c r="C38" s="201" t="s">
        <v>2077</v>
      </c>
      <c r="D38" s="201" t="s">
        <v>2078</v>
      </c>
      <c r="E38" s="201" t="s">
        <v>2079</v>
      </c>
      <c r="F38" s="202"/>
    </row>
    <row r="39">
      <c r="A39" s="197" t="s">
        <v>2076</v>
      </c>
      <c r="B39" s="197" t="s">
        <v>1978</v>
      </c>
      <c r="C39" s="198" t="s">
        <v>2080</v>
      </c>
      <c r="D39" s="198" t="s">
        <v>2005</v>
      </c>
      <c r="E39" s="198" t="s">
        <v>2081</v>
      </c>
      <c r="F39" s="199">
        <v>0.01</v>
      </c>
    </row>
    <row r="40">
      <c r="A40" s="197" t="s">
        <v>2076</v>
      </c>
      <c r="B40" s="197" t="s">
        <v>2025</v>
      </c>
      <c r="C40" s="198" t="s">
        <v>2082</v>
      </c>
      <c r="D40" s="198" t="s">
        <v>2083</v>
      </c>
      <c r="E40" s="198" t="s">
        <v>2084</v>
      </c>
      <c r="F40" s="199">
        <v>0.01</v>
      </c>
    </row>
    <row r="41">
      <c r="A41" s="197" t="s">
        <v>2076</v>
      </c>
      <c r="B41" s="197" t="s">
        <v>2085</v>
      </c>
      <c r="C41" s="198" t="s">
        <v>2086</v>
      </c>
      <c r="D41" s="198" t="s">
        <v>1995</v>
      </c>
      <c r="E41" s="198" t="s">
        <v>2087</v>
      </c>
      <c r="F41" s="199">
        <v>0.0</v>
      </c>
    </row>
    <row r="42">
      <c r="A42" s="197" t="s">
        <v>720</v>
      </c>
      <c r="B42" s="197" t="s">
        <v>1996</v>
      </c>
      <c r="C42" s="198" t="s">
        <v>2088</v>
      </c>
      <c r="D42" s="198" t="s">
        <v>2089</v>
      </c>
      <c r="E42" s="198" t="s">
        <v>2090</v>
      </c>
      <c r="F42" s="199">
        <v>0.02</v>
      </c>
    </row>
    <row r="43">
      <c r="A43" s="197" t="s">
        <v>2091</v>
      </c>
      <c r="B43" s="197" t="s">
        <v>1978</v>
      </c>
      <c r="C43" s="198" t="s">
        <v>2092</v>
      </c>
      <c r="D43" s="198" t="s">
        <v>1997</v>
      </c>
      <c r="E43" s="198" t="s">
        <v>2093</v>
      </c>
      <c r="F43" s="199">
        <v>0.01</v>
      </c>
    </row>
    <row r="44">
      <c r="A44" s="197" t="s">
        <v>2094</v>
      </c>
      <c r="B44" s="197" t="s">
        <v>2011</v>
      </c>
      <c r="C44" s="198" t="s">
        <v>2095</v>
      </c>
      <c r="D44" s="198" t="s">
        <v>2096</v>
      </c>
      <c r="E44" s="198" t="s">
        <v>2097</v>
      </c>
      <c r="F44" s="199">
        <v>0.01</v>
      </c>
    </row>
    <row r="45">
      <c r="A45" s="197" t="s">
        <v>2098</v>
      </c>
      <c r="B45" s="197" t="s">
        <v>2019</v>
      </c>
      <c r="C45" s="198" t="s">
        <v>2099</v>
      </c>
      <c r="D45" s="198" t="s">
        <v>2005</v>
      </c>
      <c r="E45" s="198" t="s">
        <v>2100</v>
      </c>
      <c r="F45" s="199">
        <v>0.01</v>
      </c>
    </row>
    <row r="46">
      <c r="A46" s="197" t="s">
        <v>2101</v>
      </c>
      <c r="B46" s="197" t="s">
        <v>1978</v>
      </c>
      <c r="C46" s="198" t="s">
        <v>2102</v>
      </c>
      <c r="D46" s="198" t="s">
        <v>2038</v>
      </c>
      <c r="E46" s="198" t="s">
        <v>2103</v>
      </c>
      <c r="F46" s="199">
        <v>0.01</v>
      </c>
    </row>
    <row r="47">
      <c r="A47" s="197" t="s">
        <v>929</v>
      </c>
      <c r="B47" s="197" t="s">
        <v>2025</v>
      </c>
      <c r="C47" s="198" t="s">
        <v>2104</v>
      </c>
      <c r="D47" s="198" t="s">
        <v>2038</v>
      </c>
      <c r="E47" s="198" t="s">
        <v>2105</v>
      </c>
      <c r="F47" s="199">
        <v>0.01</v>
      </c>
    </row>
    <row r="48">
      <c r="A48" s="197" t="s">
        <v>930</v>
      </c>
      <c r="B48" s="197" t="s">
        <v>1996</v>
      </c>
      <c r="C48" s="198" t="s">
        <v>2106</v>
      </c>
      <c r="D48" s="198" t="s">
        <v>2107</v>
      </c>
      <c r="E48" s="198" t="s">
        <v>2108</v>
      </c>
      <c r="F48" s="199">
        <v>0.01</v>
      </c>
    </row>
    <row r="49">
      <c r="A49" s="197" t="s">
        <v>2109</v>
      </c>
      <c r="B49" s="197" t="s">
        <v>1999</v>
      </c>
      <c r="C49" s="198" t="s">
        <v>2110</v>
      </c>
      <c r="D49" s="198" t="s">
        <v>2107</v>
      </c>
      <c r="E49" s="198" t="s">
        <v>2111</v>
      </c>
      <c r="F49" s="199">
        <v>0.01</v>
      </c>
    </row>
    <row r="50">
      <c r="A50" s="197" t="s">
        <v>2112</v>
      </c>
      <c r="B50" s="197" t="s">
        <v>1978</v>
      </c>
      <c r="C50" s="198" t="s">
        <v>2113</v>
      </c>
      <c r="D50" s="198" t="s">
        <v>2070</v>
      </c>
      <c r="E50" s="198" t="s">
        <v>2114</v>
      </c>
      <c r="F50" s="199">
        <v>0.01</v>
      </c>
    </row>
    <row r="51">
      <c r="A51" s="197" t="s">
        <v>2115</v>
      </c>
      <c r="B51" s="197" t="s">
        <v>2085</v>
      </c>
      <c r="C51" s="198" t="s">
        <v>2116</v>
      </c>
      <c r="D51" s="198" t="s">
        <v>2107</v>
      </c>
      <c r="E51" s="198" t="s">
        <v>2117</v>
      </c>
      <c r="F51" s="199">
        <v>0.01</v>
      </c>
    </row>
    <row r="52">
      <c r="A52" s="197" t="s">
        <v>2118</v>
      </c>
      <c r="B52" s="197" t="s">
        <v>1978</v>
      </c>
      <c r="C52" s="198" t="s">
        <v>2119</v>
      </c>
      <c r="D52" s="198" t="s">
        <v>1993</v>
      </c>
      <c r="E52" s="198" t="s">
        <v>2120</v>
      </c>
      <c r="F52" s="199">
        <v>0.01</v>
      </c>
    </row>
    <row r="53">
      <c r="A53" s="197" t="s">
        <v>2121</v>
      </c>
      <c r="B53" s="197" t="s">
        <v>1999</v>
      </c>
      <c r="C53" s="198" t="s">
        <v>2122</v>
      </c>
      <c r="D53" s="198" t="s">
        <v>1995</v>
      </c>
      <c r="E53" s="198" t="s">
        <v>2123</v>
      </c>
      <c r="F53" s="199">
        <v>0.01</v>
      </c>
    </row>
    <row r="54">
      <c r="A54" s="197" t="s">
        <v>2124</v>
      </c>
      <c r="B54" s="197" t="s">
        <v>1999</v>
      </c>
      <c r="C54" s="198" t="s">
        <v>2125</v>
      </c>
      <c r="D54" s="198" t="s">
        <v>2126</v>
      </c>
      <c r="E54" s="198" t="s">
        <v>2127</v>
      </c>
      <c r="F54" s="199">
        <v>0.01</v>
      </c>
    </row>
    <row r="55">
      <c r="A55" s="197" t="s">
        <v>2128</v>
      </c>
      <c r="B55" s="197" t="s">
        <v>1978</v>
      </c>
      <c r="C55" s="198" t="s">
        <v>2129</v>
      </c>
      <c r="D55" s="198" t="s">
        <v>2130</v>
      </c>
      <c r="E55" s="198" t="s">
        <v>2131</v>
      </c>
      <c r="F55" s="199">
        <v>0.01</v>
      </c>
    </row>
    <row r="56">
      <c r="A56" s="197" t="s">
        <v>2132</v>
      </c>
      <c r="B56" s="197" t="s">
        <v>2085</v>
      </c>
      <c r="C56" s="198" t="s">
        <v>2133</v>
      </c>
      <c r="D56" s="198" t="s">
        <v>2005</v>
      </c>
      <c r="E56" s="198" t="s">
        <v>2134</v>
      </c>
      <c r="F56" s="199">
        <v>0.01</v>
      </c>
    </row>
    <row r="57">
      <c r="A57" s="197" t="s">
        <v>2135</v>
      </c>
      <c r="B57" s="197" t="s">
        <v>2136</v>
      </c>
      <c r="C57" s="198" t="s">
        <v>2137</v>
      </c>
      <c r="D57" s="198" t="s">
        <v>1995</v>
      </c>
      <c r="E57" s="198" t="s">
        <v>2138</v>
      </c>
      <c r="F57" s="199">
        <v>0.01</v>
      </c>
    </row>
    <row r="58">
      <c r="A58" s="197" t="s">
        <v>1157</v>
      </c>
      <c r="B58" s="197" t="s">
        <v>2059</v>
      </c>
      <c r="C58" s="198" t="s">
        <v>2139</v>
      </c>
      <c r="D58" s="198" t="s">
        <v>1995</v>
      </c>
      <c r="E58" s="198" t="s">
        <v>2140</v>
      </c>
      <c r="F58" s="199">
        <v>0.01</v>
      </c>
    </row>
    <row r="59">
      <c r="A59" s="197" t="s">
        <v>2141</v>
      </c>
      <c r="B59" s="197" t="s">
        <v>2085</v>
      </c>
      <c r="C59" s="198" t="s">
        <v>2142</v>
      </c>
      <c r="D59" s="198" t="s">
        <v>2083</v>
      </c>
      <c r="E59" s="198" t="s">
        <v>2143</v>
      </c>
      <c r="F59" s="199">
        <v>0.01</v>
      </c>
    </row>
    <row r="60">
      <c r="A60" s="197" t="s">
        <v>267</v>
      </c>
      <c r="B60" s="197" t="s">
        <v>1999</v>
      </c>
      <c r="C60" s="198" t="s">
        <v>2144</v>
      </c>
      <c r="D60" s="198" t="s">
        <v>2107</v>
      </c>
      <c r="E60" s="198" t="s">
        <v>2145</v>
      </c>
      <c r="F60" s="199">
        <v>0.01</v>
      </c>
    </row>
    <row r="61">
      <c r="A61" s="197" t="s">
        <v>2146</v>
      </c>
      <c r="B61" s="197" t="s">
        <v>1978</v>
      </c>
      <c r="C61" s="198" t="s">
        <v>2147</v>
      </c>
      <c r="D61" s="198" t="s">
        <v>2130</v>
      </c>
      <c r="E61" s="198" t="s">
        <v>2148</v>
      </c>
      <c r="F61" s="199">
        <v>0.01</v>
      </c>
    </row>
    <row r="62">
      <c r="A62" s="200" t="s">
        <v>905</v>
      </c>
      <c r="B62" s="200" t="s">
        <v>1983</v>
      </c>
      <c r="C62" s="201" t="s">
        <v>2149</v>
      </c>
      <c r="D62" s="201" t="s">
        <v>2107</v>
      </c>
      <c r="E62" s="201" t="s">
        <v>2150</v>
      </c>
      <c r="F62" s="202"/>
    </row>
    <row r="63">
      <c r="A63" s="197" t="s">
        <v>905</v>
      </c>
      <c r="B63" s="197" t="s">
        <v>2011</v>
      </c>
      <c r="C63" s="198" t="s">
        <v>2151</v>
      </c>
      <c r="D63" s="198" t="s">
        <v>2107</v>
      </c>
      <c r="E63" s="198" t="s">
        <v>2152</v>
      </c>
      <c r="F63" s="199">
        <v>0.0</v>
      </c>
    </row>
    <row r="64">
      <c r="A64" s="197" t="s">
        <v>905</v>
      </c>
      <c r="B64" s="197" t="s">
        <v>1978</v>
      </c>
      <c r="C64" s="198" t="s">
        <v>2153</v>
      </c>
      <c r="D64" s="198" t="s">
        <v>1995</v>
      </c>
      <c r="E64" s="198" t="s">
        <v>2154</v>
      </c>
      <c r="F64" s="199">
        <v>0.0</v>
      </c>
    </row>
    <row r="65">
      <c r="A65" s="197" t="s">
        <v>2155</v>
      </c>
      <c r="B65" s="197" t="s">
        <v>1978</v>
      </c>
      <c r="C65" s="198" t="s">
        <v>2156</v>
      </c>
      <c r="D65" s="198" t="s">
        <v>2157</v>
      </c>
      <c r="E65" s="198" t="s">
        <v>2158</v>
      </c>
      <c r="F65" s="199">
        <v>0.0</v>
      </c>
    </row>
    <row r="66">
      <c r="A66" s="197" t="s">
        <v>2159</v>
      </c>
      <c r="B66" s="197" t="s">
        <v>2136</v>
      </c>
      <c r="C66" s="198" t="s">
        <v>2160</v>
      </c>
      <c r="D66" s="198" t="s">
        <v>2161</v>
      </c>
      <c r="E66" s="198" t="s">
        <v>2162</v>
      </c>
      <c r="F66" s="199">
        <v>0.0</v>
      </c>
    </row>
    <row r="67">
      <c r="A67" s="197" t="s">
        <v>2163</v>
      </c>
      <c r="B67" s="197" t="s">
        <v>2085</v>
      </c>
      <c r="C67" s="198" t="s">
        <v>2164</v>
      </c>
      <c r="D67" s="198" t="s">
        <v>2165</v>
      </c>
      <c r="E67" s="198" t="s">
        <v>2166</v>
      </c>
      <c r="F67" s="199">
        <v>0.0</v>
      </c>
    </row>
    <row r="68">
      <c r="A68" s="197" t="s">
        <v>2167</v>
      </c>
      <c r="B68" s="197" t="s">
        <v>2085</v>
      </c>
      <c r="C68" s="198" t="s">
        <v>2168</v>
      </c>
      <c r="D68" s="198" t="s">
        <v>2107</v>
      </c>
      <c r="E68" s="198" t="s">
        <v>2169</v>
      </c>
      <c r="F68" s="199">
        <v>0.0</v>
      </c>
    </row>
    <row r="69">
      <c r="A69" s="197" t="s">
        <v>2170</v>
      </c>
      <c r="B69" s="197" t="s">
        <v>2085</v>
      </c>
      <c r="C69" s="198" t="s">
        <v>2171</v>
      </c>
      <c r="D69" s="198" t="s">
        <v>2038</v>
      </c>
      <c r="E69" s="198" t="s">
        <v>2172</v>
      </c>
      <c r="F69" s="199">
        <v>0.0</v>
      </c>
    </row>
    <row r="70">
      <c r="A70" s="197" t="s">
        <v>2173</v>
      </c>
      <c r="B70" s="197" t="s">
        <v>1999</v>
      </c>
      <c r="C70" s="198" t="s">
        <v>2174</v>
      </c>
      <c r="D70" s="198" t="s">
        <v>2175</v>
      </c>
      <c r="E70" s="198" t="s">
        <v>2176</v>
      </c>
      <c r="F70" s="199">
        <v>0.0</v>
      </c>
    </row>
    <row r="71">
      <c r="A71" s="197" t="s">
        <v>2177</v>
      </c>
      <c r="B71" s="197" t="s">
        <v>2025</v>
      </c>
      <c r="C71" s="198" t="s">
        <v>2178</v>
      </c>
      <c r="D71" s="198" t="s">
        <v>1995</v>
      </c>
      <c r="E71" s="198" t="s">
        <v>2179</v>
      </c>
      <c r="F71" s="199">
        <v>0.0</v>
      </c>
    </row>
    <row r="72">
      <c r="A72" s="197" t="s">
        <v>2177</v>
      </c>
      <c r="B72" s="197" t="s">
        <v>1978</v>
      </c>
      <c r="C72" s="198" t="s">
        <v>2180</v>
      </c>
      <c r="D72" s="198" t="s">
        <v>1997</v>
      </c>
      <c r="E72" s="198" t="s">
        <v>2181</v>
      </c>
      <c r="F72" s="199">
        <v>0.0</v>
      </c>
    </row>
    <row r="73">
      <c r="A73" s="197" t="s">
        <v>2182</v>
      </c>
      <c r="B73" s="197" t="s">
        <v>1999</v>
      </c>
      <c r="C73" s="198" t="s">
        <v>2183</v>
      </c>
      <c r="D73" s="198" t="s">
        <v>2184</v>
      </c>
      <c r="E73" s="198" t="s">
        <v>2185</v>
      </c>
      <c r="F73" s="199">
        <v>0.0</v>
      </c>
    </row>
    <row r="74">
      <c r="A74" s="197" t="s">
        <v>2186</v>
      </c>
      <c r="B74" s="197" t="s">
        <v>1999</v>
      </c>
      <c r="C74" s="198" t="s">
        <v>2187</v>
      </c>
      <c r="D74" s="198" t="s">
        <v>1995</v>
      </c>
      <c r="E74" s="198" t="s">
        <v>2188</v>
      </c>
      <c r="F74" s="199">
        <v>0.0</v>
      </c>
    </row>
    <row r="75">
      <c r="A75" s="197" t="s">
        <v>2189</v>
      </c>
      <c r="B75" s="197" t="s">
        <v>1999</v>
      </c>
      <c r="C75" s="198" t="s">
        <v>2190</v>
      </c>
      <c r="D75" s="198" t="s">
        <v>2191</v>
      </c>
      <c r="E75" s="198" t="s">
        <v>2192</v>
      </c>
      <c r="F75" s="199">
        <v>0.0</v>
      </c>
    </row>
    <row r="76">
      <c r="A76" s="197" t="s">
        <v>2193</v>
      </c>
      <c r="B76" s="197" t="s">
        <v>1978</v>
      </c>
      <c r="C76" s="198" t="s">
        <v>2194</v>
      </c>
      <c r="D76" s="198" t="s">
        <v>1997</v>
      </c>
      <c r="E76" s="198" t="s">
        <v>2195</v>
      </c>
      <c r="F76" s="199">
        <v>0.0</v>
      </c>
    </row>
    <row r="77">
      <c r="A77" s="197" t="s">
        <v>2196</v>
      </c>
      <c r="B77" s="197" t="s">
        <v>1978</v>
      </c>
      <c r="C77" s="198" t="s">
        <v>2197</v>
      </c>
      <c r="D77" s="198" t="s">
        <v>1997</v>
      </c>
      <c r="E77" s="198" t="s">
        <v>2198</v>
      </c>
      <c r="F77" s="199">
        <v>0.0</v>
      </c>
    </row>
    <row r="78">
      <c r="A78" s="197" t="s">
        <v>2199</v>
      </c>
      <c r="B78" s="197" t="s">
        <v>1978</v>
      </c>
      <c r="C78" s="198" t="s">
        <v>2200</v>
      </c>
      <c r="D78" s="198" t="s">
        <v>1997</v>
      </c>
      <c r="E78" s="198" t="s">
        <v>2198</v>
      </c>
      <c r="F78" s="199">
        <v>0.0</v>
      </c>
    </row>
    <row r="79">
      <c r="A79" s="197" t="s">
        <v>2201</v>
      </c>
      <c r="B79" s="197" t="s">
        <v>1978</v>
      </c>
      <c r="C79" s="198" t="s">
        <v>2202</v>
      </c>
      <c r="D79" s="198" t="s">
        <v>2130</v>
      </c>
      <c r="E79" s="198" t="s">
        <v>2203</v>
      </c>
      <c r="F79" s="199">
        <v>0.0</v>
      </c>
    </row>
    <row r="80">
      <c r="A80" s="197" t="s">
        <v>2204</v>
      </c>
      <c r="B80" s="197" t="s">
        <v>1978</v>
      </c>
      <c r="C80" s="198" t="s">
        <v>2205</v>
      </c>
      <c r="D80" s="198" t="s">
        <v>2206</v>
      </c>
      <c r="E80" s="198" t="s">
        <v>2207</v>
      </c>
      <c r="F80" s="199">
        <v>0.0</v>
      </c>
    </row>
    <row r="81">
      <c r="A81" s="197" t="s">
        <v>2208</v>
      </c>
      <c r="B81" s="197" t="s">
        <v>1978</v>
      </c>
      <c r="C81" s="198" t="s">
        <v>2209</v>
      </c>
      <c r="D81" s="198" t="s">
        <v>2070</v>
      </c>
      <c r="E81" s="198" t="s">
        <v>2210</v>
      </c>
      <c r="F81" s="199">
        <v>0.0</v>
      </c>
    </row>
    <row r="82">
      <c r="A82" s="197" t="s">
        <v>2211</v>
      </c>
      <c r="B82" s="197" t="s">
        <v>1978</v>
      </c>
      <c r="C82" s="198" t="s">
        <v>2212</v>
      </c>
      <c r="D82" s="198" t="s">
        <v>2070</v>
      </c>
      <c r="E82" s="198" t="s">
        <v>2213</v>
      </c>
      <c r="F82" s="199">
        <v>0.0</v>
      </c>
    </row>
    <row r="83">
      <c r="A83" s="197" t="s">
        <v>2214</v>
      </c>
      <c r="B83" s="197" t="s">
        <v>1999</v>
      </c>
      <c r="C83" s="198" t="s">
        <v>2215</v>
      </c>
      <c r="D83" s="198" t="s">
        <v>2216</v>
      </c>
      <c r="E83" s="198" t="s">
        <v>2217</v>
      </c>
      <c r="F83" s="199">
        <v>0.0</v>
      </c>
    </row>
    <row r="84">
      <c r="A84" s="197" t="s">
        <v>2218</v>
      </c>
      <c r="B84" s="197" t="s">
        <v>2085</v>
      </c>
      <c r="C84" s="198" t="s">
        <v>2219</v>
      </c>
      <c r="D84" s="198" t="s">
        <v>2220</v>
      </c>
      <c r="E84" s="198" t="s">
        <v>2221</v>
      </c>
      <c r="F84" s="199">
        <v>0.0</v>
      </c>
    </row>
    <row r="85">
      <c r="A85" s="197" t="s">
        <v>2222</v>
      </c>
      <c r="B85" s="197" t="s">
        <v>1978</v>
      </c>
      <c r="C85" s="198" t="s">
        <v>2223</v>
      </c>
      <c r="D85" s="198" t="s">
        <v>2224</v>
      </c>
      <c r="E85" s="198" t="s">
        <v>2225</v>
      </c>
      <c r="F85" s="199">
        <v>0.0</v>
      </c>
    </row>
    <row r="86">
      <c r="A86" s="197" t="s">
        <v>2226</v>
      </c>
      <c r="B86" s="197" t="s">
        <v>2085</v>
      </c>
      <c r="C86" s="198" t="s">
        <v>2227</v>
      </c>
      <c r="D86" s="198" t="s">
        <v>2220</v>
      </c>
      <c r="E86" s="198" t="s">
        <v>2228</v>
      </c>
      <c r="F86" s="199">
        <v>0.0</v>
      </c>
    </row>
    <row r="87">
      <c r="A87" s="197" t="s">
        <v>2229</v>
      </c>
      <c r="B87" s="197" t="s">
        <v>1978</v>
      </c>
      <c r="C87" s="198" t="s">
        <v>2230</v>
      </c>
      <c r="D87" s="198" t="s">
        <v>2070</v>
      </c>
      <c r="E87" s="198" t="s">
        <v>2231</v>
      </c>
      <c r="F87" s="199">
        <v>0.0</v>
      </c>
    </row>
    <row r="88">
      <c r="A88" s="197" t="s">
        <v>2232</v>
      </c>
      <c r="B88" s="197" t="s">
        <v>1978</v>
      </c>
      <c r="C88" s="198" t="s">
        <v>2233</v>
      </c>
      <c r="D88" s="198" t="s">
        <v>2224</v>
      </c>
      <c r="E88" s="198" t="s">
        <v>2234</v>
      </c>
      <c r="F88" s="199">
        <v>0.0</v>
      </c>
    </row>
    <row r="89">
      <c r="A89" s="197" t="s">
        <v>2235</v>
      </c>
      <c r="B89" s="197" t="s">
        <v>1978</v>
      </c>
      <c r="C89" s="198" t="s">
        <v>2236</v>
      </c>
      <c r="D89" s="198" t="s">
        <v>2107</v>
      </c>
      <c r="E89" s="198" t="s">
        <v>2237</v>
      </c>
      <c r="F89" s="199">
        <v>0.0</v>
      </c>
    </row>
    <row r="90">
      <c r="A90" s="197" t="s">
        <v>2238</v>
      </c>
      <c r="B90" s="197" t="s">
        <v>1978</v>
      </c>
      <c r="C90" s="198" t="s">
        <v>2239</v>
      </c>
      <c r="D90" s="198" t="s">
        <v>1997</v>
      </c>
      <c r="E90" s="198" t="s">
        <v>2240</v>
      </c>
      <c r="F90" s="199">
        <v>0.0</v>
      </c>
    </row>
    <row r="91">
      <c r="A91" s="197" t="s">
        <v>2241</v>
      </c>
      <c r="B91" s="197" t="s">
        <v>2085</v>
      </c>
      <c r="C91" s="198" t="s">
        <v>2242</v>
      </c>
      <c r="D91" s="198" t="s">
        <v>1995</v>
      </c>
      <c r="E91" s="198" t="s">
        <v>2243</v>
      </c>
      <c r="F91" s="199">
        <v>0.0</v>
      </c>
    </row>
    <row r="92">
      <c r="A92" s="197" t="s">
        <v>2244</v>
      </c>
      <c r="B92" s="197" t="s">
        <v>1978</v>
      </c>
      <c r="C92" s="198" t="s">
        <v>2245</v>
      </c>
      <c r="D92" s="198" t="s">
        <v>2165</v>
      </c>
      <c r="E92" s="198" t="s">
        <v>2246</v>
      </c>
      <c r="F92" s="199">
        <v>0.0</v>
      </c>
    </row>
    <row r="93">
      <c r="A93" s="197" t="s">
        <v>2247</v>
      </c>
      <c r="B93" s="197" t="s">
        <v>1978</v>
      </c>
      <c r="C93" s="198" t="s">
        <v>2248</v>
      </c>
      <c r="D93" s="198" t="s">
        <v>2038</v>
      </c>
      <c r="E93" s="198" t="s">
        <v>2249</v>
      </c>
      <c r="F93" s="199">
        <v>0.0</v>
      </c>
    </row>
    <row r="94">
      <c r="A94" s="197" t="s">
        <v>2250</v>
      </c>
      <c r="B94" s="197" t="s">
        <v>2251</v>
      </c>
      <c r="C94" s="198" t="s">
        <v>2252</v>
      </c>
      <c r="D94" s="198" t="s">
        <v>2220</v>
      </c>
      <c r="E94" s="198" t="s">
        <v>2253</v>
      </c>
      <c r="F94" s="199">
        <v>0.0</v>
      </c>
    </row>
    <row r="95">
      <c r="A95" s="200" t="s">
        <v>2254</v>
      </c>
      <c r="B95" s="200" t="s">
        <v>1983</v>
      </c>
      <c r="C95" s="201" t="s">
        <v>2255</v>
      </c>
      <c r="D95" s="201" t="s">
        <v>1993</v>
      </c>
      <c r="E95" s="201" t="s">
        <v>2256</v>
      </c>
      <c r="F95" s="202"/>
    </row>
    <row r="96">
      <c r="A96" s="197" t="s">
        <v>2254</v>
      </c>
      <c r="B96" s="197" t="s">
        <v>2025</v>
      </c>
      <c r="C96" s="198" t="s">
        <v>2257</v>
      </c>
      <c r="D96" s="198" t="s">
        <v>1993</v>
      </c>
      <c r="E96" s="198" t="s">
        <v>2258</v>
      </c>
      <c r="F96" s="199">
        <v>0.0</v>
      </c>
    </row>
    <row r="97">
      <c r="A97" s="197" t="s">
        <v>2254</v>
      </c>
      <c r="B97" s="197" t="s">
        <v>1978</v>
      </c>
      <c r="C97" s="198" t="s">
        <v>2259</v>
      </c>
      <c r="D97" s="198" t="s">
        <v>1995</v>
      </c>
      <c r="E97" s="198" t="s">
        <v>2260</v>
      </c>
      <c r="F97" s="199">
        <v>0.0</v>
      </c>
    </row>
    <row r="98">
      <c r="A98" s="197" t="s">
        <v>2261</v>
      </c>
      <c r="B98" s="197" t="s">
        <v>1978</v>
      </c>
      <c r="C98" s="198" t="s">
        <v>2262</v>
      </c>
      <c r="D98" s="198" t="s">
        <v>2263</v>
      </c>
      <c r="E98" s="198" t="s">
        <v>2264</v>
      </c>
      <c r="F98" s="215">
        <v>0.0</v>
      </c>
    </row>
    <row r="99">
      <c r="A99" s="197" t="s">
        <v>2265</v>
      </c>
      <c r="B99" s="197" t="s">
        <v>2025</v>
      </c>
      <c r="C99" s="198" t="s">
        <v>2266</v>
      </c>
      <c r="D99" s="198" t="s">
        <v>1993</v>
      </c>
      <c r="E99" s="198" t="s">
        <v>2267</v>
      </c>
      <c r="F99" s="215">
        <v>0.0</v>
      </c>
    </row>
    <row r="100">
      <c r="A100" s="197" t="s">
        <v>2268</v>
      </c>
      <c r="B100" s="197" t="s">
        <v>1978</v>
      </c>
      <c r="C100" s="198" t="s">
        <v>2269</v>
      </c>
      <c r="D100" s="198" t="s">
        <v>2270</v>
      </c>
      <c r="E100" s="198" t="s">
        <v>2271</v>
      </c>
      <c r="F100" s="215">
        <v>0.0</v>
      </c>
    </row>
    <row r="101">
      <c r="A101" s="197" t="s">
        <v>2272</v>
      </c>
      <c r="B101" s="197" t="s">
        <v>1978</v>
      </c>
      <c r="C101" s="198" t="s">
        <v>2273</v>
      </c>
      <c r="D101" s="198" t="s">
        <v>2038</v>
      </c>
      <c r="E101" s="198" t="s">
        <v>2274</v>
      </c>
      <c r="F101" s="215">
        <v>0.0</v>
      </c>
    </row>
    <row r="102">
      <c r="A102" s="200" t="s">
        <v>2275</v>
      </c>
      <c r="B102" s="200" t="s">
        <v>1983</v>
      </c>
      <c r="C102" s="201" t="s">
        <v>2276</v>
      </c>
      <c r="D102" s="201" t="s">
        <v>1993</v>
      </c>
      <c r="E102" s="201" t="s">
        <v>2277</v>
      </c>
      <c r="F102" s="202"/>
    </row>
    <row r="103">
      <c r="A103" s="197" t="s">
        <v>2275</v>
      </c>
      <c r="B103" s="197" t="s">
        <v>2025</v>
      </c>
      <c r="C103" s="198" t="s">
        <v>2276</v>
      </c>
      <c r="D103" s="198" t="s">
        <v>1995</v>
      </c>
      <c r="E103" s="198" t="s">
        <v>2278</v>
      </c>
      <c r="F103" s="215">
        <v>0.0</v>
      </c>
    </row>
    <row r="104">
      <c r="A104" s="197" t="s">
        <v>2275</v>
      </c>
      <c r="B104" s="197" t="s">
        <v>1978</v>
      </c>
      <c r="C104" s="198" t="s">
        <v>1995</v>
      </c>
      <c r="D104" s="198" t="s">
        <v>1993</v>
      </c>
      <c r="E104" s="198" t="s">
        <v>1993</v>
      </c>
      <c r="F104" s="215">
        <v>0.0</v>
      </c>
    </row>
    <row r="105">
      <c r="A105" s="197" t="s">
        <v>1698</v>
      </c>
      <c r="B105" s="197" t="s">
        <v>1978</v>
      </c>
      <c r="C105" s="198" t="s">
        <v>2279</v>
      </c>
      <c r="D105" s="198" t="s">
        <v>2070</v>
      </c>
      <c r="E105" s="198" t="s">
        <v>2280</v>
      </c>
      <c r="F105" s="215">
        <v>0.0</v>
      </c>
    </row>
    <row r="106">
      <c r="A106" s="197" t="s">
        <v>2281</v>
      </c>
      <c r="B106" s="197" t="s">
        <v>2085</v>
      </c>
      <c r="C106" s="198" t="s">
        <v>2282</v>
      </c>
      <c r="D106" s="198" t="s">
        <v>1995</v>
      </c>
      <c r="E106" s="198" t="s">
        <v>2283</v>
      </c>
      <c r="F106" s="215">
        <v>0.0</v>
      </c>
    </row>
    <row r="107">
      <c r="A107" s="197" t="s">
        <v>2284</v>
      </c>
      <c r="B107" s="197" t="s">
        <v>1978</v>
      </c>
      <c r="C107" s="198" t="s">
        <v>2285</v>
      </c>
      <c r="D107" s="198" t="s">
        <v>2165</v>
      </c>
      <c r="E107" s="198" t="s">
        <v>2286</v>
      </c>
      <c r="F107" s="215">
        <v>0.0</v>
      </c>
    </row>
    <row r="108">
      <c r="A108" s="197" t="s">
        <v>994</v>
      </c>
      <c r="B108" s="197" t="s">
        <v>1978</v>
      </c>
      <c r="C108" s="198" t="s">
        <v>2287</v>
      </c>
      <c r="D108" s="198" t="s">
        <v>2070</v>
      </c>
      <c r="E108" s="198" t="s">
        <v>2288</v>
      </c>
      <c r="F108" s="215">
        <v>0.0</v>
      </c>
    </row>
    <row r="109">
      <c r="A109" s="200" t="s">
        <v>2289</v>
      </c>
      <c r="B109" s="200" t="s">
        <v>1983</v>
      </c>
      <c r="C109" s="216" t="s">
        <v>2290</v>
      </c>
      <c r="D109" s="217"/>
      <c r="E109" s="218"/>
      <c r="F109" s="202"/>
    </row>
    <row r="110">
      <c r="A110" s="197" t="s">
        <v>2289</v>
      </c>
      <c r="B110" s="197" t="s">
        <v>2011</v>
      </c>
      <c r="C110" s="198" t="s">
        <v>2291</v>
      </c>
      <c r="D110" s="198" t="s">
        <v>1995</v>
      </c>
      <c r="E110" s="198" t="s">
        <v>2292</v>
      </c>
      <c r="F110" s="215">
        <v>0.0</v>
      </c>
    </row>
    <row r="111">
      <c r="A111" s="197" t="s">
        <v>2289</v>
      </c>
      <c r="B111" s="197" t="s">
        <v>2025</v>
      </c>
      <c r="C111" s="198" t="s">
        <v>2293</v>
      </c>
      <c r="D111" s="198" t="s">
        <v>1995</v>
      </c>
      <c r="E111" s="198" t="s">
        <v>2294</v>
      </c>
      <c r="F111" s="215">
        <v>0.0</v>
      </c>
    </row>
    <row r="112">
      <c r="A112" s="197" t="s">
        <v>2289</v>
      </c>
      <c r="B112" s="197" t="s">
        <v>1996</v>
      </c>
      <c r="C112" s="198" t="s">
        <v>1995</v>
      </c>
      <c r="D112" s="198" t="s">
        <v>2038</v>
      </c>
      <c r="E112" s="198" t="s">
        <v>2038</v>
      </c>
      <c r="F112" s="215">
        <v>0.0</v>
      </c>
    </row>
    <row r="113">
      <c r="A113" s="197" t="s">
        <v>2295</v>
      </c>
      <c r="B113" s="197" t="s">
        <v>1978</v>
      </c>
      <c r="C113" s="198" t="s">
        <v>2296</v>
      </c>
      <c r="D113" s="198" t="s">
        <v>1997</v>
      </c>
      <c r="E113" s="198" t="s">
        <v>2297</v>
      </c>
      <c r="F113" s="215">
        <v>0.0</v>
      </c>
    </row>
    <row r="114">
      <c r="A114" s="197" t="s">
        <v>2298</v>
      </c>
      <c r="B114" s="197" t="s">
        <v>2085</v>
      </c>
      <c r="C114" s="198" t="s">
        <v>2299</v>
      </c>
      <c r="D114" s="198" t="s">
        <v>1995</v>
      </c>
      <c r="E114" s="198" t="s">
        <v>2300</v>
      </c>
      <c r="F114" s="215">
        <v>0.0</v>
      </c>
    </row>
    <row r="115">
      <c r="A115" s="197" t="s">
        <v>2301</v>
      </c>
      <c r="B115" s="197" t="s">
        <v>2025</v>
      </c>
      <c r="C115" s="198" t="s">
        <v>2302</v>
      </c>
      <c r="D115" s="198" t="s">
        <v>1993</v>
      </c>
      <c r="E115" s="198" t="s">
        <v>2303</v>
      </c>
      <c r="F115" s="215">
        <v>0.0</v>
      </c>
    </row>
    <row r="116">
      <c r="A116" s="197" t="s">
        <v>2304</v>
      </c>
      <c r="B116" s="197" t="s">
        <v>1978</v>
      </c>
      <c r="C116" s="198" t="s">
        <v>2305</v>
      </c>
      <c r="D116" s="198" t="s">
        <v>2220</v>
      </c>
      <c r="E116" s="198" t="s">
        <v>2306</v>
      </c>
      <c r="F116" s="215">
        <v>0.0</v>
      </c>
    </row>
    <row r="117">
      <c r="A117" s="197" t="s">
        <v>2307</v>
      </c>
      <c r="B117" s="197" t="s">
        <v>2025</v>
      </c>
      <c r="C117" s="198" t="s">
        <v>2308</v>
      </c>
      <c r="D117" s="198" t="s">
        <v>1995</v>
      </c>
      <c r="E117" s="198" t="s">
        <v>2309</v>
      </c>
      <c r="F117" s="215">
        <v>0.0</v>
      </c>
    </row>
    <row r="118">
      <c r="A118" s="197" t="s">
        <v>2310</v>
      </c>
      <c r="B118" s="197" t="s">
        <v>1978</v>
      </c>
      <c r="C118" s="198" t="s">
        <v>2311</v>
      </c>
      <c r="D118" s="198" t="s">
        <v>2107</v>
      </c>
      <c r="E118" s="198" t="s">
        <v>2312</v>
      </c>
      <c r="F118" s="215">
        <v>0.0</v>
      </c>
    </row>
    <row r="119">
      <c r="A119" s="197" t="s">
        <v>2313</v>
      </c>
      <c r="B119" s="197" t="s">
        <v>2085</v>
      </c>
      <c r="C119" s="198" t="s">
        <v>2314</v>
      </c>
      <c r="D119" s="198" t="s">
        <v>1995</v>
      </c>
      <c r="E119" s="198" t="s">
        <v>2315</v>
      </c>
      <c r="F119" s="215">
        <v>0.0</v>
      </c>
    </row>
    <row r="120">
      <c r="A120" s="200" t="s">
        <v>2316</v>
      </c>
      <c r="B120" s="200" t="s">
        <v>1983</v>
      </c>
      <c r="C120" s="216" t="s">
        <v>2317</v>
      </c>
      <c r="D120" s="217"/>
      <c r="E120" s="218"/>
      <c r="F120" s="202"/>
    </row>
    <row r="121">
      <c r="A121" s="197" t="s">
        <v>2316</v>
      </c>
      <c r="B121" s="197" t="s">
        <v>1978</v>
      </c>
      <c r="C121" s="198" t="s">
        <v>2318</v>
      </c>
      <c r="D121" s="198" t="s">
        <v>1995</v>
      </c>
      <c r="E121" s="198" t="s">
        <v>2319</v>
      </c>
      <c r="F121" s="215">
        <v>0.0</v>
      </c>
    </row>
    <row r="122">
      <c r="A122" s="197" t="s">
        <v>2316</v>
      </c>
      <c r="B122" s="197" t="s">
        <v>1996</v>
      </c>
      <c r="C122" s="198" t="s">
        <v>1995</v>
      </c>
      <c r="D122" s="198" t="s">
        <v>2320</v>
      </c>
      <c r="E122" s="198" t="s">
        <v>2320</v>
      </c>
      <c r="F122" s="215">
        <v>0.0</v>
      </c>
    </row>
    <row r="123">
      <c r="A123" s="197" t="s">
        <v>2321</v>
      </c>
      <c r="B123" s="197" t="s">
        <v>1978</v>
      </c>
      <c r="C123" s="198" t="s">
        <v>2322</v>
      </c>
      <c r="D123" s="198" t="s">
        <v>1995</v>
      </c>
      <c r="E123" s="198" t="s">
        <v>2323</v>
      </c>
      <c r="F123" s="215">
        <v>0.0</v>
      </c>
    </row>
    <row r="124">
      <c r="A124" s="197" t="s">
        <v>2324</v>
      </c>
      <c r="B124" s="197" t="s">
        <v>2085</v>
      </c>
      <c r="C124" s="198" t="s">
        <v>2325</v>
      </c>
      <c r="D124" s="198" t="s">
        <v>2263</v>
      </c>
      <c r="E124" s="198" t="s">
        <v>2326</v>
      </c>
      <c r="F124" s="215">
        <v>0.0</v>
      </c>
    </row>
    <row r="125">
      <c r="A125" s="197" t="s">
        <v>2327</v>
      </c>
      <c r="B125" s="197" t="s">
        <v>2025</v>
      </c>
      <c r="C125" s="198" t="s">
        <v>2328</v>
      </c>
      <c r="D125" s="198" t="s">
        <v>2263</v>
      </c>
      <c r="E125" s="198" t="s">
        <v>2329</v>
      </c>
      <c r="F125" s="215">
        <v>0.0</v>
      </c>
    </row>
    <row r="126">
      <c r="A126" s="200" t="s">
        <v>2330</v>
      </c>
      <c r="B126" s="200" t="s">
        <v>1983</v>
      </c>
      <c r="C126" s="201" t="s">
        <v>2331</v>
      </c>
      <c r="D126" s="201" t="s">
        <v>2332</v>
      </c>
      <c r="E126" s="201" t="s">
        <v>2333</v>
      </c>
      <c r="F126" s="202"/>
    </row>
    <row r="127">
      <c r="A127" s="197" t="s">
        <v>2330</v>
      </c>
      <c r="B127" s="197" t="s">
        <v>1978</v>
      </c>
      <c r="C127" s="198" t="s">
        <v>2331</v>
      </c>
      <c r="D127" s="198" t="s">
        <v>2038</v>
      </c>
      <c r="E127" s="198" t="s">
        <v>2334</v>
      </c>
      <c r="F127" s="215">
        <v>0.0</v>
      </c>
    </row>
    <row r="128">
      <c r="A128" s="197" t="s">
        <v>2330</v>
      </c>
      <c r="B128" s="197" t="s">
        <v>1987</v>
      </c>
      <c r="C128" s="198" t="s">
        <v>1995</v>
      </c>
      <c r="D128" s="198" t="s">
        <v>2005</v>
      </c>
      <c r="E128" s="198" t="s">
        <v>2005</v>
      </c>
      <c r="F128" s="215">
        <v>0.0</v>
      </c>
    </row>
    <row r="129">
      <c r="A129" s="197" t="s">
        <v>847</v>
      </c>
      <c r="B129" s="197" t="s">
        <v>2085</v>
      </c>
      <c r="C129" s="198" t="s">
        <v>1995</v>
      </c>
      <c r="D129" s="198" t="s">
        <v>2038</v>
      </c>
      <c r="E129" s="198" t="s">
        <v>2038</v>
      </c>
      <c r="F129" s="215">
        <v>0.0</v>
      </c>
    </row>
    <row r="130">
      <c r="A130" s="197" t="s">
        <v>1685</v>
      </c>
      <c r="B130" s="197" t="s">
        <v>1978</v>
      </c>
      <c r="C130" s="198" t="s">
        <v>1995</v>
      </c>
      <c r="D130" s="198" t="s">
        <v>2335</v>
      </c>
      <c r="E130" s="198" t="s">
        <v>2335</v>
      </c>
      <c r="F130" s="215">
        <v>0.0</v>
      </c>
    </row>
    <row r="131">
      <c r="A131" s="197" t="s">
        <v>2336</v>
      </c>
      <c r="B131" s="197" t="s">
        <v>1978</v>
      </c>
      <c r="C131" s="198" t="s">
        <v>1995</v>
      </c>
      <c r="D131" s="198" t="s">
        <v>1993</v>
      </c>
      <c r="E131" s="198" t="s">
        <v>1993</v>
      </c>
      <c r="F131" s="215">
        <v>0.0</v>
      </c>
    </row>
    <row r="132">
      <c r="A132" s="197" t="s">
        <v>1764</v>
      </c>
      <c r="B132" s="197" t="s">
        <v>1999</v>
      </c>
      <c r="C132" s="198" t="s">
        <v>1995</v>
      </c>
      <c r="D132" s="198" t="s">
        <v>2337</v>
      </c>
      <c r="E132" s="198" t="s">
        <v>2337</v>
      </c>
      <c r="F132" s="215">
        <v>0.0</v>
      </c>
    </row>
    <row r="133">
      <c r="A133" s="197" t="s">
        <v>2338</v>
      </c>
      <c r="B133" s="197" t="s">
        <v>2085</v>
      </c>
      <c r="C133" s="198" t="s">
        <v>1995</v>
      </c>
      <c r="D133" s="198" t="s">
        <v>2263</v>
      </c>
      <c r="E133" s="198" t="s">
        <v>2263</v>
      </c>
      <c r="F133" s="215">
        <v>0.0</v>
      </c>
    </row>
    <row r="134">
      <c r="A134" s="197" t="s">
        <v>2339</v>
      </c>
      <c r="B134" s="197" t="s">
        <v>1996</v>
      </c>
      <c r="C134" s="198" t="s">
        <v>1995</v>
      </c>
      <c r="D134" s="198" t="s">
        <v>2340</v>
      </c>
      <c r="E134" s="198" t="s">
        <v>2340</v>
      </c>
      <c r="F134" s="215">
        <v>0.0</v>
      </c>
    </row>
    <row r="135">
      <c r="A135" s="200" t="s">
        <v>2341</v>
      </c>
      <c r="B135" s="200" t="s">
        <v>1983</v>
      </c>
      <c r="C135" s="201" t="s">
        <v>1995</v>
      </c>
      <c r="D135" s="201" t="s">
        <v>2050</v>
      </c>
      <c r="E135" s="201" t="s">
        <v>2050</v>
      </c>
      <c r="F135" s="215">
        <v>0.0</v>
      </c>
    </row>
    <row r="136">
      <c r="A136" s="197" t="s">
        <v>2341</v>
      </c>
      <c r="B136" s="197" t="s">
        <v>1987</v>
      </c>
      <c r="C136" s="198" t="s">
        <v>1995</v>
      </c>
      <c r="D136" s="198" t="s">
        <v>2038</v>
      </c>
      <c r="E136" s="198" t="s">
        <v>2038</v>
      </c>
      <c r="F136" s="215">
        <v>0.0</v>
      </c>
    </row>
    <row r="137">
      <c r="A137" s="197" t="s">
        <v>2341</v>
      </c>
      <c r="B137" s="197" t="s">
        <v>1999</v>
      </c>
      <c r="C137" s="198" t="s">
        <v>1995</v>
      </c>
      <c r="D137" s="198" t="s">
        <v>2342</v>
      </c>
      <c r="E137" s="198" t="s">
        <v>2342</v>
      </c>
      <c r="F137" s="215">
        <v>0.0</v>
      </c>
    </row>
    <row r="138">
      <c r="A138" s="197" t="s">
        <v>2343</v>
      </c>
      <c r="B138" s="197" t="s">
        <v>1999</v>
      </c>
      <c r="C138" s="198" t="s">
        <v>1995</v>
      </c>
      <c r="D138" s="198" t="s">
        <v>2344</v>
      </c>
      <c r="E138" s="198" t="s">
        <v>2344</v>
      </c>
      <c r="F138" s="215">
        <v>0.0</v>
      </c>
    </row>
    <row r="139">
      <c r="A139" s="197" t="s">
        <v>2345</v>
      </c>
      <c r="B139" s="197" t="s">
        <v>1999</v>
      </c>
      <c r="C139" s="198" t="s">
        <v>1995</v>
      </c>
      <c r="D139" s="198" t="s">
        <v>2346</v>
      </c>
      <c r="E139" s="198" t="s">
        <v>2346</v>
      </c>
      <c r="F139" s="215">
        <v>0.0</v>
      </c>
    </row>
    <row r="140">
      <c r="A140" s="197" t="s">
        <v>2347</v>
      </c>
      <c r="B140" s="197" t="s">
        <v>1987</v>
      </c>
      <c r="C140" s="198" t="s">
        <v>1995</v>
      </c>
      <c r="D140" s="198" t="s">
        <v>2083</v>
      </c>
      <c r="E140" s="198" t="s">
        <v>2083</v>
      </c>
      <c r="F140" s="215">
        <v>0.0</v>
      </c>
    </row>
    <row r="141">
      <c r="A141" s="197" t="s">
        <v>629</v>
      </c>
      <c r="B141" s="197" t="s">
        <v>1978</v>
      </c>
      <c r="C141" s="198" t="s">
        <v>1995</v>
      </c>
      <c r="D141" s="198" t="s">
        <v>2083</v>
      </c>
      <c r="E141" s="198" t="s">
        <v>2083</v>
      </c>
      <c r="F141" s="215">
        <v>0.0</v>
      </c>
    </row>
    <row r="142">
      <c r="A142" s="197" t="s">
        <v>2348</v>
      </c>
      <c r="B142" s="197" t="s">
        <v>2085</v>
      </c>
      <c r="C142" s="198" t="s">
        <v>1995</v>
      </c>
      <c r="D142" s="198" t="s">
        <v>1993</v>
      </c>
      <c r="E142" s="198" t="s">
        <v>1993</v>
      </c>
      <c r="F142" s="215">
        <v>0.0</v>
      </c>
    </row>
    <row r="143">
      <c r="A143" s="197" t="s">
        <v>2349</v>
      </c>
      <c r="B143" s="197" t="s">
        <v>1999</v>
      </c>
      <c r="C143" s="198" t="s">
        <v>1995</v>
      </c>
      <c r="D143" s="198" t="s">
        <v>2107</v>
      </c>
      <c r="E143" s="198" t="s">
        <v>2107</v>
      </c>
      <c r="F143" s="215">
        <v>0.0</v>
      </c>
    </row>
    <row r="144">
      <c r="A144" s="197" t="s">
        <v>2350</v>
      </c>
      <c r="B144" s="197" t="s">
        <v>1978</v>
      </c>
      <c r="C144" s="198" t="s">
        <v>1995</v>
      </c>
      <c r="D144" s="198" t="s">
        <v>2224</v>
      </c>
      <c r="E144" s="198" t="s">
        <v>2224</v>
      </c>
      <c r="F144" s="215">
        <v>0.0</v>
      </c>
    </row>
    <row r="145">
      <c r="A145" s="197" t="s">
        <v>2351</v>
      </c>
      <c r="B145" s="197" t="s">
        <v>1978</v>
      </c>
      <c r="C145" s="198" t="s">
        <v>1995</v>
      </c>
      <c r="D145" s="198" t="s">
        <v>2005</v>
      </c>
      <c r="E145" s="198" t="s">
        <v>2005</v>
      </c>
      <c r="F145" s="215">
        <v>0.0</v>
      </c>
    </row>
    <row r="146">
      <c r="A146" s="197" t="s">
        <v>2352</v>
      </c>
      <c r="B146" s="197" t="s">
        <v>2085</v>
      </c>
      <c r="C146" s="198" t="s">
        <v>1995</v>
      </c>
      <c r="D146" s="198" t="s">
        <v>2083</v>
      </c>
      <c r="E146" s="198" t="s">
        <v>2083</v>
      </c>
      <c r="F146" s="215">
        <v>0.0</v>
      </c>
    </row>
    <row r="147">
      <c r="A147" s="200" t="s">
        <v>847</v>
      </c>
      <c r="B147" s="200" t="s">
        <v>1983</v>
      </c>
      <c r="C147" s="201" t="s">
        <v>2353</v>
      </c>
      <c r="D147" s="201" t="s">
        <v>2038</v>
      </c>
      <c r="E147" s="201" t="s">
        <v>2354</v>
      </c>
      <c r="F147" s="215">
        <v>0.0</v>
      </c>
    </row>
    <row r="148">
      <c r="A148" s="197" t="s">
        <v>2241</v>
      </c>
      <c r="B148" s="197" t="s">
        <v>2085</v>
      </c>
      <c r="C148" s="198" t="s">
        <v>2242</v>
      </c>
      <c r="D148" s="201" t="s">
        <v>1995</v>
      </c>
      <c r="E148" s="201" t="s">
        <v>2243</v>
      </c>
      <c r="F148" s="215">
        <v>0.0</v>
      </c>
    </row>
    <row r="149">
      <c r="A149" s="197" t="s">
        <v>2281</v>
      </c>
      <c r="B149" s="197" t="s">
        <v>2085</v>
      </c>
      <c r="C149" s="198" t="s">
        <v>2282</v>
      </c>
      <c r="D149" s="201" t="s">
        <v>1995</v>
      </c>
      <c r="E149" s="201" t="s">
        <v>2283</v>
      </c>
      <c r="F149" s="215">
        <v>0.0</v>
      </c>
    </row>
    <row r="150">
      <c r="A150" s="197" t="s">
        <v>2313</v>
      </c>
      <c r="B150" s="197" t="s">
        <v>2085</v>
      </c>
      <c r="C150" s="198" t="s">
        <v>2314</v>
      </c>
      <c r="D150" s="201" t="s">
        <v>1995</v>
      </c>
      <c r="E150" s="201" t="s">
        <v>2315</v>
      </c>
      <c r="F150" s="215">
        <v>0.0</v>
      </c>
    </row>
    <row r="153">
      <c r="A153" s="219" t="s">
        <v>2355</v>
      </c>
      <c r="B153" s="219" t="s">
        <v>0</v>
      </c>
      <c r="C153" s="219" t="s">
        <v>1972</v>
      </c>
      <c r="D153" s="219" t="s">
        <v>2356</v>
      </c>
      <c r="E153" s="219" t="s">
        <v>2357</v>
      </c>
      <c r="F153" s="219" t="s">
        <v>2358</v>
      </c>
      <c r="G153" s="219" t="s">
        <v>2359</v>
      </c>
      <c r="H153" s="219" t="s">
        <v>2360</v>
      </c>
      <c r="I153" s="219" t="s">
        <v>2361</v>
      </c>
      <c r="J153" s="219" t="s">
        <v>2362</v>
      </c>
    </row>
    <row r="154">
      <c r="A154" s="220" t="s">
        <v>270</v>
      </c>
      <c r="B154" s="221" t="s">
        <v>270</v>
      </c>
      <c r="C154" s="222" t="s">
        <v>1978</v>
      </c>
      <c r="D154" s="222"/>
      <c r="E154" s="223"/>
      <c r="F154" s="224"/>
      <c r="G154" s="225"/>
      <c r="H154" s="223"/>
      <c r="I154" s="226" t="s">
        <v>2363</v>
      </c>
      <c r="J154" s="227"/>
    </row>
    <row r="155">
      <c r="A155" s="228"/>
      <c r="B155" s="40"/>
      <c r="C155" s="20"/>
      <c r="D155" s="20"/>
      <c r="F155" s="20"/>
      <c r="G155" s="20"/>
      <c r="I155" s="229" t="s">
        <v>2364</v>
      </c>
      <c r="J155" s="230"/>
    </row>
    <row r="156">
      <c r="A156" s="228"/>
      <c r="B156" s="40"/>
      <c r="C156" s="20"/>
      <c r="D156" s="20"/>
      <c r="F156" s="20"/>
      <c r="G156" s="20"/>
      <c r="I156" s="229" t="s">
        <v>2118</v>
      </c>
      <c r="J156" s="230"/>
    </row>
    <row r="157">
      <c r="A157" s="228"/>
      <c r="B157" s="40"/>
      <c r="C157" s="27"/>
      <c r="D157" s="20"/>
      <c r="F157" s="20"/>
      <c r="G157" s="27"/>
      <c r="I157" s="229" t="s">
        <v>2199</v>
      </c>
      <c r="J157" s="230"/>
    </row>
    <row r="158">
      <c r="A158" s="228"/>
      <c r="B158" s="231"/>
      <c r="C158" s="232" t="s">
        <v>1996</v>
      </c>
      <c r="D158" s="20"/>
      <c r="F158" s="20"/>
      <c r="G158" s="233"/>
      <c r="H158" s="234"/>
      <c r="I158" s="235"/>
      <c r="J158" s="236"/>
    </row>
    <row r="159">
      <c r="A159" s="237" t="s">
        <v>2003</v>
      </c>
      <c r="B159" s="238" t="s">
        <v>544</v>
      </c>
      <c r="C159" s="239" t="s">
        <v>1996</v>
      </c>
      <c r="D159" s="225"/>
      <c r="E159" s="225"/>
      <c r="F159" s="225"/>
      <c r="G159" s="225"/>
      <c r="H159" s="240"/>
      <c r="I159" s="241"/>
      <c r="J159" s="227"/>
    </row>
    <row r="160">
      <c r="A160" s="242"/>
      <c r="B160" s="20"/>
      <c r="C160" s="243" t="s">
        <v>2011</v>
      </c>
      <c r="D160" s="20"/>
      <c r="E160" s="20"/>
      <c r="F160" s="20"/>
      <c r="G160" s="20"/>
      <c r="H160" s="244"/>
      <c r="I160" s="27"/>
      <c r="J160" s="230"/>
    </row>
    <row r="161">
      <c r="A161" s="242"/>
      <c r="B161" s="20"/>
      <c r="C161" s="232" t="s">
        <v>1978</v>
      </c>
      <c r="D161" s="20"/>
      <c r="E161" s="20"/>
      <c r="F161" s="20"/>
      <c r="G161" s="20"/>
      <c r="H161" s="245"/>
      <c r="I161" s="244" t="s">
        <v>2365</v>
      </c>
      <c r="J161" s="230"/>
    </row>
    <row r="162">
      <c r="A162" s="242"/>
      <c r="B162" s="20"/>
      <c r="C162" s="20"/>
      <c r="D162" s="20"/>
      <c r="E162" s="20"/>
      <c r="F162" s="20"/>
      <c r="G162" s="20"/>
      <c r="H162" s="20"/>
      <c r="I162" s="244" t="s">
        <v>2366</v>
      </c>
      <c r="J162" s="230"/>
    </row>
    <row r="163">
      <c r="A163" s="242"/>
      <c r="B163" s="20"/>
      <c r="C163" s="20"/>
      <c r="D163" s="20"/>
      <c r="E163" s="20"/>
      <c r="F163" s="20"/>
      <c r="G163" s="20"/>
      <c r="H163" s="20"/>
      <c r="I163" s="244" t="s">
        <v>2367</v>
      </c>
      <c r="J163" s="230"/>
    </row>
    <row r="164">
      <c r="A164" s="242"/>
      <c r="B164" s="20"/>
      <c r="C164" s="20"/>
      <c r="D164" s="20"/>
      <c r="E164" s="20"/>
      <c r="F164" s="20"/>
      <c r="G164" s="20"/>
      <c r="H164" s="20"/>
      <c r="I164" s="244" t="s">
        <v>2368</v>
      </c>
      <c r="J164" s="230"/>
    </row>
    <row r="165">
      <c r="A165" s="242"/>
      <c r="B165" s="27"/>
      <c r="C165" s="27"/>
      <c r="D165" s="20"/>
      <c r="E165" s="20"/>
      <c r="F165" s="27"/>
      <c r="G165" s="27"/>
      <c r="H165" s="27"/>
      <c r="I165" s="244" t="s">
        <v>2369</v>
      </c>
      <c r="J165" s="230"/>
    </row>
    <row r="166">
      <c r="A166" s="242"/>
      <c r="B166" s="246" t="s">
        <v>524</v>
      </c>
      <c r="C166" s="232" t="s">
        <v>1978</v>
      </c>
      <c r="D166" s="20"/>
      <c r="E166" s="20"/>
      <c r="F166" s="245"/>
      <c r="G166" s="245"/>
      <c r="H166" s="245"/>
      <c r="I166" s="244" t="s">
        <v>2370</v>
      </c>
      <c r="J166" s="230"/>
    </row>
    <row r="167">
      <c r="A167" s="242"/>
      <c r="B167" s="20"/>
      <c r="C167" s="20"/>
      <c r="D167" s="20"/>
      <c r="E167" s="20"/>
      <c r="F167" s="20"/>
      <c r="G167" s="20"/>
      <c r="H167" s="20"/>
      <c r="I167" s="244" t="s">
        <v>2371</v>
      </c>
      <c r="J167" s="230"/>
    </row>
    <row r="168">
      <c r="A168" s="242"/>
      <c r="B168" s="20"/>
      <c r="C168" s="20"/>
      <c r="D168" s="20"/>
      <c r="E168" s="20"/>
      <c r="F168" s="20"/>
      <c r="G168" s="20"/>
      <c r="H168" s="20"/>
      <c r="I168" s="244" t="s">
        <v>2372</v>
      </c>
      <c r="J168" s="230"/>
    </row>
    <row r="169">
      <c r="A169" s="242"/>
      <c r="B169" s="20"/>
      <c r="C169" s="20"/>
      <c r="D169" s="20"/>
      <c r="E169" s="20"/>
      <c r="F169" s="20"/>
      <c r="G169" s="20"/>
      <c r="H169" s="20"/>
      <c r="I169" s="244" t="s">
        <v>2373</v>
      </c>
      <c r="J169" s="230"/>
    </row>
    <row r="170">
      <c r="A170" s="242"/>
      <c r="B170" s="20"/>
      <c r="C170" s="27"/>
      <c r="D170" s="20"/>
      <c r="E170" s="20"/>
      <c r="F170" s="20"/>
      <c r="G170" s="20"/>
      <c r="H170" s="27"/>
      <c r="I170" s="244" t="s">
        <v>270</v>
      </c>
      <c r="J170" s="230"/>
    </row>
    <row r="171">
      <c r="A171" s="242"/>
      <c r="B171" s="20"/>
      <c r="C171" s="243" t="s">
        <v>1996</v>
      </c>
      <c r="D171" s="20"/>
      <c r="E171" s="20"/>
      <c r="F171" s="20"/>
      <c r="G171" s="20"/>
      <c r="H171" s="244"/>
      <c r="I171" s="247"/>
      <c r="J171" s="230"/>
    </row>
    <row r="172">
      <c r="A172" s="242"/>
      <c r="B172" s="27"/>
      <c r="C172" s="243" t="s">
        <v>2011</v>
      </c>
      <c r="D172" s="20"/>
      <c r="E172" s="20"/>
      <c r="F172" s="27"/>
      <c r="G172" s="27"/>
      <c r="H172" s="244"/>
      <c r="I172" s="27"/>
      <c r="J172" s="230"/>
    </row>
    <row r="173">
      <c r="A173" s="242"/>
      <c r="B173" s="243" t="s">
        <v>562</v>
      </c>
      <c r="C173" s="243" t="s">
        <v>1996</v>
      </c>
      <c r="D173" s="20"/>
      <c r="E173" s="20"/>
      <c r="F173" s="244"/>
      <c r="G173" s="244"/>
      <c r="H173" s="244"/>
      <c r="I173" s="248"/>
      <c r="J173" s="230"/>
    </row>
    <row r="174">
      <c r="A174" s="242"/>
      <c r="B174" s="243" t="s">
        <v>471</v>
      </c>
      <c r="C174" s="243" t="s">
        <v>1996</v>
      </c>
      <c r="D174" s="20"/>
      <c r="E174" s="20"/>
      <c r="F174" s="244"/>
      <c r="G174" s="244"/>
      <c r="H174" s="244"/>
      <c r="I174" s="248"/>
      <c r="J174" s="230"/>
    </row>
    <row r="175">
      <c r="A175" s="242"/>
      <c r="B175" s="246" t="s">
        <v>2374</v>
      </c>
      <c r="C175" s="243" t="s">
        <v>1996</v>
      </c>
      <c r="D175" s="20"/>
      <c r="E175" s="20"/>
      <c r="F175" s="245"/>
      <c r="G175" s="245"/>
      <c r="H175" s="244"/>
      <c r="I175" s="247"/>
      <c r="J175" s="230"/>
    </row>
    <row r="176">
      <c r="A176" s="242"/>
      <c r="B176" s="27"/>
      <c r="C176" s="243" t="s">
        <v>2011</v>
      </c>
      <c r="D176" s="20"/>
      <c r="E176" s="20"/>
      <c r="F176" s="27"/>
      <c r="G176" s="27"/>
      <c r="H176" s="244"/>
      <c r="I176" s="27"/>
      <c r="J176" s="230"/>
    </row>
    <row r="177">
      <c r="A177" s="242"/>
      <c r="B177" s="246" t="s">
        <v>2375</v>
      </c>
      <c r="C177" s="232" t="s">
        <v>1978</v>
      </c>
      <c r="D177" s="20"/>
      <c r="E177" s="20"/>
      <c r="F177" s="245"/>
      <c r="G177" s="245"/>
      <c r="H177" s="245"/>
      <c r="I177" s="244" t="s">
        <v>2376</v>
      </c>
      <c r="J177" s="230"/>
    </row>
    <row r="178">
      <c r="A178" s="242"/>
      <c r="B178" s="20"/>
      <c r="C178" s="27"/>
      <c r="D178" s="20"/>
      <c r="E178" s="20"/>
      <c r="F178" s="20"/>
      <c r="G178" s="20"/>
      <c r="H178" s="27"/>
      <c r="I178" s="244" t="s">
        <v>2373</v>
      </c>
      <c r="J178" s="230"/>
    </row>
    <row r="179">
      <c r="A179" s="242"/>
      <c r="B179" s="20"/>
      <c r="C179" s="243" t="s">
        <v>1996</v>
      </c>
      <c r="D179" s="20"/>
      <c r="E179" s="20"/>
      <c r="F179" s="20"/>
      <c r="G179" s="20"/>
      <c r="H179" s="244"/>
      <c r="I179" s="247"/>
      <c r="J179" s="230"/>
    </row>
    <row r="180">
      <c r="A180" s="242"/>
      <c r="B180" s="27"/>
      <c r="C180" s="243" t="s">
        <v>2011</v>
      </c>
      <c r="D180" s="20"/>
      <c r="E180" s="20"/>
      <c r="F180" s="27"/>
      <c r="G180" s="27"/>
      <c r="H180" s="244"/>
      <c r="I180" s="27"/>
      <c r="J180" s="230"/>
    </row>
    <row r="181">
      <c r="A181" s="242"/>
      <c r="B181" s="246" t="s">
        <v>448</v>
      </c>
      <c r="C181" s="243" t="s">
        <v>1996</v>
      </c>
      <c r="D181" s="20"/>
      <c r="E181" s="20"/>
      <c r="F181" s="249"/>
      <c r="G181" s="249"/>
      <c r="H181" s="244"/>
      <c r="I181" s="247"/>
      <c r="J181" s="230"/>
    </row>
    <row r="182">
      <c r="A182" s="242"/>
      <c r="B182" s="27"/>
      <c r="C182" s="243" t="s">
        <v>2011</v>
      </c>
      <c r="D182" s="20"/>
      <c r="E182" s="20"/>
      <c r="F182" s="27"/>
      <c r="G182" s="27"/>
      <c r="H182" s="244"/>
      <c r="I182" s="27"/>
      <c r="J182" s="230"/>
    </row>
    <row r="183">
      <c r="A183" s="242"/>
      <c r="B183" s="243" t="s">
        <v>489</v>
      </c>
      <c r="C183" s="243" t="s">
        <v>1996</v>
      </c>
      <c r="D183" s="20"/>
      <c r="E183" s="20"/>
      <c r="F183" s="244"/>
      <c r="G183" s="244"/>
      <c r="H183" s="244"/>
      <c r="I183" s="248"/>
      <c r="J183" s="230"/>
    </row>
    <row r="184">
      <c r="A184" s="250"/>
      <c r="B184" s="251" t="s">
        <v>2377</v>
      </c>
      <c r="C184" s="251" t="s">
        <v>2378</v>
      </c>
      <c r="D184" s="26"/>
      <c r="E184" s="26"/>
      <c r="F184" s="252"/>
      <c r="G184" s="251"/>
      <c r="H184" s="252"/>
      <c r="I184" s="252"/>
      <c r="J184" s="253"/>
    </row>
    <row r="185">
      <c r="A185" s="254" t="s">
        <v>2379</v>
      </c>
      <c r="B185" s="255" t="s">
        <v>582</v>
      </c>
      <c r="C185" s="255" t="s">
        <v>2025</v>
      </c>
      <c r="D185" s="255"/>
      <c r="E185" s="256"/>
      <c r="F185" s="256"/>
      <c r="G185" s="255"/>
      <c r="H185" s="256"/>
      <c r="I185" s="257" t="s">
        <v>2380</v>
      </c>
      <c r="J185" s="258"/>
    </row>
    <row r="186">
      <c r="A186" s="242"/>
      <c r="B186" s="20"/>
      <c r="C186" s="20"/>
      <c r="D186" s="20"/>
      <c r="E186" s="20"/>
      <c r="F186" s="20"/>
      <c r="G186" s="20"/>
      <c r="H186" s="20"/>
      <c r="I186" s="244" t="s">
        <v>596</v>
      </c>
      <c r="J186" s="230"/>
    </row>
    <row r="187">
      <c r="A187" s="242"/>
      <c r="B187" s="20"/>
      <c r="C187" s="20"/>
      <c r="D187" s="20"/>
      <c r="E187" s="20"/>
      <c r="F187" s="20"/>
      <c r="G187" s="20"/>
      <c r="H187" s="20"/>
      <c r="I187" s="244" t="s">
        <v>2381</v>
      </c>
      <c r="J187" s="230"/>
    </row>
    <row r="188">
      <c r="A188" s="242"/>
      <c r="B188" s="20"/>
      <c r="C188" s="20"/>
      <c r="D188" s="20"/>
      <c r="E188" s="20"/>
      <c r="F188" s="20"/>
      <c r="G188" s="20"/>
      <c r="H188" s="20"/>
      <c r="I188" s="244" t="s">
        <v>2265</v>
      </c>
      <c r="J188" s="230"/>
    </row>
    <row r="189">
      <c r="A189" s="242"/>
      <c r="B189" s="20"/>
      <c r="C189" s="20"/>
      <c r="D189" s="20"/>
      <c r="E189" s="20"/>
      <c r="F189" s="20"/>
      <c r="G189" s="20"/>
      <c r="H189" s="20"/>
      <c r="I189" s="244" t="s">
        <v>2382</v>
      </c>
      <c r="J189" s="230"/>
    </row>
    <row r="190">
      <c r="A190" s="242"/>
      <c r="B190" s="20"/>
      <c r="C190" s="20"/>
      <c r="D190" s="20"/>
      <c r="E190" s="20"/>
      <c r="F190" s="20"/>
      <c r="G190" s="20"/>
      <c r="H190" s="20"/>
      <c r="I190" s="244" t="s">
        <v>2275</v>
      </c>
      <c r="J190" s="230"/>
    </row>
    <row r="191">
      <c r="A191" s="250"/>
      <c r="B191" s="26"/>
      <c r="C191" s="26"/>
      <c r="D191" s="26"/>
      <c r="E191" s="26"/>
      <c r="F191" s="26"/>
      <c r="G191" s="26"/>
      <c r="H191" s="26"/>
      <c r="I191" s="252" t="s">
        <v>2383</v>
      </c>
      <c r="J191" s="253"/>
    </row>
    <row r="192">
      <c r="A192" s="221" t="s">
        <v>2384</v>
      </c>
      <c r="B192" s="222" t="s">
        <v>2385</v>
      </c>
      <c r="C192" s="222" t="s">
        <v>1978</v>
      </c>
      <c r="D192" s="222"/>
      <c r="E192" s="224"/>
      <c r="F192" s="224"/>
      <c r="G192" s="222"/>
      <c r="H192" s="224"/>
      <c r="I192" s="240" t="s">
        <v>2065</v>
      </c>
      <c r="J192" s="227"/>
    </row>
    <row r="193">
      <c r="A193" s="242"/>
      <c r="B193" s="20"/>
      <c r="C193" s="20"/>
      <c r="D193" s="20"/>
      <c r="E193" s="20"/>
      <c r="F193" s="20"/>
      <c r="G193" s="20"/>
      <c r="H193" s="20"/>
      <c r="I193" s="244" t="s">
        <v>2373</v>
      </c>
      <c r="J193" s="230"/>
    </row>
    <row r="194">
      <c r="A194" s="250"/>
      <c r="B194" s="26"/>
      <c r="C194" s="26"/>
      <c r="D194" s="26"/>
      <c r="E194" s="26"/>
      <c r="F194" s="26"/>
      <c r="G194" s="26"/>
      <c r="H194" s="26"/>
      <c r="I194" s="252" t="s">
        <v>1183</v>
      </c>
      <c r="J194" s="253"/>
    </row>
    <row r="195">
      <c r="A195" s="221" t="s">
        <v>629</v>
      </c>
      <c r="B195" s="222" t="s">
        <v>2386</v>
      </c>
      <c r="C195" s="222" t="s">
        <v>1978</v>
      </c>
      <c r="D195" s="222"/>
      <c r="E195" s="224"/>
      <c r="F195" s="224"/>
      <c r="G195" s="222"/>
      <c r="H195" s="224"/>
      <c r="I195" s="240" t="s">
        <v>2193</v>
      </c>
      <c r="J195" s="227"/>
    </row>
    <row r="196">
      <c r="A196" s="242"/>
      <c r="B196" s="20"/>
      <c r="C196" s="20"/>
      <c r="D196" s="20"/>
      <c r="E196" s="20"/>
      <c r="F196" s="20"/>
      <c r="G196" s="20"/>
      <c r="H196" s="20"/>
      <c r="I196" s="244" t="s">
        <v>2387</v>
      </c>
      <c r="J196" s="230"/>
    </row>
    <row r="197">
      <c r="A197" s="250"/>
      <c r="B197" s="26"/>
      <c r="C197" s="26"/>
      <c r="D197" s="26"/>
      <c r="E197" s="26"/>
      <c r="F197" s="26"/>
      <c r="G197" s="26"/>
      <c r="H197" s="26"/>
      <c r="I197" s="252" t="s">
        <v>2388</v>
      </c>
      <c r="J197" s="253"/>
    </row>
    <row r="198">
      <c r="A198" s="221" t="s">
        <v>2316</v>
      </c>
      <c r="B198" s="222" t="s">
        <v>2389</v>
      </c>
      <c r="C198" s="222" t="s">
        <v>1978</v>
      </c>
      <c r="D198" s="222"/>
      <c r="E198" s="225"/>
      <c r="F198" s="225"/>
      <c r="G198" s="222"/>
      <c r="H198" s="225"/>
      <c r="I198" s="240" t="s">
        <v>1577</v>
      </c>
      <c r="J198" s="227"/>
    </row>
    <row r="199">
      <c r="A199" s="242"/>
      <c r="B199" s="20"/>
      <c r="C199" s="20"/>
      <c r="D199" s="20"/>
      <c r="E199" s="20"/>
      <c r="F199" s="20"/>
      <c r="G199" s="20"/>
      <c r="H199" s="20"/>
      <c r="I199" s="244" t="s">
        <v>2390</v>
      </c>
      <c r="J199" s="230"/>
    </row>
    <row r="200">
      <c r="A200" s="242"/>
      <c r="B200" s="20"/>
      <c r="C200" s="20"/>
      <c r="D200" s="20"/>
      <c r="E200" s="20"/>
      <c r="F200" s="20"/>
      <c r="G200" s="20"/>
      <c r="H200" s="20"/>
      <c r="I200" s="244" t="s">
        <v>783</v>
      </c>
      <c r="J200" s="230"/>
    </row>
    <row r="201">
      <c r="A201" s="250"/>
      <c r="B201" s="26"/>
      <c r="C201" s="26"/>
      <c r="D201" s="26"/>
      <c r="E201" s="26"/>
      <c r="F201" s="26"/>
      <c r="G201" s="26"/>
      <c r="H201" s="26"/>
      <c r="I201" s="252" t="s">
        <v>2204</v>
      </c>
      <c r="J201" s="253"/>
    </row>
    <row r="202">
      <c r="A202" s="221" t="s">
        <v>639</v>
      </c>
      <c r="B202" s="222" t="s">
        <v>639</v>
      </c>
      <c r="C202" s="222" t="s">
        <v>2085</v>
      </c>
      <c r="D202" s="222"/>
      <c r="E202" s="225"/>
      <c r="F202" s="225"/>
      <c r="G202" s="222"/>
      <c r="H202" s="225"/>
      <c r="I202" s="240" t="s">
        <v>2170</v>
      </c>
      <c r="J202" s="227"/>
    </row>
    <row r="203">
      <c r="A203" s="242"/>
      <c r="B203" s="20"/>
      <c r="C203" s="20"/>
      <c r="D203" s="20"/>
      <c r="E203" s="20"/>
      <c r="F203" s="20"/>
      <c r="G203" s="20"/>
      <c r="H203" s="20"/>
      <c r="I203" s="244" t="s">
        <v>2115</v>
      </c>
      <c r="J203" s="230"/>
    </row>
    <row r="204">
      <c r="A204" s="242"/>
      <c r="B204" s="20"/>
      <c r="C204" s="20"/>
      <c r="D204" s="20"/>
      <c r="E204" s="20"/>
      <c r="F204" s="20"/>
      <c r="G204" s="20"/>
      <c r="H204" s="20"/>
      <c r="I204" s="244" t="s">
        <v>2141</v>
      </c>
      <c r="J204" s="230"/>
    </row>
    <row r="205">
      <c r="A205" s="242"/>
      <c r="B205" s="20"/>
      <c r="C205" s="20"/>
      <c r="D205" s="20"/>
      <c r="E205" s="20"/>
      <c r="F205" s="20"/>
      <c r="G205" s="20"/>
      <c r="H205" s="20"/>
      <c r="I205" s="244" t="s">
        <v>2167</v>
      </c>
      <c r="J205" s="230"/>
    </row>
    <row r="206">
      <c r="A206" s="242"/>
      <c r="B206" s="20"/>
      <c r="C206" s="20"/>
      <c r="D206" s="20"/>
      <c r="E206" s="20"/>
      <c r="F206" s="20"/>
      <c r="G206" s="20"/>
      <c r="H206" s="20"/>
      <c r="I206" s="244" t="s">
        <v>2391</v>
      </c>
      <c r="J206" s="230"/>
    </row>
    <row r="207">
      <c r="A207" s="250"/>
      <c r="B207" s="26"/>
      <c r="C207" s="26"/>
      <c r="D207" s="26"/>
      <c r="E207" s="26"/>
      <c r="F207" s="26"/>
      <c r="G207" s="26"/>
      <c r="H207" s="26"/>
      <c r="I207" s="252" t="s">
        <v>2392</v>
      </c>
      <c r="J207" s="253"/>
    </row>
    <row r="208">
      <c r="A208" s="259" t="s">
        <v>720</v>
      </c>
      <c r="B208" s="260" t="s">
        <v>2393</v>
      </c>
      <c r="C208" s="260" t="s">
        <v>1996</v>
      </c>
      <c r="D208" s="260"/>
      <c r="E208" s="261"/>
      <c r="F208" s="261"/>
      <c r="G208" s="261"/>
      <c r="H208" s="261"/>
      <c r="I208" s="262"/>
      <c r="J208" s="263"/>
    </row>
    <row r="209">
      <c r="A209" s="221" t="s">
        <v>2058</v>
      </c>
      <c r="B209" s="239" t="s">
        <v>680</v>
      </c>
      <c r="C209" s="239" t="s">
        <v>1978</v>
      </c>
      <c r="D209" s="222"/>
      <c r="E209" s="225"/>
      <c r="F209" s="225"/>
      <c r="G209" s="222"/>
      <c r="H209" s="225"/>
      <c r="I209" s="264"/>
      <c r="J209" s="227"/>
    </row>
    <row r="210">
      <c r="A210" s="242"/>
      <c r="B210" s="243" t="s">
        <v>2394</v>
      </c>
      <c r="C210" s="243" t="s">
        <v>1978</v>
      </c>
      <c r="D210" s="20"/>
      <c r="E210" s="20"/>
      <c r="F210" s="20"/>
      <c r="G210" s="20"/>
      <c r="H210" s="20"/>
      <c r="I210" s="20"/>
      <c r="J210" s="230"/>
    </row>
    <row r="211">
      <c r="A211" s="250"/>
      <c r="B211" s="251" t="s">
        <v>659</v>
      </c>
      <c r="C211" s="251" t="s">
        <v>1978</v>
      </c>
      <c r="D211" s="26"/>
      <c r="E211" s="26"/>
      <c r="F211" s="26"/>
      <c r="G211" s="26"/>
      <c r="H211" s="26"/>
      <c r="I211" s="26"/>
      <c r="J211" s="253"/>
    </row>
    <row r="212">
      <c r="A212" s="259" t="s">
        <v>2094</v>
      </c>
      <c r="B212" s="260" t="s">
        <v>867</v>
      </c>
      <c r="C212" s="260" t="s">
        <v>2011</v>
      </c>
      <c r="D212" s="260"/>
      <c r="E212" s="261"/>
      <c r="F212" s="261"/>
      <c r="G212" s="261"/>
      <c r="H212" s="261"/>
      <c r="I212" s="262"/>
      <c r="J212" s="263"/>
    </row>
    <row r="213">
      <c r="A213" s="221" t="s">
        <v>2395</v>
      </c>
      <c r="B213" s="222" t="s">
        <v>1082</v>
      </c>
      <c r="C213" s="222" t="s">
        <v>1978</v>
      </c>
      <c r="D213" s="225"/>
      <c r="E213" s="225"/>
      <c r="F213" s="225"/>
      <c r="G213" s="225"/>
      <c r="H213" s="225"/>
      <c r="I213" s="240" t="s">
        <v>2396</v>
      </c>
      <c r="J213" s="227"/>
    </row>
    <row r="214">
      <c r="A214" s="242"/>
      <c r="B214" s="27"/>
      <c r="C214" s="27"/>
      <c r="D214" s="20"/>
      <c r="E214" s="20"/>
      <c r="F214" s="20"/>
      <c r="G214" s="20"/>
      <c r="H214" s="27"/>
      <c r="I214" s="244" t="s">
        <v>2397</v>
      </c>
      <c r="J214" s="230"/>
    </row>
    <row r="215">
      <c r="A215" s="242"/>
      <c r="B215" s="232" t="s">
        <v>1097</v>
      </c>
      <c r="C215" s="232" t="s">
        <v>1978</v>
      </c>
      <c r="D215" s="20"/>
      <c r="E215" s="20"/>
      <c r="F215" s="20"/>
      <c r="G215" s="20"/>
      <c r="H215" s="245"/>
      <c r="I215" s="244" t="s">
        <v>2397</v>
      </c>
      <c r="J215" s="230"/>
    </row>
    <row r="216">
      <c r="A216" s="242"/>
      <c r="B216" s="20"/>
      <c r="C216" s="20"/>
      <c r="D216" s="20"/>
      <c r="E216" s="20"/>
      <c r="F216" s="20"/>
      <c r="G216" s="20"/>
      <c r="H216" s="20"/>
      <c r="I216" s="244" t="s">
        <v>2396</v>
      </c>
      <c r="J216" s="230"/>
    </row>
    <row r="217">
      <c r="A217" s="242"/>
      <c r="B217" s="20"/>
      <c r="C217" s="20"/>
      <c r="D217" s="20"/>
      <c r="E217" s="20"/>
      <c r="F217" s="20"/>
      <c r="G217" s="20"/>
      <c r="H217" s="20"/>
      <c r="I217" s="244" t="s">
        <v>2398</v>
      </c>
      <c r="J217" s="230"/>
    </row>
    <row r="218">
      <c r="A218" s="250"/>
      <c r="B218" s="26"/>
      <c r="C218" s="26"/>
      <c r="D218" s="26"/>
      <c r="E218" s="26"/>
      <c r="F218" s="26"/>
      <c r="G218" s="26"/>
      <c r="H218" s="26"/>
      <c r="I218" s="252" t="s">
        <v>2399</v>
      </c>
      <c r="J218" s="253"/>
    </row>
    <row r="219">
      <c r="A219" s="221" t="s">
        <v>847</v>
      </c>
      <c r="B219" s="224" t="s">
        <v>2400</v>
      </c>
      <c r="C219" s="224" t="s">
        <v>2085</v>
      </c>
      <c r="D219" s="222"/>
      <c r="E219" s="225"/>
      <c r="F219" s="225"/>
      <c r="G219" s="222"/>
      <c r="H219" s="225"/>
      <c r="I219" s="240" t="s">
        <v>2401</v>
      </c>
      <c r="J219" s="227"/>
    </row>
    <row r="220">
      <c r="A220" s="242"/>
      <c r="B220" s="20"/>
      <c r="C220" s="20"/>
      <c r="D220" s="20"/>
      <c r="E220" s="20"/>
      <c r="F220" s="20"/>
      <c r="G220" s="20"/>
      <c r="H220" s="20"/>
      <c r="I220" s="244" t="s">
        <v>2226</v>
      </c>
      <c r="J220" s="230"/>
    </row>
    <row r="221">
      <c r="A221" s="242"/>
      <c r="B221" s="20"/>
      <c r="C221" s="20"/>
      <c r="D221" s="20"/>
      <c r="E221" s="20"/>
      <c r="F221" s="20"/>
      <c r="G221" s="20"/>
      <c r="H221" s="20"/>
      <c r="I221" s="244" t="s">
        <v>2402</v>
      </c>
      <c r="J221" s="230"/>
    </row>
    <row r="222">
      <c r="A222" s="242"/>
      <c r="B222" s="20"/>
      <c r="C222" s="20"/>
      <c r="D222" s="20"/>
      <c r="E222" s="20"/>
      <c r="F222" s="20"/>
      <c r="G222" s="20"/>
      <c r="H222" s="20"/>
      <c r="I222" s="244" t="s">
        <v>2403</v>
      </c>
      <c r="J222" s="230"/>
    </row>
    <row r="223">
      <c r="A223" s="242"/>
      <c r="B223" s="20"/>
      <c r="C223" s="20"/>
      <c r="D223" s="20"/>
      <c r="E223" s="20"/>
      <c r="F223" s="20"/>
      <c r="G223" s="20"/>
      <c r="H223" s="20"/>
      <c r="I223" s="244" t="s">
        <v>2404</v>
      </c>
      <c r="J223" s="230"/>
    </row>
    <row r="224">
      <c r="A224" s="242"/>
      <c r="B224" s="20"/>
      <c r="C224" s="20"/>
      <c r="D224" s="20"/>
      <c r="E224" s="20"/>
      <c r="F224" s="20"/>
      <c r="G224" s="20"/>
      <c r="H224" s="20"/>
      <c r="I224" s="244" t="s">
        <v>2405</v>
      </c>
      <c r="J224" s="230"/>
    </row>
    <row r="225">
      <c r="A225" s="242"/>
      <c r="B225" s="20"/>
      <c r="C225" s="20"/>
      <c r="D225" s="20"/>
      <c r="E225" s="20"/>
      <c r="F225" s="20"/>
      <c r="G225" s="20"/>
      <c r="H225" s="20"/>
      <c r="I225" s="244" t="s">
        <v>2406</v>
      </c>
      <c r="J225" s="230"/>
    </row>
    <row r="226">
      <c r="A226" s="242"/>
      <c r="B226" s="20"/>
      <c r="C226" s="20"/>
      <c r="D226" s="20"/>
      <c r="E226" s="20"/>
      <c r="F226" s="20"/>
      <c r="G226" s="20"/>
      <c r="H226" s="20"/>
      <c r="I226" s="244" t="s">
        <v>2407</v>
      </c>
      <c r="J226" s="230"/>
    </row>
    <row r="227">
      <c r="A227" s="242"/>
      <c r="B227" s="20"/>
      <c r="C227" s="20"/>
      <c r="D227" s="20"/>
      <c r="E227" s="20"/>
      <c r="F227" s="20"/>
      <c r="G227" s="20"/>
      <c r="H227" s="20"/>
      <c r="I227" s="244" t="s">
        <v>2408</v>
      </c>
      <c r="J227" s="230"/>
    </row>
    <row r="228">
      <c r="A228" s="250"/>
      <c r="B228" s="26"/>
      <c r="C228" s="26"/>
      <c r="D228" s="26"/>
      <c r="E228" s="26"/>
      <c r="F228" s="26"/>
      <c r="G228" s="26"/>
      <c r="H228" s="26"/>
      <c r="I228" s="252" t="s">
        <v>2409</v>
      </c>
      <c r="J228" s="253"/>
    </row>
    <row r="229">
      <c r="A229" s="221" t="s">
        <v>2410</v>
      </c>
      <c r="B229" s="222" t="s">
        <v>2411</v>
      </c>
      <c r="C229" s="222" t="s">
        <v>2025</v>
      </c>
      <c r="D229" s="222"/>
      <c r="E229" s="225"/>
      <c r="F229" s="225"/>
      <c r="G229" s="222"/>
      <c r="H229" s="225"/>
      <c r="I229" s="240" t="s">
        <v>2196</v>
      </c>
      <c r="J229" s="227"/>
    </row>
    <row r="230">
      <c r="A230" s="242"/>
      <c r="B230" s="20"/>
      <c r="C230" s="20"/>
      <c r="D230" s="20"/>
      <c r="E230" s="20"/>
      <c r="F230" s="20"/>
      <c r="G230" s="20"/>
      <c r="H230" s="20"/>
      <c r="I230" s="244" t="s">
        <v>2412</v>
      </c>
      <c r="J230" s="230"/>
    </row>
    <row r="231">
      <c r="A231" s="242"/>
      <c r="B231" s="20"/>
      <c r="C231" s="20"/>
      <c r="D231" s="20"/>
      <c r="E231" s="20"/>
      <c r="F231" s="20"/>
      <c r="G231" s="20"/>
      <c r="H231" s="20"/>
      <c r="I231" s="244" t="s">
        <v>2399</v>
      </c>
      <c r="J231" s="230"/>
    </row>
    <row r="232">
      <c r="A232" s="242"/>
      <c r="B232" s="20"/>
      <c r="C232" s="20"/>
      <c r="D232" s="20"/>
      <c r="E232" s="20"/>
      <c r="F232" s="20"/>
      <c r="G232" s="20"/>
      <c r="H232" s="20"/>
      <c r="I232" s="244" t="s">
        <v>2413</v>
      </c>
      <c r="J232" s="230"/>
    </row>
    <row r="233">
      <c r="A233" s="242"/>
      <c r="B233" s="20"/>
      <c r="C233" s="20"/>
      <c r="D233" s="20"/>
      <c r="E233" s="20"/>
      <c r="F233" s="20"/>
      <c r="G233" s="20"/>
      <c r="H233" s="20"/>
      <c r="I233" s="244" t="s">
        <v>2414</v>
      </c>
      <c r="J233" s="230"/>
    </row>
    <row r="234">
      <c r="A234" s="242"/>
      <c r="B234" s="20"/>
      <c r="C234" s="20"/>
      <c r="D234" s="20"/>
      <c r="E234" s="20"/>
      <c r="F234" s="20"/>
      <c r="G234" s="20"/>
      <c r="H234" s="20"/>
      <c r="I234" s="244" t="s">
        <v>2415</v>
      </c>
      <c r="J234" s="230"/>
    </row>
    <row r="235">
      <c r="A235" s="242"/>
      <c r="B235" s="20"/>
      <c r="C235" s="20"/>
      <c r="D235" s="20"/>
      <c r="E235" s="20"/>
      <c r="F235" s="20"/>
      <c r="G235" s="20"/>
      <c r="H235" s="20"/>
      <c r="I235" s="244" t="s">
        <v>2416</v>
      </c>
      <c r="J235" s="230"/>
    </row>
    <row r="236">
      <c r="A236" s="242"/>
      <c r="B236" s="20"/>
      <c r="C236" s="20"/>
      <c r="D236" s="20"/>
      <c r="E236" s="20"/>
      <c r="F236" s="20"/>
      <c r="G236" s="20"/>
      <c r="H236" s="20"/>
      <c r="I236" s="244" t="s">
        <v>2417</v>
      </c>
      <c r="J236" s="230"/>
    </row>
    <row r="237">
      <c r="A237" s="250"/>
      <c r="B237" s="26"/>
      <c r="C237" s="26"/>
      <c r="D237" s="26"/>
      <c r="E237" s="26"/>
      <c r="F237" s="26"/>
      <c r="G237" s="26"/>
      <c r="H237" s="26"/>
      <c r="I237" s="252" t="s">
        <v>2418</v>
      </c>
      <c r="J237" s="253"/>
    </row>
    <row r="238">
      <c r="A238" s="221" t="s">
        <v>925</v>
      </c>
      <c r="B238" s="222" t="s">
        <v>925</v>
      </c>
      <c r="C238" s="222" t="s">
        <v>2025</v>
      </c>
      <c r="D238" s="222"/>
      <c r="E238" s="225"/>
      <c r="F238" s="225"/>
      <c r="G238" s="222"/>
      <c r="H238" s="225"/>
      <c r="I238" s="240" t="s">
        <v>2419</v>
      </c>
      <c r="J238" s="227"/>
    </row>
    <row r="239">
      <c r="A239" s="250"/>
      <c r="B239" s="26"/>
      <c r="C239" s="26"/>
      <c r="D239" s="26"/>
      <c r="E239" s="26"/>
      <c r="F239" s="26"/>
      <c r="G239" s="26"/>
      <c r="H239" s="26"/>
      <c r="I239" s="252" t="s">
        <v>2386</v>
      </c>
      <c r="J239" s="253"/>
    </row>
    <row r="240">
      <c r="A240" s="221" t="s">
        <v>1982</v>
      </c>
      <c r="B240" s="222" t="s">
        <v>2420</v>
      </c>
      <c r="C240" s="222" t="s">
        <v>1978</v>
      </c>
      <c r="D240" s="225"/>
      <c r="E240" s="225"/>
      <c r="F240" s="225"/>
      <c r="G240" s="225"/>
      <c r="H240" s="225"/>
      <c r="I240" s="240" t="s">
        <v>2421</v>
      </c>
      <c r="J240" s="227"/>
    </row>
    <row r="241">
      <c r="A241" s="242"/>
      <c r="B241" s="20"/>
      <c r="C241" s="20"/>
      <c r="D241" s="20"/>
      <c r="E241" s="20"/>
      <c r="F241" s="20"/>
      <c r="G241" s="20"/>
      <c r="H241" s="20"/>
      <c r="I241" s="244" t="s">
        <v>2244</v>
      </c>
      <c r="J241" s="230"/>
    </row>
    <row r="242">
      <c r="A242" s="242"/>
      <c r="B242" s="20"/>
      <c r="C242" s="20"/>
      <c r="D242" s="20"/>
      <c r="E242" s="20"/>
      <c r="F242" s="20"/>
      <c r="G242" s="20"/>
      <c r="H242" s="20"/>
      <c r="I242" s="244" t="s">
        <v>2422</v>
      </c>
      <c r="J242" s="230"/>
    </row>
    <row r="243">
      <c r="A243" s="242"/>
      <c r="B243" s="27"/>
      <c r="C243" s="27"/>
      <c r="D243" s="20"/>
      <c r="E243" s="20"/>
      <c r="F243" s="20"/>
      <c r="G243" s="20"/>
      <c r="H243" s="27"/>
      <c r="I243" s="244" t="s">
        <v>2261</v>
      </c>
      <c r="J243" s="230"/>
    </row>
    <row r="244">
      <c r="A244" s="250"/>
      <c r="B244" s="251" t="s">
        <v>2423</v>
      </c>
      <c r="C244" s="251" t="s">
        <v>1978</v>
      </c>
      <c r="D244" s="26"/>
      <c r="E244" s="26"/>
      <c r="F244" s="26"/>
      <c r="G244" s="26"/>
      <c r="H244" s="252"/>
      <c r="I244" s="252" t="s">
        <v>2424</v>
      </c>
      <c r="J244" s="253"/>
    </row>
    <row r="245">
      <c r="A245" s="259" t="s">
        <v>905</v>
      </c>
      <c r="B245" s="260" t="s">
        <v>905</v>
      </c>
      <c r="C245" s="260" t="s">
        <v>1978</v>
      </c>
      <c r="D245" s="260"/>
      <c r="E245" s="261"/>
      <c r="F245" s="261"/>
      <c r="G245" s="261"/>
      <c r="H245" s="261"/>
      <c r="I245" s="261" t="s">
        <v>917</v>
      </c>
      <c r="J245" s="263"/>
    </row>
    <row r="246">
      <c r="A246" s="221" t="s">
        <v>2425</v>
      </c>
      <c r="B246" s="222" t="s">
        <v>1116</v>
      </c>
      <c r="C246" s="222" t="s">
        <v>2085</v>
      </c>
      <c r="D246" s="225"/>
      <c r="E246" s="225"/>
      <c r="F246" s="225"/>
      <c r="G246" s="225"/>
      <c r="H246" s="225"/>
      <c r="I246" s="240" t="s">
        <v>2426</v>
      </c>
      <c r="J246" s="227"/>
    </row>
    <row r="247">
      <c r="A247" s="242"/>
      <c r="B247" s="20"/>
      <c r="C247" s="20"/>
      <c r="D247" s="20"/>
      <c r="E247" s="20"/>
      <c r="F247" s="20"/>
      <c r="G247" s="20"/>
      <c r="H247" s="20"/>
      <c r="I247" s="244" t="s">
        <v>2397</v>
      </c>
      <c r="J247" s="230"/>
    </row>
    <row r="248">
      <c r="A248" s="242"/>
      <c r="B248" s="27"/>
      <c r="C248" s="27"/>
      <c r="D248" s="20"/>
      <c r="E248" s="20"/>
      <c r="F248" s="20"/>
      <c r="G248" s="20"/>
      <c r="H248" s="27"/>
      <c r="I248" s="244" t="s">
        <v>2427</v>
      </c>
      <c r="J248" s="230"/>
    </row>
    <row r="249">
      <c r="A249" s="242"/>
      <c r="B249" s="232" t="s">
        <v>1137</v>
      </c>
      <c r="C249" s="232" t="s">
        <v>1978</v>
      </c>
      <c r="D249" s="20"/>
      <c r="E249" s="20"/>
      <c r="F249" s="20"/>
      <c r="G249" s="20"/>
      <c r="H249" s="245"/>
      <c r="I249" s="244" t="s">
        <v>2397</v>
      </c>
      <c r="J249" s="230"/>
    </row>
    <row r="250">
      <c r="A250" s="242"/>
      <c r="B250" s="20"/>
      <c r="C250" s="20"/>
      <c r="D250" s="20"/>
      <c r="E250" s="20"/>
      <c r="F250" s="20"/>
      <c r="G250" s="20"/>
      <c r="H250" s="20"/>
      <c r="I250" s="244" t="s">
        <v>2398</v>
      </c>
      <c r="J250" s="230"/>
    </row>
    <row r="251">
      <c r="A251" s="250"/>
      <c r="B251" s="26"/>
      <c r="C251" s="26"/>
      <c r="D251" s="26"/>
      <c r="E251" s="26"/>
      <c r="F251" s="26"/>
      <c r="G251" s="26"/>
      <c r="H251" s="26"/>
      <c r="I251" s="252" t="s">
        <v>2428</v>
      </c>
      <c r="J251" s="253"/>
    </row>
    <row r="252">
      <c r="A252" s="259" t="s">
        <v>2429</v>
      </c>
      <c r="B252" s="260" t="s">
        <v>1170</v>
      </c>
      <c r="C252" s="260" t="s">
        <v>1978</v>
      </c>
      <c r="D252" s="260"/>
      <c r="E252" s="261"/>
      <c r="F252" s="261"/>
      <c r="G252" s="261"/>
      <c r="H252" s="261"/>
      <c r="I252" s="261" t="s">
        <v>1183</v>
      </c>
      <c r="J252" s="263"/>
    </row>
    <row r="253">
      <c r="A253" s="221" t="s">
        <v>2430</v>
      </c>
      <c r="B253" s="222" t="s">
        <v>2381</v>
      </c>
      <c r="C253" s="222" t="s">
        <v>1978</v>
      </c>
      <c r="D253" s="222"/>
      <c r="E253" s="225"/>
      <c r="F253" s="225"/>
      <c r="G253" s="222"/>
      <c r="H253" s="225"/>
      <c r="I253" s="240" t="s">
        <v>1243</v>
      </c>
      <c r="J253" s="227"/>
    </row>
    <row r="254">
      <c r="A254" s="242"/>
      <c r="B254" s="20"/>
      <c r="C254" s="20"/>
      <c r="D254" s="20"/>
      <c r="E254" s="20"/>
      <c r="F254" s="20"/>
      <c r="G254" s="20"/>
      <c r="H254" s="20"/>
      <c r="I254" s="244" t="s">
        <v>2431</v>
      </c>
      <c r="J254" s="230"/>
    </row>
    <row r="255">
      <c r="A255" s="250"/>
      <c r="B255" s="26"/>
      <c r="C255" s="26"/>
      <c r="D255" s="26"/>
      <c r="E255" s="26"/>
      <c r="F255" s="26"/>
      <c r="G255" s="26"/>
      <c r="H255" s="26"/>
      <c r="I255" s="252" t="s">
        <v>175</v>
      </c>
      <c r="J255" s="253"/>
    </row>
    <row r="256">
      <c r="A256" s="259" t="s">
        <v>930</v>
      </c>
      <c r="B256" s="260" t="s">
        <v>954</v>
      </c>
      <c r="C256" s="260" t="s">
        <v>1996</v>
      </c>
      <c r="D256" s="260"/>
      <c r="E256" s="261"/>
      <c r="F256" s="261"/>
      <c r="G256" s="261"/>
      <c r="H256" s="261"/>
      <c r="I256" s="262"/>
      <c r="J256" s="263"/>
    </row>
    <row r="257">
      <c r="A257" s="265" t="s">
        <v>2432</v>
      </c>
      <c r="B257" s="260" t="s">
        <v>2432</v>
      </c>
      <c r="C257" s="260" t="s">
        <v>1978</v>
      </c>
      <c r="D257" s="260"/>
      <c r="E257" s="260"/>
      <c r="F257" s="260"/>
      <c r="G257" s="260"/>
      <c r="H257" s="260"/>
      <c r="I257" s="260" t="s">
        <v>1183</v>
      </c>
      <c r="J257" s="266"/>
    </row>
    <row r="258">
      <c r="A258" s="221" t="s">
        <v>2433</v>
      </c>
      <c r="B258" s="222" t="s">
        <v>2434</v>
      </c>
      <c r="C258" s="224" t="s">
        <v>1978</v>
      </c>
      <c r="D258" s="222"/>
      <c r="E258" s="224"/>
      <c r="F258" s="224"/>
      <c r="G258" s="224"/>
      <c r="H258" s="225"/>
      <c r="I258" s="240" t="s">
        <v>2295</v>
      </c>
      <c r="J258" s="227"/>
    </row>
    <row r="259">
      <c r="A259" s="242"/>
      <c r="B259" s="20"/>
      <c r="C259" s="20"/>
      <c r="D259" s="20"/>
      <c r="E259" s="20"/>
      <c r="F259" s="20"/>
      <c r="G259" s="20"/>
      <c r="H259" s="20"/>
      <c r="I259" s="244" t="s">
        <v>2272</v>
      </c>
      <c r="J259" s="230"/>
    </row>
    <row r="260">
      <c r="A260" s="242"/>
      <c r="B260" s="20"/>
      <c r="C260" s="20"/>
      <c r="D260" s="20"/>
      <c r="E260" s="20"/>
      <c r="F260" s="20"/>
      <c r="G260" s="20"/>
      <c r="H260" s="20"/>
      <c r="I260" s="244" t="s">
        <v>2435</v>
      </c>
      <c r="J260" s="230"/>
    </row>
    <row r="261">
      <c r="A261" s="242"/>
      <c r="B261" s="27"/>
      <c r="C261" s="20"/>
      <c r="D261" s="20"/>
      <c r="E261" s="20"/>
      <c r="F261" s="20"/>
      <c r="G261" s="20"/>
      <c r="H261" s="27"/>
      <c r="I261" s="244" t="s">
        <v>2436</v>
      </c>
      <c r="J261" s="230"/>
    </row>
    <row r="262">
      <c r="A262" s="250"/>
      <c r="B262" s="251" t="s">
        <v>2437</v>
      </c>
      <c r="C262" s="26"/>
      <c r="D262" s="26"/>
      <c r="E262" s="26"/>
      <c r="F262" s="26"/>
      <c r="G262" s="26"/>
      <c r="H262" s="252"/>
      <c r="I262" s="252" t="s">
        <v>2235</v>
      </c>
      <c r="J262" s="253"/>
    </row>
    <row r="263">
      <c r="A263" s="259" t="s">
        <v>1510</v>
      </c>
      <c r="B263" s="260" t="s">
        <v>1510</v>
      </c>
      <c r="C263" s="260" t="s">
        <v>1978</v>
      </c>
      <c r="D263" s="260"/>
      <c r="E263" s="261"/>
      <c r="F263" s="261"/>
      <c r="G263" s="261"/>
      <c r="H263" s="261"/>
      <c r="I263" s="261" t="s">
        <v>1183</v>
      </c>
      <c r="J263" s="263"/>
    </row>
    <row r="264">
      <c r="A264" s="221" t="s">
        <v>638</v>
      </c>
      <c r="B264" s="239" t="s">
        <v>783</v>
      </c>
      <c r="C264" s="224" t="s">
        <v>1996</v>
      </c>
      <c r="D264" s="222"/>
      <c r="E264" s="225"/>
      <c r="F264" s="225"/>
      <c r="G264" s="225"/>
      <c r="H264" s="240"/>
      <c r="I264" s="267"/>
      <c r="J264" s="227"/>
    </row>
    <row r="265">
      <c r="A265" s="250"/>
      <c r="B265" s="251" t="s">
        <v>804</v>
      </c>
      <c r="C265" s="26"/>
      <c r="D265" s="26"/>
      <c r="E265" s="26"/>
      <c r="F265" s="26"/>
      <c r="G265" s="26"/>
      <c r="H265" s="252"/>
      <c r="I265" s="268"/>
      <c r="J265" s="253"/>
    </row>
    <row r="266">
      <c r="A266" s="221" t="s">
        <v>2438</v>
      </c>
      <c r="B266" s="222" t="s">
        <v>982</v>
      </c>
      <c r="C266" s="222" t="s">
        <v>1978</v>
      </c>
      <c r="D266" s="222"/>
      <c r="E266" s="225"/>
      <c r="F266" s="225"/>
      <c r="G266" s="222"/>
      <c r="H266" s="225"/>
      <c r="I266" s="240" t="s">
        <v>2439</v>
      </c>
      <c r="J266" s="227"/>
    </row>
    <row r="267">
      <c r="A267" s="242"/>
      <c r="B267" s="27"/>
      <c r="C267" s="27"/>
      <c r="D267" s="20"/>
      <c r="E267" s="20"/>
      <c r="F267" s="20"/>
      <c r="G267" s="20"/>
      <c r="H267" s="27"/>
      <c r="I267" s="244" t="s">
        <v>2401</v>
      </c>
      <c r="J267" s="230"/>
    </row>
    <row r="268">
      <c r="A268" s="250"/>
      <c r="B268" s="251" t="s">
        <v>2440</v>
      </c>
      <c r="C268" s="251" t="s">
        <v>1978</v>
      </c>
      <c r="D268" s="26"/>
      <c r="E268" s="26"/>
      <c r="F268" s="26"/>
      <c r="G268" s="26"/>
      <c r="H268" s="252"/>
      <c r="I268" s="252" t="s">
        <v>994</v>
      </c>
      <c r="J268" s="253"/>
    </row>
    <row r="269">
      <c r="A269" s="221" t="s">
        <v>2441</v>
      </c>
      <c r="B269" s="222" t="s">
        <v>2442</v>
      </c>
      <c r="C269" s="222" t="s">
        <v>2085</v>
      </c>
      <c r="D269" s="222"/>
      <c r="E269" s="269"/>
      <c r="F269" s="269"/>
      <c r="G269" s="269"/>
      <c r="H269" s="269"/>
      <c r="I269" s="269" t="s">
        <v>1183</v>
      </c>
      <c r="J269" s="270"/>
    </row>
    <row r="270">
      <c r="A270" s="237" t="s">
        <v>2443</v>
      </c>
      <c r="B270" s="224" t="s">
        <v>1408</v>
      </c>
      <c r="C270" s="224" t="s">
        <v>1978</v>
      </c>
      <c r="D270" s="225"/>
      <c r="E270" s="225"/>
      <c r="F270" s="225"/>
      <c r="G270" s="225"/>
      <c r="H270" s="225"/>
      <c r="I270" s="240" t="s">
        <v>1183</v>
      </c>
      <c r="J270" s="227"/>
    </row>
    <row r="271">
      <c r="A271" s="242"/>
      <c r="B271" s="27"/>
      <c r="C271" s="27"/>
      <c r="D271" s="20"/>
      <c r="E271" s="27"/>
      <c r="F271" s="27"/>
      <c r="G271" s="27"/>
      <c r="H271" s="27"/>
      <c r="I271" s="244" t="s">
        <v>2444</v>
      </c>
      <c r="J271" s="230"/>
    </row>
    <row r="272">
      <c r="A272" s="271"/>
      <c r="B272" s="232" t="s">
        <v>2445</v>
      </c>
      <c r="C272" s="222" t="s">
        <v>2378</v>
      </c>
      <c r="D272" s="27"/>
      <c r="E272" s="234"/>
      <c r="F272" s="234"/>
      <c r="G272" s="232"/>
      <c r="H272" s="234"/>
      <c r="I272" s="234"/>
      <c r="J272" s="236"/>
    </row>
    <row r="273">
      <c r="A273" s="221" t="s">
        <v>2446</v>
      </c>
      <c r="B273" s="239" t="s">
        <v>2447</v>
      </c>
      <c r="C273" s="224" t="s">
        <v>2378</v>
      </c>
      <c r="D273" s="225"/>
      <c r="E273" s="240"/>
      <c r="F273" s="272"/>
      <c r="G273" s="273"/>
      <c r="H273" s="240"/>
      <c r="I273" s="240"/>
      <c r="J273" s="227"/>
    </row>
    <row r="274">
      <c r="A274" s="242"/>
      <c r="B274" s="243" t="s">
        <v>2448</v>
      </c>
      <c r="C274" s="20"/>
      <c r="D274" s="20"/>
      <c r="E274" s="244"/>
      <c r="F274" s="274"/>
      <c r="G274" s="275"/>
      <c r="H274" s="244"/>
      <c r="I274" s="244"/>
      <c r="J274" s="230"/>
    </row>
    <row r="275">
      <c r="A275" s="250"/>
      <c r="B275" s="251" t="s">
        <v>2449</v>
      </c>
      <c r="C275" s="26"/>
      <c r="D275" s="26"/>
      <c r="E275" s="252"/>
      <c r="F275" s="276"/>
      <c r="G275" s="277"/>
      <c r="H275" s="252"/>
      <c r="I275" s="252"/>
      <c r="J275" s="253"/>
    </row>
    <row r="276">
      <c r="A276" s="254"/>
      <c r="B276" s="255" t="s">
        <v>2450</v>
      </c>
      <c r="C276" s="222" t="s">
        <v>2378</v>
      </c>
      <c r="D276" s="255"/>
      <c r="E276" s="278"/>
      <c r="F276" s="279"/>
      <c r="G276" s="280"/>
      <c r="H276" s="278"/>
      <c r="I276" s="278"/>
      <c r="J276" s="281"/>
    </row>
    <row r="277">
      <c r="A277" s="259"/>
      <c r="B277" s="260" t="s">
        <v>2451</v>
      </c>
      <c r="C277" s="222" t="s">
        <v>2378</v>
      </c>
      <c r="D277" s="260"/>
      <c r="E277" s="261"/>
      <c r="F277" s="282"/>
      <c r="G277" s="283"/>
      <c r="H277" s="261"/>
      <c r="I277" s="261"/>
      <c r="J277" s="263"/>
    </row>
    <row r="278">
      <c r="A278" s="254"/>
      <c r="B278" s="255" t="s">
        <v>2452</v>
      </c>
      <c r="C278" s="222" t="s">
        <v>2378</v>
      </c>
      <c r="D278" s="255"/>
      <c r="E278" s="278"/>
      <c r="F278" s="279"/>
      <c r="G278" s="280"/>
      <c r="H278" s="278"/>
      <c r="I278" s="278"/>
      <c r="J278" s="281"/>
    </row>
    <row r="279">
      <c r="A279" s="259"/>
      <c r="B279" s="260" t="s">
        <v>2453</v>
      </c>
      <c r="C279" s="222" t="s">
        <v>2378</v>
      </c>
      <c r="D279" s="282"/>
      <c r="E279" s="261"/>
      <c r="F279" s="260"/>
      <c r="G279" s="260"/>
      <c r="H279" s="261"/>
      <c r="I279" s="261"/>
      <c r="J279" s="263"/>
    </row>
    <row r="280">
      <c r="A280" s="254"/>
      <c r="B280" s="255" t="s">
        <v>2454</v>
      </c>
      <c r="C280" s="222" t="s">
        <v>2378</v>
      </c>
      <c r="D280" s="279"/>
      <c r="E280" s="278"/>
      <c r="F280" s="255"/>
      <c r="G280" s="255"/>
      <c r="H280" s="278"/>
      <c r="I280" s="278"/>
      <c r="J280" s="281"/>
    </row>
    <row r="281">
      <c r="A281" s="259"/>
      <c r="B281" s="260" t="s">
        <v>2455</v>
      </c>
      <c r="C281" s="222" t="s">
        <v>2378</v>
      </c>
      <c r="D281" s="260"/>
      <c r="E281" s="261"/>
      <c r="F281" s="282"/>
      <c r="G281" s="284"/>
      <c r="H281" s="261"/>
      <c r="I281" s="261"/>
      <c r="J281" s="263"/>
    </row>
    <row r="282">
      <c r="A282" s="254"/>
      <c r="B282" s="255" t="s">
        <v>2456</v>
      </c>
      <c r="C282" s="222" t="s">
        <v>2378</v>
      </c>
      <c r="D282" s="255"/>
      <c r="E282" s="278"/>
      <c r="F282" s="279"/>
      <c r="G282" s="285"/>
      <c r="H282" s="278"/>
      <c r="I282" s="278"/>
      <c r="J282" s="281"/>
    </row>
    <row r="283">
      <c r="A283" s="259"/>
      <c r="B283" s="260" t="s">
        <v>2457</v>
      </c>
      <c r="C283" s="222" t="s">
        <v>2378</v>
      </c>
      <c r="D283" s="260"/>
      <c r="E283" s="261"/>
      <c r="F283" s="282"/>
      <c r="G283" s="284"/>
      <c r="H283" s="261"/>
      <c r="I283" s="261"/>
      <c r="J283" s="263"/>
    </row>
    <row r="284">
      <c r="A284" s="254"/>
      <c r="B284" s="255" t="s">
        <v>2458</v>
      </c>
      <c r="C284" s="222" t="s">
        <v>2378</v>
      </c>
      <c r="D284" s="255"/>
      <c r="E284" s="278"/>
      <c r="F284" s="279"/>
      <c r="G284" s="280"/>
      <c r="H284" s="278"/>
      <c r="I284" s="278"/>
      <c r="J284" s="281"/>
    </row>
    <row r="285">
      <c r="A285" s="259"/>
      <c r="B285" s="260" t="s">
        <v>2459</v>
      </c>
      <c r="C285" s="222" t="s">
        <v>2378</v>
      </c>
      <c r="D285" s="260"/>
      <c r="E285" s="261"/>
      <c r="F285" s="282"/>
      <c r="G285" s="283"/>
      <c r="H285" s="261"/>
      <c r="I285" s="261"/>
      <c r="J285" s="263"/>
    </row>
    <row r="286">
      <c r="A286" s="259"/>
      <c r="B286" s="260" t="s">
        <v>2460</v>
      </c>
      <c r="C286" s="260" t="s">
        <v>2378</v>
      </c>
      <c r="D286" s="260"/>
      <c r="E286" s="261"/>
      <c r="F286" s="282"/>
      <c r="G286" s="284"/>
      <c r="H286" s="261"/>
      <c r="I286" s="261"/>
      <c r="J286" s="263"/>
    </row>
  </sheetData>
  <mergeCells count="161">
    <mergeCell ref="D154:D158"/>
    <mergeCell ref="D159:D184"/>
    <mergeCell ref="E159:E184"/>
    <mergeCell ref="F166:F172"/>
    <mergeCell ref="F175:F176"/>
    <mergeCell ref="F177:F180"/>
    <mergeCell ref="F181:F182"/>
    <mergeCell ref="C109:E109"/>
    <mergeCell ref="C120:E120"/>
    <mergeCell ref="B154:B158"/>
    <mergeCell ref="C154:C157"/>
    <mergeCell ref="E154:E158"/>
    <mergeCell ref="F154:F158"/>
    <mergeCell ref="F159:F165"/>
    <mergeCell ref="G166:G172"/>
    <mergeCell ref="G175:G176"/>
    <mergeCell ref="G177:G180"/>
    <mergeCell ref="G181:G182"/>
    <mergeCell ref="G185:G191"/>
    <mergeCell ref="G192:G194"/>
    <mergeCell ref="I175:I176"/>
    <mergeCell ref="H177:H178"/>
    <mergeCell ref="I179:I180"/>
    <mergeCell ref="I181:I182"/>
    <mergeCell ref="H185:H191"/>
    <mergeCell ref="H192:H194"/>
    <mergeCell ref="G154:G157"/>
    <mergeCell ref="H154:H157"/>
    <mergeCell ref="G159:G165"/>
    <mergeCell ref="I159:I160"/>
    <mergeCell ref="H161:H165"/>
    <mergeCell ref="H166:H170"/>
    <mergeCell ref="I171:I172"/>
    <mergeCell ref="B159:B165"/>
    <mergeCell ref="C161:C165"/>
    <mergeCell ref="B166:B172"/>
    <mergeCell ref="C166:C170"/>
    <mergeCell ref="B175:B176"/>
    <mergeCell ref="B177:B180"/>
    <mergeCell ref="C177:C178"/>
    <mergeCell ref="C192:C194"/>
    <mergeCell ref="D192:D194"/>
    <mergeCell ref="D209:D211"/>
    <mergeCell ref="D213:D218"/>
    <mergeCell ref="E213:E218"/>
    <mergeCell ref="F213:F218"/>
    <mergeCell ref="G213:G218"/>
    <mergeCell ref="C215:C218"/>
    <mergeCell ref="H215:H218"/>
    <mergeCell ref="B215:B218"/>
    <mergeCell ref="C219:C228"/>
    <mergeCell ref="D219:D228"/>
    <mergeCell ref="E219:E228"/>
    <mergeCell ref="F219:F228"/>
    <mergeCell ref="G219:G228"/>
    <mergeCell ref="H219:H228"/>
    <mergeCell ref="B219:B228"/>
    <mergeCell ref="C229:C237"/>
    <mergeCell ref="D229:D237"/>
    <mergeCell ref="E229:E237"/>
    <mergeCell ref="F229:F237"/>
    <mergeCell ref="G229:G237"/>
    <mergeCell ref="H229:H237"/>
    <mergeCell ref="B229:B237"/>
    <mergeCell ref="C238:C239"/>
    <mergeCell ref="D238:D239"/>
    <mergeCell ref="E238:E239"/>
    <mergeCell ref="F238:F239"/>
    <mergeCell ref="G238:G239"/>
    <mergeCell ref="H238:H239"/>
    <mergeCell ref="E192:E194"/>
    <mergeCell ref="F192:F194"/>
    <mergeCell ref="B181:B182"/>
    <mergeCell ref="B185:B191"/>
    <mergeCell ref="C185:C191"/>
    <mergeCell ref="D185:D191"/>
    <mergeCell ref="E185:E191"/>
    <mergeCell ref="F185:F191"/>
    <mergeCell ref="B192:B194"/>
    <mergeCell ref="B195:B197"/>
    <mergeCell ref="C195:C197"/>
    <mergeCell ref="D195:D197"/>
    <mergeCell ref="E195:E197"/>
    <mergeCell ref="F195:F197"/>
    <mergeCell ref="G195:G197"/>
    <mergeCell ref="H195:H197"/>
    <mergeCell ref="B198:B201"/>
    <mergeCell ref="C198:C201"/>
    <mergeCell ref="D198:D201"/>
    <mergeCell ref="E198:E201"/>
    <mergeCell ref="F198:F201"/>
    <mergeCell ref="G198:G201"/>
    <mergeCell ref="H198:H201"/>
    <mergeCell ref="B202:B207"/>
    <mergeCell ref="C202:C207"/>
    <mergeCell ref="D202:D207"/>
    <mergeCell ref="E202:E207"/>
    <mergeCell ref="F202:F207"/>
    <mergeCell ref="G202:G207"/>
    <mergeCell ref="H202:H207"/>
    <mergeCell ref="E209:E211"/>
    <mergeCell ref="F209:F211"/>
    <mergeCell ref="G209:G211"/>
    <mergeCell ref="H209:H211"/>
    <mergeCell ref="I209:I211"/>
    <mergeCell ref="B213:B214"/>
    <mergeCell ref="C213:C214"/>
    <mergeCell ref="H213:H214"/>
    <mergeCell ref="B246:B248"/>
    <mergeCell ref="B249:B251"/>
    <mergeCell ref="D266:D268"/>
    <mergeCell ref="E266:E268"/>
    <mergeCell ref="F266:F268"/>
    <mergeCell ref="G266:G268"/>
    <mergeCell ref="H266:H267"/>
    <mergeCell ref="B270:B271"/>
    <mergeCell ref="C270:C271"/>
    <mergeCell ref="D270:D272"/>
    <mergeCell ref="E270:E271"/>
    <mergeCell ref="F270:F271"/>
    <mergeCell ref="G270:G271"/>
    <mergeCell ref="H270:H271"/>
    <mergeCell ref="B238:B239"/>
    <mergeCell ref="C240:C243"/>
    <mergeCell ref="D240:D244"/>
    <mergeCell ref="E240:E244"/>
    <mergeCell ref="F240:F244"/>
    <mergeCell ref="G240:G244"/>
    <mergeCell ref="H240:H243"/>
    <mergeCell ref="H246:H248"/>
    <mergeCell ref="H249:H251"/>
    <mergeCell ref="B240:B243"/>
    <mergeCell ref="C246:C248"/>
    <mergeCell ref="D246:D251"/>
    <mergeCell ref="E246:E251"/>
    <mergeCell ref="F246:F251"/>
    <mergeCell ref="G246:G251"/>
    <mergeCell ref="C249:C251"/>
    <mergeCell ref="B253:B255"/>
    <mergeCell ref="C253:C255"/>
    <mergeCell ref="D253:D255"/>
    <mergeCell ref="E253:E255"/>
    <mergeCell ref="F253:F255"/>
    <mergeCell ref="G253:G255"/>
    <mergeCell ref="H253:H255"/>
    <mergeCell ref="B258:B261"/>
    <mergeCell ref="C258:C262"/>
    <mergeCell ref="D258:D262"/>
    <mergeCell ref="E258:E262"/>
    <mergeCell ref="F258:F262"/>
    <mergeCell ref="G258:G262"/>
    <mergeCell ref="H258:H261"/>
    <mergeCell ref="C264:C265"/>
    <mergeCell ref="D264:D265"/>
    <mergeCell ref="E264:E265"/>
    <mergeCell ref="F264:F265"/>
    <mergeCell ref="G264:G265"/>
    <mergeCell ref="B266:B267"/>
    <mergeCell ref="C266:C267"/>
    <mergeCell ref="C273:C275"/>
    <mergeCell ref="D273:D27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13"/>
    <col customWidth="1" min="2" max="2" width="43.75"/>
    <col customWidth="1" min="4" max="4" width="41.88"/>
    <col customWidth="1" min="5" max="5" width="7.75"/>
    <col customWidth="1" min="7" max="7" width="36.38"/>
    <col customWidth="1" min="8" max="8" width="8.5"/>
    <col customWidth="1" min="9" max="9" width="9.38"/>
    <col customWidth="1" min="10" max="10" width="36.75"/>
    <col customWidth="1" min="11" max="11" width="11.5"/>
    <col customWidth="1" min="13" max="13" width="31.88"/>
    <col customWidth="1" min="14" max="14" width="7.63"/>
    <col customWidth="1" min="16" max="16" width="29.38"/>
    <col customWidth="1" min="17" max="17" width="8.75"/>
    <col customWidth="1" min="19" max="19" width="38.75"/>
    <col customWidth="1" min="20" max="20" width="9.0"/>
    <col customWidth="1" min="21" max="21" width="10.38"/>
    <col customWidth="1" min="22" max="22" width="26.75"/>
    <col customWidth="1" min="23" max="23" width="8.88"/>
    <col customWidth="1" min="24" max="26" width="10.63"/>
  </cols>
  <sheetData>
    <row r="1">
      <c r="A1" s="286" t="s">
        <v>2461</v>
      </c>
      <c r="B1" s="286" t="s">
        <v>0</v>
      </c>
      <c r="C1" s="286" t="s">
        <v>2462</v>
      </c>
      <c r="D1" s="286" t="s">
        <v>2463</v>
      </c>
      <c r="E1" s="286" t="s">
        <v>2464</v>
      </c>
      <c r="F1" s="286" t="s">
        <v>2465</v>
      </c>
      <c r="G1" s="286" t="s">
        <v>2466</v>
      </c>
      <c r="H1" s="286" t="s">
        <v>2467</v>
      </c>
      <c r="I1" s="286" t="s">
        <v>2468</v>
      </c>
      <c r="J1" s="286" t="s">
        <v>2469</v>
      </c>
      <c r="K1" s="286" t="s">
        <v>2470</v>
      </c>
      <c r="L1" s="286" t="s">
        <v>2471</v>
      </c>
      <c r="M1" s="286" t="s">
        <v>2472</v>
      </c>
      <c r="N1" s="286" t="s">
        <v>2473</v>
      </c>
      <c r="O1" s="286" t="s">
        <v>2474</v>
      </c>
      <c r="P1" s="286" t="s">
        <v>2475</v>
      </c>
      <c r="Q1" s="286" t="s">
        <v>2476</v>
      </c>
      <c r="R1" s="286" t="s">
        <v>2477</v>
      </c>
      <c r="S1" s="286" t="s">
        <v>2478</v>
      </c>
      <c r="T1" s="286" t="s">
        <v>2479</v>
      </c>
      <c r="U1" s="286" t="s">
        <v>2480</v>
      </c>
      <c r="V1" s="286" t="s">
        <v>2481</v>
      </c>
      <c r="W1" s="286" t="s">
        <v>2482</v>
      </c>
      <c r="X1" s="287"/>
      <c r="Y1" s="287"/>
      <c r="Z1" s="287"/>
    </row>
    <row r="2" ht="13.5" customHeight="1">
      <c r="A2" s="288" t="s">
        <v>2483</v>
      </c>
      <c r="B2" s="288" t="s">
        <v>295</v>
      </c>
      <c r="C2" s="289" t="s">
        <v>2484</v>
      </c>
      <c r="D2" s="288" t="s">
        <v>2485</v>
      </c>
      <c r="E2" s="290">
        <v>1.0</v>
      </c>
      <c r="F2" s="290"/>
      <c r="G2" s="291"/>
      <c r="H2" s="290"/>
      <c r="I2" s="291"/>
      <c r="J2" s="291"/>
      <c r="K2" s="290"/>
      <c r="L2" s="292"/>
      <c r="M2" s="291"/>
      <c r="N2" s="290"/>
      <c r="O2" s="291"/>
      <c r="P2" s="292"/>
      <c r="Q2" s="290"/>
      <c r="R2" s="292"/>
      <c r="S2" s="292"/>
      <c r="T2" s="290"/>
      <c r="U2" s="292"/>
      <c r="V2" s="292"/>
      <c r="W2" s="290"/>
      <c r="X2" s="287"/>
      <c r="Y2" s="287"/>
      <c r="Z2" s="287"/>
    </row>
    <row r="3" ht="13.5" customHeight="1">
      <c r="A3" s="288" t="s">
        <v>2486</v>
      </c>
      <c r="B3" s="288" t="s">
        <v>1082</v>
      </c>
      <c r="C3" s="289" t="s">
        <v>2487</v>
      </c>
      <c r="D3" s="288" t="s">
        <v>2488</v>
      </c>
      <c r="E3" s="290">
        <v>1.0</v>
      </c>
      <c r="F3" s="292"/>
      <c r="G3" s="291"/>
      <c r="H3" s="290"/>
      <c r="I3" s="291"/>
      <c r="J3" s="291"/>
      <c r="K3" s="290"/>
      <c r="L3" s="290"/>
      <c r="M3" s="291"/>
      <c r="N3" s="290"/>
      <c r="O3" s="291"/>
      <c r="P3" s="292"/>
      <c r="Q3" s="290"/>
      <c r="R3" s="292"/>
      <c r="S3" s="292"/>
      <c r="T3" s="290"/>
      <c r="U3" s="292"/>
      <c r="V3" s="292"/>
      <c r="W3" s="290"/>
      <c r="X3" s="287"/>
      <c r="Y3" s="287"/>
      <c r="Z3" s="287"/>
    </row>
    <row r="4" ht="13.5" customHeight="1">
      <c r="A4" s="288" t="s">
        <v>2489</v>
      </c>
      <c r="B4" s="288" t="s">
        <v>2490</v>
      </c>
      <c r="C4" s="289"/>
      <c r="D4" s="288"/>
      <c r="E4" s="293"/>
      <c r="F4" s="293"/>
      <c r="G4" s="288"/>
      <c r="H4" s="293"/>
      <c r="I4" s="288"/>
      <c r="J4" s="288"/>
      <c r="K4" s="293"/>
      <c r="L4" s="293"/>
      <c r="M4" s="288"/>
      <c r="N4" s="293"/>
      <c r="O4" s="288"/>
      <c r="P4" s="292"/>
      <c r="Q4" s="293"/>
      <c r="R4" s="293"/>
      <c r="S4" s="292"/>
      <c r="T4" s="293"/>
      <c r="U4" s="293"/>
      <c r="V4" s="292"/>
      <c r="W4" s="293"/>
      <c r="X4" s="287"/>
      <c r="Y4" s="287"/>
      <c r="Z4" s="287"/>
    </row>
    <row r="5" ht="13.5" customHeight="1">
      <c r="A5" s="288" t="s">
        <v>2491</v>
      </c>
      <c r="B5" s="288" t="s">
        <v>884</v>
      </c>
      <c r="C5" s="289"/>
      <c r="D5" s="288"/>
      <c r="E5" s="293"/>
      <c r="F5" s="293"/>
      <c r="G5" s="288"/>
      <c r="H5" s="293"/>
      <c r="I5" s="288"/>
      <c r="J5" s="288"/>
      <c r="K5" s="293"/>
      <c r="L5" s="293"/>
      <c r="M5" s="288"/>
      <c r="N5" s="293"/>
      <c r="O5" s="288"/>
      <c r="P5" s="292"/>
      <c r="Q5" s="293"/>
      <c r="R5" s="293"/>
      <c r="S5" s="292"/>
      <c r="T5" s="293"/>
      <c r="U5" s="293"/>
      <c r="V5" s="292"/>
      <c r="W5" s="293"/>
      <c r="X5" s="287"/>
      <c r="Y5" s="287"/>
      <c r="Z5" s="287"/>
    </row>
    <row r="6" ht="13.5" customHeight="1">
      <c r="A6" s="288" t="s">
        <v>2492</v>
      </c>
      <c r="B6" s="288" t="s">
        <v>2493</v>
      </c>
      <c r="C6" s="289" t="s">
        <v>2494</v>
      </c>
      <c r="D6" s="288" t="s">
        <v>2495</v>
      </c>
      <c r="E6" s="290">
        <v>1.0</v>
      </c>
      <c r="F6" s="290"/>
      <c r="G6" s="288"/>
      <c r="H6" s="290"/>
      <c r="I6" s="288"/>
      <c r="J6" s="288"/>
      <c r="K6" s="290"/>
      <c r="L6" s="292"/>
      <c r="M6" s="288"/>
      <c r="N6" s="290"/>
      <c r="O6" s="288"/>
      <c r="P6" s="292"/>
      <c r="Q6" s="290"/>
      <c r="R6" s="292"/>
      <c r="S6" s="292"/>
      <c r="T6" s="290"/>
      <c r="U6" s="292"/>
      <c r="V6" s="292"/>
      <c r="W6" s="290"/>
      <c r="X6" s="287"/>
      <c r="Y6" s="287"/>
      <c r="Z6" s="287"/>
    </row>
    <row r="7" ht="13.5" customHeight="1">
      <c r="A7" s="288" t="s">
        <v>2496</v>
      </c>
      <c r="B7" s="288" t="s">
        <v>959</v>
      </c>
      <c r="C7" s="289" t="s">
        <v>2497</v>
      </c>
      <c r="D7" s="288" t="s">
        <v>2498</v>
      </c>
      <c r="E7" s="290">
        <v>0.5</v>
      </c>
      <c r="F7" s="288" t="s">
        <v>2499</v>
      </c>
      <c r="G7" s="288" t="s">
        <v>2500</v>
      </c>
      <c r="H7" s="290">
        <v>0.5</v>
      </c>
      <c r="I7" s="288"/>
      <c r="J7" s="288"/>
      <c r="K7" s="290"/>
      <c r="L7" s="292"/>
      <c r="M7" s="288"/>
      <c r="N7" s="290"/>
      <c r="O7" s="288"/>
      <c r="P7" s="292"/>
      <c r="Q7" s="290"/>
      <c r="R7" s="292"/>
      <c r="S7" s="292"/>
      <c r="T7" s="290"/>
      <c r="U7" s="292"/>
      <c r="V7" s="292"/>
      <c r="W7" s="290"/>
      <c r="X7" s="287"/>
      <c r="Y7" s="287"/>
      <c r="Z7" s="287"/>
    </row>
    <row r="8" ht="13.5" customHeight="1">
      <c r="A8" s="288" t="s">
        <v>2501</v>
      </c>
      <c r="B8" s="288" t="s">
        <v>2502</v>
      </c>
      <c r="C8" s="289" t="s">
        <v>2503</v>
      </c>
      <c r="D8" s="288" t="s">
        <v>2504</v>
      </c>
      <c r="E8" s="290">
        <v>0.85</v>
      </c>
      <c r="F8" s="288" t="s">
        <v>2505</v>
      </c>
      <c r="G8" s="288" t="s">
        <v>2506</v>
      </c>
      <c r="H8" s="290">
        <v>0.15</v>
      </c>
      <c r="I8" s="288"/>
      <c r="J8" s="288"/>
      <c r="K8" s="290"/>
      <c r="L8" s="292"/>
      <c r="M8" s="288"/>
      <c r="N8" s="290"/>
      <c r="O8" s="288"/>
      <c r="P8" s="292"/>
      <c r="Q8" s="290"/>
      <c r="R8" s="292"/>
      <c r="S8" s="292"/>
      <c r="T8" s="290"/>
      <c r="U8" s="292"/>
      <c r="V8" s="292"/>
      <c r="W8" s="290"/>
      <c r="X8" s="287"/>
      <c r="Y8" s="287"/>
      <c r="Z8" s="287"/>
    </row>
    <row r="9" ht="13.5" customHeight="1">
      <c r="A9" s="288" t="s">
        <v>2507</v>
      </c>
      <c r="B9" s="288" t="s">
        <v>2508</v>
      </c>
      <c r="C9" s="289" t="s">
        <v>2509</v>
      </c>
      <c r="D9" s="288" t="s">
        <v>2510</v>
      </c>
      <c r="E9" s="290">
        <v>0.333</v>
      </c>
      <c r="F9" s="288" t="s">
        <v>2511</v>
      </c>
      <c r="G9" s="288" t="s">
        <v>2512</v>
      </c>
      <c r="H9" s="290">
        <v>0.333</v>
      </c>
      <c r="I9" s="288" t="s">
        <v>2513</v>
      </c>
      <c r="J9" s="288" t="s">
        <v>2514</v>
      </c>
      <c r="K9" s="290">
        <v>0.333</v>
      </c>
      <c r="L9" s="292"/>
      <c r="M9" s="288"/>
      <c r="N9" s="290"/>
      <c r="O9" s="288"/>
      <c r="P9" s="292"/>
      <c r="Q9" s="290"/>
      <c r="R9" s="292"/>
      <c r="S9" s="292"/>
      <c r="T9" s="290"/>
      <c r="U9" s="292"/>
      <c r="V9" s="292"/>
      <c r="W9" s="290"/>
      <c r="X9" s="287"/>
      <c r="Y9" s="287"/>
      <c r="Z9" s="287"/>
    </row>
    <row r="10" ht="13.5" customHeight="1">
      <c r="A10" s="288" t="s">
        <v>2515</v>
      </c>
      <c r="B10" s="288" t="s">
        <v>2516</v>
      </c>
      <c r="C10" s="289"/>
      <c r="D10" s="288"/>
      <c r="E10" s="290"/>
      <c r="F10" s="288"/>
      <c r="G10" s="288"/>
      <c r="H10" s="290"/>
      <c r="I10" s="288"/>
      <c r="J10" s="288"/>
      <c r="K10" s="290"/>
      <c r="L10" s="292"/>
      <c r="M10" s="293"/>
      <c r="N10" s="293"/>
      <c r="O10" s="293"/>
      <c r="P10" s="293"/>
      <c r="Q10" s="293"/>
      <c r="R10" s="293"/>
      <c r="S10" s="293"/>
      <c r="T10" s="293"/>
      <c r="U10" s="293"/>
      <c r="V10" s="293"/>
      <c r="W10" s="293"/>
      <c r="X10" s="287"/>
      <c r="Y10" s="287"/>
      <c r="Z10" s="287"/>
    </row>
    <row r="11" ht="13.5" customHeight="1">
      <c r="A11" s="288" t="s">
        <v>2517</v>
      </c>
      <c r="B11" s="288" t="s">
        <v>341</v>
      </c>
      <c r="C11" s="289" t="s">
        <v>2518</v>
      </c>
      <c r="D11" s="288" t="s">
        <v>2519</v>
      </c>
      <c r="E11" s="290">
        <v>1.0</v>
      </c>
      <c r="F11" s="288" t="s">
        <v>2520</v>
      </c>
      <c r="G11" s="288" t="s">
        <v>2521</v>
      </c>
      <c r="H11" s="290"/>
      <c r="I11" s="288" t="s">
        <v>2522</v>
      </c>
      <c r="J11" s="288" t="s">
        <v>2523</v>
      </c>
      <c r="K11" s="290"/>
      <c r="L11" s="292"/>
      <c r="M11" s="288"/>
      <c r="N11" s="290"/>
      <c r="O11" s="288"/>
      <c r="P11" s="292"/>
      <c r="Q11" s="290"/>
      <c r="R11" s="292"/>
      <c r="S11" s="292"/>
      <c r="T11" s="290"/>
      <c r="U11" s="292"/>
      <c r="V11" s="292"/>
      <c r="W11" s="290"/>
      <c r="X11" s="287"/>
      <c r="Y11" s="287"/>
      <c r="Z11" s="287"/>
    </row>
    <row r="12" ht="13.5" customHeight="1">
      <c r="A12" s="288" t="s">
        <v>2524</v>
      </c>
      <c r="B12" s="288" t="s">
        <v>1821</v>
      </c>
      <c r="C12" s="289" t="s">
        <v>2525</v>
      </c>
      <c r="D12" s="288" t="s">
        <v>2526</v>
      </c>
      <c r="E12" s="290">
        <v>0.626</v>
      </c>
      <c r="F12" s="288" t="s">
        <v>2527</v>
      </c>
      <c r="G12" s="288" t="s">
        <v>2528</v>
      </c>
      <c r="H12" s="290">
        <v>0.268</v>
      </c>
      <c r="I12" s="288" t="s">
        <v>2529</v>
      </c>
      <c r="J12" s="288" t="s">
        <v>2530</v>
      </c>
      <c r="K12" s="290">
        <v>0.037</v>
      </c>
      <c r="L12" s="294" t="s">
        <v>2531</v>
      </c>
      <c r="M12" s="288" t="s">
        <v>2532</v>
      </c>
      <c r="N12" s="290">
        <v>0.069</v>
      </c>
      <c r="O12" s="288"/>
      <c r="P12" s="292"/>
      <c r="Q12" s="290"/>
      <c r="R12" s="292"/>
      <c r="S12" s="292"/>
      <c r="T12" s="290"/>
      <c r="U12" s="292"/>
      <c r="V12" s="292"/>
      <c r="W12" s="290"/>
      <c r="X12" s="287"/>
      <c r="Y12" s="287"/>
      <c r="Z12" s="287"/>
    </row>
    <row r="13" ht="13.5" customHeight="1">
      <c r="A13" s="288" t="s">
        <v>2533</v>
      </c>
      <c r="B13" s="288" t="s">
        <v>1449</v>
      </c>
      <c r="C13" s="289" t="s">
        <v>2534</v>
      </c>
      <c r="D13" s="288" t="s">
        <v>2535</v>
      </c>
      <c r="E13" s="290">
        <v>0.14</v>
      </c>
      <c r="F13" s="288" t="s">
        <v>2536</v>
      </c>
      <c r="G13" s="288" t="s">
        <v>2537</v>
      </c>
      <c r="H13" s="290">
        <v>0.14</v>
      </c>
      <c r="I13" s="288" t="s">
        <v>2538</v>
      </c>
      <c r="J13" s="288" t="s">
        <v>2539</v>
      </c>
      <c r="K13" s="290">
        <v>0.14</v>
      </c>
      <c r="L13" s="292" t="s">
        <v>2540</v>
      </c>
      <c r="M13" s="288" t="s">
        <v>2541</v>
      </c>
      <c r="N13" s="290">
        <v>0.14</v>
      </c>
      <c r="O13" s="288" t="s">
        <v>2542</v>
      </c>
      <c r="P13" s="292" t="s">
        <v>2543</v>
      </c>
      <c r="Q13" s="290">
        <v>0.14</v>
      </c>
      <c r="R13" s="292" t="s">
        <v>2544</v>
      </c>
      <c r="S13" s="292" t="s">
        <v>2545</v>
      </c>
      <c r="T13" s="290">
        <v>0.14</v>
      </c>
      <c r="U13" s="292" t="s">
        <v>2546</v>
      </c>
      <c r="V13" s="292" t="s">
        <v>2547</v>
      </c>
      <c r="W13" s="290">
        <v>0.14</v>
      </c>
      <c r="X13" s="287"/>
      <c r="Y13" s="287"/>
      <c r="Z13" s="287"/>
    </row>
    <row r="14" ht="13.5" customHeight="1">
      <c r="A14" s="288" t="s">
        <v>2548</v>
      </c>
      <c r="B14" s="288" t="s">
        <v>2389</v>
      </c>
      <c r="C14" s="289" t="s">
        <v>2549</v>
      </c>
      <c r="D14" s="288" t="s">
        <v>2550</v>
      </c>
      <c r="E14" s="290">
        <v>0.5</v>
      </c>
      <c r="F14" s="288" t="s">
        <v>2551</v>
      </c>
      <c r="G14" s="288" t="s">
        <v>2552</v>
      </c>
      <c r="H14" s="290">
        <v>0.5</v>
      </c>
      <c r="I14" s="288"/>
      <c r="J14" s="288"/>
      <c r="K14" s="290"/>
      <c r="L14" s="292"/>
      <c r="M14" s="288"/>
      <c r="N14" s="290"/>
      <c r="O14" s="292"/>
      <c r="P14" s="292"/>
      <c r="Q14" s="290"/>
      <c r="R14" s="292"/>
      <c r="S14" s="292"/>
      <c r="T14" s="290"/>
      <c r="U14" s="292"/>
      <c r="V14" s="292"/>
      <c r="W14" s="290"/>
      <c r="X14" s="287"/>
      <c r="Y14" s="287"/>
      <c r="Z14" s="287"/>
    </row>
    <row r="15" ht="13.5" customHeight="1">
      <c r="A15" s="288" t="s">
        <v>2553</v>
      </c>
      <c r="B15" s="288" t="s">
        <v>2159</v>
      </c>
      <c r="C15" s="289" t="s">
        <v>2554</v>
      </c>
      <c r="D15" s="288" t="s">
        <v>2555</v>
      </c>
      <c r="E15" s="290">
        <v>0.333</v>
      </c>
      <c r="F15" s="288" t="s">
        <v>2556</v>
      </c>
      <c r="G15" s="288" t="s">
        <v>2557</v>
      </c>
      <c r="H15" s="290">
        <v>0.333</v>
      </c>
      <c r="I15" s="288" t="s">
        <v>2558</v>
      </c>
      <c r="J15" s="288" t="s">
        <v>2559</v>
      </c>
      <c r="K15" s="290">
        <v>0.333</v>
      </c>
      <c r="L15" s="295"/>
      <c r="M15" s="288"/>
      <c r="N15" s="290"/>
      <c r="O15" s="292"/>
      <c r="P15" s="292"/>
      <c r="Q15" s="290"/>
      <c r="R15" s="292"/>
      <c r="S15" s="292"/>
      <c r="T15" s="290"/>
      <c r="U15" s="292"/>
      <c r="V15" s="292"/>
      <c r="W15" s="290"/>
      <c r="X15" s="287"/>
      <c r="Y15" s="287"/>
      <c r="Z15" s="287"/>
    </row>
    <row r="16" ht="13.5" customHeight="1">
      <c r="A16" s="288" t="s">
        <v>2560</v>
      </c>
      <c r="B16" s="288" t="s">
        <v>1532</v>
      </c>
      <c r="C16" s="289" t="s">
        <v>2561</v>
      </c>
      <c r="D16" s="288" t="s">
        <v>2562</v>
      </c>
      <c r="E16" s="290">
        <v>0.25</v>
      </c>
      <c r="F16" s="288" t="s">
        <v>2563</v>
      </c>
      <c r="G16" s="288" t="s">
        <v>2564</v>
      </c>
      <c r="H16" s="290">
        <v>0.25</v>
      </c>
      <c r="I16" s="288" t="s">
        <v>2565</v>
      </c>
      <c r="J16" s="288" t="s">
        <v>2566</v>
      </c>
      <c r="K16" s="290">
        <v>0.25</v>
      </c>
      <c r="L16" s="292"/>
      <c r="M16" s="288" t="s">
        <v>2567</v>
      </c>
      <c r="N16" s="290"/>
      <c r="O16" s="292"/>
      <c r="P16" s="292"/>
      <c r="Q16" s="290"/>
      <c r="R16" s="292"/>
      <c r="S16" s="292"/>
      <c r="T16" s="290"/>
      <c r="U16" s="292"/>
      <c r="V16" s="292"/>
      <c r="W16" s="290"/>
      <c r="X16" s="287"/>
      <c r="Y16" s="287"/>
      <c r="Z16" s="287"/>
    </row>
    <row r="17" ht="13.5" customHeight="1">
      <c r="A17" s="288" t="s">
        <v>2568</v>
      </c>
      <c r="B17" s="288" t="s">
        <v>2569</v>
      </c>
      <c r="C17" s="293"/>
      <c r="D17" s="288"/>
      <c r="E17" s="293"/>
      <c r="F17" s="293"/>
      <c r="G17" s="288"/>
      <c r="H17" s="293"/>
      <c r="I17" s="288"/>
      <c r="J17" s="288"/>
      <c r="K17" s="293"/>
      <c r="L17" s="293"/>
      <c r="M17" s="288"/>
      <c r="N17" s="293"/>
      <c r="O17" s="293"/>
      <c r="P17" s="292"/>
      <c r="Q17" s="293"/>
      <c r="R17" s="293"/>
      <c r="S17" s="292"/>
      <c r="T17" s="293"/>
      <c r="U17" s="293"/>
      <c r="V17" s="292"/>
      <c r="W17" s="293"/>
      <c r="X17" s="287"/>
      <c r="Y17" s="287"/>
      <c r="Z17" s="287"/>
    </row>
    <row r="18" ht="13.5" customHeight="1">
      <c r="A18" s="288" t="s">
        <v>2570</v>
      </c>
      <c r="B18" s="288" t="s">
        <v>365</v>
      </c>
      <c r="C18" s="289" t="s">
        <v>2571</v>
      </c>
      <c r="D18" s="288" t="s">
        <v>2572</v>
      </c>
      <c r="E18" s="290">
        <v>1.0</v>
      </c>
      <c r="F18" s="288" t="s">
        <v>2520</v>
      </c>
      <c r="G18" s="288" t="s">
        <v>2521</v>
      </c>
      <c r="H18" s="290"/>
      <c r="I18" s="288"/>
      <c r="J18" s="288"/>
      <c r="K18" s="290"/>
      <c r="L18" s="292"/>
      <c r="M18" s="288"/>
      <c r="N18" s="290"/>
      <c r="O18" s="292"/>
      <c r="P18" s="292"/>
      <c r="Q18" s="290"/>
      <c r="R18" s="292"/>
      <c r="S18" s="292"/>
      <c r="T18" s="290"/>
      <c r="U18" s="292"/>
      <c r="V18" s="292"/>
      <c r="W18" s="290"/>
      <c r="X18" s="287"/>
      <c r="Y18" s="287"/>
      <c r="Z18" s="287"/>
    </row>
    <row r="19" ht="13.5" customHeight="1">
      <c r="A19" s="288" t="s">
        <v>2573</v>
      </c>
      <c r="B19" s="288" t="s">
        <v>2393</v>
      </c>
      <c r="C19" s="289" t="s">
        <v>2574</v>
      </c>
      <c r="D19" s="288" t="s">
        <v>722</v>
      </c>
      <c r="E19" s="290">
        <v>0.51</v>
      </c>
      <c r="F19" s="288" t="s">
        <v>2575</v>
      </c>
      <c r="G19" s="288" t="s">
        <v>2576</v>
      </c>
      <c r="H19" s="290">
        <v>0.11</v>
      </c>
      <c r="I19" s="288" t="s">
        <v>2577</v>
      </c>
      <c r="J19" s="288" t="s">
        <v>2578</v>
      </c>
      <c r="K19" s="290">
        <v>0.09</v>
      </c>
      <c r="L19" s="290" t="s">
        <v>2579</v>
      </c>
      <c r="M19" s="288" t="s">
        <v>2580</v>
      </c>
      <c r="N19" s="290">
        <v>0.06</v>
      </c>
      <c r="O19" s="292" t="s">
        <v>2581</v>
      </c>
      <c r="P19" s="292" t="s">
        <v>2582</v>
      </c>
      <c r="Q19" s="290">
        <v>0.06</v>
      </c>
      <c r="R19" s="292" t="s">
        <v>2583</v>
      </c>
      <c r="S19" s="292" t="s">
        <v>2584</v>
      </c>
      <c r="T19" s="290">
        <v>0.03</v>
      </c>
      <c r="U19" s="292" t="s">
        <v>2583</v>
      </c>
      <c r="V19" s="292" t="s">
        <v>2585</v>
      </c>
      <c r="W19" s="290">
        <v>0.03</v>
      </c>
      <c r="X19" s="287"/>
      <c r="Y19" s="287"/>
      <c r="Z19" s="287"/>
    </row>
    <row r="20" ht="13.5" customHeight="1">
      <c r="A20" s="288" t="s">
        <v>2586</v>
      </c>
      <c r="B20" s="288" t="s">
        <v>2587</v>
      </c>
      <c r="C20" s="289" t="s">
        <v>2588</v>
      </c>
      <c r="D20" s="288" t="s">
        <v>2589</v>
      </c>
      <c r="E20" s="290">
        <v>0.84</v>
      </c>
      <c r="F20" s="288" t="s">
        <v>2590</v>
      </c>
      <c r="G20" s="288" t="s">
        <v>2591</v>
      </c>
      <c r="H20" s="290">
        <v>0.15</v>
      </c>
      <c r="I20" s="288"/>
      <c r="J20" s="288" t="s">
        <v>2592</v>
      </c>
      <c r="K20" s="290">
        <v>0.01</v>
      </c>
      <c r="L20" s="290"/>
      <c r="M20" s="288"/>
      <c r="N20" s="290"/>
      <c r="O20" s="292"/>
      <c r="P20" s="292"/>
      <c r="Q20" s="290"/>
      <c r="R20" s="292"/>
      <c r="S20" s="292"/>
      <c r="T20" s="290"/>
      <c r="U20" s="292"/>
      <c r="V20" s="292"/>
      <c r="W20" s="290"/>
      <c r="X20" s="287"/>
      <c r="Y20" s="287"/>
      <c r="Z20" s="287"/>
    </row>
    <row r="21" ht="13.5" customHeight="1">
      <c r="A21" s="288" t="s">
        <v>2593</v>
      </c>
      <c r="B21" s="288" t="s">
        <v>2594</v>
      </c>
      <c r="C21" s="289" t="s">
        <v>2595</v>
      </c>
      <c r="D21" s="288" t="s">
        <v>2596</v>
      </c>
      <c r="E21" s="290">
        <v>0.332</v>
      </c>
      <c r="F21" s="288" t="s">
        <v>2597</v>
      </c>
      <c r="G21" s="288" t="s">
        <v>2598</v>
      </c>
      <c r="H21" s="290">
        <v>0.332</v>
      </c>
      <c r="I21" s="288" t="s">
        <v>2599</v>
      </c>
      <c r="J21" s="288" t="s">
        <v>2600</v>
      </c>
      <c r="K21" s="290">
        <v>0.332</v>
      </c>
      <c r="L21" s="294"/>
      <c r="M21" s="288"/>
      <c r="N21" s="290"/>
      <c r="O21" s="292"/>
      <c r="P21" s="292"/>
      <c r="Q21" s="290"/>
      <c r="R21" s="292"/>
      <c r="S21" s="292"/>
      <c r="T21" s="290"/>
      <c r="U21" s="292"/>
      <c r="V21" s="292"/>
      <c r="W21" s="290"/>
      <c r="X21" s="287"/>
      <c r="Y21" s="287"/>
      <c r="Z21" s="287"/>
    </row>
    <row r="22" ht="13.5" customHeight="1">
      <c r="A22" s="288" t="s">
        <v>2601</v>
      </c>
      <c r="B22" s="288" t="s">
        <v>1594</v>
      </c>
      <c r="C22" s="289" t="s">
        <v>2542</v>
      </c>
      <c r="D22" s="288" t="s">
        <v>2543</v>
      </c>
      <c r="E22" s="290">
        <v>1.0</v>
      </c>
      <c r="F22" s="288"/>
      <c r="G22" s="288"/>
      <c r="H22" s="290"/>
      <c r="I22" s="288"/>
      <c r="J22" s="288"/>
      <c r="K22" s="290"/>
      <c r="L22" s="292"/>
      <c r="M22" s="288"/>
      <c r="N22" s="290"/>
      <c r="O22" s="292"/>
      <c r="P22" s="292"/>
      <c r="Q22" s="290"/>
      <c r="R22" s="292"/>
      <c r="S22" s="292"/>
      <c r="T22" s="290"/>
      <c r="U22" s="292"/>
      <c r="V22" s="292"/>
      <c r="W22" s="290"/>
      <c r="X22" s="287"/>
      <c r="Y22" s="287"/>
      <c r="Z22" s="287"/>
    </row>
    <row r="23" ht="13.5" customHeight="1">
      <c r="A23" s="288" t="s">
        <v>2602</v>
      </c>
      <c r="B23" s="288" t="s">
        <v>319</v>
      </c>
      <c r="C23" s="289" t="s">
        <v>2603</v>
      </c>
      <c r="D23" s="288" t="s">
        <v>2604</v>
      </c>
      <c r="E23" s="290">
        <v>0.45</v>
      </c>
      <c r="F23" s="288" t="s">
        <v>2605</v>
      </c>
      <c r="G23" s="288" t="s">
        <v>2606</v>
      </c>
      <c r="H23" s="290">
        <v>0.275</v>
      </c>
      <c r="I23" s="288" t="s">
        <v>2607</v>
      </c>
      <c r="J23" s="288" t="s">
        <v>2608</v>
      </c>
      <c r="K23" s="290">
        <v>0.275</v>
      </c>
      <c r="L23" s="294"/>
      <c r="M23" s="288"/>
      <c r="N23" s="290"/>
      <c r="O23" s="292"/>
      <c r="P23" s="292"/>
      <c r="Q23" s="290"/>
      <c r="R23" s="292"/>
      <c r="S23" s="292"/>
      <c r="T23" s="290"/>
      <c r="U23" s="292"/>
      <c r="V23" s="292"/>
      <c r="W23" s="290"/>
      <c r="X23" s="287"/>
      <c r="Y23" s="287"/>
      <c r="Z23" s="287"/>
    </row>
    <row r="24" ht="13.5" customHeight="1">
      <c r="A24" s="288" t="s">
        <v>2609</v>
      </c>
      <c r="B24" s="288" t="s">
        <v>2610</v>
      </c>
      <c r="C24" s="289" t="s">
        <v>2611</v>
      </c>
      <c r="D24" s="288" t="s">
        <v>2612</v>
      </c>
      <c r="E24" s="290">
        <v>0.5</v>
      </c>
      <c r="F24" s="288" t="s">
        <v>2613</v>
      </c>
      <c r="G24" s="288" t="s">
        <v>2614</v>
      </c>
      <c r="H24" s="290">
        <v>0.5</v>
      </c>
      <c r="I24" s="288"/>
      <c r="J24" s="288"/>
      <c r="K24" s="290"/>
      <c r="L24" s="292"/>
      <c r="M24" s="288"/>
      <c r="N24" s="290"/>
      <c r="O24" s="292"/>
      <c r="P24" s="292"/>
      <c r="Q24" s="290"/>
      <c r="R24" s="292"/>
      <c r="S24" s="292"/>
      <c r="T24" s="290"/>
      <c r="U24" s="292"/>
      <c r="V24" s="292"/>
      <c r="W24" s="290"/>
      <c r="X24" s="287"/>
      <c r="Y24" s="287"/>
      <c r="Z24" s="287"/>
    </row>
    <row r="25" ht="13.5" customHeight="1">
      <c r="A25" s="288" t="s">
        <v>2615</v>
      </c>
      <c r="B25" s="288" t="s">
        <v>1614</v>
      </c>
      <c r="C25" s="289" t="s">
        <v>2616</v>
      </c>
      <c r="D25" s="288" t="s">
        <v>2617</v>
      </c>
      <c r="E25" s="290">
        <v>0.5</v>
      </c>
      <c r="F25" s="288" t="s">
        <v>2618</v>
      </c>
      <c r="G25" s="288" t="s">
        <v>2619</v>
      </c>
      <c r="H25" s="290">
        <v>0.5</v>
      </c>
      <c r="I25" s="288"/>
      <c r="J25" s="288"/>
      <c r="K25" s="290"/>
      <c r="L25" s="292"/>
      <c r="M25" s="288"/>
      <c r="N25" s="290"/>
      <c r="O25" s="292"/>
      <c r="P25" s="292"/>
      <c r="Q25" s="290"/>
      <c r="R25" s="292"/>
      <c r="S25" s="292"/>
      <c r="T25" s="290"/>
      <c r="U25" s="292"/>
      <c r="V25" s="292"/>
      <c r="W25" s="290"/>
      <c r="X25" s="287"/>
      <c r="Y25" s="287"/>
      <c r="Z25" s="287"/>
    </row>
    <row r="26" ht="13.5" customHeight="1">
      <c r="A26" s="288" t="s">
        <v>2620</v>
      </c>
      <c r="B26" s="288" t="s">
        <v>2621</v>
      </c>
      <c r="C26" s="289" t="s">
        <v>2622</v>
      </c>
      <c r="D26" s="288" t="s">
        <v>2623</v>
      </c>
      <c r="E26" s="290">
        <v>0.5</v>
      </c>
      <c r="F26" s="288" t="s">
        <v>2624</v>
      </c>
      <c r="G26" s="288" t="s">
        <v>2625</v>
      </c>
      <c r="H26" s="290">
        <v>0.5</v>
      </c>
      <c r="I26" s="288"/>
      <c r="J26" s="288"/>
      <c r="K26" s="290"/>
      <c r="L26" s="292"/>
      <c r="M26" s="288"/>
      <c r="N26" s="290"/>
      <c r="O26" s="292"/>
      <c r="P26" s="292"/>
      <c r="Q26" s="290"/>
      <c r="R26" s="292"/>
      <c r="S26" s="292"/>
      <c r="T26" s="290"/>
      <c r="U26" s="292"/>
      <c r="V26" s="292"/>
      <c r="W26" s="290"/>
      <c r="X26" s="287"/>
      <c r="Y26" s="287"/>
      <c r="Z26" s="287"/>
    </row>
    <row r="27" ht="13.5" customHeight="1">
      <c r="A27" s="288" t="s">
        <v>2626</v>
      </c>
      <c r="B27" s="288" t="s">
        <v>2627</v>
      </c>
      <c r="C27" s="293"/>
      <c r="D27" s="288"/>
      <c r="E27" s="293"/>
      <c r="F27" s="288"/>
      <c r="G27" s="288"/>
      <c r="H27" s="293"/>
      <c r="I27" s="288"/>
      <c r="J27" s="288"/>
      <c r="K27" s="293"/>
      <c r="L27" s="293"/>
      <c r="M27" s="288"/>
      <c r="N27" s="293"/>
      <c r="O27" s="293"/>
      <c r="P27" s="292"/>
      <c r="Q27" s="293"/>
      <c r="R27" s="293"/>
      <c r="S27" s="292"/>
      <c r="T27" s="293"/>
      <c r="U27" s="293"/>
      <c r="V27" s="292"/>
      <c r="W27" s="293"/>
      <c r="X27" s="287"/>
      <c r="Y27" s="287"/>
      <c r="Z27" s="287"/>
    </row>
    <row r="28" ht="13.5" customHeight="1">
      <c r="A28" s="288" t="s">
        <v>2628</v>
      </c>
      <c r="B28" s="288" t="s">
        <v>2629</v>
      </c>
      <c r="C28" s="289" t="s">
        <v>2630</v>
      </c>
      <c r="D28" s="288" t="s">
        <v>2631</v>
      </c>
      <c r="E28" s="290">
        <v>0.5</v>
      </c>
      <c r="F28" s="288" t="s">
        <v>2632</v>
      </c>
      <c r="G28" s="288" t="s">
        <v>2633</v>
      </c>
      <c r="H28" s="290">
        <v>0.5</v>
      </c>
      <c r="I28" s="288"/>
      <c r="J28" s="288"/>
      <c r="K28" s="290"/>
      <c r="L28" s="292"/>
      <c r="M28" s="288"/>
      <c r="N28" s="290"/>
      <c r="O28" s="292"/>
      <c r="P28" s="292"/>
      <c r="Q28" s="290"/>
      <c r="R28" s="292"/>
      <c r="S28" s="292"/>
      <c r="T28" s="290"/>
      <c r="U28" s="292"/>
      <c r="V28" s="292"/>
      <c r="W28" s="290"/>
      <c r="X28" s="287"/>
      <c r="Y28" s="287"/>
      <c r="Z28" s="287"/>
    </row>
    <row r="29" ht="13.5" customHeight="1">
      <c r="A29" s="288" t="s">
        <v>2634</v>
      </c>
      <c r="B29" s="288" t="s">
        <v>1468</v>
      </c>
      <c r="C29" s="289" t="s">
        <v>2635</v>
      </c>
      <c r="D29" s="288" t="s">
        <v>2636</v>
      </c>
      <c r="E29" s="290">
        <v>0.4359</v>
      </c>
      <c r="F29" s="288"/>
      <c r="G29" s="288"/>
      <c r="H29" s="290"/>
      <c r="I29" s="288"/>
      <c r="J29" s="288"/>
      <c r="K29" s="290"/>
      <c r="L29" s="292"/>
      <c r="M29" s="288"/>
      <c r="N29" s="290"/>
      <c r="O29" s="292"/>
      <c r="P29" s="292"/>
      <c r="Q29" s="290"/>
      <c r="R29" s="292"/>
      <c r="S29" s="292"/>
      <c r="T29" s="290"/>
      <c r="U29" s="292"/>
      <c r="V29" s="292"/>
      <c r="W29" s="290"/>
      <c r="X29" s="287"/>
      <c r="Y29" s="287"/>
      <c r="Z29" s="287"/>
    </row>
    <row r="30" ht="13.5" customHeight="1">
      <c r="A30" s="288" t="s">
        <v>2637</v>
      </c>
      <c r="B30" s="288" t="s">
        <v>2638</v>
      </c>
      <c r="C30" s="293"/>
      <c r="D30" s="288"/>
      <c r="E30" s="293"/>
      <c r="F30" s="288"/>
      <c r="G30" s="288"/>
      <c r="H30" s="293"/>
      <c r="I30" s="288"/>
      <c r="J30" s="288"/>
      <c r="K30" s="293"/>
      <c r="L30" s="293"/>
      <c r="M30" s="288"/>
      <c r="N30" s="293"/>
      <c r="O30" s="293"/>
      <c r="P30" s="292"/>
      <c r="Q30" s="293"/>
      <c r="R30" s="293"/>
      <c r="S30" s="292"/>
      <c r="T30" s="293"/>
      <c r="U30" s="293"/>
      <c r="V30" s="292"/>
      <c r="W30" s="293"/>
      <c r="X30" s="287"/>
      <c r="Y30" s="287"/>
      <c r="Z30" s="287"/>
    </row>
    <row r="31" ht="13.5" customHeight="1">
      <c r="A31" s="288" t="s">
        <v>2639</v>
      </c>
      <c r="B31" s="288" t="s">
        <v>1369</v>
      </c>
      <c r="C31" s="289" t="s">
        <v>2640</v>
      </c>
      <c r="D31" s="288" t="s">
        <v>2641</v>
      </c>
      <c r="E31" s="290">
        <v>0.9999</v>
      </c>
      <c r="F31" s="288" t="s">
        <v>2642</v>
      </c>
      <c r="G31" s="288" t="s">
        <v>2643</v>
      </c>
      <c r="H31" s="290">
        <v>0.01</v>
      </c>
      <c r="I31" s="288"/>
      <c r="J31" s="288"/>
      <c r="K31" s="290"/>
      <c r="L31" s="294"/>
      <c r="M31" s="288"/>
      <c r="N31" s="290"/>
      <c r="O31" s="292"/>
      <c r="P31" s="292"/>
      <c r="Q31" s="290"/>
      <c r="R31" s="292"/>
      <c r="S31" s="292"/>
      <c r="T31" s="290"/>
      <c r="U31" s="292"/>
      <c r="V31" s="292"/>
      <c r="W31" s="290"/>
      <c r="X31" s="287"/>
      <c r="Y31" s="287"/>
      <c r="Z31" s="287"/>
    </row>
    <row r="32" ht="13.5" customHeight="1">
      <c r="A32" s="288" t="s">
        <v>2644</v>
      </c>
      <c r="B32" s="288" t="s">
        <v>1389</v>
      </c>
      <c r="C32" s="289" t="s">
        <v>2645</v>
      </c>
      <c r="D32" s="288" t="s">
        <v>2646</v>
      </c>
      <c r="E32" s="290">
        <v>0.5</v>
      </c>
      <c r="F32" s="288" t="s">
        <v>2647</v>
      </c>
      <c r="G32" s="288" t="s">
        <v>2648</v>
      </c>
      <c r="H32" s="290">
        <v>0.5</v>
      </c>
      <c r="I32" s="288"/>
      <c r="J32" s="288"/>
      <c r="K32" s="290"/>
      <c r="L32" s="294"/>
      <c r="M32" s="288"/>
      <c r="N32" s="290"/>
      <c r="O32" s="292"/>
      <c r="P32" s="292"/>
      <c r="Q32" s="290"/>
      <c r="R32" s="292"/>
      <c r="S32" s="292"/>
      <c r="T32" s="290"/>
      <c r="U32" s="292"/>
      <c r="V32" s="292"/>
      <c r="W32" s="290"/>
      <c r="X32" s="287"/>
      <c r="Y32" s="287"/>
      <c r="Z32" s="287"/>
    </row>
    <row r="33" ht="13.5" customHeight="1">
      <c r="A33" s="288" t="s">
        <v>2649</v>
      </c>
      <c r="B33" s="288" t="s">
        <v>1685</v>
      </c>
      <c r="C33" s="289" t="s">
        <v>2650</v>
      </c>
      <c r="D33" s="288" t="s">
        <v>2651</v>
      </c>
      <c r="E33" s="290">
        <v>0.5</v>
      </c>
      <c r="F33" s="288" t="s">
        <v>2652</v>
      </c>
      <c r="G33" s="288" t="s">
        <v>2653</v>
      </c>
      <c r="H33" s="290">
        <v>0.5</v>
      </c>
      <c r="I33" s="288"/>
      <c r="J33" s="288"/>
      <c r="K33" s="290"/>
      <c r="L33" s="292"/>
      <c r="M33" s="288"/>
      <c r="N33" s="290"/>
      <c r="O33" s="292"/>
      <c r="P33" s="292"/>
      <c r="Q33" s="290"/>
      <c r="R33" s="292"/>
      <c r="S33" s="292"/>
      <c r="T33" s="290"/>
      <c r="U33" s="292"/>
      <c r="V33" s="292"/>
      <c r="W33" s="290"/>
      <c r="X33" s="287"/>
      <c r="Y33" s="287"/>
      <c r="Z33" s="287"/>
    </row>
    <row r="34" ht="13.5" customHeight="1">
      <c r="A34" s="288" t="s">
        <v>2654</v>
      </c>
      <c r="B34" s="288" t="s">
        <v>93</v>
      </c>
      <c r="C34" s="289" t="s">
        <v>2655</v>
      </c>
      <c r="D34" s="288" t="s">
        <v>2656</v>
      </c>
      <c r="E34" s="290">
        <v>0.142</v>
      </c>
      <c r="F34" s="288" t="s">
        <v>2657</v>
      </c>
      <c r="G34" s="288" t="s">
        <v>2658</v>
      </c>
      <c r="H34" s="290">
        <v>0.142</v>
      </c>
      <c r="I34" s="288" t="s">
        <v>2659</v>
      </c>
      <c r="J34" s="288" t="s">
        <v>123</v>
      </c>
      <c r="K34" s="290">
        <v>0.142</v>
      </c>
      <c r="L34" s="292" t="s">
        <v>2660</v>
      </c>
      <c r="M34" s="288" t="s">
        <v>2661</v>
      </c>
      <c r="N34" s="294">
        <v>0.142</v>
      </c>
      <c r="O34" s="292" t="s">
        <v>2662</v>
      </c>
      <c r="P34" s="292" t="s">
        <v>2663</v>
      </c>
      <c r="Q34" s="294">
        <v>0.142</v>
      </c>
      <c r="R34" s="292" t="s">
        <v>2664</v>
      </c>
      <c r="S34" s="292" t="s">
        <v>2665</v>
      </c>
      <c r="T34" s="294">
        <v>0.142</v>
      </c>
      <c r="U34" s="292" t="s">
        <v>2666</v>
      </c>
      <c r="V34" s="292" t="s">
        <v>2667</v>
      </c>
      <c r="W34" s="294">
        <v>0.142</v>
      </c>
      <c r="X34" s="287"/>
      <c r="Y34" s="287"/>
      <c r="Z34" s="287"/>
    </row>
    <row r="35" ht="13.5" customHeight="1">
      <c r="A35" s="288" t="s">
        <v>2668</v>
      </c>
      <c r="B35" s="288" t="s">
        <v>2669</v>
      </c>
      <c r="C35" s="289" t="s">
        <v>2670</v>
      </c>
      <c r="D35" s="288" t="s">
        <v>2671</v>
      </c>
      <c r="E35" s="290">
        <v>0.25</v>
      </c>
      <c r="F35" s="288" t="s">
        <v>2672</v>
      </c>
      <c r="G35" s="288" t="s">
        <v>2673</v>
      </c>
      <c r="H35" s="290">
        <v>0.25</v>
      </c>
      <c r="I35" s="288"/>
      <c r="J35" s="288" t="s">
        <v>2674</v>
      </c>
      <c r="K35" s="290">
        <v>0.25</v>
      </c>
      <c r="L35" s="292"/>
      <c r="M35" s="288" t="s">
        <v>2675</v>
      </c>
      <c r="N35" s="290"/>
      <c r="O35" s="292"/>
      <c r="P35" s="292"/>
      <c r="Q35" s="290"/>
      <c r="R35" s="292"/>
      <c r="S35" s="292"/>
      <c r="T35" s="290"/>
      <c r="U35" s="292"/>
      <c r="V35" s="292"/>
      <c r="W35" s="290"/>
      <c r="X35" s="287"/>
      <c r="Y35" s="287"/>
      <c r="Z35" s="287"/>
    </row>
    <row r="36" ht="13.5" customHeight="1">
      <c r="A36" s="288" t="s">
        <v>2676</v>
      </c>
      <c r="B36" s="288" t="s">
        <v>2677</v>
      </c>
      <c r="C36" s="289" t="s">
        <v>2678</v>
      </c>
      <c r="D36" s="288" t="s">
        <v>2679</v>
      </c>
      <c r="E36" s="290">
        <v>0.25</v>
      </c>
      <c r="F36" s="288" t="s">
        <v>2632</v>
      </c>
      <c r="G36" s="288" t="s">
        <v>2633</v>
      </c>
      <c r="H36" s="290">
        <v>0.25</v>
      </c>
      <c r="I36" s="288"/>
      <c r="J36" s="288" t="s">
        <v>2674</v>
      </c>
      <c r="K36" s="290">
        <v>0.25</v>
      </c>
      <c r="L36" s="292"/>
      <c r="M36" s="288" t="s">
        <v>2675</v>
      </c>
      <c r="N36" s="290"/>
      <c r="O36" s="292"/>
      <c r="P36" s="292"/>
      <c r="Q36" s="290"/>
      <c r="R36" s="292"/>
      <c r="S36" s="292"/>
      <c r="T36" s="290"/>
      <c r="U36" s="292"/>
      <c r="V36" s="292"/>
      <c r="W36" s="290"/>
      <c r="X36" s="287"/>
      <c r="Y36" s="287"/>
      <c r="Z36" s="287"/>
    </row>
    <row r="37" ht="13.5" customHeight="1">
      <c r="A37" s="288" t="s">
        <v>2680</v>
      </c>
      <c r="B37" s="288" t="s">
        <v>2681</v>
      </c>
      <c r="C37" s="289" t="s">
        <v>2632</v>
      </c>
      <c r="D37" s="288" t="s">
        <v>2633</v>
      </c>
      <c r="E37" s="290">
        <v>0.25</v>
      </c>
      <c r="F37" s="288" t="s">
        <v>2678</v>
      </c>
      <c r="G37" s="288" t="s">
        <v>2679</v>
      </c>
      <c r="H37" s="290">
        <v>0.25</v>
      </c>
      <c r="I37" s="288"/>
      <c r="J37" s="288" t="s">
        <v>2674</v>
      </c>
      <c r="K37" s="290">
        <v>0.25</v>
      </c>
      <c r="L37" s="292"/>
      <c r="M37" s="288" t="s">
        <v>2675</v>
      </c>
      <c r="N37" s="290"/>
      <c r="O37" s="292"/>
      <c r="P37" s="292"/>
      <c r="Q37" s="290"/>
      <c r="R37" s="292"/>
      <c r="S37" s="292"/>
      <c r="T37" s="290"/>
      <c r="U37" s="292"/>
      <c r="V37" s="292"/>
      <c r="W37" s="290"/>
      <c r="X37" s="287"/>
      <c r="Y37" s="287"/>
      <c r="Z37" s="287"/>
    </row>
    <row r="38" ht="13.5" customHeight="1">
      <c r="A38" s="288" t="s">
        <v>2682</v>
      </c>
      <c r="B38" s="288" t="s">
        <v>867</v>
      </c>
      <c r="C38" s="289" t="s">
        <v>2558</v>
      </c>
      <c r="D38" s="288" t="s">
        <v>2559</v>
      </c>
      <c r="E38" s="290">
        <v>0.4506</v>
      </c>
      <c r="F38" s="288" t="s">
        <v>2683</v>
      </c>
      <c r="G38" s="288" t="s">
        <v>2684</v>
      </c>
      <c r="H38" s="290">
        <v>0.0871</v>
      </c>
      <c r="I38" s="288"/>
      <c r="J38" s="288" t="s">
        <v>2685</v>
      </c>
      <c r="K38" s="290">
        <v>0.0785</v>
      </c>
      <c r="L38" s="294"/>
      <c r="M38" s="288" t="s">
        <v>2686</v>
      </c>
      <c r="N38" s="290">
        <v>0.0701</v>
      </c>
      <c r="O38" s="292"/>
      <c r="P38" s="292"/>
      <c r="Q38" s="290"/>
      <c r="R38" s="292"/>
      <c r="S38" s="292"/>
      <c r="T38" s="290"/>
      <c r="U38" s="292"/>
      <c r="V38" s="292"/>
      <c r="W38" s="290"/>
      <c r="X38" s="287"/>
      <c r="Y38" s="287"/>
      <c r="Z38" s="287"/>
    </row>
    <row r="39" ht="13.5" customHeight="1">
      <c r="A39" s="288" t="s">
        <v>2687</v>
      </c>
      <c r="B39" s="288" t="s">
        <v>448</v>
      </c>
      <c r="C39" s="289" t="s">
        <v>2688</v>
      </c>
      <c r="D39" s="288" t="s">
        <v>471</v>
      </c>
      <c r="E39" s="290">
        <v>0.5</v>
      </c>
      <c r="F39" s="288" t="s">
        <v>2689</v>
      </c>
      <c r="G39" s="288" t="s">
        <v>489</v>
      </c>
      <c r="H39" s="290">
        <v>0.5</v>
      </c>
      <c r="I39" s="288"/>
      <c r="J39" s="288"/>
      <c r="K39" s="290"/>
      <c r="L39" s="292"/>
      <c r="M39" s="288"/>
      <c r="N39" s="290"/>
      <c r="O39" s="292"/>
      <c r="P39" s="292"/>
      <c r="Q39" s="290"/>
      <c r="R39" s="292"/>
      <c r="S39" s="292"/>
      <c r="T39" s="290"/>
      <c r="U39" s="292"/>
      <c r="V39" s="292"/>
      <c r="W39" s="290"/>
      <c r="X39" s="287"/>
      <c r="Y39" s="287"/>
      <c r="Z39" s="287"/>
    </row>
    <row r="40" ht="13.5" customHeight="1">
      <c r="A40" s="288" t="s">
        <v>2690</v>
      </c>
      <c r="B40" s="288" t="s">
        <v>471</v>
      </c>
      <c r="C40" s="289" t="s">
        <v>2689</v>
      </c>
      <c r="D40" s="288" t="s">
        <v>489</v>
      </c>
      <c r="E40" s="290">
        <v>1.0</v>
      </c>
      <c r="F40" s="288"/>
      <c r="G40" s="288"/>
      <c r="H40" s="290"/>
      <c r="I40" s="288"/>
      <c r="J40" s="288"/>
      <c r="K40" s="290"/>
      <c r="L40" s="292"/>
      <c r="M40" s="288"/>
      <c r="N40" s="290"/>
      <c r="O40" s="292"/>
      <c r="P40" s="292"/>
      <c r="Q40" s="290"/>
      <c r="R40" s="292"/>
      <c r="S40" s="292"/>
      <c r="T40" s="290"/>
      <c r="U40" s="292"/>
      <c r="V40" s="292"/>
      <c r="W40" s="290"/>
      <c r="X40" s="287"/>
      <c r="Y40" s="287"/>
      <c r="Z40" s="287"/>
    </row>
    <row r="41" ht="13.5" customHeight="1">
      <c r="A41" s="288" t="s">
        <v>2691</v>
      </c>
      <c r="B41" s="288" t="s">
        <v>489</v>
      </c>
      <c r="C41" s="289" t="s">
        <v>2692</v>
      </c>
      <c r="D41" s="288" t="s">
        <v>2693</v>
      </c>
      <c r="E41" s="290">
        <v>1.0</v>
      </c>
      <c r="F41" s="288"/>
      <c r="G41" s="288"/>
      <c r="H41" s="290"/>
      <c r="I41" s="288"/>
      <c r="J41" s="288"/>
      <c r="K41" s="290"/>
      <c r="L41" s="292"/>
      <c r="M41" s="288"/>
      <c r="N41" s="290"/>
      <c r="O41" s="292"/>
      <c r="P41" s="292"/>
      <c r="Q41" s="290"/>
      <c r="R41" s="292"/>
      <c r="S41" s="292"/>
      <c r="T41" s="290"/>
      <c r="U41" s="292"/>
      <c r="V41" s="292"/>
      <c r="W41" s="290"/>
      <c r="X41" s="287"/>
      <c r="Y41" s="287"/>
      <c r="Z41" s="287"/>
    </row>
    <row r="42" ht="13.5" customHeight="1">
      <c r="A42" s="288" t="s">
        <v>2694</v>
      </c>
      <c r="B42" s="288" t="s">
        <v>507</v>
      </c>
      <c r="C42" s="289" t="s">
        <v>2695</v>
      </c>
      <c r="D42" s="288" t="s">
        <v>2696</v>
      </c>
      <c r="E42" s="290">
        <v>1.0</v>
      </c>
      <c r="F42" s="288"/>
      <c r="G42" s="288"/>
      <c r="H42" s="290"/>
      <c r="I42" s="288"/>
      <c r="J42" s="288"/>
      <c r="K42" s="290"/>
      <c r="L42" s="292"/>
      <c r="M42" s="288"/>
      <c r="N42" s="290"/>
      <c r="O42" s="292"/>
      <c r="P42" s="292"/>
      <c r="Q42" s="290"/>
      <c r="R42" s="292"/>
      <c r="S42" s="292"/>
      <c r="T42" s="290"/>
      <c r="U42" s="292"/>
      <c r="V42" s="292"/>
      <c r="W42" s="290"/>
      <c r="X42" s="287"/>
      <c r="Y42" s="287"/>
      <c r="Z42" s="287"/>
    </row>
    <row r="43" ht="13.5" customHeight="1">
      <c r="A43" s="288" t="s">
        <v>2697</v>
      </c>
      <c r="B43" s="288" t="s">
        <v>524</v>
      </c>
      <c r="C43" s="289" t="s">
        <v>2689</v>
      </c>
      <c r="D43" s="288" t="s">
        <v>489</v>
      </c>
      <c r="E43" s="290">
        <v>1.0</v>
      </c>
      <c r="F43" s="288"/>
      <c r="G43" s="288"/>
      <c r="H43" s="290"/>
      <c r="I43" s="288"/>
      <c r="J43" s="288"/>
      <c r="K43" s="290"/>
      <c r="L43" s="292"/>
      <c r="M43" s="288"/>
      <c r="N43" s="290"/>
      <c r="O43" s="292"/>
      <c r="P43" s="292"/>
      <c r="Q43" s="290"/>
      <c r="R43" s="292"/>
      <c r="S43" s="292"/>
      <c r="T43" s="290"/>
      <c r="U43" s="292"/>
      <c r="V43" s="292"/>
      <c r="W43" s="290"/>
      <c r="X43" s="287"/>
      <c r="Y43" s="287"/>
      <c r="Z43" s="287"/>
    </row>
    <row r="44" ht="13.5" customHeight="1">
      <c r="A44" s="288" t="s">
        <v>2698</v>
      </c>
      <c r="B44" s="288" t="s">
        <v>2699</v>
      </c>
      <c r="C44" s="289" t="s">
        <v>2700</v>
      </c>
      <c r="D44" s="288" t="s">
        <v>507</v>
      </c>
      <c r="E44" s="290">
        <v>0.5</v>
      </c>
      <c r="F44" s="288" t="s">
        <v>2689</v>
      </c>
      <c r="G44" s="288" t="s">
        <v>489</v>
      </c>
      <c r="H44" s="290">
        <v>0.5</v>
      </c>
      <c r="I44" s="288"/>
      <c r="J44" s="288"/>
      <c r="K44" s="290"/>
      <c r="L44" s="292"/>
      <c r="M44" s="288"/>
      <c r="N44" s="290"/>
      <c r="O44" s="292"/>
      <c r="P44" s="292"/>
      <c r="Q44" s="290"/>
      <c r="R44" s="292"/>
      <c r="S44" s="292"/>
      <c r="T44" s="290"/>
      <c r="U44" s="292"/>
      <c r="V44" s="292"/>
      <c r="W44" s="290"/>
      <c r="X44" s="287"/>
      <c r="Y44" s="287"/>
      <c r="Z44" s="287"/>
    </row>
    <row r="45" ht="13.5" customHeight="1">
      <c r="A45" s="288" t="s">
        <v>2701</v>
      </c>
      <c r="B45" s="288" t="s">
        <v>2702</v>
      </c>
      <c r="C45" s="289" t="s">
        <v>2689</v>
      </c>
      <c r="D45" s="288" t="s">
        <v>489</v>
      </c>
      <c r="E45" s="290">
        <v>1.0</v>
      </c>
      <c r="F45" s="288"/>
      <c r="G45" s="288"/>
      <c r="H45" s="290"/>
      <c r="I45" s="288"/>
      <c r="J45" s="288"/>
      <c r="K45" s="290"/>
      <c r="L45" s="292"/>
      <c r="M45" s="288"/>
      <c r="N45" s="290"/>
      <c r="O45" s="292"/>
      <c r="P45" s="292"/>
      <c r="Q45" s="290"/>
      <c r="R45" s="292"/>
      <c r="S45" s="292"/>
      <c r="T45" s="290"/>
      <c r="U45" s="292"/>
      <c r="V45" s="292"/>
      <c r="W45" s="290"/>
      <c r="X45" s="287"/>
      <c r="Y45" s="287"/>
      <c r="Z45" s="287"/>
    </row>
    <row r="46" ht="13.5" customHeight="1">
      <c r="A46" s="288" t="s">
        <v>2703</v>
      </c>
      <c r="B46" s="288" t="s">
        <v>562</v>
      </c>
      <c r="C46" s="289" t="s">
        <v>2704</v>
      </c>
      <c r="D46" s="288" t="s">
        <v>489</v>
      </c>
      <c r="E46" s="290">
        <v>0.5</v>
      </c>
      <c r="F46" s="288" t="s">
        <v>2688</v>
      </c>
      <c r="G46" s="288" t="s">
        <v>471</v>
      </c>
      <c r="H46" s="290">
        <v>0.5</v>
      </c>
      <c r="I46" s="288"/>
      <c r="J46" s="288"/>
      <c r="K46" s="290"/>
      <c r="L46" s="292"/>
      <c r="M46" s="288"/>
      <c r="N46" s="290"/>
      <c r="O46" s="292"/>
      <c r="P46" s="292"/>
      <c r="Q46" s="290"/>
      <c r="R46" s="292"/>
      <c r="S46" s="292"/>
      <c r="T46" s="290"/>
      <c r="U46" s="292"/>
      <c r="V46" s="292"/>
      <c r="W46" s="290"/>
      <c r="X46" s="287"/>
      <c r="Y46" s="287"/>
      <c r="Z46" s="287"/>
    </row>
    <row r="47" ht="13.5" customHeight="1">
      <c r="A47" s="288" t="s">
        <v>2705</v>
      </c>
      <c r="B47" s="288" t="s">
        <v>2706</v>
      </c>
      <c r="C47" s="289" t="s">
        <v>2700</v>
      </c>
      <c r="D47" s="288" t="s">
        <v>507</v>
      </c>
      <c r="E47" s="290">
        <v>0.5</v>
      </c>
      <c r="F47" s="288" t="s">
        <v>2689</v>
      </c>
      <c r="G47" s="288" t="s">
        <v>489</v>
      </c>
      <c r="H47" s="290">
        <v>0.5</v>
      </c>
      <c r="I47" s="288"/>
      <c r="J47" s="288"/>
      <c r="K47" s="290"/>
      <c r="L47" s="292"/>
      <c r="M47" s="288"/>
      <c r="N47" s="290"/>
      <c r="O47" s="292"/>
      <c r="P47" s="292"/>
      <c r="Q47" s="290"/>
      <c r="R47" s="292"/>
      <c r="S47" s="292"/>
      <c r="T47" s="290"/>
      <c r="U47" s="292"/>
      <c r="V47" s="292"/>
      <c r="W47" s="290"/>
      <c r="X47" s="287"/>
      <c r="Y47" s="287"/>
      <c r="Z47" s="287"/>
    </row>
    <row r="48" ht="13.5" customHeight="1">
      <c r="A48" s="288" t="s">
        <v>2707</v>
      </c>
      <c r="B48" s="291" t="s">
        <v>2708</v>
      </c>
      <c r="C48" s="289" t="s">
        <v>2709</v>
      </c>
      <c r="D48" s="288" t="s">
        <v>507</v>
      </c>
      <c r="E48" s="290">
        <v>0.5</v>
      </c>
      <c r="F48" s="288" t="s">
        <v>2689</v>
      </c>
      <c r="G48" s="288" t="s">
        <v>489</v>
      </c>
      <c r="H48" s="290">
        <v>0.5</v>
      </c>
      <c r="I48" s="288"/>
      <c r="J48" s="288"/>
      <c r="K48" s="290"/>
      <c r="L48" s="292"/>
      <c r="M48" s="288"/>
      <c r="N48" s="290"/>
      <c r="O48" s="292"/>
      <c r="P48" s="292"/>
      <c r="Q48" s="290"/>
      <c r="R48" s="292"/>
      <c r="S48" s="292"/>
      <c r="T48" s="290"/>
      <c r="U48" s="292"/>
      <c r="V48" s="292"/>
      <c r="W48" s="290"/>
      <c r="X48" s="287"/>
      <c r="Y48" s="287"/>
      <c r="Z48" s="287"/>
    </row>
    <row r="49" ht="13.5" customHeight="1">
      <c r="A49" s="288" t="s">
        <v>2710</v>
      </c>
      <c r="B49" s="288" t="s">
        <v>2711</v>
      </c>
      <c r="C49" s="293"/>
      <c r="D49" s="288"/>
      <c r="E49" s="293"/>
      <c r="F49" s="288"/>
      <c r="G49" s="288"/>
      <c r="H49" s="293"/>
      <c r="I49" s="288"/>
      <c r="J49" s="288"/>
      <c r="K49" s="293"/>
      <c r="L49" s="293"/>
      <c r="M49" s="288"/>
      <c r="N49" s="293"/>
      <c r="O49" s="293"/>
      <c r="P49" s="292"/>
      <c r="Q49" s="293"/>
      <c r="R49" s="293"/>
      <c r="S49" s="292"/>
      <c r="T49" s="293"/>
      <c r="U49" s="293"/>
      <c r="V49" s="292"/>
      <c r="W49" s="293"/>
      <c r="X49" s="287"/>
      <c r="Y49" s="287"/>
      <c r="Z49" s="287"/>
    </row>
    <row r="50" ht="13.5" customHeight="1">
      <c r="A50" s="288" t="s">
        <v>2712</v>
      </c>
      <c r="B50" s="288" t="s">
        <v>2713</v>
      </c>
      <c r="C50" s="289" t="s">
        <v>2714</v>
      </c>
      <c r="D50" s="288" t="s">
        <v>2715</v>
      </c>
      <c r="E50" s="290">
        <v>0.5</v>
      </c>
      <c r="F50" s="288" t="s">
        <v>2716</v>
      </c>
      <c r="G50" s="288" t="s">
        <v>2717</v>
      </c>
      <c r="H50" s="290">
        <v>0.437</v>
      </c>
      <c r="I50" s="288" t="s">
        <v>2718</v>
      </c>
      <c r="J50" s="288" t="s">
        <v>2719</v>
      </c>
      <c r="K50" s="290">
        <v>0.063</v>
      </c>
      <c r="L50" s="292"/>
      <c r="M50" s="288"/>
      <c r="N50" s="290"/>
      <c r="O50" s="292"/>
      <c r="P50" s="292"/>
      <c r="Q50" s="290"/>
      <c r="R50" s="292"/>
      <c r="S50" s="292"/>
      <c r="T50" s="290"/>
      <c r="U50" s="292"/>
      <c r="V50" s="292"/>
      <c r="W50" s="290"/>
      <c r="X50" s="287"/>
      <c r="Y50" s="287"/>
      <c r="Z50" s="287"/>
    </row>
    <row r="51" ht="13.5" customHeight="1">
      <c r="A51" s="288" t="s">
        <v>2720</v>
      </c>
      <c r="B51" s="288" t="s">
        <v>2721</v>
      </c>
      <c r="C51" s="293"/>
      <c r="D51" s="288"/>
      <c r="E51" s="293"/>
      <c r="F51" s="288"/>
      <c r="G51" s="288"/>
      <c r="H51" s="293"/>
      <c r="I51" s="288"/>
      <c r="J51" s="288"/>
      <c r="K51" s="293"/>
      <c r="L51" s="293"/>
      <c r="M51" s="288"/>
      <c r="N51" s="293"/>
      <c r="O51" s="293"/>
      <c r="P51" s="292"/>
      <c r="Q51" s="293"/>
      <c r="R51" s="293"/>
      <c r="S51" s="292"/>
      <c r="T51" s="293"/>
      <c r="U51" s="293"/>
      <c r="V51" s="292"/>
      <c r="W51" s="293"/>
      <c r="X51" s="287"/>
      <c r="Y51" s="287"/>
      <c r="Z51" s="287"/>
    </row>
    <row r="52" ht="13.5" customHeight="1">
      <c r="A52" s="288" t="s">
        <v>2722</v>
      </c>
      <c r="B52" s="288" t="s">
        <v>2376</v>
      </c>
      <c r="C52" s="289" t="s">
        <v>2723</v>
      </c>
      <c r="D52" s="288" t="s">
        <v>2724</v>
      </c>
      <c r="E52" s="290">
        <v>0.333</v>
      </c>
      <c r="F52" s="288" t="s">
        <v>2725</v>
      </c>
      <c r="G52" s="288" t="s">
        <v>2726</v>
      </c>
      <c r="H52" s="290">
        <v>0.333</v>
      </c>
      <c r="I52" s="288" t="s">
        <v>2727</v>
      </c>
      <c r="J52" s="288" t="s">
        <v>2728</v>
      </c>
      <c r="K52" s="290">
        <v>0.333</v>
      </c>
      <c r="L52" s="292"/>
      <c r="M52" s="288"/>
      <c r="N52" s="290"/>
      <c r="O52" s="292"/>
      <c r="P52" s="292"/>
      <c r="Q52" s="290"/>
      <c r="R52" s="292"/>
      <c r="S52" s="292"/>
      <c r="T52" s="290"/>
      <c r="U52" s="292"/>
      <c r="V52" s="292"/>
      <c r="W52" s="290"/>
      <c r="X52" s="287"/>
      <c r="Y52" s="287"/>
      <c r="Z52" s="287"/>
    </row>
    <row r="53" ht="13.5" customHeight="1">
      <c r="A53" s="288" t="s">
        <v>2729</v>
      </c>
      <c r="B53" s="288" t="s">
        <v>2730</v>
      </c>
      <c r="C53" s="289" t="s">
        <v>2731</v>
      </c>
      <c r="D53" s="288" t="s">
        <v>2732</v>
      </c>
      <c r="E53" s="290">
        <v>0.142</v>
      </c>
      <c r="F53" s="288" t="s">
        <v>2733</v>
      </c>
      <c r="G53" s="288" t="s">
        <v>2734</v>
      </c>
      <c r="H53" s="290">
        <v>0.142</v>
      </c>
      <c r="I53" s="288" t="s">
        <v>2735</v>
      </c>
      <c r="J53" s="288" t="s">
        <v>2736</v>
      </c>
      <c r="K53" s="290">
        <v>0.142</v>
      </c>
      <c r="L53" s="296" t="s">
        <v>2737</v>
      </c>
      <c r="M53" s="288" t="s">
        <v>2738</v>
      </c>
      <c r="N53" s="294">
        <v>0.142</v>
      </c>
      <c r="O53" s="296" t="s">
        <v>2739</v>
      </c>
      <c r="P53" s="292" t="s">
        <v>2740</v>
      </c>
      <c r="Q53" s="294">
        <v>0.142</v>
      </c>
      <c r="R53" s="296" t="s">
        <v>2741</v>
      </c>
      <c r="S53" s="292" t="s">
        <v>2742</v>
      </c>
      <c r="T53" s="294">
        <v>0.142</v>
      </c>
      <c r="U53" s="296" t="s">
        <v>2743</v>
      </c>
      <c r="V53" s="292" t="s">
        <v>2744</v>
      </c>
      <c r="W53" s="294">
        <v>0.142</v>
      </c>
      <c r="X53" s="287"/>
      <c r="Y53" s="287"/>
      <c r="Z53" s="287"/>
    </row>
    <row r="54" ht="13.5" customHeight="1">
      <c r="A54" s="288" t="s">
        <v>2745</v>
      </c>
      <c r="B54" s="288" t="s">
        <v>2746</v>
      </c>
      <c r="C54" s="289" t="s">
        <v>2747</v>
      </c>
      <c r="D54" s="288" t="s">
        <v>2748</v>
      </c>
      <c r="E54" s="290">
        <v>0.7</v>
      </c>
      <c r="F54" s="288" t="s">
        <v>2749</v>
      </c>
      <c r="G54" s="288" t="s">
        <v>2750</v>
      </c>
      <c r="H54" s="290">
        <v>0.15</v>
      </c>
      <c r="I54" s="288"/>
      <c r="J54" s="288" t="s">
        <v>2751</v>
      </c>
      <c r="K54" s="290">
        <v>0.15</v>
      </c>
      <c r="L54" s="290"/>
      <c r="M54" s="288"/>
      <c r="N54" s="290"/>
      <c r="O54" s="292"/>
      <c r="P54" s="292"/>
      <c r="Q54" s="290"/>
      <c r="R54" s="292"/>
      <c r="S54" s="292"/>
      <c r="T54" s="290"/>
      <c r="U54" s="292"/>
      <c r="V54" s="292"/>
      <c r="W54" s="290"/>
      <c r="X54" s="287"/>
      <c r="Y54" s="287"/>
      <c r="Z54" s="287"/>
    </row>
    <row r="55" ht="13.5" customHeight="1">
      <c r="A55" s="288" t="s">
        <v>2752</v>
      </c>
      <c r="B55" s="288" t="s">
        <v>2753</v>
      </c>
      <c r="C55" s="289" t="s">
        <v>2754</v>
      </c>
      <c r="D55" s="288" t="s">
        <v>2755</v>
      </c>
      <c r="E55" s="290">
        <v>0.789</v>
      </c>
      <c r="F55" s="288" t="s">
        <v>2756</v>
      </c>
      <c r="G55" s="288" t="s">
        <v>2757</v>
      </c>
      <c r="H55" s="290"/>
      <c r="I55" s="288"/>
      <c r="J55" s="288"/>
      <c r="K55" s="290"/>
      <c r="L55" s="292"/>
      <c r="M55" s="288"/>
      <c r="N55" s="290"/>
      <c r="O55" s="292"/>
      <c r="P55" s="292"/>
      <c r="Q55" s="290"/>
      <c r="R55" s="292"/>
      <c r="S55" s="292"/>
      <c r="T55" s="290"/>
      <c r="U55" s="292"/>
      <c r="V55" s="292"/>
      <c r="W55" s="290"/>
      <c r="X55" s="287"/>
      <c r="Y55" s="287"/>
      <c r="Z55" s="287"/>
    </row>
    <row r="56" ht="13.5" customHeight="1">
      <c r="A56" s="288" t="s">
        <v>2745</v>
      </c>
      <c r="B56" s="288" t="s">
        <v>2758</v>
      </c>
      <c r="C56" s="289" t="s">
        <v>2749</v>
      </c>
      <c r="D56" s="288" t="s">
        <v>2750</v>
      </c>
      <c r="E56" s="290">
        <v>0.7</v>
      </c>
      <c r="F56" s="288" t="s">
        <v>2759</v>
      </c>
      <c r="G56" s="288" t="s">
        <v>2760</v>
      </c>
      <c r="H56" s="290">
        <v>0.15</v>
      </c>
      <c r="I56" s="288"/>
      <c r="J56" s="288" t="s">
        <v>2751</v>
      </c>
      <c r="K56" s="290">
        <v>0.15</v>
      </c>
      <c r="L56" s="290"/>
      <c r="M56" s="288"/>
      <c r="N56" s="290"/>
      <c r="O56" s="292"/>
      <c r="P56" s="292"/>
      <c r="Q56" s="290"/>
      <c r="R56" s="292"/>
      <c r="S56" s="292"/>
      <c r="T56" s="290"/>
      <c r="U56" s="292"/>
      <c r="V56" s="292"/>
      <c r="W56" s="290"/>
      <c r="X56" s="287"/>
      <c r="Y56" s="287"/>
      <c r="Z56" s="287"/>
    </row>
    <row r="57" ht="13.5" customHeight="1">
      <c r="A57" s="288" t="s">
        <v>2761</v>
      </c>
      <c r="B57" s="288" t="s">
        <v>197</v>
      </c>
      <c r="C57" s="289" t="s">
        <v>2678</v>
      </c>
      <c r="D57" s="288" t="s">
        <v>2679</v>
      </c>
      <c r="E57" s="290">
        <v>0.25</v>
      </c>
      <c r="F57" s="288" t="s">
        <v>2632</v>
      </c>
      <c r="G57" s="288" t="s">
        <v>2633</v>
      </c>
      <c r="H57" s="290">
        <v>0.25</v>
      </c>
      <c r="I57" s="288"/>
      <c r="J57" s="288" t="s">
        <v>2674</v>
      </c>
      <c r="K57" s="290">
        <v>0.25</v>
      </c>
      <c r="L57" s="292"/>
      <c r="M57" s="288" t="s">
        <v>2675</v>
      </c>
      <c r="N57" s="290"/>
      <c r="O57" s="292"/>
      <c r="P57" s="292"/>
      <c r="Q57" s="290"/>
      <c r="R57" s="292"/>
      <c r="S57" s="292"/>
      <c r="T57" s="290"/>
      <c r="U57" s="292"/>
      <c r="V57" s="292"/>
      <c r="W57" s="290"/>
      <c r="X57" s="287"/>
      <c r="Y57" s="287"/>
      <c r="Z57" s="287"/>
    </row>
    <row r="58" ht="13.5" customHeight="1">
      <c r="A58" s="288" t="s">
        <v>2762</v>
      </c>
      <c r="B58" s="288" t="s">
        <v>2763</v>
      </c>
      <c r="C58" s="289" t="s">
        <v>2764</v>
      </c>
      <c r="D58" s="288" t="s">
        <v>2765</v>
      </c>
      <c r="E58" s="290">
        <v>0.5</v>
      </c>
      <c r="F58" s="288" t="s">
        <v>2766</v>
      </c>
      <c r="G58" s="288" t="s">
        <v>2767</v>
      </c>
      <c r="H58" s="290">
        <v>0.5</v>
      </c>
      <c r="I58" s="288" t="s">
        <v>2768</v>
      </c>
      <c r="J58" s="288" t="s">
        <v>2769</v>
      </c>
      <c r="K58" s="290"/>
      <c r="L58" s="292"/>
      <c r="M58" s="288"/>
      <c r="N58" s="290"/>
      <c r="O58" s="292"/>
      <c r="P58" s="292"/>
      <c r="Q58" s="290"/>
      <c r="R58" s="292"/>
      <c r="S58" s="292"/>
      <c r="T58" s="290"/>
      <c r="U58" s="292"/>
      <c r="V58" s="292"/>
      <c r="W58" s="290"/>
      <c r="X58" s="287"/>
      <c r="Y58" s="287"/>
      <c r="Z58" s="287"/>
    </row>
    <row r="59" ht="13.5" customHeight="1">
      <c r="A59" s="288" t="s">
        <v>2770</v>
      </c>
      <c r="B59" s="288" t="s">
        <v>2771</v>
      </c>
      <c r="C59" s="289" t="s">
        <v>2772</v>
      </c>
      <c r="D59" s="288" t="s">
        <v>2773</v>
      </c>
      <c r="E59" s="290">
        <v>0.25</v>
      </c>
      <c r="F59" s="288" t="s">
        <v>2774</v>
      </c>
      <c r="G59" s="288" t="s">
        <v>2775</v>
      </c>
      <c r="H59" s="290">
        <v>0.25</v>
      </c>
      <c r="I59" s="288" t="s">
        <v>2776</v>
      </c>
      <c r="J59" s="288" t="s">
        <v>2777</v>
      </c>
      <c r="K59" s="290">
        <v>0.25</v>
      </c>
      <c r="L59" s="292" t="s">
        <v>2503</v>
      </c>
      <c r="M59" s="288" t="s">
        <v>2778</v>
      </c>
      <c r="N59" s="290"/>
      <c r="O59" s="292"/>
      <c r="P59" s="292"/>
      <c r="Q59" s="290"/>
      <c r="R59" s="292"/>
      <c r="S59" s="292"/>
      <c r="T59" s="290"/>
      <c r="U59" s="292"/>
      <c r="V59" s="292"/>
      <c r="W59" s="290"/>
      <c r="X59" s="287"/>
      <c r="Y59" s="287"/>
      <c r="Z59" s="287"/>
    </row>
    <row r="60" ht="13.5" customHeight="1">
      <c r="A60" s="288" t="s">
        <v>2779</v>
      </c>
      <c r="B60" s="288" t="s">
        <v>1488</v>
      </c>
      <c r="C60" s="289" t="s">
        <v>2780</v>
      </c>
      <c r="D60" s="288" t="s">
        <v>2781</v>
      </c>
      <c r="E60" s="290">
        <v>0.142</v>
      </c>
      <c r="F60" s="288" t="s">
        <v>2782</v>
      </c>
      <c r="G60" s="288" t="s">
        <v>2783</v>
      </c>
      <c r="H60" s="290">
        <v>0.142</v>
      </c>
      <c r="I60" s="288" t="s">
        <v>2784</v>
      </c>
      <c r="J60" s="288" t="s">
        <v>2785</v>
      </c>
      <c r="K60" s="290">
        <v>0.142</v>
      </c>
      <c r="L60" s="296" t="s">
        <v>2786</v>
      </c>
      <c r="M60" s="288" t="s">
        <v>2787</v>
      </c>
      <c r="N60" s="294">
        <v>0.142</v>
      </c>
      <c r="O60" s="296" t="s">
        <v>2788</v>
      </c>
      <c r="P60" s="292" t="s">
        <v>2789</v>
      </c>
      <c r="Q60" s="294">
        <v>0.142</v>
      </c>
      <c r="R60" s="296" t="s">
        <v>2790</v>
      </c>
      <c r="S60" s="292" t="s">
        <v>2791</v>
      </c>
      <c r="T60" s="294">
        <v>0.142</v>
      </c>
      <c r="U60" s="296" t="s">
        <v>2792</v>
      </c>
      <c r="V60" s="292" t="s">
        <v>2793</v>
      </c>
      <c r="W60" s="294">
        <v>0.142</v>
      </c>
      <c r="X60" s="287"/>
      <c r="Y60" s="287"/>
      <c r="Z60" s="287"/>
    </row>
    <row r="61" ht="13.5" customHeight="1">
      <c r="A61" s="288" t="s">
        <v>2794</v>
      </c>
      <c r="B61" s="288" t="s">
        <v>1208</v>
      </c>
      <c r="C61" s="289" t="s">
        <v>2652</v>
      </c>
      <c r="D61" s="288" t="s">
        <v>2653</v>
      </c>
      <c r="E61" s="290">
        <v>0.332</v>
      </c>
      <c r="F61" s="288" t="s">
        <v>2795</v>
      </c>
      <c r="G61" s="288" t="s">
        <v>2796</v>
      </c>
      <c r="H61" s="290">
        <v>0.332</v>
      </c>
      <c r="I61" s="288"/>
      <c r="J61" s="288"/>
      <c r="K61" s="290"/>
      <c r="L61" s="294"/>
      <c r="M61" s="288"/>
      <c r="N61" s="290"/>
      <c r="O61" s="292"/>
      <c r="P61" s="292"/>
      <c r="Q61" s="290"/>
      <c r="R61" s="292"/>
      <c r="S61" s="292"/>
      <c r="T61" s="290"/>
      <c r="U61" s="292"/>
      <c r="V61" s="292"/>
      <c r="W61" s="290"/>
      <c r="X61" s="287"/>
      <c r="Y61" s="287"/>
      <c r="Z61" s="287"/>
    </row>
    <row r="62" ht="13.5" customHeight="1">
      <c r="A62" s="288" t="s">
        <v>2797</v>
      </c>
      <c r="B62" s="288" t="s">
        <v>2440</v>
      </c>
      <c r="C62" s="289" t="s">
        <v>2497</v>
      </c>
      <c r="D62" s="288" t="s">
        <v>2498</v>
      </c>
      <c r="E62" s="290">
        <v>0.5098</v>
      </c>
      <c r="F62" s="288" t="s">
        <v>2499</v>
      </c>
      <c r="G62" s="288" t="s">
        <v>2500</v>
      </c>
      <c r="H62" s="290" t="s">
        <v>2798</v>
      </c>
      <c r="I62" s="288"/>
      <c r="J62" s="288"/>
      <c r="K62" s="290"/>
      <c r="L62" s="292"/>
      <c r="M62" s="288"/>
      <c r="N62" s="290"/>
      <c r="O62" s="292"/>
      <c r="P62" s="292"/>
      <c r="Q62" s="290"/>
      <c r="R62" s="292"/>
      <c r="S62" s="292"/>
      <c r="T62" s="290"/>
      <c r="U62" s="292"/>
      <c r="V62" s="292"/>
      <c r="W62" s="290"/>
      <c r="X62" s="287"/>
      <c r="Y62" s="287"/>
      <c r="Z62" s="287"/>
    </row>
    <row r="63" ht="13.5" customHeight="1">
      <c r="A63" s="288" t="s">
        <v>2799</v>
      </c>
      <c r="B63" s="288" t="s">
        <v>982</v>
      </c>
      <c r="C63" s="289" t="s">
        <v>2499</v>
      </c>
      <c r="D63" s="288" t="s">
        <v>2500</v>
      </c>
      <c r="E63" s="290">
        <v>0.5098</v>
      </c>
      <c r="F63" s="288" t="s">
        <v>2497</v>
      </c>
      <c r="G63" s="288" t="s">
        <v>2498</v>
      </c>
      <c r="H63" s="290" t="s">
        <v>2798</v>
      </c>
      <c r="I63" s="288"/>
      <c r="J63" s="288"/>
      <c r="K63" s="290"/>
      <c r="L63" s="292"/>
      <c r="M63" s="288"/>
      <c r="N63" s="290"/>
      <c r="O63" s="292"/>
      <c r="P63" s="292"/>
      <c r="Q63" s="290"/>
      <c r="R63" s="292"/>
      <c r="S63" s="292"/>
      <c r="T63" s="290"/>
      <c r="U63" s="292"/>
      <c r="V63" s="292"/>
      <c r="W63" s="290"/>
      <c r="X63" s="287"/>
      <c r="Y63" s="287"/>
      <c r="Z63" s="287"/>
    </row>
    <row r="64" ht="13.5" customHeight="1">
      <c r="A64" s="288" t="s">
        <v>2800</v>
      </c>
      <c r="B64" s="288" t="s">
        <v>2801</v>
      </c>
      <c r="C64" s="289" t="s">
        <v>2802</v>
      </c>
      <c r="D64" s="288" t="s">
        <v>2803</v>
      </c>
      <c r="E64" s="290">
        <v>0.142</v>
      </c>
      <c r="F64" s="288" t="s">
        <v>2804</v>
      </c>
      <c r="G64" s="288" t="s">
        <v>2805</v>
      </c>
      <c r="H64" s="290">
        <v>0.142</v>
      </c>
      <c r="I64" s="288" t="s">
        <v>2806</v>
      </c>
      <c r="J64" s="288" t="s">
        <v>2807</v>
      </c>
      <c r="K64" s="290">
        <v>0.142</v>
      </c>
      <c r="L64" s="296" t="s">
        <v>2808</v>
      </c>
      <c r="M64" s="288" t="s">
        <v>2809</v>
      </c>
      <c r="N64" s="294">
        <v>0.142</v>
      </c>
      <c r="O64" s="296" t="s">
        <v>2810</v>
      </c>
      <c r="P64" s="292" t="s">
        <v>2811</v>
      </c>
      <c r="Q64" s="294">
        <v>0.142</v>
      </c>
      <c r="R64" s="296" t="s">
        <v>2812</v>
      </c>
      <c r="S64" s="292" t="s">
        <v>2813</v>
      </c>
      <c r="T64" s="294">
        <v>0.142</v>
      </c>
      <c r="U64" s="296" t="s">
        <v>2814</v>
      </c>
      <c r="V64" s="292" t="s">
        <v>2815</v>
      </c>
      <c r="W64" s="294">
        <v>0.142</v>
      </c>
      <c r="X64" s="287"/>
      <c r="Y64" s="287"/>
      <c r="Z64" s="287"/>
    </row>
    <row r="65" ht="13.5" customHeight="1">
      <c r="A65" s="288" t="s">
        <v>2816</v>
      </c>
      <c r="B65" s="288" t="s">
        <v>2423</v>
      </c>
      <c r="C65" s="289" t="s">
        <v>2817</v>
      </c>
      <c r="D65" s="288" t="s">
        <v>2818</v>
      </c>
      <c r="E65" s="290">
        <v>0.5</v>
      </c>
      <c r="F65" s="288" t="s">
        <v>2632</v>
      </c>
      <c r="G65" s="288" t="s">
        <v>2633</v>
      </c>
      <c r="H65" s="290">
        <v>0.5</v>
      </c>
      <c r="I65" s="288"/>
      <c r="J65" s="288"/>
      <c r="K65" s="290"/>
      <c r="L65" s="292"/>
      <c r="M65" s="288"/>
      <c r="N65" s="290"/>
      <c r="O65" s="292"/>
      <c r="P65" s="292"/>
      <c r="Q65" s="290"/>
      <c r="R65" s="292"/>
      <c r="S65" s="292"/>
      <c r="T65" s="290"/>
      <c r="U65" s="292"/>
      <c r="V65" s="292"/>
      <c r="W65" s="290"/>
      <c r="X65" s="287"/>
      <c r="Y65" s="287"/>
      <c r="Z65" s="287"/>
    </row>
    <row r="66" ht="13.5" customHeight="1">
      <c r="A66" s="288" t="s">
        <v>2819</v>
      </c>
      <c r="B66" s="288" t="s">
        <v>2442</v>
      </c>
      <c r="C66" s="289" t="s">
        <v>2820</v>
      </c>
      <c r="D66" s="288" t="s">
        <v>2821</v>
      </c>
      <c r="E66" s="290">
        <v>1.0</v>
      </c>
      <c r="F66" s="288" t="s">
        <v>2822</v>
      </c>
      <c r="G66" s="288" t="s">
        <v>2823</v>
      </c>
      <c r="H66" s="290"/>
      <c r="I66" s="288" t="s">
        <v>2824</v>
      </c>
      <c r="J66" s="288" t="s">
        <v>2825</v>
      </c>
      <c r="K66" s="290"/>
      <c r="L66" s="292"/>
      <c r="M66" s="288"/>
      <c r="N66" s="290"/>
      <c r="O66" s="292"/>
      <c r="P66" s="292"/>
      <c r="Q66" s="290"/>
      <c r="R66" s="292"/>
      <c r="S66" s="292"/>
      <c r="T66" s="290"/>
      <c r="U66" s="292"/>
      <c r="V66" s="292"/>
      <c r="W66" s="290"/>
      <c r="X66" s="287"/>
      <c r="Y66" s="287"/>
      <c r="Z66" s="287"/>
    </row>
    <row r="67" ht="13.5" customHeight="1">
      <c r="A67" s="288" t="s">
        <v>2826</v>
      </c>
      <c r="B67" s="288" t="s">
        <v>1788</v>
      </c>
      <c r="C67" s="289" t="s">
        <v>2827</v>
      </c>
      <c r="D67" s="288" t="s">
        <v>2828</v>
      </c>
      <c r="E67" s="290">
        <v>0.5</v>
      </c>
      <c r="F67" s="288" t="s">
        <v>2829</v>
      </c>
      <c r="G67" s="288" t="s">
        <v>2830</v>
      </c>
      <c r="H67" s="290">
        <v>0.5</v>
      </c>
      <c r="I67" s="288"/>
      <c r="J67" s="288"/>
      <c r="K67" s="290"/>
      <c r="L67" s="292"/>
      <c r="M67" s="288"/>
      <c r="N67" s="290"/>
      <c r="O67" s="292"/>
      <c r="P67" s="292"/>
      <c r="Q67" s="290"/>
      <c r="R67" s="292"/>
      <c r="S67" s="292"/>
      <c r="T67" s="290"/>
      <c r="U67" s="292"/>
      <c r="V67" s="292"/>
      <c r="W67" s="290"/>
      <c r="X67" s="287"/>
      <c r="Y67" s="287"/>
      <c r="Z67" s="287"/>
    </row>
    <row r="68" ht="13.5" customHeight="1">
      <c r="A68" s="288" t="s">
        <v>2831</v>
      </c>
      <c r="B68" s="288" t="s">
        <v>2832</v>
      </c>
      <c r="C68" s="289" t="s">
        <v>2833</v>
      </c>
      <c r="D68" s="288" t="s">
        <v>2834</v>
      </c>
      <c r="E68" s="290">
        <v>0.997</v>
      </c>
      <c r="F68" s="288" t="s">
        <v>2835</v>
      </c>
      <c r="G68" s="288" t="s">
        <v>2836</v>
      </c>
      <c r="H68" s="290">
        <v>0.001</v>
      </c>
      <c r="I68" s="288" t="s">
        <v>2837</v>
      </c>
      <c r="J68" s="288" t="s">
        <v>2838</v>
      </c>
      <c r="K68" s="290">
        <v>0.001</v>
      </c>
      <c r="L68" s="294" t="s">
        <v>2839</v>
      </c>
      <c r="M68" s="288" t="s">
        <v>2840</v>
      </c>
      <c r="N68" s="290">
        <v>0.001</v>
      </c>
      <c r="O68" s="292"/>
      <c r="P68" s="292"/>
      <c r="Q68" s="290"/>
      <c r="R68" s="292"/>
      <c r="S68" s="292"/>
      <c r="T68" s="290"/>
      <c r="U68" s="292"/>
      <c r="V68" s="292"/>
      <c r="W68" s="290"/>
      <c r="X68" s="287"/>
      <c r="Y68" s="287"/>
      <c r="Z68" s="287"/>
    </row>
    <row r="69" ht="13.5" customHeight="1">
      <c r="A69" s="288" t="s">
        <v>2841</v>
      </c>
      <c r="B69" s="288" t="s">
        <v>2386</v>
      </c>
      <c r="C69" s="289" t="s">
        <v>2842</v>
      </c>
      <c r="D69" s="288" t="s">
        <v>2843</v>
      </c>
      <c r="E69" s="290">
        <v>0.05</v>
      </c>
      <c r="F69" s="288" t="s">
        <v>2844</v>
      </c>
      <c r="G69" s="288" t="s">
        <v>2845</v>
      </c>
      <c r="H69" s="290"/>
      <c r="I69" s="288"/>
      <c r="J69" s="288"/>
      <c r="K69" s="290"/>
      <c r="L69" s="292"/>
      <c r="M69" s="288"/>
      <c r="N69" s="290"/>
      <c r="O69" s="292"/>
      <c r="P69" s="292"/>
      <c r="Q69" s="290"/>
      <c r="R69" s="292"/>
      <c r="S69" s="292"/>
      <c r="T69" s="290"/>
      <c r="U69" s="292"/>
      <c r="V69" s="292"/>
      <c r="W69" s="290"/>
      <c r="X69" s="287"/>
      <c r="Y69" s="287"/>
      <c r="Z69" s="287"/>
    </row>
    <row r="70" ht="13.5" customHeight="1">
      <c r="A70" s="288" t="s">
        <v>2846</v>
      </c>
      <c r="B70" s="288" t="s">
        <v>241</v>
      </c>
      <c r="C70" s="293"/>
      <c r="D70" s="288"/>
      <c r="E70" s="293"/>
      <c r="F70" s="288"/>
      <c r="G70" s="288"/>
      <c r="H70" s="293"/>
      <c r="I70" s="288"/>
      <c r="J70" s="288"/>
      <c r="K70" s="293"/>
      <c r="L70" s="293"/>
      <c r="M70" s="288"/>
      <c r="N70" s="293"/>
      <c r="O70" s="293"/>
      <c r="P70" s="292"/>
      <c r="Q70" s="293"/>
      <c r="R70" s="293"/>
      <c r="S70" s="292"/>
      <c r="T70" s="293"/>
      <c r="U70" s="293"/>
      <c r="V70" s="292"/>
      <c r="W70" s="293"/>
      <c r="X70" s="287"/>
      <c r="Y70" s="287"/>
      <c r="Z70" s="287"/>
    </row>
    <row r="71" ht="13.5" customHeight="1">
      <c r="A71" s="288" t="s">
        <v>2847</v>
      </c>
      <c r="B71" s="288" t="s">
        <v>1234</v>
      </c>
      <c r="C71" s="289" t="s">
        <v>2848</v>
      </c>
      <c r="D71" s="288" t="s">
        <v>2849</v>
      </c>
      <c r="E71" s="290">
        <v>0.5</v>
      </c>
      <c r="F71" s="288" t="s">
        <v>2850</v>
      </c>
      <c r="G71" s="288" t="s">
        <v>2851</v>
      </c>
      <c r="H71" s="290">
        <v>0.5</v>
      </c>
      <c r="I71" s="288"/>
      <c r="J71" s="288"/>
      <c r="K71" s="290"/>
      <c r="L71" s="292"/>
      <c r="M71" s="288"/>
      <c r="N71" s="290"/>
      <c r="O71" s="292"/>
      <c r="P71" s="292"/>
      <c r="Q71" s="290"/>
      <c r="R71" s="292"/>
      <c r="S71" s="292"/>
      <c r="T71" s="290"/>
      <c r="U71" s="292"/>
      <c r="V71" s="292"/>
      <c r="W71" s="290"/>
      <c r="X71" s="287"/>
      <c r="Y71" s="287"/>
      <c r="Z71" s="287"/>
    </row>
    <row r="72" ht="13.5" customHeight="1">
      <c r="A72" s="288" t="s">
        <v>2852</v>
      </c>
      <c r="B72" s="288" t="s">
        <v>2853</v>
      </c>
      <c r="C72" s="289" t="s">
        <v>2854</v>
      </c>
      <c r="D72" s="288" t="s">
        <v>2855</v>
      </c>
      <c r="E72" s="290">
        <v>0.5</v>
      </c>
      <c r="F72" s="288" t="s">
        <v>2856</v>
      </c>
      <c r="G72" s="288" t="s">
        <v>2857</v>
      </c>
      <c r="H72" s="290">
        <v>0.5</v>
      </c>
      <c r="I72" s="288"/>
      <c r="J72" s="288"/>
      <c r="K72" s="290"/>
      <c r="L72" s="292"/>
      <c r="M72" s="288"/>
      <c r="N72" s="290"/>
      <c r="O72" s="292"/>
      <c r="P72" s="292"/>
      <c r="Q72" s="290"/>
      <c r="R72" s="292"/>
      <c r="S72" s="292"/>
      <c r="T72" s="290"/>
      <c r="U72" s="292"/>
      <c r="V72" s="292"/>
      <c r="W72" s="290"/>
      <c r="X72" s="287"/>
      <c r="Y72" s="287"/>
      <c r="Z72" s="287"/>
    </row>
    <row r="73" ht="13.5" customHeight="1">
      <c r="A73" s="288" t="s">
        <v>2858</v>
      </c>
      <c r="B73" s="288" t="s">
        <v>2859</v>
      </c>
      <c r="C73" s="289" t="s">
        <v>2860</v>
      </c>
      <c r="D73" s="288" t="s">
        <v>2861</v>
      </c>
      <c r="E73" s="290">
        <v>0.5</v>
      </c>
      <c r="F73" s="288" t="s">
        <v>2862</v>
      </c>
      <c r="G73" s="288" t="s">
        <v>2863</v>
      </c>
      <c r="H73" s="290">
        <v>0.5</v>
      </c>
      <c r="I73" s="288"/>
      <c r="J73" s="288"/>
      <c r="K73" s="290"/>
      <c r="L73" s="292"/>
      <c r="M73" s="288"/>
      <c r="N73" s="290"/>
      <c r="O73" s="292"/>
      <c r="P73" s="292"/>
      <c r="Q73" s="290"/>
      <c r="R73" s="292"/>
      <c r="S73" s="292"/>
      <c r="T73" s="290"/>
      <c r="U73" s="292"/>
      <c r="V73" s="292"/>
      <c r="W73" s="290"/>
      <c r="X73" s="287"/>
      <c r="Y73" s="287"/>
      <c r="Z73" s="287"/>
    </row>
    <row r="74" ht="13.5" customHeight="1">
      <c r="A74" s="288" t="s">
        <v>2864</v>
      </c>
      <c r="B74" s="288" t="s">
        <v>2865</v>
      </c>
      <c r="C74" s="289" t="s">
        <v>2860</v>
      </c>
      <c r="D74" s="288" t="s">
        <v>2861</v>
      </c>
      <c r="E74" s="290">
        <v>0.5</v>
      </c>
      <c r="F74" s="288" t="s">
        <v>2866</v>
      </c>
      <c r="G74" s="288" t="s">
        <v>2867</v>
      </c>
      <c r="H74" s="290">
        <v>0.5</v>
      </c>
      <c r="I74" s="288"/>
      <c r="J74" s="288"/>
      <c r="K74" s="290"/>
      <c r="L74" s="292"/>
      <c r="M74" s="288"/>
      <c r="N74" s="290"/>
      <c r="O74" s="292"/>
      <c r="P74" s="292"/>
      <c r="Q74" s="290"/>
      <c r="R74" s="292"/>
      <c r="S74" s="292"/>
      <c r="T74" s="290"/>
      <c r="U74" s="292"/>
      <c r="V74" s="292"/>
      <c r="W74" s="290"/>
      <c r="X74" s="287"/>
      <c r="Y74" s="287"/>
      <c r="Z74" s="287"/>
    </row>
    <row r="75" ht="13.5" customHeight="1">
      <c r="A75" s="288" t="s">
        <v>2868</v>
      </c>
      <c r="B75" s="288" t="s">
        <v>1314</v>
      </c>
      <c r="C75" s="289" t="s">
        <v>2869</v>
      </c>
      <c r="D75" s="288" t="s">
        <v>2870</v>
      </c>
      <c r="E75" s="290">
        <v>0.5</v>
      </c>
      <c r="F75" s="288" t="s">
        <v>2866</v>
      </c>
      <c r="G75" s="288" t="s">
        <v>2867</v>
      </c>
      <c r="H75" s="290">
        <v>0.5</v>
      </c>
      <c r="I75" s="288"/>
      <c r="J75" s="288"/>
      <c r="K75" s="290"/>
      <c r="L75" s="292"/>
      <c r="M75" s="288"/>
      <c r="N75" s="290"/>
      <c r="O75" s="292"/>
      <c r="P75" s="292"/>
      <c r="Q75" s="290"/>
      <c r="R75" s="292"/>
      <c r="S75" s="292"/>
      <c r="T75" s="290"/>
      <c r="U75" s="292"/>
      <c r="V75" s="292"/>
      <c r="W75" s="290"/>
      <c r="X75" s="287"/>
      <c r="Y75" s="287"/>
      <c r="Z75" s="287"/>
    </row>
    <row r="76" ht="13.5" customHeight="1">
      <c r="A76" s="288" t="s">
        <v>2871</v>
      </c>
      <c r="B76" s="288" t="s">
        <v>2872</v>
      </c>
      <c r="C76" s="289" t="s">
        <v>2869</v>
      </c>
      <c r="D76" s="288" t="s">
        <v>2870</v>
      </c>
      <c r="E76" s="290">
        <v>0.5</v>
      </c>
      <c r="F76" s="288" t="s">
        <v>2866</v>
      </c>
      <c r="G76" s="288" t="s">
        <v>2867</v>
      </c>
      <c r="H76" s="290">
        <v>0.5</v>
      </c>
      <c r="I76" s="288"/>
      <c r="J76" s="288"/>
      <c r="K76" s="290"/>
      <c r="L76" s="292"/>
      <c r="M76" s="288"/>
      <c r="N76" s="290"/>
      <c r="O76" s="292"/>
      <c r="P76" s="292"/>
      <c r="Q76" s="290"/>
      <c r="R76" s="292"/>
      <c r="S76" s="292"/>
      <c r="T76" s="290"/>
      <c r="U76" s="292"/>
      <c r="V76" s="292"/>
      <c r="W76" s="290"/>
      <c r="X76" s="287"/>
      <c r="Y76" s="287"/>
      <c r="Z76" s="287"/>
    </row>
    <row r="77" ht="13.5" customHeight="1">
      <c r="A77" s="288" t="s">
        <v>2873</v>
      </c>
      <c r="B77" s="288" t="s">
        <v>2874</v>
      </c>
      <c r="C77" s="289" t="s">
        <v>2875</v>
      </c>
      <c r="D77" s="288" t="s">
        <v>2876</v>
      </c>
      <c r="E77" s="290">
        <v>0.49</v>
      </c>
      <c r="F77" s="288" t="s">
        <v>2877</v>
      </c>
      <c r="G77" s="288" t="s">
        <v>2878</v>
      </c>
      <c r="H77" s="290">
        <v>0.51</v>
      </c>
      <c r="I77" s="288"/>
      <c r="J77" s="288"/>
      <c r="K77" s="290"/>
      <c r="L77" s="292"/>
      <c r="M77" s="288"/>
      <c r="N77" s="290"/>
      <c r="O77" s="292"/>
      <c r="P77" s="292"/>
      <c r="Q77" s="290"/>
      <c r="R77" s="292"/>
      <c r="S77" s="292"/>
      <c r="T77" s="290"/>
      <c r="U77" s="292"/>
      <c r="V77" s="292"/>
      <c r="W77" s="290"/>
      <c r="X77" s="287"/>
      <c r="Y77" s="287"/>
      <c r="Z77" s="287"/>
    </row>
    <row r="78" ht="13.5" customHeight="1">
      <c r="A78" s="288" t="s">
        <v>2879</v>
      </c>
      <c r="B78" s="288" t="s">
        <v>1003</v>
      </c>
      <c r="C78" s="289" t="s">
        <v>2499</v>
      </c>
      <c r="D78" s="288" t="s">
        <v>2500</v>
      </c>
      <c r="E78" s="290">
        <v>0.5098</v>
      </c>
      <c r="F78" s="288" t="s">
        <v>2497</v>
      </c>
      <c r="G78" s="288" t="s">
        <v>2498</v>
      </c>
      <c r="H78" s="290" t="s">
        <v>2798</v>
      </c>
      <c r="I78" s="288"/>
      <c r="J78" s="288"/>
      <c r="K78" s="290"/>
      <c r="L78" s="292"/>
      <c r="M78" s="288"/>
      <c r="N78" s="290"/>
      <c r="O78" s="292"/>
      <c r="P78" s="292"/>
      <c r="Q78" s="290"/>
      <c r="R78" s="292"/>
      <c r="S78" s="292"/>
      <c r="T78" s="290"/>
      <c r="U78" s="292"/>
      <c r="V78" s="292"/>
      <c r="W78" s="290"/>
      <c r="X78" s="287"/>
      <c r="Y78" s="287"/>
      <c r="Z78" s="287"/>
    </row>
    <row r="79" ht="13.5" customHeight="1">
      <c r="A79" s="288" t="s">
        <v>2880</v>
      </c>
      <c r="B79" s="288" t="s">
        <v>2881</v>
      </c>
      <c r="C79" s="289" t="s">
        <v>2882</v>
      </c>
      <c r="D79" s="288" t="s">
        <v>2883</v>
      </c>
      <c r="E79" s="290">
        <v>1.0</v>
      </c>
      <c r="F79" s="288" t="s">
        <v>2884</v>
      </c>
      <c r="G79" s="288" t="s">
        <v>2885</v>
      </c>
      <c r="H79" s="290"/>
      <c r="I79" s="288"/>
      <c r="J79" s="288"/>
      <c r="K79" s="290"/>
      <c r="L79" s="292"/>
      <c r="M79" s="288"/>
      <c r="N79" s="290"/>
      <c r="O79" s="292"/>
      <c r="P79" s="292"/>
      <c r="Q79" s="290"/>
      <c r="R79" s="292"/>
      <c r="S79" s="292"/>
      <c r="T79" s="290"/>
      <c r="U79" s="292"/>
      <c r="V79" s="292"/>
      <c r="W79" s="290"/>
      <c r="X79" s="287"/>
      <c r="Y79" s="287"/>
      <c r="Z79" s="287"/>
    </row>
    <row r="80" ht="13.5" customHeight="1">
      <c r="A80" s="288" t="s">
        <v>2886</v>
      </c>
      <c r="B80" s="288" t="s">
        <v>2887</v>
      </c>
      <c r="C80" s="289" t="s">
        <v>2888</v>
      </c>
      <c r="D80" s="288" t="s">
        <v>2889</v>
      </c>
      <c r="E80" s="290">
        <v>0.84</v>
      </c>
      <c r="F80" s="288" t="s">
        <v>2890</v>
      </c>
      <c r="G80" s="288" t="s">
        <v>2891</v>
      </c>
      <c r="H80" s="290">
        <v>0.15</v>
      </c>
      <c r="I80" s="288" t="s">
        <v>2588</v>
      </c>
      <c r="J80" s="288" t="s">
        <v>2589</v>
      </c>
      <c r="K80" s="290">
        <v>0.01</v>
      </c>
      <c r="L80" s="290"/>
      <c r="M80" s="288"/>
      <c r="N80" s="290"/>
      <c r="O80" s="292"/>
      <c r="P80" s="292"/>
      <c r="Q80" s="290"/>
      <c r="R80" s="292"/>
      <c r="S80" s="292"/>
      <c r="T80" s="290"/>
      <c r="U80" s="292"/>
      <c r="V80" s="292"/>
      <c r="W80" s="290"/>
      <c r="X80" s="287"/>
      <c r="Y80" s="287"/>
      <c r="Z80" s="287"/>
    </row>
    <row r="81" ht="13.5" customHeight="1">
      <c r="A81" s="288" t="s">
        <v>2892</v>
      </c>
      <c r="B81" s="288" t="s">
        <v>1774</v>
      </c>
      <c r="C81" s="293"/>
      <c r="D81" s="288"/>
      <c r="E81" s="293"/>
      <c r="F81" s="288"/>
      <c r="G81" s="288"/>
      <c r="H81" s="293"/>
      <c r="I81" s="288"/>
      <c r="J81" s="288"/>
      <c r="K81" s="293"/>
      <c r="L81" s="293"/>
      <c r="M81" s="288"/>
      <c r="N81" s="293"/>
      <c r="O81" s="293"/>
      <c r="P81" s="292"/>
      <c r="Q81" s="293"/>
      <c r="R81" s="293"/>
      <c r="S81" s="292"/>
      <c r="T81" s="293"/>
      <c r="U81" s="293"/>
      <c r="V81" s="292"/>
      <c r="W81" s="293"/>
      <c r="X81" s="287"/>
      <c r="Y81" s="287"/>
      <c r="Z81" s="287"/>
    </row>
    <row r="82" ht="13.5" customHeight="1">
      <c r="A82" s="288" t="s">
        <v>2893</v>
      </c>
      <c r="B82" s="288" t="s">
        <v>2894</v>
      </c>
      <c r="C82" s="293"/>
      <c r="D82" s="288"/>
      <c r="E82" s="293"/>
      <c r="F82" s="288"/>
      <c r="G82" s="288"/>
      <c r="H82" s="293"/>
      <c r="I82" s="288"/>
      <c r="J82" s="288"/>
      <c r="K82" s="293"/>
      <c r="L82" s="293"/>
      <c r="M82" s="288"/>
      <c r="N82" s="293"/>
      <c r="O82" s="293"/>
      <c r="P82" s="292"/>
      <c r="Q82" s="293"/>
      <c r="R82" s="293"/>
      <c r="S82" s="292"/>
      <c r="T82" s="293"/>
      <c r="U82" s="293"/>
      <c r="V82" s="292"/>
      <c r="W82" s="293"/>
      <c r="X82" s="287"/>
      <c r="Y82" s="287"/>
      <c r="Z82" s="287"/>
    </row>
    <row r="83" ht="13.5" customHeight="1">
      <c r="A83" s="288" t="s">
        <v>2895</v>
      </c>
      <c r="B83" s="288" t="s">
        <v>2896</v>
      </c>
      <c r="C83" s="289" t="s">
        <v>2897</v>
      </c>
      <c r="D83" s="288" t="s">
        <v>2898</v>
      </c>
      <c r="E83" s="290">
        <v>0.9999</v>
      </c>
      <c r="F83" s="288" t="s">
        <v>2899</v>
      </c>
      <c r="G83" s="288" t="s">
        <v>2900</v>
      </c>
      <c r="H83" s="290">
        <v>1.0E-6</v>
      </c>
      <c r="I83" s="288"/>
      <c r="J83" s="288"/>
      <c r="K83" s="290"/>
      <c r="L83" s="292"/>
      <c r="M83" s="288"/>
      <c r="N83" s="290"/>
      <c r="O83" s="292"/>
      <c r="P83" s="292"/>
      <c r="Q83" s="290"/>
      <c r="R83" s="292"/>
      <c r="S83" s="292"/>
      <c r="T83" s="290"/>
      <c r="U83" s="292"/>
      <c r="V83" s="292"/>
      <c r="W83" s="290"/>
      <c r="X83" s="287"/>
      <c r="Y83" s="287"/>
      <c r="Z83" s="287"/>
    </row>
    <row r="84" ht="13.5" customHeight="1">
      <c r="A84" s="288" t="s">
        <v>2901</v>
      </c>
      <c r="B84" s="288" t="s">
        <v>2902</v>
      </c>
      <c r="C84" s="289" t="s">
        <v>2903</v>
      </c>
      <c r="D84" s="288" t="s">
        <v>2904</v>
      </c>
      <c r="E84" s="290">
        <v>0.835</v>
      </c>
      <c r="F84" s="288" t="s">
        <v>2905</v>
      </c>
      <c r="G84" s="288" t="s">
        <v>2906</v>
      </c>
      <c r="H84" s="290">
        <v>0.165</v>
      </c>
      <c r="I84" s="288"/>
      <c r="J84" s="288"/>
      <c r="K84" s="290"/>
      <c r="L84" s="292"/>
      <c r="M84" s="288"/>
      <c r="N84" s="290"/>
      <c r="O84" s="292"/>
      <c r="P84" s="292"/>
      <c r="Q84" s="290"/>
      <c r="R84" s="292"/>
      <c r="S84" s="292"/>
      <c r="T84" s="290"/>
      <c r="U84" s="292"/>
      <c r="V84" s="292"/>
      <c r="W84" s="290"/>
      <c r="X84" s="287"/>
      <c r="Y84" s="287"/>
      <c r="Z84" s="287"/>
    </row>
    <row r="85" ht="13.5" customHeight="1">
      <c r="A85" s="288" t="s">
        <v>2907</v>
      </c>
      <c r="B85" s="288" t="s">
        <v>1170</v>
      </c>
      <c r="C85" s="289" t="s">
        <v>2908</v>
      </c>
      <c r="D85" s="288" t="s">
        <v>2909</v>
      </c>
      <c r="E85" s="290">
        <v>0.9999</v>
      </c>
      <c r="F85" s="288" t="s">
        <v>2910</v>
      </c>
      <c r="G85" s="288" t="s">
        <v>2911</v>
      </c>
      <c r="H85" s="290">
        <v>1.0E-6</v>
      </c>
      <c r="I85" s="288"/>
      <c r="J85" s="288"/>
      <c r="K85" s="290"/>
      <c r="L85" s="292"/>
      <c r="M85" s="288"/>
      <c r="N85" s="290"/>
      <c r="O85" s="292"/>
      <c r="P85" s="292"/>
      <c r="Q85" s="290"/>
      <c r="R85" s="292"/>
      <c r="S85" s="292"/>
      <c r="T85" s="290"/>
      <c r="U85" s="292"/>
      <c r="V85" s="292"/>
      <c r="W85" s="290"/>
      <c r="X85" s="287"/>
      <c r="Y85" s="287"/>
      <c r="Z85" s="287"/>
    </row>
    <row r="86" ht="13.5" customHeight="1">
      <c r="A86" s="288" t="s">
        <v>2912</v>
      </c>
      <c r="B86" s="288" t="s">
        <v>1023</v>
      </c>
      <c r="C86" s="289" t="s">
        <v>2913</v>
      </c>
      <c r="D86" s="288" t="s">
        <v>2914</v>
      </c>
      <c r="E86" s="290">
        <v>0.5098</v>
      </c>
      <c r="F86" s="288" t="s">
        <v>2915</v>
      </c>
      <c r="G86" s="288" t="s">
        <v>2916</v>
      </c>
      <c r="H86" s="290" t="s">
        <v>2798</v>
      </c>
      <c r="I86" s="288" t="s">
        <v>2917</v>
      </c>
      <c r="J86" s="288" t="s">
        <v>2498</v>
      </c>
      <c r="K86" s="290"/>
      <c r="L86" s="292" t="s">
        <v>2918</v>
      </c>
      <c r="M86" s="288" t="s">
        <v>2919</v>
      </c>
      <c r="N86" s="290"/>
      <c r="O86" s="292"/>
      <c r="P86" s="292"/>
      <c r="Q86" s="290"/>
      <c r="R86" s="292"/>
      <c r="S86" s="292"/>
      <c r="T86" s="290"/>
      <c r="U86" s="292"/>
      <c r="V86" s="292"/>
      <c r="W86" s="290"/>
      <c r="X86" s="287"/>
      <c r="Y86" s="287"/>
      <c r="Z86" s="287"/>
    </row>
    <row r="87" ht="13.5" customHeight="1">
      <c r="A87" s="288" t="s">
        <v>2920</v>
      </c>
      <c r="B87" s="288" t="s">
        <v>2921</v>
      </c>
      <c r="C87" s="289" t="s">
        <v>2922</v>
      </c>
      <c r="D87" s="288" t="s">
        <v>2923</v>
      </c>
      <c r="E87" s="290">
        <v>0.4006</v>
      </c>
      <c r="F87" s="288" t="s">
        <v>2924</v>
      </c>
      <c r="G87" s="288" t="s">
        <v>2925</v>
      </c>
      <c r="H87" s="290">
        <v>0.33</v>
      </c>
      <c r="I87" s="288" t="s">
        <v>2926</v>
      </c>
      <c r="J87" s="288" t="s">
        <v>2927</v>
      </c>
      <c r="K87" s="290">
        <v>0.1</v>
      </c>
      <c r="L87" s="290" t="s">
        <v>2928</v>
      </c>
      <c r="M87" s="288" t="s">
        <v>2929</v>
      </c>
      <c r="N87" s="290">
        <v>0.1194</v>
      </c>
      <c r="O87" s="292" t="s">
        <v>2930</v>
      </c>
      <c r="P87" s="292" t="s">
        <v>2931</v>
      </c>
      <c r="Q87" s="290"/>
      <c r="R87" s="292" t="s">
        <v>2932</v>
      </c>
      <c r="S87" s="292" t="s">
        <v>2933</v>
      </c>
      <c r="T87" s="290"/>
      <c r="U87" s="292"/>
      <c r="V87" s="292"/>
      <c r="W87" s="290"/>
      <c r="X87" s="287"/>
      <c r="Y87" s="287"/>
      <c r="Z87" s="287"/>
    </row>
    <row r="88" ht="13.5" customHeight="1">
      <c r="A88" s="288" t="s">
        <v>2729</v>
      </c>
      <c r="B88" s="288" t="s">
        <v>824</v>
      </c>
      <c r="C88" s="289" t="s">
        <v>2934</v>
      </c>
      <c r="D88" s="288" t="s">
        <v>2935</v>
      </c>
      <c r="E88" s="290">
        <v>0.1151</v>
      </c>
      <c r="F88" s="288" t="s">
        <v>2936</v>
      </c>
      <c r="G88" s="288" t="s">
        <v>2937</v>
      </c>
      <c r="H88" s="290">
        <v>0.0779</v>
      </c>
      <c r="I88" s="288"/>
      <c r="J88" s="288"/>
      <c r="K88" s="290"/>
      <c r="L88" s="294"/>
      <c r="M88" s="288"/>
      <c r="N88" s="290"/>
      <c r="O88" s="292"/>
      <c r="P88" s="292"/>
      <c r="Q88" s="290"/>
      <c r="R88" s="292"/>
      <c r="S88" s="292"/>
      <c r="T88" s="290"/>
      <c r="U88" s="292"/>
      <c r="V88" s="292"/>
      <c r="W88" s="290"/>
      <c r="X88" s="287"/>
      <c r="Y88" s="287"/>
      <c r="Z88" s="287"/>
    </row>
    <row r="89" ht="13.5" customHeight="1">
      <c r="A89" s="288" t="s">
        <v>2938</v>
      </c>
      <c r="B89" s="288" t="s">
        <v>1427</v>
      </c>
      <c r="C89" s="289" t="s">
        <v>2939</v>
      </c>
      <c r="D89" s="288" t="s">
        <v>2940</v>
      </c>
      <c r="E89" s="290">
        <v>0.9999</v>
      </c>
      <c r="F89" s="288" t="s">
        <v>2941</v>
      </c>
      <c r="G89" s="288" t="s">
        <v>2942</v>
      </c>
      <c r="H89" s="290">
        <v>2.0E-9</v>
      </c>
      <c r="I89" s="288"/>
      <c r="J89" s="288"/>
      <c r="K89" s="290"/>
      <c r="L89" s="292"/>
      <c r="M89" s="288"/>
      <c r="N89" s="290"/>
      <c r="O89" s="292"/>
      <c r="P89" s="292"/>
      <c r="Q89" s="290"/>
      <c r="R89" s="292"/>
      <c r="S89" s="292"/>
      <c r="T89" s="290"/>
      <c r="U89" s="292"/>
      <c r="V89" s="292"/>
      <c r="W89" s="290"/>
      <c r="X89" s="287"/>
      <c r="Y89" s="287"/>
      <c r="Z89" s="287"/>
    </row>
    <row r="90" ht="13.5" customHeight="1">
      <c r="A90" s="288" t="s">
        <v>2943</v>
      </c>
      <c r="B90" s="288" t="s">
        <v>1291</v>
      </c>
      <c r="C90" s="289" t="s">
        <v>2944</v>
      </c>
      <c r="D90" s="288" t="s">
        <v>2945</v>
      </c>
      <c r="E90" s="290">
        <v>0.5</v>
      </c>
      <c r="F90" s="288" t="s">
        <v>2946</v>
      </c>
      <c r="G90" s="288" t="s">
        <v>2947</v>
      </c>
      <c r="H90" s="290">
        <v>0.5</v>
      </c>
      <c r="I90" s="288"/>
      <c r="J90" s="288"/>
      <c r="K90" s="290"/>
      <c r="L90" s="292"/>
      <c r="M90" s="288"/>
      <c r="N90" s="290"/>
      <c r="O90" s="292"/>
      <c r="P90" s="292"/>
      <c r="Q90" s="290"/>
      <c r="R90" s="292"/>
      <c r="S90" s="292"/>
      <c r="T90" s="290"/>
      <c r="U90" s="292"/>
      <c r="V90" s="292"/>
      <c r="W90" s="290"/>
      <c r="X90" s="287"/>
      <c r="Y90" s="287"/>
      <c r="Z90" s="287"/>
    </row>
    <row r="91" ht="13.5" customHeight="1">
      <c r="A91" s="288" t="s">
        <v>2948</v>
      </c>
      <c r="B91" s="288" t="s">
        <v>2949</v>
      </c>
      <c r="C91" s="289" t="s">
        <v>2950</v>
      </c>
      <c r="D91" s="288" t="s">
        <v>2951</v>
      </c>
      <c r="E91" s="290">
        <v>1.0</v>
      </c>
      <c r="F91" s="288"/>
      <c r="G91" s="288"/>
      <c r="H91" s="290"/>
      <c r="I91" s="288"/>
      <c r="J91" s="288"/>
      <c r="K91" s="290"/>
      <c r="L91" s="292"/>
      <c r="M91" s="288"/>
      <c r="N91" s="290"/>
      <c r="O91" s="292"/>
      <c r="P91" s="292"/>
      <c r="Q91" s="290"/>
      <c r="R91" s="292"/>
      <c r="S91" s="292"/>
      <c r="T91" s="290"/>
      <c r="U91" s="292"/>
      <c r="V91" s="292"/>
      <c r="W91" s="290"/>
      <c r="X91" s="287"/>
      <c r="Y91" s="287"/>
      <c r="Z91" s="287"/>
    </row>
    <row r="92" ht="13.5" customHeight="1">
      <c r="A92" s="288" t="s">
        <v>2952</v>
      </c>
      <c r="B92" s="288" t="s">
        <v>954</v>
      </c>
      <c r="C92" s="289" t="s">
        <v>2953</v>
      </c>
      <c r="D92" s="288" t="s">
        <v>2954</v>
      </c>
      <c r="E92" s="290">
        <v>0.9999</v>
      </c>
      <c r="F92" s="288" t="s">
        <v>2955</v>
      </c>
      <c r="G92" s="288" t="s">
        <v>2956</v>
      </c>
      <c r="H92" s="290"/>
      <c r="I92" s="288" t="s">
        <v>2957</v>
      </c>
      <c r="J92" s="288" t="s">
        <v>2958</v>
      </c>
      <c r="K92" s="290"/>
      <c r="L92" s="290" t="s">
        <v>2959</v>
      </c>
      <c r="M92" s="288" t="s">
        <v>2960</v>
      </c>
      <c r="N92" s="290"/>
      <c r="O92" s="292" t="s">
        <v>2961</v>
      </c>
      <c r="P92" s="292" t="s">
        <v>2962</v>
      </c>
      <c r="Q92" s="290"/>
      <c r="R92" s="292" t="s">
        <v>2963</v>
      </c>
      <c r="S92" s="292" t="s">
        <v>2964</v>
      </c>
      <c r="T92" s="290"/>
      <c r="U92" s="292" t="s">
        <v>2965</v>
      </c>
      <c r="V92" s="292" t="s">
        <v>2966</v>
      </c>
      <c r="W92" s="290"/>
      <c r="X92" s="287"/>
      <c r="Y92" s="287"/>
      <c r="Z92" s="287"/>
    </row>
    <row r="93" ht="13.5" customHeight="1">
      <c r="A93" s="288" t="s">
        <v>2967</v>
      </c>
      <c r="B93" s="288" t="s">
        <v>1243</v>
      </c>
      <c r="C93" s="289" t="s">
        <v>2968</v>
      </c>
      <c r="D93" s="288" t="s">
        <v>2969</v>
      </c>
      <c r="E93" s="290">
        <v>0.9945</v>
      </c>
      <c r="F93" s="288" t="s">
        <v>2970</v>
      </c>
      <c r="G93" s="288" t="s">
        <v>2971</v>
      </c>
      <c r="H93" s="290">
        <v>0.0055</v>
      </c>
      <c r="I93" s="288" t="s">
        <v>2972</v>
      </c>
      <c r="J93" s="288" t="s">
        <v>2973</v>
      </c>
      <c r="K93" s="290"/>
      <c r="L93" s="292"/>
      <c r="M93" s="288"/>
      <c r="N93" s="290"/>
      <c r="O93" s="292"/>
      <c r="P93" s="292"/>
      <c r="Q93" s="290"/>
      <c r="R93" s="292"/>
      <c r="S93" s="292"/>
      <c r="T93" s="290"/>
      <c r="U93" s="292"/>
      <c r="V93" s="292"/>
      <c r="W93" s="290"/>
      <c r="X93" s="287"/>
      <c r="Y93" s="287"/>
      <c r="Z93" s="287"/>
    </row>
    <row r="94" ht="13.5" customHeight="1">
      <c r="A94" s="288" t="s">
        <v>2974</v>
      </c>
      <c r="B94" s="288" t="s">
        <v>2975</v>
      </c>
      <c r="C94" s="289" t="s">
        <v>2976</v>
      </c>
      <c r="D94" s="288" t="s">
        <v>2977</v>
      </c>
      <c r="E94" s="290">
        <v>0.25644</v>
      </c>
      <c r="F94" s="288" t="s">
        <v>2978</v>
      </c>
      <c r="G94" s="288" t="s">
        <v>2979</v>
      </c>
      <c r="H94" s="290">
        <v>0.2316</v>
      </c>
      <c r="I94" s="288" t="s">
        <v>2980</v>
      </c>
      <c r="J94" s="288" t="s">
        <v>2981</v>
      </c>
      <c r="K94" s="290">
        <v>0.22907</v>
      </c>
      <c r="L94" s="290" t="s">
        <v>2743</v>
      </c>
      <c r="M94" s="288" t="s">
        <v>2982</v>
      </c>
      <c r="N94" s="290">
        <v>0.12209</v>
      </c>
      <c r="O94" s="296" t="s">
        <v>2983</v>
      </c>
      <c r="P94" s="292" t="s">
        <v>2984</v>
      </c>
      <c r="Q94" s="290"/>
      <c r="R94" s="292" t="s">
        <v>2985</v>
      </c>
      <c r="S94" s="292" t="s">
        <v>2986</v>
      </c>
      <c r="T94" s="290"/>
      <c r="U94" s="292" t="s">
        <v>2731</v>
      </c>
      <c r="V94" s="292" t="s">
        <v>2732</v>
      </c>
      <c r="W94" s="290"/>
      <c r="X94" s="287"/>
      <c r="Y94" s="287"/>
      <c r="Z94" s="287"/>
    </row>
    <row r="95" ht="13.5" customHeight="1">
      <c r="A95" s="288" t="s">
        <v>2987</v>
      </c>
      <c r="B95" s="288" t="s">
        <v>2988</v>
      </c>
      <c r="C95" s="289" t="s">
        <v>2989</v>
      </c>
      <c r="D95" s="288" t="s">
        <v>2990</v>
      </c>
      <c r="E95" s="290">
        <v>0.5</v>
      </c>
      <c r="F95" s="288" t="s">
        <v>2991</v>
      </c>
      <c r="G95" s="288" t="s">
        <v>2992</v>
      </c>
      <c r="H95" s="290">
        <v>0.5</v>
      </c>
      <c r="I95" s="288"/>
      <c r="J95" s="288"/>
      <c r="K95" s="290"/>
      <c r="L95" s="292"/>
      <c r="M95" s="288" t="s">
        <v>2567</v>
      </c>
      <c r="N95" s="290"/>
      <c r="O95" s="292"/>
      <c r="P95" s="292"/>
      <c r="Q95" s="290"/>
      <c r="R95" s="292"/>
      <c r="S95" s="292"/>
      <c r="T95" s="290"/>
      <c r="U95" s="292"/>
      <c r="V95" s="292"/>
      <c r="W95" s="290"/>
      <c r="X95" s="287"/>
      <c r="Y95" s="287"/>
      <c r="Z95" s="287"/>
    </row>
    <row r="96" ht="13.5" customHeight="1">
      <c r="A96" s="288" t="s">
        <v>2993</v>
      </c>
      <c r="B96" s="288" t="s">
        <v>2994</v>
      </c>
      <c r="C96" s="289" t="s">
        <v>2995</v>
      </c>
      <c r="D96" s="288" t="s">
        <v>2996</v>
      </c>
      <c r="E96" s="290">
        <v>1.0</v>
      </c>
      <c r="F96" s="288"/>
      <c r="G96" s="288"/>
      <c r="H96" s="290"/>
      <c r="I96" s="288"/>
      <c r="J96" s="288"/>
      <c r="K96" s="290"/>
      <c r="L96" s="292"/>
      <c r="M96" s="288" t="s">
        <v>2567</v>
      </c>
      <c r="N96" s="290"/>
      <c r="O96" s="292"/>
      <c r="P96" s="292"/>
      <c r="Q96" s="290"/>
      <c r="R96" s="292"/>
      <c r="S96" s="292"/>
      <c r="T96" s="290"/>
      <c r="U96" s="292"/>
      <c r="V96" s="292"/>
      <c r="W96" s="290"/>
      <c r="X96" s="287"/>
      <c r="Y96" s="287"/>
      <c r="Z96" s="287"/>
    </row>
    <row r="97" ht="13.5" customHeight="1">
      <c r="A97" s="288" t="s">
        <v>2997</v>
      </c>
      <c r="B97" s="288" t="s">
        <v>2998</v>
      </c>
      <c r="C97" s="289" t="s">
        <v>2999</v>
      </c>
      <c r="D97" s="288" t="s">
        <v>3000</v>
      </c>
      <c r="E97" s="290">
        <v>0.25644</v>
      </c>
      <c r="F97" s="288" t="s">
        <v>3001</v>
      </c>
      <c r="G97" s="288" t="s">
        <v>3002</v>
      </c>
      <c r="H97" s="290">
        <v>0.2316</v>
      </c>
      <c r="I97" s="288"/>
      <c r="J97" s="288"/>
      <c r="K97" s="290"/>
      <c r="L97" s="290"/>
      <c r="M97" s="288"/>
      <c r="N97" s="290"/>
      <c r="O97" s="292"/>
      <c r="P97" s="292"/>
      <c r="Q97" s="290"/>
      <c r="R97" s="292"/>
      <c r="S97" s="292"/>
      <c r="T97" s="290"/>
      <c r="U97" s="292"/>
      <c r="V97" s="292"/>
      <c r="W97" s="290"/>
      <c r="X97" s="287"/>
      <c r="Y97" s="287"/>
      <c r="Z97" s="287"/>
    </row>
    <row r="98" ht="13.5" customHeight="1">
      <c r="A98" s="288" t="s">
        <v>3003</v>
      </c>
      <c r="B98" s="288" t="s">
        <v>3004</v>
      </c>
      <c r="C98" s="289" t="s">
        <v>3005</v>
      </c>
      <c r="D98" s="288" t="s">
        <v>3006</v>
      </c>
      <c r="E98" s="290">
        <v>0.5</v>
      </c>
      <c r="F98" s="288" t="s">
        <v>3007</v>
      </c>
      <c r="G98" s="288" t="s">
        <v>3008</v>
      </c>
      <c r="H98" s="290">
        <v>0.5</v>
      </c>
      <c r="I98" s="288"/>
      <c r="J98" s="288"/>
      <c r="K98" s="290"/>
      <c r="L98" s="292"/>
      <c r="M98" s="288"/>
      <c r="N98" s="290"/>
      <c r="O98" s="292"/>
      <c r="P98" s="292"/>
      <c r="Q98" s="290"/>
      <c r="R98" s="292"/>
      <c r="S98" s="292"/>
      <c r="T98" s="290"/>
      <c r="U98" s="292"/>
      <c r="V98" s="292"/>
      <c r="W98" s="290"/>
      <c r="X98" s="287"/>
      <c r="Y98" s="287"/>
      <c r="Z98" s="287"/>
    </row>
    <row r="99" ht="13.5" customHeight="1">
      <c r="A99" s="288" t="s">
        <v>3009</v>
      </c>
      <c r="B99" s="288" t="s">
        <v>1510</v>
      </c>
      <c r="C99" s="289" t="s">
        <v>3010</v>
      </c>
      <c r="D99" s="288" t="s">
        <v>3011</v>
      </c>
      <c r="E99" s="290">
        <v>0.125</v>
      </c>
      <c r="F99" s="288" t="s">
        <v>3012</v>
      </c>
      <c r="G99" s="288" t="s">
        <v>3013</v>
      </c>
      <c r="H99" s="290">
        <v>0.105</v>
      </c>
      <c r="I99" s="288"/>
      <c r="J99" s="288"/>
      <c r="K99" s="290"/>
      <c r="L99" s="292"/>
      <c r="M99" s="288"/>
      <c r="N99" s="290"/>
      <c r="O99" s="292"/>
      <c r="P99" s="292"/>
      <c r="Q99" s="290"/>
      <c r="R99" s="292"/>
      <c r="S99" s="292"/>
      <c r="T99" s="290"/>
      <c r="U99" s="292"/>
      <c r="V99" s="292"/>
      <c r="W99" s="290"/>
      <c r="X99" s="287"/>
      <c r="Y99" s="287"/>
      <c r="Z99" s="287"/>
    </row>
    <row r="100" ht="13.5" customHeight="1">
      <c r="A100" s="288" t="s">
        <v>3014</v>
      </c>
      <c r="B100" s="288" t="s">
        <v>3015</v>
      </c>
      <c r="C100" s="289" t="s">
        <v>3016</v>
      </c>
      <c r="D100" s="288" t="s">
        <v>3017</v>
      </c>
      <c r="E100" s="290">
        <v>1.0</v>
      </c>
      <c r="F100" s="288"/>
      <c r="G100" s="288"/>
      <c r="H100" s="290"/>
      <c r="I100" s="288"/>
      <c r="J100" s="288"/>
      <c r="K100" s="290"/>
      <c r="L100" s="292"/>
      <c r="M100" s="288"/>
      <c r="N100" s="290"/>
      <c r="O100" s="292"/>
      <c r="P100" s="292"/>
      <c r="Q100" s="290"/>
      <c r="R100" s="292"/>
      <c r="S100" s="292"/>
      <c r="T100" s="290"/>
      <c r="U100" s="292"/>
      <c r="V100" s="292"/>
      <c r="W100" s="290"/>
      <c r="X100" s="287"/>
      <c r="Y100" s="287"/>
      <c r="Z100" s="287"/>
    </row>
    <row r="101" ht="13.5" customHeight="1">
      <c r="A101" s="288" t="s">
        <v>3018</v>
      </c>
      <c r="B101" s="288" t="s">
        <v>3019</v>
      </c>
      <c r="C101" s="289" t="s">
        <v>3020</v>
      </c>
      <c r="D101" s="288" t="s">
        <v>3021</v>
      </c>
      <c r="E101" s="290">
        <v>0.9999</v>
      </c>
      <c r="F101" s="288"/>
      <c r="G101" s="288"/>
      <c r="H101" s="290"/>
      <c r="I101" s="288"/>
      <c r="J101" s="288"/>
      <c r="K101" s="290"/>
      <c r="L101" s="292"/>
      <c r="M101" s="288"/>
      <c r="N101" s="290"/>
      <c r="O101" s="292"/>
      <c r="P101" s="292"/>
      <c r="Q101" s="290"/>
      <c r="R101" s="292"/>
      <c r="S101" s="292"/>
      <c r="T101" s="290"/>
      <c r="U101" s="292"/>
      <c r="V101" s="292"/>
      <c r="W101" s="290"/>
      <c r="X101" s="287"/>
      <c r="Y101" s="287"/>
      <c r="Z101" s="287"/>
    </row>
    <row r="102" ht="13.5" customHeight="1">
      <c r="A102" s="288" t="s">
        <v>3022</v>
      </c>
      <c r="B102" s="288" t="s">
        <v>3023</v>
      </c>
      <c r="C102" s="289" t="s">
        <v>3020</v>
      </c>
      <c r="D102" s="288" t="s">
        <v>3021</v>
      </c>
      <c r="E102" s="290">
        <v>0.9999</v>
      </c>
      <c r="F102" s="288"/>
      <c r="G102" s="288"/>
      <c r="H102" s="290"/>
      <c r="I102" s="288"/>
      <c r="J102" s="288"/>
      <c r="K102" s="290"/>
      <c r="L102" s="292"/>
      <c r="M102" s="288"/>
      <c r="N102" s="290"/>
      <c r="O102" s="292"/>
      <c r="P102" s="292"/>
      <c r="Q102" s="290"/>
      <c r="R102" s="292"/>
      <c r="S102" s="292"/>
      <c r="T102" s="290"/>
      <c r="U102" s="292"/>
      <c r="V102" s="292"/>
      <c r="W102" s="290"/>
      <c r="X102" s="287"/>
      <c r="Y102" s="287"/>
      <c r="Z102" s="287"/>
    </row>
    <row r="103" ht="13.5" customHeight="1">
      <c r="A103" s="288" t="s">
        <v>3024</v>
      </c>
      <c r="B103" s="288" t="s">
        <v>701</v>
      </c>
      <c r="C103" s="289" t="s">
        <v>3020</v>
      </c>
      <c r="D103" s="288" t="s">
        <v>3021</v>
      </c>
      <c r="E103" s="290">
        <v>0.9999</v>
      </c>
      <c r="F103" s="288"/>
      <c r="G103" s="288"/>
      <c r="H103" s="290"/>
      <c r="I103" s="288"/>
      <c r="J103" s="288"/>
      <c r="K103" s="290"/>
      <c r="L103" s="292"/>
      <c r="M103" s="288"/>
      <c r="N103" s="290"/>
      <c r="O103" s="292"/>
      <c r="P103" s="292"/>
      <c r="Q103" s="290"/>
      <c r="R103" s="292"/>
      <c r="S103" s="292"/>
      <c r="T103" s="290"/>
      <c r="U103" s="292"/>
      <c r="V103" s="292"/>
      <c r="W103" s="290"/>
      <c r="X103" s="287"/>
      <c r="Y103" s="287"/>
      <c r="Z103" s="287"/>
    </row>
    <row r="104" ht="13.5" customHeight="1">
      <c r="A104" s="288" t="s">
        <v>3025</v>
      </c>
      <c r="B104" s="288" t="s">
        <v>3026</v>
      </c>
      <c r="C104" s="289" t="s">
        <v>3027</v>
      </c>
      <c r="D104" s="288" t="s">
        <v>3028</v>
      </c>
      <c r="E104" s="290" t="s">
        <v>3029</v>
      </c>
      <c r="F104" s="288" t="s">
        <v>3030</v>
      </c>
      <c r="G104" s="288" t="s">
        <v>3031</v>
      </c>
      <c r="H104" s="290">
        <v>0.25</v>
      </c>
      <c r="I104" s="288" t="s">
        <v>3032</v>
      </c>
      <c r="J104" s="288" t="s">
        <v>3033</v>
      </c>
      <c r="K104" s="290">
        <v>0.24</v>
      </c>
      <c r="L104" s="290"/>
      <c r="M104" s="288"/>
      <c r="N104" s="290"/>
      <c r="O104" s="292"/>
      <c r="P104" s="292"/>
      <c r="Q104" s="290"/>
      <c r="R104" s="292"/>
      <c r="S104" s="292"/>
      <c r="T104" s="290"/>
      <c r="U104" s="292"/>
      <c r="V104" s="292"/>
      <c r="W104" s="290"/>
      <c r="X104" s="287"/>
      <c r="Y104" s="287"/>
      <c r="Z104" s="287"/>
    </row>
    <row r="105" ht="13.5" customHeight="1">
      <c r="A105" s="288" t="s">
        <v>3034</v>
      </c>
      <c r="B105" s="288" t="s">
        <v>3035</v>
      </c>
      <c r="C105" s="289" t="s">
        <v>3036</v>
      </c>
      <c r="D105" s="288" t="s">
        <v>3037</v>
      </c>
      <c r="E105" s="290">
        <v>0.9999</v>
      </c>
      <c r="F105" s="288" t="s">
        <v>3038</v>
      </c>
      <c r="G105" s="288" t="s">
        <v>3039</v>
      </c>
      <c r="H105" s="290"/>
      <c r="I105" s="288"/>
      <c r="J105" s="288"/>
      <c r="K105" s="290"/>
      <c r="L105" s="292"/>
      <c r="M105" s="288"/>
      <c r="N105" s="290"/>
      <c r="O105" s="292"/>
      <c r="P105" s="292"/>
      <c r="Q105" s="290"/>
      <c r="R105" s="292"/>
      <c r="S105" s="292"/>
      <c r="T105" s="290"/>
      <c r="U105" s="292"/>
      <c r="V105" s="292"/>
      <c r="W105" s="290"/>
      <c r="X105" s="287"/>
      <c r="Y105" s="287"/>
      <c r="Z105" s="287"/>
    </row>
    <row r="106" ht="13.5" customHeight="1">
      <c r="A106" s="288" t="s">
        <v>3040</v>
      </c>
      <c r="B106" s="288" t="s">
        <v>3041</v>
      </c>
      <c r="C106" s="289" t="s">
        <v>2999</v>
      </c>
      <c r="D106" s="288" t="s">
        <v>3000</v>
      </c>
      <c r="E106" s="290">
        <v>0.25644</v>
      </c>
      <c r="F106" s="288" t="s">
        <v>3001</v>
      </c>
      <c r="G106" s="288" t="s">
        <v>3002</v>
      </c>
      <c r="H106" s="290">
        <v>0.2316</v>
      </c>
      <c r="I106" s="288"/>
      <c r="J106" s="288"/>
      <c r="K106" s="290"/>
      <c r="L106" s="290"/>
      <c r="M106" s="288"/>
      <c r="N106" s="290"/>
      <c r="O106" s="292"/>
      <c r="P106" s="292"/>
      <c r="Q106" s="290"/>
      <c r="R106" s="292"/>
      <c r="S106" s="292"/>
      <c r="T106" s="290"/>
      <c r="U106" s="292"/>
      <c r="V106" s="292"/>
      <c r="W106" s="290"/>
      <c r="X106" s="287"/>
      <c r="Y106" s="287"/>
      <c r="Z106" s="287"/>
    </row>
    <row r="107" ht="13.5" customHeight="1">
      <c r="A107" s="288" t="s">
        <v>3042</v>
      </c>
      <c r="B107" s="288" t="s">
        <v>639</v>
      </c>
      <c r="C107" s="289" t="s">
        <v>3042</v>
      </c>
      <c r="D107" s="288" t="s">
        <v>3043</v>
      </c>
      <c r="E107" s="290">
        <v>1.0</v>
      </c>
      <c r="F107" s="288"/>
      <c r="G107" s="288"/>
      <c r="H107" s="290"/>
      <c r="I107" s="288"/>
      <c r="J107" s="288"/>
      <c r="K107" s="290"/>
      <c r="L107" s="292"/>
      <c r="M107" s="288"/>
      <c r="N107" s="290"/>
      <c r="O107" s="292"/>
      <c r="P107" s="292"/>
      <c r="Q107" s="290"/>
      <c r="R107" s="292"/>
      <c r="S107" s="292"/>
      <c r="T107" s="290"/>
      <c r="U107" s="292"/>
      <c r="V107" s="292"/>
      <c r="W107" s="290"/>
      <c r="X107" s="287"/>
      <c r="Y107" s="287"/>
      <c r="Z107" s="287"/>
    </row>
    <row r="108" ht="13.5" customHeight="1">
      <c r="A108" s="288" t="s">
        <v>3044</v>
      </c>
      <c r="B108" s="288" t="s">
        <v>3045</v>
      </c>
      <c r="C108" s="289" t="s">
        <v>3046</v>
      </c>
      <c r="D108" s="288" t="s">
        <v>3047</v>
      </c>
      <c r="E108" s="290">
        <v>0.65</v>
      </c>
      <c r="F108" s="288" t="s">
        <v>2764</v>
      </c>
      <c r="G108" s="288" t="s">
        <v>2765</v>
      </c>
      <c r="H108" s="290"/>
      <c r="I108" s="288"/>
      <c r="J108" s="288"/>
      <c r="K108" s="290"/>
      <c r="L108" s="292"/>
      <c r="M108" s="288"/>
      <c r="N108" s="290"/>
      <c r="O108" s="292"/>
      <c r="P108" s="292"/>
      <c r="Q108" s="290"/>
      <c r="R108" s="292"/>
      <c r="S108" s="292"/>
      <c r="T108" s="290"/>
      <c r="U108" s="292"/>
      <c r="V108" s="292"/>
      <c r="W108" s="290"/>
      <c r="X108" s="287"/>
      <c r="Y108" s="287"/>
      <c r="Z108" s="287"/>
    </row>
    <row r="109" ht="13.5" customHeight="1">
      <c r="A109" s="288" t="s">
        <v>3048</v>
      </c>
      <c r="B109" s="288" t="s">
        <v>3049</v>
      </c>
      <c r="C109" s="289" t="s">
        <v>3050</v>
      </c>
      <c r="D109" s="288" t="s">
        <v>3051</v>
      </c>
      <c r="E109" s="290">
        <v>0.85</v>
      </c>
      <c r="F109" s="288" t="s">
        <v>3052</v>
      </c>
      <c r="G109" s="288" t="s">
        <v>3053</v>
      </c>
      <c r="H109" s="290">
        <v>0.14</v>
      </c>
      <c r="I109" s="288" t="s">
        <v>3054</v>
      </c>
      <c r="J109" s="288" t="s">
        <v>3055</v>
      </c>
      <c r="K109" s="290" t="s">
        <v>3056</v>
      </c>
      <c r="L109" s="292" t="s">
        <v>3057</v>
      </c>
      <c r="M109" s="288" t="s">
        <v>3058</v>
      </c>
      <c r="N109" s="290" t="s">
        <v>3059</v>
      </c>
      <c r="O109" s="292" t="s">
        <v>3060</v>
      </c>
      <c r="P109" s="292" t="s">
        <v>3061</v>
      </c>
      <c r="Q109" s="290"/>
      <c r="R109" s="292" t="s">
        <v>3062</v>
      </c>
      <c r="S109" s="292" t="s">
        <v>3063</v>
      </c>
      <c r="T109" s="290"/>
      <c r="U109" s="292" t="s">
        <v>3064</v>
      </c>
      <c r="V109" s="292" t="s">
        <v>3065</v>
      </c>
      <c r="W109" s="290"/>
      <c r="X109" s="287"/>
      <c r="Y109" s="287"/>
      <c r="Z109" s="287"/>
    </row>
    <row r="110" ht="13.5" customHeight="1">
      <c r="A110" s="288" t="s">
        <v>3066</v>
      </c>
      <c r="B110" s="288" t="s">
        <v>2352</v>
      </c>
      <c r="C110" s="293"/>
      <c r="D110" s="288"/>
      <c r="E110" s="293"/>
      <c r="F110" s="288"/>
      <c r="G110" s="288"/>
      <c r="H110" s="293"/>
      <c r="I110" s="288"/>
      <c r="J110" s="288"/>
      <c r="K110" s="293"/>
      <c r="L110" s="293"/>
      <c r="M110" s="288"/>
      <c r="N110" s="293"/>
      <c r="O110" s="293"/>
      <c r="P110" s="292"/>
      <c r="Q110" s="293"/>
      <c r="R110" s="293"/>
      <c r="S110" s="292"/>
      <c r="T110" s="293"/>
      <c r="U110" s="293"/>
      <c r="V110" s="292"/>
      <c r="W110" s="293"/>
      <c r="X110" s="287"/>
      <c r="Y110" s="287"/>
      <c r="Z110" s="287"/>
    </row>
    <row r="111" ht="13.5" customHeight="1">
      <c r="A111" s="288" t="s">
        <v>3067</v>
      </c>
      <c r="B111" s="288" t="s">
        <v>3068</v>
      </c>
      <c r="C111" s="289" t="s">
        <v>3069</v>
      </c>
      <c r="D111" s="288" t="s">
        <v>3070</v>
      </c>
      <c r="E111" s="290">
        <v>0.9999</v>
      </c>
      <c r="F111" s="288" t="s">
        <v>3071</v>
      </c>
      <c r="G111" s="288" t="s">
        <v>3072</v>
      </c>
      <c r="H111" s="290">
        <v>1.0E-5</v>
      </c>
      <c r="I111" s="288"/>
      <c r="J111" s="288"/>
      <c r="K111" s="290"/>
      <c r="L111" s="292"/>
      <c r="M111" s="288"/>
      <c r="N111" s="290"/>
      <c r="O111" s="292"/>
      <c r="P111" s="292"/>
      <c r="Q111" s="290"/>
      <c r="R111" s="292"/>
      <c r="S111" s="292"/>
      <c r="T111" s="290"/>
      <c r="U111" s="292"/>
      <c r="V111" s="292"/>
      <c r="W111" s="290"/>
      <c r="X111" s="287"/>
      <c r="Y111" s="287"/>
      <c r="Z111" s="287"/>
    </row>
    <row r="112" ht="13.5" customHeight="1">
      <c r="A112" s="297"/>
      <c r="B112" s="297"/>
      <c r="C112" s="287"/>
      <c r="D112" s="287"/>
      <c r="E112" s="287"/>
      <c r="F112" s="287"/>
      <c r="G112" s="287"/>
      <c r="H112" s="287"/>
      <c r="I112" s="287"/>
      <c r="J112" s="287"/>
      <c r="K112" s="287"/>
      <c r="L112" s="287"/>
      <c r="M112" s="287"/>
      <c r="N112" s="287"/>
      <c r="O112" s="287"/>
      <c r="P112" s="287"/>
      <c r="Q112" s="287"/>
      <c r="R112" s="287"/>
      <c r="S112" s="287"/>
      <c r="T112" s="287"/>
      <c r="U112" s="287"/>
      <c r="V112" s="287"/>
      <c r="W112" s="287"/>
      <c r="X112" s="287"/>
      <c r="Y112" s="287"/>
      <c r="Z112" s="287"/>
    </row>
    <row r="113" ht="13.5" customHeight="1">
      <c r="A113" s="297"/>
      <c r="B113" s="297"/>
      <c r="C113" s="287"/>
      <c r="D113" s="287"/>
      <c r="E113" s="287"/>
      <c r="F113" s="287"/>
      <c r="G113" s="287"/>
      <c r="H113" s="287"/>
      <c r="I113" s="287"/>
      <c r="J113" s="287"/>
      <c r="K113" s="287"/>
      <c r="L113" s="287"/>
      <c r="M113" s="287"/>
      <c r="N113" s="287"/>
      <c r="O113" s="287"/>
      <c r="P113" s="287"/>
      <c r="Q113" s="287"/>
      <c r="R113" s="287"/>
      <c r="S113" s="287"/>
      <c r="T113" s="287"/>
      <c r="U113" s="287"/>
      <c r="V113" s="287"/>
      <c r="W113" s="287"/>
      <c r="X113" s="287"/>
      <c r="Y113" s="287"/>
      <c r="Z113" s="287"/>
    </row>
    <row r="114" ht="13.5" customHeight="1">
      <c r="A114" s="297"/>
      <c r="B114" s="297"/>
      <c r="C114" s="287"/>
      <c r="D114" s="287"/>
      <c r="E114" s="287"/>
      <c r="F114" s="287"/>
      <c r="G114" s="287"/>
      <c r="H114" s="287"/>
      <c r="I114" s="287"/>
      <c r="J114" s="287"/>
      <c r="K114" s="287"/>
      <c r="L114" s="287"/>
      <c r="M114" s="287"/>
      <c r="N114" s="287"/>
      <c r="O114" s="287"/>
      <c r="P114" s="287"/>
      <c r="Q114" s="287"/>
      <c r="R114" s="287"/>
      <c r="S114" s="287"/>
      <c r="T114" s="287"/>
      <c r="U114" s="287"/>
      <c r="V114" s="287"/>
      <c r="W114" s="287"/>
      <c r="X114" s="287"/>
      <c r="Y114" s="287"/>
      <c r="Z114" s="287"/>
    </row>
    <row r="115" ht="13.5" customHeight="1">
      <c r="A115" s="297"/>
      <c r="B115" s="297"/>
      <c r="C115" s="287"/>
      <c r="D115" s="287"/>
      <c r="E115" s="287"/>
      <c r="F115" s="287"/>
      <c r="G115" s="287"/>
      <c r="H115" s="287"/>
      <c r="I115" s="287"/>
      <c r="J115" s="287"/>
      <c r="K115" s="287"/>
      <c r="L115" s="287"/>
      <c r="M115" s="287"/>
      <c r="N115" s="287"/>
      <c r="O115" s="287"/>
      <c r="P115" s="287"/>
      <c r="Q115" s="287"/>
      <c r="R115" s="287"/>
      <c r="S115" s="287"/>
      <c r="T115" s="287"/>
      <c r="U115" s="287"/>
      <c r="V115" s="287"/>
      <c r="W115" s="287"/>
      <c r="X115" s="287"/>
      <c r="Y115" s="287"/>
      <c r="Z115" s="287"/>
    </row>
    <row r="116" ht="13.5" customHeight="1">
      <c r="A116" s="297"/>
      <c r="B116" s="297"/>
      <c r="C116" s="287"/>
      <c r="D116" s="287"/>
      <c r="E116" s="287"/>
      <c r="F116" s="287"/>
      <c r="G116" s="287"/>
      <c r="H116" s="287"/>
      <c r="I116" s="287"/>
      <c r="J116" s="287"/>
      <c r="K116" s="287"/>
      <c r="L116" s="287"/>
      <c r="M116" s="287"/>
      <c r="N116" s="287"/>
      <c r="O116" s="287"/>
      <c r="P116" s="287"/>
      <c r="Q116" s="287"/>
      <c r="R116" s="287"/>
      <c r="S116" s="287"/>
      <c r="T116" s="287"/>
      <c r="U116" s="287"/>
      <c r="V116" s="287"/>
      <c r="W116" s="287"/>
      <c r="X116" s="287"/>
      <c r="Y116" s="287"/>
      <c r="Z116" s="287"/>
    </row>
    <row r="117" ht="13.5" customHeight="1">
      <c r="A117" s="297"/>
      <c r="B117" s="297"/>
      <c r="C117" s="287"/>
      <c r="D117" s="287"/>
      <c r="E117" s="287"/>
      <c r="F117" s="287"/>
      <c r="G117" s="287"/>
      <c r="H117" s="287"/>
      <c r="I117" s="287"/>
      <c r="J117" s="287"/>
      <c r="K117" s="287"/>
      <c r="L117" s="287"/>
      <c r="M117" s="287"/>
      <c r="N117" s="287"/>
      <c r="O117" s="287"/>
      <c r="P117" s="287"/>
      <c r="Q117" s="287"/>
      <c r="R117" s="287"/>
      <c r="S117" s="287"/>
      <c r="T117" s="287"/>
      <c r="U117" s="287"/>
      <c r="V117" s="287"/>
      <c r="W117" s="287"/>
      <c r="X117" s="287"/>
      <c r="Y117" s="287"/>
      <c r="Z117" s="287"/>
    </row>
    <row r="118" ht="13.5" customHeight="1">
      <c r="A118" s="297"/>
      <c r="B118" s="297"/>
      <c r="C118" s="287"/>
      <c r="D118" s="287"/>
      <c r="E118" s="287"/>
      <c r="F118" s="287"/>
      <c r="G118" s="287"/>
      <c r="H118" s="287"/>
      <c r="I118" s="287"/>
      <c r="J118" s="287"/>
      <c r="K118" s="287"/>
      <c r="L118" s="287"/>
      <c r="M118" s="287"/>
      <c r="N118" s="287"/>
      <c r="O118" s="287"/>
      <c r="P118" s="287"/>
      <c r="Q118" s="287"/>
      <c r="R118" s="287"/>
      <c r="S118" s="287"/>
      <c r="T118" s="287"/>
      <c r="U118" s="287"/>
      <c r="V118" s="287"/>
      <c r="W118" s="287"/>
      <c r="X118" s="287"/>
      <c r="Y118" s="287"/>
      <c r="Z118" s="287"/>
    </row>
    <row r="119" ht="13.5" customHeight="1">
      <c r="A119" s="297"/>
      <c r="B119" s="297"/>
      <c r="C119" s="287"/>
      <c r="D119" s="287"/>
      <c r="E119" s="287"/>
      <c r="F119" s="287"/>
      <c r="G119" s="287"/>
      <c r="H119" s="287"/>
      <c r="I119" s="287"/>
      <c r="J119" s="287"/>
      <c r="K119" s="287"/>
      <c r="L119" s="287"/>
      <c r="M119" s="287"/>
      <c r="N119" s="287"/>
      <c r="O119" s="287"/>
      <c r="P119" s="287"/>
      <c r="Q119" s="287"/>
      <c r="R119" s="287"/>
      <c r="S119" s="287"/>
      <c r="T119" s="287"/>
      <c r="U119" s="287"/>
      <c r="V119" s="287"/>
      <c r="W119" s="287"/>
      <c r="X119" s="287"/>
      <c r="Y119" s="287"/>
      <c r="Z119" s="287"/>
    </row>
    <row r="120" ht="13.5" customHeight="1">
      <c r="A120" s="297"/>
      <c r="B120" s="297"/>
      <c r="C120" s="287"/>
      <c r="D120" s="287"/>
      <c r="E120" s="287"/>
      <c r="F120" s="287"/>
      <c r="G120" s="287"/>
      <c r="H120" s="287"/>
      <c r="I120" s="287"/>
      <c r="J120" s="287"/>
      <c r="K120" s="287"/>
      <c r="L120" s="287"/>
      <c r="M120" s="287"/>
      <c r="N120" s="287"/>
      <c r="O120" s="287"/>
      <c r="P120" s="287"/>
      <c r="Q120" s="287"/>
      <c r="R120" s="287"/>
      <c r="S120" s="287"/>
      <c r="T120" s="287"/>
      <c r="U120" s="287"/>
      <c r="V120" s="287"/>
      <c r="W120" s="287"/>
      <c r="X120" s="287"/>
      <c r="Y120" s="287"/>
      <c r="Z120" s="287"/>
    </row>
    <row r="121" ht="13.5" customHeight="1">
      <c r="A121" s="297"/>
      <c r="B121" s="297"/>
      <c r="C121" s="287"/>
      <c r="D121" s="287"/>
      <c r="E121" s="287"/>
      <c r="F121" s="287"/>
      <c r="G121" s="287"/>
      <c r="H121" s="287"/>
      <c r="I121" s="287"/>
      <c r="J121" s="287"/>
      <c r="K121" s="287"/>
      <c r="L121" s="287"/>
      <c r="M121" s="287"/>
      <c r="N121" s="287"/>
      <c r="O121" s="287"/>
      <c r="P121" s="287"/>
      <c r="Q121" s="287"/>
      <c r="R121" s="287"/>
      <c r="S121" s="287"/>
      <c r="T121" s="287"/>
      <c r="U121" s="287"/>
      <c r="V121" s="287"/>
      <c r="W121" s="287"/>
      <c r="X121" s="287"/>
      <c r="Y121" s="287"/>
      <c r="Z121" s="287"/>
    </row>
    <row r="122" ht="13.5" customHeight="1">
      <c r="A122" s="297"/>
      <c r="B122" s="297"/>
      <c r="C122" s="287"/>
      <c r="D122" s="287"/>
      <c r="E122" s="287"/>
      <c r="F122" s="287"/>
      <c r="G122" s="287"/>
      <c r="H122" s="287"/>
      <c r="I122" s="287"/>
      <c r="J122" s="287"/>
      <c r="K122" s="287"/>
      <c r="L122" s="287"/>
      <c r="M122" s="287"/>
      <c r="N122" s="287"/>
      <c r="O122" s="287"/>
      <c r="P122" s="287"/>
      <c r="Q122" s="287"/>
      <c r="R122" s="287"/>
      <c r="S122" s="287"/>
      <c r="T122" s="287"/>
      <c r="U122" s="287"/>
      <c r="V122" s="287"/>
      <c r="W122" s="287"/>
      <c r="X122" s="287"/>
      <c r="Y122" s="287"/>
      <c r="Z122" s="287"/>
    </row>
    <row r="123" ht="13.5" customHeight="1">
      <c r="A123" s="297"/>
      <c r="B123" s="297"/>
      <c r="C123" s="287"/>
      <c r="D123" s="287"/>
      <c r="E123" s="287"/>
      <c r="F123" s="287"/>
      <c r="G123" s="287"/>
      <c r="H123" s="287"/>
      <c r="I123" s="287"/>
      <c r="J123" s="287"/>
      <c r="K123" s="287"/>
      <c r="L123" s="287"/>
      <c r="M123" s="287"/>
      <c r="N123" s="287"/>
      <c r="O123" s="287"/>
      <c r="P123" s="287"/>
      <c r="Q123" s="287"/>
      <c r="R123" s="287"/>
      <c r="S123" s="287"/>
      <c r="T123" s="287"/>
      <c r="U123" s="287"/>
      <c r="V123" s="287"/>
      <c r="W123" s="287"/>
      <c r="X123" s="287"/>
      <c r="Y123" s="287"/>
      <c r="Z123" s="287"/>
    </row>
    <row r="124" ht="13.5" customHeight="1">
      <c r="A124" s="297"/>
      <c r="B124" s="297"/>
      <c r="C124" s="287"/>
      <c r="D124" s="287"/>
      <c r="E124" s="287"/>
      <c r="F124" s="287"/>
      <c r="G124" s="287"/>
      <c r="H124" s="287"/>
      <c r="I124" s="287"/>
      <c r="J124" s="287"/>
      <c r="K124" s="287"/>
      <c r="L124" s="287"/>
      <c r="M124" s="287"/>
      <c r="N124" s="287"/>
      <c r="O124" s="287"/>
      <c r="P124" s="287"/>
      <c r="Q124" s="287"/>
      <c r="R124" s="287"/>
      <c r="S124" s="287"/>
      <c r="T124" s="287"/>
      <c r="U124" s="287"/>
      <c r="V124" s="287"/>
      <c r="W124" s="287"/>
      <c r="X124" s="287"/>
      <c r="Y124" s="287"/>
      <c r="Z124" s="287"/>
    </row>
    <row r="125" ht="13.5" customHeight="1">
      <c r="A125" s="297"/>
      <c r="B125" s="297"/>
      <c r="C125" s="287"/>
      <c r="D125" s="287"/>
      <c r="E125" s="287"/>
      <c r="F125" s="287"/>
      <c r="G125" s="287"/>
      <c r="H125" s="287"/>
      <c r="I125" s="287"/>
      <c r="J125" s="287"/>
      <c r="K125" s="287"/>
      <c r="L125" s="287"/>
      <c r="M125" s="287"/>
      <c r="N125" s="287"/>
      <c r="O125" s="287"/>
      <c r="P125" s="287"/>
      <c r="Q125" s="287"/>
      <c r="R125" s="287"/>
      <c r="S125" s="287"/>
      <c r="T125" s="287"/>
      <c r="U125" s="287"/>
      <c r="V125" s="287"/>
      <c r="W125" s="287"/>
      <c r="X125" s="287"/>
      <c r="Y125" s="287"/>
      <c r="Z125" s="287"/>
    </row>
    <row r="126" ht="13.5" customHeight="1">
      <c r="A126" s="297"/>
      <c r="B126" s="297"/>
      <c r="C126" s="287"/>
      <c r="D126" s="287"/>
      <c r="E126" s="287"/>
      <c r="F126" s="287"/>
      <c r="G126" s="287"/>
      <c r="H126" s="287"/>
      <c r="I126" s="287"/>
      <c r="J126" s="287"/>
      <c r="K126" s="287"/>
      <c r="L126" s="287"/>
      <c r="M126" s="287"/>
      <c r="N126" s="287"/>
      <c r="O126" s="287"/>
      <c r="P126" s="287"/>
      <c r="Q126" s="287"/>
      <c r="R126" s="287"/>
      <c r="S126" s="287"/>
      <c r="T126" s="287"/>
      <c r="U126" s="287"/>
      <c r="V126" s="287"/>
      <c r="W126" s="287"/>
      <c r="X126" s="287"/>
      <c r="Y126" s="287"/>
      <c r="Z126" s="287"/>
    </row>
    <row r="127" ht="13.5" customHeight="1">
      <c r="A127" s="297"/>
      <c r="B127" s="297"/>
      <c r="C127" s="287"/>
      <c r="D127" s="287"/>
      <c r="E127" s="287"/>
      <c r="F127" s="287"/>
      <c r="G127" s="287"/>
      <c r="H127" s="287"/>
      <c r="I127" s="287"/>
      <c r="J127" s="287"/>
      <c r="K127" s="287"/>
      <c r="L127" s="287"/>
      <c r="M127" s="287"/>
      <c r="N127" s="287"/>
      <c r="O127" s="287"/>
      <c r="P127" s="287"/>
      <c r="Q127" s="287"/>
      <c r="R127" s="287"/>
      <c r="S127" s="287"/>
      <c r="T127" s="287"/>
      <c r="U127" s="287"/>
      <c r="V127" s="287"/>
      <c r="W127" s="287"/>
      <c r="X127" s="287"/>
      <c r="Y127" s="287"/>
      <c r="Z127" s="287"/>
    </row>
    <row r="128" ht="13.5" customHeight="1">
      <c r="A128" s="297"/>
      <c r="B128" s="297"/>
      <c r="C128" s="287"/>
      <c r="D128" s="287"/>
      <c r="E128" s="287"/>
      <c r="F128" s="287"/>
      <c r="G128" s="287"/>
      <c r="H128" s="287"/>
      <c r="I128" s="287"/>
      <c r="J128" s="287"/>
      <c r="K128" s="287"/>
      <c r="L128" s="287"/>
      <c r="M128" s="287"/>
      <c r="N128" s="287"/>
      <c r="O128" s="287"/>
      <c r="P128" s="287"/>
      <c r="Q128" s="287"/>
      <c r="R128" s="287"/>
      <c r="S128" s="287"/>
      <c r="T128" s="287"/>
      <c r="U128" s="287"/>
      <c r="V128" s="287"/>
      <c r="W128" s="287"/>
      <c r="X128" s="287"/>
      <c r="Y128" s="287"/>
      <c r="Z128" s="287"/>
    </row>
    <row r="129" ht="13.5" customHeight="1">
      <c r="A129" s="297"/>
      <c r="B129" s="297"/>
      <c r="C129" s="287"/>
      <c r="D129" s="287"/>
      <c r="E129" s="287"/>
      <c r="F129" s="287"/>
      <c r="G129" s="287"/>
      <c r="H129" s="287"/>
      <c r="I129" s="287"/>
      <c r="J129" s="287"/>
      <c r="K129" s="287"/>
      <c r="L129" s="287"/>
      <c r="M129" s="287"/>
      <c r="N129" s="287"/>
      <c r="O129" s="287"/>
      <c r="P129" s="287"/>
      <c r="Q129" s="287"/>
      <c r="R129" s="287"/>
      <c r="S129" s="287"/>
      <c r="T129" s="287"/>
      <c r="U129" s="287"/>
      <c r="V129" s="287"/>
      <c r="W129" s="287"/>
      <c r="X129" s="287"/>
      <c r="Y129" s="287"/>
      <c r="Z129" s="287"/>
    </row>
    <row r="130" ht="13.5" customHeight="1">
      <c r="A130" s="297"/>
      <c r="B130" s="297"/>
      <c r="C130" s="287"/>
      <c r="D130" s="287"/>
      <c r="E130" s="287"/>
      <c r="F130" s="287"/>
      <c r="G130" s="287"/>
      <c r="H130" s="287"/>
      <c r="I130" s="287"/>
      <c r="J130" s="287"/>
      <c r="K130" s="287"/>
      <c r="L130" s="287"/>
      <c r="M130" s="287"/>
      <c r="N130" s="287"/>
      <c r="O130" s="287"/>
      <c r="P130" s="287"/>
      <c r="Q130" s="287"/>
      <c r="R130" s="287"/>
      <c r="S130" s="287"/>
      <c r="T130" s="287"/>
      <c r="U130" s="287"/>
      <c r="V130" s="287"/>
      <c r="W130" s="287"/>
      <c r="X130" s="287"/>
      <c r="Y130" s="287"/>
      <c r="Z130" s="287"/>
    </row>
    <row r="131" ht="13.5" customHeight="1">
      <c r="A131" s="297"/>
      <c r="B131" s="297"/>
      <c r="C131" s="287"/>
      <c r="D131" s="287"/>
      <c r="E131" s="287"/>
      <c r="F131" s="287"/>
      <c r="G131" s="287"/>
      <c r="H131" s="287"/>
      <c r="I131" s="287"/>
      <c r="J131" s="287"/>
      <c r="K131" s="287"/>
      <c r="L131" s="287"/>
      <c r="M131" s="287"/>
      <c r="N131" s="287"/>
      <c r="O131" s="287"/>
      <c r="P131" s="287"/>
      <c r="Q131" s="287"/>
      <c r="R131" s="287"/>
      <c r="S131" s="287"/>
      <c r="T131" s="287"/>
      <c r="U131" s="287"/>
      <c r="V131" s="287"/>
      <c r="W131" s="287"/>
      <c r="X131" s="287"/>
      <c r="Y131" s="287"/>
      <c r="Z131" s="287"/>
    </row>
    <row r="132" ht="13.5" customHeight="1">
      <c r="A132" s="297"/>
      <c r="B132" s="297"/>
      <c r="C132" s="287"/>
      <c r="D132" s="287"/>
      <c r="E132" s="287"/>
      <c r="F132" s="287"/>
      <c r="G132" s="287"/>
      <c r="H132" s="287"/>
      <c r="I132" s="287"/>
      <c r="J132" s="287"/>
      <c r="K132" s="287"/>
      <c r="L132" s="287"/>
      <c r="M132" s="287"/>
      <c r="N132" s="287"/>
      <c r="O132" s="287"/>
      <c r="P132" s="287"/>
      <c r="Q132" s="287"/>
      <c r="R132" s="287"/>
      <c r="S132" s="287"/>
      <c r="T132" s="287"/>
      <c r="U132" s="287"/>
      <c r="V132" s="287"/>
      <c r="W132" s="287"/>
      <c r="X132" s="287"/>
      <c r="Y132" s="287"/>
      <c r="Z132" s="287"/>
    </row>
    <row r="133" ht="13.5" customHeight="1">
      <c r="A133" s="297"/>
      <c r="B133" s="297"/>
      <c r="C133" s="287"/>
      <c r="D133" s="287"/>
      <c r="E133" s="287"/>
      <c r="F133" s="287"/>
      <c r="G133" s="287"/>
      <c r="H133" s="287"/>
      <c r="I133" s="287"/>
      <c r="J133" s="287"/>
      <c r="K133" s="287"/>
      <c r="L133" s="287"/>
      <c r="M133" s="287"/>
      <c r="N133" s="287"/>
      <c r="O133" s="287"/>
      <c r="P133" s="287"/>
      <c r="Q133" s="287"/>
      <c r="R133" s="287"/>
      <c r="S133" s="287"/>
      <c r="T133" s="287"/>
      <c r="U133" s="287"/>
      <c r="V133" s="287"/>
      <c r="W133" s="287"/>
      <c r="X133" s="287"/>
      <c r="Y133" s="287"/>
      <c r="Z133" s="287"/>
    </row>
    <row r="134" ht="13.5" customHeight="1">
      <c r="A134" s="297"/>
      <c r="B134" s="297"/>
      <c r="C134" s="287"/>
      <c r="D134" s="287"/>
      <c r="E134" s="287"/>
      <c r="F134" s="287"/>
      <c r="G134" s="287"/>
      <c r="H134" s="287"/>
      <c r="I134" s="287"/>
      <c r="J134" s="287"/>
      <c r="K134" s="287"/>
      <c r="L134" s="287"/>
      <c r="M134" s="287"/>
      <c r="N134" s="287"/>
      <c r="O134" s="287"/>
      <c r="P134" s="287"/>
      <c r="Q134" s="287"/>
      <c r="R134" s="287"/>
      <c r="S134" s="287"/>
      <c r="T134" s="287"/>
      <c r="U134" s="287"/>
      <c r="V134" s="287"/>
      <c r="W134" s="287"/>
      <c r="X134" s="287"/>
      <c r="Y134" s="287"/>
      <c r="Z134" s="287"/>
    </row>
    <row r="135" ht="13.5" customHeight="1">
      <c r="A135" s="297"/>
      <c r="B135" s="297"/>
      <c r="C135" s="287"/>
      <c r="D135" s="287"/>
      <c r="E135" s="287"/>
      <c r="F135" s="287"/>
      <c r="G135" s="287"/>
      <c r="H135" s="287"/>
      <c r="I135" s="287"/>
      <c r="J135" s="287"/>
      <c r="K135" s="287"/>
      <c r="L135" s="287"/>
      <c r="M135" s="287"/>
      <c r="N135" s="287"/>
      <c r="O135" s="287"/>
      <c r="P135" s="287"/>
      <c r="Q135" s="287"/>
      <c r="R135" s="287"/>
      <c r="S135" s="287"/>
      <c r="T135" s="287"/>
      <c r="U135" s="287"/>
      <c r="V135" s="287"/>
      <c r="W135" s="287"/>
      <c r="X135" s="287"/>
      <c r="Y135" s="287"/>
      <c r="Z135" s="287"/>
    </row>
    <row r="136" ht="13.5" customHeight="1">
      <c r="A136" s="297"/>
      <c r="B136" s="297"/>
      <c r="C136" s="287"/>
      <c r="D136" s="287"/>
      <c r="E136" s="287"/>
      <c r="F136" s="287"/>
      <c r="G136" s="287"/>
      <c r="H136" s="287"/>
      <c r="I136" s="287"/>
      <c r="J136" s="287"/>
      <c r="K136" s="287"/>
      <c r="L136" s="287"/>
      <c r="M136" s="287"/>
      <c r="N136" s="287"/>
      <c r="O136" s="287"/>
      <c r="P136" s="287"/>
      <c r="Q136" s="287"/>
      <c r="R136" s="287"/>
      <c r="S136" s="287"/>
      <c r="T136" s="287"/>
      <c r="U136" s="287"/>
      <c r="V136" s="287"/>
      <c r="W136" s="287"/>
      <c r="X136" s="287"/>
      <c r="Y136" s="287"/>
      <c r="Z136" s="287"/>
    </row>
    <row r="137" ht="13.5" customHeight="1">
      <c r="A137" s="297"/>
      <c r="B137" s="297"/>
      <c r="C137" s="287"/>
      <c r="D137" s="287"/>
      <c r="E137" s="287"/>
      <c r="F137" s="287"/>
      <c r="G137" s="287"/>
      <c r="H137" s="287"/>
      <c r="I137" s="287"/>
      <c r="J137" s="287"/>
      <c r="K137" s="287"/>
      <c r="L137" s="287"/>
      <c r="M137" s="287"/>
      <c r="N137" s="287"/>
      <c r="O137" s="287"/>
      <c r="P137" s="287"/>
      <c r="Q137" s="287"/>
      <c r="R137" s="287"/>
      <c r="S137" s="287"/>
      <c r="T137" s="287"/>
      <c r="U137" s="287"/>
      <c r="V137" s="287"/>
      <c r="W137" s="287"/>
      <c r="X137" s="287"/>
      <c r="Y137" s="287"/>
      <c r="Z137" s="287"/>
    </row>
    <row r="138" ht="13.5" customHeight="1">
      <c r="A138" s="297"/>
      <c r="B138" s="297"/>
      <c r="C138" s="287"/>
      <c r="D138" s="287"/>
      <c r="E138" s="287"/>
      <c r="F138" s="287"/>
      <c r="G138" s="287"/>
      <c r="H138" s="287"/>
      <c r="I138" s="287"/>
      <c r="J138" s="287"/>
      <c r="K138" s="287"/>
      <c r="L138" s="287"/>
      <c r="M138" s="287"/>
      <c r="N138" s="287"/>
      <c r="O138" s="287"/>
      <c r="P138" s="287"/>
      <c r="Q138" s="287"/>
      <c r="R138" s="287"/>
      <c r="S138" s="287"/>
      <c r="T138" s="287"/>
      <c r="U138" s="287"/>
      <c r="V138" s="287"/>
      <c r="W138" s="287"/>
      <c r="X138" s="287"/>
      <c r="Y138" s="287"/>
      <c r="Z138" s="287"/>
    </row>
    <row r="139" ht="13.5" customHeight="1">
      <c r="A139" s="297"/>
      <c r="B139" s="297"/>
      <c r="C139" s="287"/>
      <c r="D139" s="287"/>
      <c r="E139" s="287"/>
      <c r="F139" s="287"/>
      <c r="G139" s="287"/>
      <c r="H139" s="287"/>
      <c r="I139" s="287"/>
      <c r="J139" s="287"/>
      <c r="K139" s="287"/>
      <c r="L139" s="287"/>
      <c r="M139" s="287"/>
      <c r="N139" s="287"/>
      <c r="O139" s="287"/>
      <c r="P139" s="287"/>
      <c r="Q139" s="287"/>
      <c r="R139" s="287"/>
      <c r="S139" s="287"/>
      <c r="T139" s="287"/>
      <c r="U139" s="287"/>
      <c r="V139" s="287"/>
      <c r="W139" s="287"/>
      <c r="X139" s="287"/>
      <c r="Y139" s="287"/>
      <c r="Z139" s="287"/>
    </row>
    <row r="140" ht="13.5" customHeight="1">
      <c r="A140" s="297"/>
      <c r="B140" s="297"/>
      <c r="C140" s="287"/>
      <c r="D140" s="287"/>
      <c r="E140" s="287"/>
      <c r="F140" s="287"/>
      <c r="G140" s="287"/>
      <c r="H140" s="287"/>
      <c r="I140" s="287"/>
      <c r="J140" s="287"/>
      <c r="K140" s="287"/>
      <c r="L140" s="287"/>
      <c r="M140" s="287"/>
      <c r="N140" s="287"/>
      <c r="O140" s="287"/>
      <c r="P140" s="287"/>
      <c r="Q140" s="287"/>
      <c r="R140" s="287"/>
      <c r="S140" s="287"/>
      <c r="T140" s="287"/>
      <c r="U140" s="287"/>
      <c r="V140" s="287"/>
      <c r="W140" s="287"/>
      <c r="X140" s="287"/>
      <c r="Y140" s="287"/>
      <c r="Z140" s="287"/>
    </row>
    <row r="141" ht="13.5" customHeight="1">
      <c r="A141" s="297"/>
      <c r="B141" s="297"/>
      <c r="C141" s="287"/>
      <c r="D141" s="287"/>
      <c r="E141" s="287"/>
      <c r="F141" s="287"/>
      <c r="G141" s="287"/>
      <c r="H141" s="287"/>
      <c r="I141" s="287"/>
      <c r="J141" s="287"/>
      <c r="K141" s="287"/>
      <c r="L141" s="287"/>
      <c r="M141" s="287"/>
      <c r="N141" s="287"/>
      <c r="O141" s="287"/>
      <c r="P141" s="287"/>
      <c r="Q141" s="287"/>
      <c r="R141" s="287"/>
      <c r="S141" s="287"/>
      <c r="T141" s="287"/>
      <c r="U141" s="287"/>
      <c r="V141" s="287"/>
      <c r="W141" s="287"/>
      <c r="X141" s="287"/>
      <c r="Y141" s="287"/>
      <c r="Z141" s="287"/>
    </row>
    <row r="142" ht="13.5" customHeight="1">
      <c r="A142" s="297"/>
      <c r="B142" s="297"/>
      <c r="C142" s="287"/>
      <c r="D142" s="287"/>
      <c r="E142" s="287"/>
      <c r="F142" s="287"/>
      <c r="G142" s="287"/>
      <c r="H142" s="287"/>
      <c r="I142" s="287"/>
      <c r="J142" s="287"/>
      <c r="K142" s="287"/>
      <c r="L142" s="287"/>
      <c r="M142" s="287"/>
      <c r="N142" s="287"/>
      <c r="O142" s="287"/>
      <c r="P142" s="287"/>
      <c r="Q142" s="287"/>
      <c r="R142" s="287"/>
      <c r="S142" s="287"/>
      <c r="T142" s="287"/>
      <c r="U142" s="287"/>
      <c r="V142" s="287"/>
      <c r="W142" s="287"/>
      <c r="X142" s="287"/>
      <c r="Y142" s="287"/>
      <c r="Z142" s="287"/>
    </row>
    <row r="143" ht="13.5" customHeight="1">
      <c r="A143" s="297"/>
      <c r="B143" s="297"/>
      <c r="C143" s="287"/>
      <c r="D143" s="287"/>
      <c r="E143" s="287"/>
      <c r="F143" s="287"/>
      <c r="G143" s="287"/>
      <c r="H143" s="287"/>
      <c r="I143" s="287"/>
      <c r="J143" s="287"/>
      <c r="K143" s="287"/>
      <c r="L143" s="287"/>
      <c r="M143" s="287"/>
      <c r="N143" s="287"/>
      <c r="O143" s="287"/>
      <c r="P143" s="287"/>
      <c r="Q143" s="287"/>
      <c r="R143" s="287"/>
      <c r="S143" s="287"/>
      <c r="T143" s="287"/>
      <c r="U143" s="287"/>
      <c r="V143" s="287"/>
      <c r="W143" s="287"/>
      <c r="X143" s="287"/>
      <c r="Y143" s="287"/>
      <c r="Z143" s="287"/>
    </row>
    <row r="144" ht="13.5" customHeight="1">
      <c r="A144" s="297"/>
      <c r="B144" s="297"/>
      <c r="C144" s="287"/>
      <c r="D144" s="287"/>
      <c r="E144" s="287"/>
      <c r="F144" s="287"/>
      <c r="G144" s="287"/>
      <c r="H144" s="287"/>
      <c r="I144" s="287"/>
      <c r="J144" s="287"/>
      <c r="K144" s="287"/>
      <c r="L144" s="287"/>
      <c r="M144" s="287"/>
      <c r="N144" s="287"/>
      <c r="O144" s="287"/>
      <c r="P144" s="287"/>
      <c r="Q144" s="287"/>
      <c r="R144" s="287"/>
      <c r="S144" s="287"/>
      <c r="T144" s="287"/>
      <c r="U144" s="287"/>
      <c r="V144" s="287"/>
      <c r="W144" s="287"/>
      <c r="X144" s="287"/>
      <c r="Y144" s="287"/>
      <c r="Z144" s="287"/>
    </row>
    <row r="145" ht="13.5" customHeight="1">
      <c r="A145" s="297"/>
      <c r="B145" s="297"/>
      <c r="C145" s="287"/>
      <c r="D145" s="287"/>
      <c r="E145" s="287"/>
      <c r="F145" s="287"/>
      <c r="G145" s="287"/>
      <c r="H145" s="287"/>
      <c r="I145" s="287"/>
      <c r="J145" s="287"/>
      <c r="K145" s="287"/>
      <c r="L145" s="287"/>
      <c r="M145" s="287"/>
      <c r="N145" s="287"/>
      <c r="O145" s="287"/>
      <c r="P145" s="287"/>
      <c r="Q145" s="287"/>
      <c r="R145" s="287"/>
      <c r="S145" s="287"/>
      <c r="T145" s="287"/>
      <c r="U145" s="287"/>
      <c r="V145" s="287"/>
      <c r="W145" s="287"/>
      <c r="X145" s="287"/>
      <c r="Y145" s="287"/>
      <c r="Z145" s="287"/>
    </row>
    <row r="146" ht="13.5" customHeight="1">
      <c r="A146" s="297"/>
      <c r="B146" s="297"/>
      <c r="C146" s="287"/>
      <c r="D146" s="287"/>
      <c r="E146" s="287"/>
      <c r="F146" s="287"/>
      <c r="G146" s="287"/>
      <c r="H146" s="287"/>
      <c r="I146" s="287"/>
      <c r="J146" s="287"/>
      <c r="K146" s="287"/>
      <c r="L146" s="287"/>
      <c r="M146" s="287"/>
      <c r="N146" s="287"/>
      <c r="O146" s="287"/>
      <c r="P146" s="287"/>
      <c r="Q146" s="287"/>
      <c r="R146" s="287"/>
      <c r="S146" s="287"/>
      <c r="T146" s="287"/>
      <c r="U146" s="287"/>
      <c r="V146" s="287"/>
      <c r="W146" s="287"/>
      <c r="X146" s="287"/>
      <c r="Y146" s="287"/>
      <c r="Z146" s="287"/>
    </row>
    <row r="147" ht="13.5" customHeight="1">
      <c r="A147" s="297"/>
      <c r="B147" s="297"/>
      <c r="C147" s="287"/>
      <c r="D147" s="287"/>
      <c r="E147" s="287"/>
      <c r="F147" s="287"/>
      <c r="G147" s="287"/>
      <c r="H147" s="287"/>
      <c r="I147" s="287"/>
      <c r="J147" s="287"/>
      <c r="K147" s="287"/>
      <c r="L147" s="287"/>
      <c r="M147" s="287"/>
      <c r="N147" s="287"/>
      <c r="O147" s="287"/>
      <c r="P147" s="287"/>
      <c r="Q147" s="287"/>
      <c r="R147" s="287"/>
      <c r="S147" s="287"/>
      <c r="T147" s="287"/>
      <c r="U147" s="287"/>
      <c r="V147" s="287"/>
      <c r="W147" s="287"/>
      <c r="X147" s="287"/>
      <c r="Y147" s="287"/>
      <c r="Z147" s="287"/>
    </row>
    <row r="148" ht="13.5" customHeight="1">
      <c r="A148" s="297"/>
      <c r="B148" s="297"/>
      <c r="C148" s="287"/>
      <c r="D148" s="287"/>
      <c r="E148" s="287"/>
      <c r="F148" s="287"/>
      <c r="G148" s="287"/>
      <c r="H148" s="287"/>
      <c r="I148" s="287"/>
      <c r="J148" s="287"/>
      <c r="K148" s="287"/>
      <c r="L148" s="287"/>
      <c r="M148" s="287"/>
      <c r="N148" s="287"/>
      <c r="O148" s="287"/>
      <c r="P148" s="287"/>
      <c r="Q148" s="287"/>
      <c r="R148" s="287"/>
      <c r="S148" s="287"/>
      <c r="T148" s="287"/>
      <c r="U148" s="287"/>
      <c r="V148" s="287"/>
      <c r="W148" s="287"/>
      <c r="X148" s="287"/>
      <c r="Y148" s="287"/>
      <c r="Z148" s="287"/>
    </row>
    <row r="149" ht="13.5" customHeight="1">
      <c r="A149" s="297"/>
      <c r="B149" s="297"/>
      <c r="C149" s="287"/>
      <c r="D149" s="287"/>
      <c r="E149" s="287"/>
      <c r="F149" s="287"/>
      <c r="G149" s="287"/>
      <c r="H149" s="287"/>
      <c r="I149" s="287"/>
      <c r="J149" s="287"/>
      <c r="K149" s="287"/>
      <c r="L149" s="287"/>
      <c r="M149" s="287"/>
      <c r="N149" s="287"/>
      <c r="O149" s="287"/>
      <c r="P149" s="287"/>
      <c r="Q149" s="287"/>
      <c r="R149" s="287"/>
      <c r="S149" s="287"/>
      <c r="T149" s="287"/>
      <c r="U149" s="287"/>
      <c r="V149" s="287"/>
      <c r="W149" s="287"/>
      <c r="X149" s="287"/>
      <c r="Y149" s="287"/>
      <c r="Z149" s="287"/>
    </row>
    <row r="150" ht="13.5" customHeight="1">
      <c r="A150" s="297"/>
      <c r="B150" s="297"/>
      <c r="C150" s="287"/>
      <c r="D150" s="287"/>
      <c r="E150" s="287"/>
      <c r="F150" s="287"/>
      <c r="G150" s="287"/>
      <c r="H150" s="287"/>
      <c r="I150" s="287"/>
      <c r="J150" s="287"/>
      <c r="K150" s="287"/>
      <c r="L150" s="287"/>
      <c r="M150" s="287"/>
      <c r="N150" s="287"/>
      <c r="O150" s="287"/>
      <c r="P150" s="287"/>
      <c r="Q150" s="287"/>
      <c r="R150" s="287"/>
      <c r="S150" s="287"/>
      <c r="T150" s="287"/>
      <c r="U150" s="287"/>
      <c r="V150" s="287"/>
      <c r="W150" s="287"/>
      <c r="X150" s="287"/>
      <c r="Y150" s="287"/>
      <c r="Z150" s="287"/>
    </row>
    <row r="151" ht="13.5" customHeight="1">
      <c r="A151" s="297"/>
      <c r="B151" s="297"/>
      <c r="C151" s="287"/>
      <c r="D151" s="287"/>
      <c r="E151" s="287"/>
      <c r="F151" s="287"/>
      <c r="G151" s="287"/>
      <c r="H151" s="287"/>
      <c r="I151" s="287"/>
      <c r="J151" s="287"/>
      <c r="K151" s="287"/>
      <c r="L151" s="287"/>
      <c r="M151" s="287"/>
      <c r="N151" s="287"/>
      <c r="O151" s="287"/>
      <c r="P151" s="287"/>
      <c r="Q151" s="287"/>
      <c r="R151" s="287"/>
      <c r="S151" s="287"/>
      <c r="T151" s="287"/>
      <c r="U151" s="287"/>
      <c r="V151" s="287"/>
      <c r="W151" s="287"/>
      <c r="X151" s="287"/>
      <c r="Y151" s="287"/>
      <c r="Z151" s="287"/>
    </row>
    <row r="152" ht="13.5" customHeight="1">
      <c r="A152" s="297"/>
      <c r="B152" s="297"/>
      <c r="C152" s="287"/>
      <c r="D152" s="287"/>
      <c r="E152" s="287"/>
      <c r="F152" s="287"/>
      <c r="G152" s="287"/>
      <c r="H152" s="287"/>
      <c r="I152" s="287"/>
      <c r="J152" s="287"/>
      <c r="K152" s="287"/>
      <c r="L152" s="287"/>
      <c r="M152" s="287"/>
      <c r="N152" s="287"/>
      <c r="O152" s="287"/>
      <c r="P152" s="287"/>
      <c r="Q152" s="287"/>
      <c r="R152" s="287"/>
      <c r="S152" s="287"/>
      <c r="T152" s="287"/>
      <c r="U152" s="287"/>
      <c r="V152" s="287"/>
      <c r="W152" s="287"/>
      <c r="X152" s="287"/>
      <c r="Y152" s="287"/>
      <c r="Z152" s="287"/>
    </row>
    <row r="153" ht="13.5" customHeight="1">
      <c r="A153" s="297"/>
      <c r="B153" s="297"/>
      <c r="C153" s="287"/>
      <c r="D153" s="287"/>
      <c r="E153" s="287"/>
      <c r="F153" s="287"/>
      <c r="G153" s="287"/>
      <c r="H153" s="287"/>
      <c r="I153" s="287"/>
      <c r="J153" s="287"/>
      <c r="K153" s="287"/>
      <c r="L153" s="287"/>
      <c r="M153" s="287"/>
      <c r="N153" s="287"/>
      <c r="O153" s="287"/>
      <c r="P153" s="287"/>
      <c r="Q153" s="287"/>
      <c r="R153" s="287"/>
      <c r="S153" s="287"/>
      <c r="T153" s="287"/>
      <c r="U153" s="287"/>
      <c r="V153" s="287"/>
      <c r="W153" s="287"/>
      <c r="X153" s="287"/>
      <c r="Y153" s="287"/>
      <c r="Z153" s="287"/>
    </row>
    <row r="154" ht="13.5" customHeight="1">
      <c r="A154" s="297"/>
      <c r="B154" s="297"/>
      <c r="C154" s="287"/>
      <c r="D154" s="287"/>
      <c r="E154" s="287"/>
      <c r="F154" s="287"/>
      <c r="G154" s="287"/>
      <c r="H154" s="287"/>
      <c r="I154" s="287"/>
      <c r="J154" s="287"/>
      <c r="K154" s="287"/>
      <c r="L154" s="287"/>
      <c r="M154" s="287"/>
      <c r="N154" s="287"/>
      <c r="O154" s="287"/>
      <c r="P154" s="287"/>
      <c r="Q154" s="287"/>
      <c r="R154" s="287"/>
      <c r="S154" s="287"/>
      <c r="T154" s="287"/>
      <c r="U154" s="287"/>
      <c r="V154" s="287"/>
      <c r="W154" s="287"/>
      <c r="X154" s="287"/>
      <c r="Y154" s="287"/>
      <c r="Z154" s="287"/>
    </row>
    <row r="155" ht="13.5" customHeight="1">
      <c r="A155" s="297"/>
      <c r="B155" s="297"/>
      <c r="C155" s="287"/>
      <c r="D155" s="287"/>
      <c r="E155" s="287"/>
      <c r="F155" s="287"/>
      <c r="G155" s="287"/>
      <c r="H155" s="287"/>
      <c r="I155" s="287"/>
      <c r="J155" s="287"/>
      <c r="K155" s="287"/>
      <c r="L155" s="287"/>
      <c r="M155" s="287"/>
      <c r="N155" s="287"/>
      <c r="O155" s="287"/>
      <c r="P155" s="287"/>
      <c r="Q155" s="287"/>
      <c r="R155" s="287"/>
      <c r="S155" s="287"/>
      <c r="T155" s="287"/>
      <c r="U155" s="287"/>
      <c r="V155" s="287"/>
      <c r="W155" s="287"/>
      <c r="X155" s="287"/>
      <c r="Y155" s="287"/>
      <c r="Z155" s="287"/>
    </row>
    <row r="156" ht="13.5" customHeight="1">
      <c r="A156" s="297"/>
      <c r="B156" s="297"/>
      <c r="C156" s="287"/>
      <c r="D156" s="287"/>
      <c r="E156" s="287"/>
      <c r="F156" s="287"/>
      <c r="G156" s="287"/>
      <c r="H156" s="287"/>
      <c r="I156" s="287"/>
      <c r="J156" s="287"/>
      <c r="K156" s="287"/>
      <c r="L156" s="287"/>
      <c r="M156" s="287"/>
      <c r="N156" s="287"/>
      <c r="O156" s="287"/>
      <c r="P156" s="287"/>
      <c r="Q156" s="287"/>
      <c r="R156" s="287"/>
      <c r="S156" s="287"/>
      <c r="T156" s="287"/>
      <c r="U156" s="287"/>
      <c r="V156" s="287"/>
      <c r="W156" s="287"/>
      <c r="X156" s="287"/>
      <c r="Y156" s="287"/>
      <c r="Z156" s="287"/>
    </row>
    <row r="157" ht="13.5" customHeight="1">
      <c r="A157" s="297"/>
      <c r="B157" s="297"/>
      <c r="C157" s="287"/>
      <c r="D157" s="287"/>
      <c r="E157" s="287"/>
      <c r="F157" s="287"/>
      <c r="G157" s="287"/>
      <c r="H157" s="287"/>
      <c r="I157" s="287"/>
      <c r="J157" s="287"/>
      <c r="K157" s="287"/>
      <c r="L157" s="287"/>
      <c r="M157" s="287"/>
      <c r="N157" s="287"/>
      <c r="O157" s="287"/>
      <c r="P157" s="287"/>
      <c r="Q157" s="287"/>
      <c r="R157" s="287"/>
      <c r="S157" s="287"/>
      <c r="T157" s="287"/>
      <c r="U157" s="287"/>
      <c r="V157" s="287"/>
      <c r="W157" s="287"/>
      <c r="X157" s="287"/>
      <c r="Y157" s="287"/>
      <c r="Z157" s="287"/>
    </row>
    <row r="158" ht="13.5" customHeight="1">
      <c r="A158" s="297"/>
      <c r="B158" s="297"/>
      <c r="C158" s="287"/>
      <c r="D158" s="287"/>
      <c r="E158" s="287"/>
      <c r="F158" s="287"/>
      <c r="G158" s="287"/>
      <c r="H158" s="287"/>
      <c r="I158" s="287"/>
      <c r="J158" s="287"/>
      <c r="K158" s="287"/>
      <c r="L158" s="287"/>
      <c r="M158" s="287"/>
      <c r="N158" s="287"/>
      <c r="O158" s="287"/>
      <c r="P158" s="287"/>
      <c r="Q158" s="287"/>
      <c r="R158" s="287"/>
      <c r="S158" s="287"/>
      <c r="T158" s="287"/>
      <c r="U158" s="287"/>
      <c r="V158" s="287"/>
      <c r="W158" s="287"/>
      <c r="X158" s="287"/>
      <c r="Y158" s="287"/>
      <c r="Z158" s="287"/>
    </row>
    <row r="159" ht="13.5" customHeight="1">
      <c r="A159" s="297"/>
      <c r="B159" s="297"/>
      <c r="C159" s="287"/>
      <c r="D159" s="287"/>
      <c r="E159" s="287"/>
      <c r="F159" s="287"/>
      <c r="G159" s="287"/>
      <c r="H159" s="287"/>
      <c r="I159" s="287"/>
      <c r="J159" s="287"/>
      <c r="K159" s="287"/>
      <c r="L159" s="287"/>
      <c r="M159" s="287"/>
      <c r="N159" s="287"/>
      <c r="O159" s="287"/>
      <c r="P159" s="287"/>
      <c r="Q159" s="287"/>
      <c r="R159" s="287"/>
      <c r="S159" s="287"/>
      <c r="T159" s="287"/>
      <c r="U159" s="287"/>
      <c r="V159" s="287"/>
      <c r="W159" s="287"/>
      <c r="X159" s="287"/>
      <c r="Y159" s="287"/>
      <c r="Z159" s="287"/>
    </row>
    <row r="160" ht="13.5" customHeight="1">
      <c r="A160" s="297"/>
      <c r="B160" s="297"/>
      <c r="C160" s="287"/>
      <c r="D160" s="287"/>
      <c r="E160" s="287"/>
      <c r="F160" s="287"/>
      <c r="G160" s="287"/>
      <c r="H160" s="287"/>
      <c r="I160" s="287"/>
      <c r="J160" s="287"/>
      <c r="K160" s="287"/>
      <c r="L160" s="287"/>
      <c r="M160" s="287"/>
      <c r="N160" s="287"/>
      <c r="O160" s="287"/>
      <c r="P160" s="287"/>
      <c r="Q160" s="287"/>
      <c r="R160" s="287"/>
      <c r="S160" s="287"/>
      <c r="T160" s="287"/>
      <c r="U160" s="287"/>
      <c r="V160" s="287"/>
      <c r="W160" s="287"/>
      <c r="X160" s="287"/>
      <c r="Y160" s="287"/>
      <c r="Z160" s="287"/>
    </row>
    <row r="161" ht="13.5" customHeight="1">
      <c r="A161" s="297"/>
      <c r="B161" s="297"/>
      <c r="C161" s="287"/>
      <c r="D161" s="287"/>
      <c r="E161" s="287"/>
      <c r="F161" s="287"/>
      <c r="G161" s="287"/>
      <c r="H161" s="287"/>
      <c r="I161" s="287"/>
      <c r="J161" s="287"/>
      <c r="K161" s="287"/>
      <c r="L161" s="287"/>
      <c r="M161" s="287"/>
      <c r="N161" s="287"/>
      <c r="O161" s="287"/>
      <c r="P161" s="287"/>
      <c r="Q161" s="287"/>
      <c r="R161" s="287"/>
      <c r="S161" s="287"/>
      <c r="T161" s="287"/>
      <c r="U161" s="287"/>
      <c r="V161" s="287"/>
      <c r="W161" s="287"/>
      <c r="X161" s="287"/>
      <c r="Y161" s="287"/>
      <c r="Z161" s="287"/>
    </row>
    <row r="162" ht="13.5" customHeight="1">
      <c r="A162" s="297"/>
      <c r="B162" s="297"/>
      <c r="C162" s="287"/>
      <c r="D162" s="287"/>
      <c r="E162" s="287"/>
      <c r="F162" s="287"/>
      <c r="G162" s="287"/>
      <c r="H162" s="287"/>
      <c r="I162" s="287"/>
      <c r="J162" s="287"/>
      <c r="K162" s="287"/>
      <c r="L162" s="287"/>
      <c r="M162" s="287"/>
      <c r="N162" s="287"/>
      <c r="O162" s="287"/>
      <c r="P162" s="287"/>
      <c r="Q162" s="287"/>
      <c r="R162" s="287"/>
      <c r="S162" s="287"/>
      <c r="T162" s="287"/>
      <c r="U162" s="287"/>
      <c r="V162" s="287"/>
      <c r="W162" s="287"/>
      <c r="X162" s="287"/>
      <c r="Y162" s="287"/>
      <c r="Z162" s="287"/>
    </row>
    <row r="163" ht="13.5" customHeight="1">
      <c r="A163" s="297"/>
      <c r="B163" s="297"/>
      <c r="C163" s="287"/>
      <c r="D163" s="287"/>
      <c r="E163" s="287"/>
      <c r="F163" s="287"/>
      <c r="G163" s="287"/>
      <c r="H163" s="287"/>
      <c r="I163" s="287"/>
      <c r="J163" s="287"/>
      <c r="K163" s="287"/>
      <c r="L163" s="287"/>
      <c r="M163" s="287"/>
      <c r="N163" s="287"/>
      <c r="O163" s="287"/>
      <c r="P163" s="287"/>
      <c r="Q163" s="287"/>
      <c r="R163" s="287"/>
      <c r="S163" s="287"/>
      <c r="T163" s="287"/>
      <c r="U163" s="287"/>
      <c r="V163" s="287"/>
      <c r="W163" s="287"/>
      <c r="X163" s="287"/>
      <c r="Y163" s="287"/>
      <c r="Z163" s="287"/>
    </row>
    <row r="164" ht="13.5" customHeight="1">
      <c r="A164" s="297"/>
      <c r="B164" s="297"/>
      <c r="C164" s="287"/>
      <c r="D164" s="287"/>
      <c r="E164" s="287"/>
      <c r="F164" s="287"/>
      <c r="G164" s="287"/>
      <c r="H164" s="287"/>
      <c r="I164" s="287"/>
      <c r="J164" s="287"/>
      <c r="K164" s="287"/>
      <c r="L164" s="287"/>
      <c r="M164" s="287"/>
      <c r="N164" s="287"/>
      <c r="O164" s="287"/>
      <c r="P164" s="287"/>
      <c r="Q164" s="287"/>
      <c r="R164" s="287"/>
      <c r="S164" s="287"/>
      <c r="T164" s="287"/>
      <c r="U164" s="287"/>
      <c r="V164" s="287"/>
      <c r="W164" s="287"/>
      <c r="X164" s="287"/>
      <c r="Y164" s="287"/>
      <c r="Z164" s="287"/>
    </row>
    <row r="165" ht="13.5" customHeight="1">
      <c r="A165" s="297"/>
      <c r="B165" s="297"/>
      <c r="C165" s="287"/>
      <c r="D165" s="287"/>
      <c r="E165" s="287"/>
      <c r="F165" s="287"/>
      <c r="G165" s="287"/>
      <c r="H165" s="287"/>
      <c r="I165" s="287"/>
      <c r="J165" s="287"/>
      <c r="K165" s="287"/>
      <c r="L165" s="287"/>
      <c r="M165" s="287"/>
      <c r="N165" s="287"/>
      <c r="O165" s="287"/>
      <c r="P165" s="287"/>
      <c r="Q165" s="287"/>
      <c r="R165" s="287"/>
      <c r="S165" s="287"/>
      <c r="T165" s="287"/>
      <c r="U165" s="287"/>
      <c r="V165" s="287"/>
      <c r="W165" s="287"/>
      <c r="X165" s="287"/>
      <c r="Y165" s="287"/>
      <c r="Z165" s="287"/>
    </row>
    <row r="166" ht="13.5" customHeight="1">
      <c r="A166" s="297"/>
      <c r="B166" s="297"/>
      <c r="C166" s="287"/>
      <c r="D166" s="287"/>
      <c r="E166" s="287"/>
      <c r="F166" s="287"/>
      <c r="G166" s="287"/>
      <c r="H166" s="287"/>
      <c r="I166" s="287"/>
      <c r="J166" s="287"/>
      <c r="K166" s="287"/>
      <c r="L166" s="287"/>
      <c r="M166" s="287"/>
      <c r="N166" s="287"/>
      <c r="O166" s="287"/>
      <c r="P166" s="287"/>
      <c r="Q166" s="287"/>
      <c r="R166" s="287"/>
      <c r="S166" s="287"/>
      <c r="T166" s="287"/>
      <c r="U166" s="287"/>
      <c r="V166" s="287"/>
      <c r="W166" s="287"/>
      <c r="X166" s="287"/>
      <c r="Y166" s="287"/>
      <c r="Z166" s="287"/>
    </row>
    <row r="167" ht="13.5" customHeight="1">
      <c r="A167" s="297"/>
      <c r="B167" s="297"/>
      <c r="C167" s="287"/>
      <c r="D167" s="287"/>
      <c r="E167" s="287"/>
      <c r="F167" s="287"/>
      <c r="G167" s="287"/>
      <c r="H167" s="287"/>
      <c r="I167" s="287"/>
      <c r="J167" s="287"/>
      <c r="K167" s="287"/>
      <c r="L167" s="287"/>
      <c r="M167" s="287"/>
      <c r="N167" s="287"/>
      <c r="O167" s="287"/>
      <c r="P167" s="287"/>
      <c r="Q167" s="287"/>
      <c r="R167" s="287"/>
      <c r="S167" s="287"/>
      <c r="T167" s="287"/>
      <c r="U167" s="287"/>
      <c r="V167" s="287"/>
      <c r="W167" s="287"/>
      <c r="X167" s="287"/>
      <c r="Y167" s="287"/>
      <c r="Z167" s="287"/>
    </row>
    <row r="168" ht="13.5" customHeight="1">
      <c r="A168" s="297"/>
      <c r="B168" s="297"/>
      <c r="C168" s="287"/>
      <c r="D168" s="287"/>
      <c r="E168" s="287"/>
      <c r="F168" s="287"/>
      <c r="G168" s="287"/>
      <c r="H168" s="287"/>
      <c r="I168" s="287"/>
      <c r="J168" s="287"/>
      <c r="K168" s="287"/>
      <c r="L168" s="287"/>
      <c r="M168" s="287"/>
      <c r="N168" s="287"/>
      <c r="O168" s="287"/>
      <c r="P168" s="287"/>
      <c r="Q168" s="287"/>
      <c r="R168" s="287"/>
      <c r="S168" s="287"/>
      <c r="T168" s="287"/>
      <c r="U168" s="287"/>
      <c r="V168" s="287"/>
      <c r="W168" s="287"/>
      <c r="X168" s="287"/>
      <c r="Y168" s="287"/>
      <c r="Z168" s="287"/>
    </row>
    <row r="169" ht="13.5" customHeight="1">
      <c r="A169" s="297"/>
      <c r="B169" s="297"/>
      <c r="C169" s="287"/>
      <c r="D169" s="287"/>
      <c r="E169" s="287"/>
      <c r="F169" s="287"/>
      <c r="G169" s="287"/>
      <c r="H169" s="287"/>
      <c r="I169" s="287"/>
      <c r="J169" s="287"/>
      <c r="K169" s="287"/>
      <c r="L169" s="287"/>
      <c r="M169" s="287"/>
      <c r="N169" s="287"/>
      <c r="O169" s="287"/>
      <c r="P169" s="287"/>
      <c r="Q169" s="287"/>
      <c r="R169" s="287"/>
      <c r="S169" s="287"/>
      <c r="T169" s="287"/>
      <c r="U169" s="287"/>
      <c r="V169" s="287"/>
      <c r="W169" s="287"/>
      <c r="X169" s="287"/>
      <c r="Y169" s="287"/>
      <c r="Z169" s="287"/>
    </row>
    <row r="170" ht="13.5" customHeight="1">
      <c r="A170" s="297"/>
      <c r="B170" s="297"/>
      <c r="C170" s="287"/>
      <c r="D170" s="287"/>
      <c r="E170" s="287"/>
      <c r="F170" s="287"/>
      <c r="G170" s="287"/>
      <c r="H170" s="287"/>
      <c r="I170" s="287"/>
      <c r="J170" s="287"/>
      <c r="K170" s="287"/>
      <c r="L170" s="287"/>
      <c r="M170" s="287"/>
      <c r="N170" s="287"/>
      <c r="O170" s="287"/>
      <c r="P170" s="287"/>
      <c r="Q170" s="287"/>
      <c r="R170" s="287"/>
      <c r="S170" s="287"/>
      <c r="T170" s="287"/>
      <c r="U170" s="287"/>
      <c r="V170" s="287"/>
      <c r="W170" s="287"/>
      <c r="X170" s="287"/>
      <c r="Y170" s="287"/>
      <c r="Z170" s="287"/>
    </row>
    <row r="171" ht="13.5" customHeight="1">
      <c r="A171" s="297"/>
      <c r="B171" s="297"/>
      <c r="C171" s="287"/>
      <c r="D171" s="287"/>
      <c r="E171" s="287"/>
      <c r="F171" s="287"/>
      <c r="G171" s="287"/>
      <c r="H171" s="287"/>
      <c r="I171" s="287"/>
      <c r="J171" s="287"/>
      <c r="K171" s="287"/>
      <c r="L171" s="287"/>
      <c r="M171" s="287"/>
      <c r="N171" s="287"/>
      <c r="O171" s="287"/>
      <c r="P171" s="287"/>
      <c r="Q171" s="287"/>
      <c r="R171" s="287"/>
      <c r="S171" s="287"/>
      <c r="T171" s="287"/>
      <c r="U171" s="287"/>
      <c r="V171" s="287"/>
      <c r="W171" s="287"/>
      <c r="X171" s="287"/>
      <c r="Y171" s="287"/>
      <c r="Z171" s="287"/>
    </row>
    <row r="172" ht="13.5" customHeight="1">
      <c r="A172" s="297"/>
      <c r="B172" s="297"/>
      <c r="C172" s="287"/>
      <c r="D172" s="287"/>
      <c r="E172" s="287"/>
      <c r="F172" s="287"/>
      <c r="G172" s="287"/>
      <c r="H172" s="287"/>
      <c r="I172" s="287"/>
      <c r="J172" s="287"/>
      <c r="K172" s="287"/>
      <c r="L172" s="287"/>
      <c r="M172" s="287"/>
      <c r="N172" s="287"/>
      <c r="O172" s="287"/>
      <c r="P172" s="287"/>
      <c r="Q172" s="287"/>
      <c r="R172" s="287"/>
      <c r="S172" s="287"/>
      <c r="T172" s="287"/>
      <c r="U172" s="287"/>
      <c r="V172" s="287"/>
      <c r="W172" s="287"/>
      <c r="X172" s="287"/>
      <c r="Y172" s="287"/>
      <c r="Z172" s="287"/>
    </row>
    <row r="173" ht="13.5" customHeight="1">
      <c r="A173" s="297"/>
      <c r="B173" s="297"/>
      <c r="C173" s="287"/>
      <c r="D173" s="287"/>
      <c r="E173" s="287"/>
      <c r="F173" s="287"/>
      <c r="G173" s="287"/>
      <c r="H173" s="287"/>
      <c r="I173" s="287"/>
      <c r="J173" s="287"/>
      <c r="K173" s="287"/>
      <c r="L173" s="287"/>
      <c r="M173" s="287"/>
      <c r="N173" s="287"/>
      <c r="O173" s="287"/>
      <c r="P173" s="287"/>
      <c r="Q173" s="287"/>
      <c r="R173" s="287"/>
      <c r="S173" s="287"/>
      <c r="T173" s="287"/>
      <c r="U173" s="287"/>
      <c r="V173" s="287"/>
      <c r="W173" s="287"/>
      <c r="X173" s="287"/>
      <c r="Y173" s="287"/>
      <c r="Z173" s="287"/>
    </row>
    <row r="174" ht="13.5" customHeight="1">
      <c r="A174" s="297"/>
      <c r="B174" s="297"/>
      <c r="C174" s="287"/>
      <c r="D174" s="287"/>
      <c r="E174" s="287"/>
      <c r="F174" s="287"/>
      <c r="G174" s="287"/>
      <c r="H174" s="287"/>
      <c r="I174" s="287"/>
      <c r="J174" s="287"/>
      <c r="K174" s="287"/>
      <c r="L174" s="287"/>
      <c r="M174" s="287"/>
      <c r="N174" s="287"/>
      <c r="O174" s="287"/>
      <c r="P174" s="287"/>
      <c r="Q174" s="287"/>
      <c r="R174" s="287"/>
      <c r="S174" s="287"/>
      <c r="T174" s="287"/>
      <c r="U174" s="287"/>
      <c r="V174" s="287"/>
      <c r="W174" s="287"/>
      <c r="X174" s="287"/>
      <c r="Y174" s="287"/>
      <c r="Z174" s="287"/>
    </row>
    <row r="175" ht="13.5" customHeight="1">
      <c r="A175" s="297"/>
      <c r="B175" s="297"/>
      <c r="C175" s="287"/>
      <c r="D175" s="287"/>
      <c r="E175" s="287"/>
      <c r="F175" s="287"/>
      <c r="G175" s="287"/>
      <c r="H175" s="287"/>
      <c r="I175" s="287"/>
      <c r="J175" s="287"/>
      <c r="K175" s="287"/>
      <c r="L175" s="287"/>
      <c r="M175" s="287"/>
      <c r="N175" s="287"/>
      <c r="O175" s="287"/>
      <c r="P175" s="287"/>
      <c r="Q175" s="287"/>
      <c r="R175" s="287"/>
      <c r="S175" s="287"/>
      <c r="T175" s="287"/>
      <c r="U175" s="287"/>
      <c r="V175" s="287"/>
      <c r="W175" s="287"/>
      <c r="X175" s="287"/>
      <c r="Y175" s="287"/>
      <c r="Z175" s="287"/>
    </row>
    <row r="176" ht="13.5" customHeight="1">
      <c r="A176" s="297"/>
      <c r="B176" s="297"/>
      <c r="C176" s="287"/>
      <c r="D176" s="287"/>
      <c r="E176" s="287"/>
      <c r="F176" s="287"/>
      <c r="G176" s="287"/>
      <c r="H176" s="287"/>
      <c r="I176" s="287"/>
      <c r="J176" s="287"/>
      <c r="K176" s="287"/>
      <c r="L176" s="287"/>
      <c r="M176" s="287"/>
      <c r="N176" s="287"/>
      <c r="O176" s="287"/>
      <c r="P176" s="287"/>
      <c r="Q176" s="287"/>
      <c r="R176" s="287"/>
      <c r="S176" s="287"/>
      <c r="T176" s="287"/>
      <c r="U176" s="287"/>
      <c r="V176" s="287"/>
      <c r="W176" s="287"/>
      <c r="X176" s="287"/>
      <c r="Y176" s="287"/>
      <c r="Z176" s="287"/>
    </row>
    <row r="177" ht="13.5" customHeight="1">
      <c r="A177" s="297"/>
      <c r="B177" s="297"/>
      <c r="C177" s="287"/>
      <c r="D177" s="287"/>
      <c r="E177" s="287"/>
      <c r="F177" s="287"/>
      <c r="G177" s="287"/>
      <c r="H177" s="287"/>
      <c r="I177" s="287"/>
      <c r="J177" s="287"/>
      <c r="K177" s="287"/>
      <c r="L177" s="287"/>
      <c r="M177" s="287"/>
      <c r="N177" s="287"/>
      <c r="O177" s="287"/>
      <c r="P177" s="287"/>
      <c r="Q177" s="287"/>
      <c r="R177" s="287"/>
      <c r="S177" s="287"/>
      <c r="T177" s="287"/>
      <c r="U177" s="287"/>
      <c r="V177" s="287"/>
      <c r="W177" s="287"/>
      <c r="X177" s="287"/>
      <c r="Y177" s="287"/>
      <c r="Z177" s="287"/>
    </row>
    <row r="178" ht="13.5" customHeight="1">
      <c r="A178" s="297"/>
      <c r="B178" s="297"/>
      <c r="C178" s="287"/>
      <c r="D178" s="287"/>
      <c r="E178" s="287"/>
      <c r="F178" s="287"/>
      <c r="G178" s="287"/>
      <c r="H178" s="287"/>
      <c r="I178" s="287"/>
      <c r="J178" s="287"/>
      <c r="K178" s="287"/>
      <c r="L178" s="287"/>
      <c r="M178" s="287"/>
      <c r="N178" s="287"/>
      <c r="O178" s="287"/>
      <c r="P178" s="287"/>
      <c r="Q178" s="287"/>
      <c r="R178" s="287"/>
      <c r="S178" s="287"/>
      <c r="T178" s="287"/>
      <c r="U178" s="287"/>
      <c r="V178" s="287"/>
      <c r="W178" s="287"/>
      <c r="X178" s="287"/>
      <c r="Y178" s="287"/>
      <c r="Z178" s="287"/>
    </row>
    <row r="179" ht="13.5" customHeight="1">
      <c r="A179" s="297"/>
      <c r="B179" s="297"/>
      <c r="C179" s="287"/>
      <c r="D179" s="287"/>
      <c r="E179" s="287"/>
      <c r="F179" s="287"/>
      <c r="G179" s="287"/>
      <c r="H179" s="287"/>
      <c r="I179" s="287"/>
      <c r="J179" s="287"/>
      <c r="K179" s="287"/>
      <c r="L179" s="287"/>
      <c r="M179" s="287"/>
      <c r="N179" s="287"/>
      <c r="O179" s="287"/>
      <c r="P179" s="287"/>
      <c r="Q179" s="287"/>
      <c r="R179" s="287"/>
      <c r="S179" s="287"/>
      <c r="T179" s="287"/>
      <c r="U179" s="287"/>
      <c r="V179" s="287"/>
      <c r="W179" s="287"/>
      <c r="X179" s="287"/>
      <c r="Y179" s="287"/>
      <c r="Z179" s="287"/>
    </row>
    <row r="180" ht="13.5" customHeight="1">
      <c r="A180" s="297"/>
      <c r="B180" s="297"/>
      <c r="C180" s="287"/>
      <c r="D180" s="287"/>
      <c r="E180" s="287"/>
      <c r="F180" s="287"/>
      <c r="G180" s="287"/>
      <c r="H180" s="287"/>
      <c r="I180" s="287"/>
      <c r="J180" s="287"/>
      <c r="K180" s="287"/>
      <c r="L180" s="287"/>
      <c r="M180" s="287"/>
      <c r="N180" s="287"/>
      <c r="O180" s="287"/>
      <c r="P180" s="287"/>
      <c r="Q180" s="287"/>
      <c r="R180" s="287"/>
      <c r="S180" s="287"/>
      <c r="T180" s="287"/>
      <c r="U180" s="287"/>
      <c r="V180" s="287"/>
      <c r="W180" s="287"/>
      <c r="X180" s="287"/>
      <c r="Y180" s="287"/>
      <c r="Z180" s="287"/>
    </row>
    <row r="181" ht="13.5" customHeight="1">
      <c r="A181" s="297"/>
      <c r="B181" s="297"/>
      <c r="C181" s="287"/>
      <c r="D181" s="287"/>
      <c r="E181" s="287"/>
      <c r="F181" s="287"/>
      <c r="G181" s="287"/>
      <c r="H181" s="287"/>
      <c r="I181" s="287"/>
      <c r="J181" s="287"/>
      <c r="K181" s="287"/>
      <c r="L181" s="287"/>
      <c r="M181" s="287"/>
      <c r="N181" s="287"/>
      <c r="O181" s="287"/>
      <c r="P181" s="287"/>
      <c r="Q181" s="287"/>
      <c r="R181" s="287"/>
      <c r="S181" s="287"/>
      <c r="T181" s="287"/>
      <c r="U181" s="287"/>
      <c r="V181" s="287"/>
      <c r="W181" s="287"/>
      <c r="X181" s="287"/>
      <c r="Y181" s="287"/>
      <c r="Z181" s="287"/>
    </row>
    <row r="182" ht="13.5" customHeight="1">
      <c r="A182" s="297"/>
      <c r="B182" s="297"/>
      <c r="C182" s="287"/>
      <c r="D182" s="287"/>
      <c r="E182" s="287"/>
      <c r="F182" s="287"/>
      <c r="G182" s="287"/>
      <c r="H182" s="287"/>
      <c r="I182" s="287"/>
      <c r="J182" s="287"/>
      <c r="K182" s="287"/>
      <c r="L182" s="287"/>
      <c r="M182" s="287"/>
      <c r="N182" s="287"/>
      <c r="O182" s="287"/>
      <c r="P182" s="287"/>
      <c r="Q182" s="287"/>
      <c r="R182" s="287"/>
      <c r="S182" s="287"/>
      <c r="T182" s="287"/>
      <c r="U182" s="287"/>
      <c r="V182" s="287"/>
      <c r="W182" s="287"/>
      <c r="X182" s="287"/>
      <c r="Y182" s="287"/>
      <c r="Z182" s="287"/>
    </row>
    <row r="183" ht="13.5" customHeight="1">
      <c r="A183" s="297"/>
      <c r="B183" s="297"/>
      <c r="C183" s="287"/>
      <c r="D183" s="287"/>
      <c r="E183" s="287"/>
      <c r="F183" s="287"/>
      <c r="G183" s="287"/>
      <c r="H183" s="287"/>
      <c r="I183" s="287"/>
      <c r="J183" s="287"/>
      <c r="K183" s="287"/>
      <c r="L183" s="287"/>
      <c r="M183" s="287"/>
      <c r="N183" s="287"/>
      <c r="O183" s="287"/>
      <c r="P183" s="287"/>
      <c r="Q183" s="287"/>
      <c r="R183" s="287"/>
      <c r="S183" s="287"/>
      <c r="T183" s="287"/>
      <c r="U183" s="287"/>
      <c r="V183" s="287"/>
      <c r="W183" s="287"/>
      <c r="X183" s="287"/>
      <c r="Y183" s="287"/>
      <c r="Z183" s="287"/>
    </row>
    <row r="184" ht="13.5" customHeight="1">
      <c r="A184" s="297"/>
      <c r="B184" s="297"/>
      <c r="C184" s="287"/>
      <c r="D184" s="287"/>
      <c r="E184" s="287"/>
      <c r="F184" s="287"/>
      <c r="G184" s="287"/>
      <c r="H184" s="287"/>
      <c r="I184" s="287"/>
      <c r="J184" s="287"/>
      <c r="K184" s="287"/>
      <c r="L184" s="287"/>
      <c r="M184" s="287"/>
      <c r="N184" s="287"/>
      <c r="O184" s="287"/>
      <c r="P184" s="287"/>
      <c r="Q184" s="287"/>
      <c r="R184" s="287"/>
      <c r="S184" s="287"/>
      <c r="T184" s="287"/>
      <c r="U184" s="287"/>
      <c r="V184" s="287"/>
      <c r="W184" s="287"/>
      <c r="X184" s="287"/>
      <c r="Y184" s="287"/>
      <c r="Z184" s="287"/>
    </row>
    <row r="185" ht="13.5" customHeight="1">
      <c r="A185" s="297"/>
      <c r="B185" s="297"/>
      <c r="C185" s="287"/>
      <c r="D185" s="287"/>
      <c r="E185" s="287"/>
      <c r="F185" s="287"/>
      <c r="G185" s="287"/>
      <c r="H185" s="287"/>
      <c r="I185" s="287"/>
      <c r="J185" s="287"/>
      <c r="K185" s="287"/>
      <c r="L185" s="287"/>
      <c r="M185" s="287"/>
      <c r="N185" s="287"/>
      <c r="O185" s="287"/>
      <c r="P185" s="287"/>
      <c r="Q185" s="287"/>
      <c r="R185" s="287"/>
      <c r="S185" s="287"/>
      <c r="T185" s="287"/>
      <c r="U185" s="287"/>
      <c r="V185" s="287"/>
      <c r="W185" s="287"/>
      <c r="X185" s="287"/>
      <c r="Y185" s="287"/>
      <c r="Z185" s="287"/>
    </row>
    <row r="186" ht="13.5" customHeight="1">
      <c r="A186" s="297"/>
      <c r="B186" s="297"/>
      <c r="C186" s="287"/>
      <c r="D186" s="287"/>
      <c r="E186" s="287"/>
      <c r="F186" s="287"/>
      <c r="G186" s="287"/>
      <c r="H186" s="287"/>
      <c r="I186" s="287"/>
      <c r="J186" s="287"/>
      <c r="K186" s="287"/>
      <c r="L186" s="287"/>
      <c r="M186" s="287"/>
      <c r="N186" s="287"/>
      <c r="O186" s="287"/>
      <c r="P186" s="287"/>
      <c r="Q186" s="287"/>
      <c r="R186" s="287"/>
      <c r="S186" s="287"/>
      <c r="T186" s="287"/>
      <c r="U186" s="287"/>
      <c r="V186" s="287"/>
      <c r="W186" s="287"/>
      <c r="X186" s="287"/>
      <c r="Y186" s="287"/>
      <c r="Z186" s="287"/>
    </row>
    <row r="187" ht="13.5" customHeight="1">
      <c r="A187" s="297"/>
      <c r="B187" s="297"/>
      <c r="C187" s="287"/>
      <c r="D187" s="287"/>
      <c r="E187" s="287"/>
      <c r="F187" s="287"/>
      <c r="G187" s="287"/>
      <c r="H187" s="287"/>
      <c r="I187" s="287"/>
      <c r="J187" s="287"/>
      <c r="K187" s="287"/>
      <c r="L187" s="287"/>
      <c r="M187" s="287"/>
      <c r="N187" s="287"/>
      <c r="O187" s="287"/>
      <c r="P187" s="287"/>
      <c r="Q187" s="287"/>
      <c r="R187" s="287"/>
      <c r="S187" s="287"/>
      <c r="T187" s="287"/>
      <c r="U187" s="287"/>
      <c r="V187" s="287"/>
      <c r="W187" s="287"/>
      <c r="X187" s="287"/>
      <c r="Y187" s="287"/>
      <c r="Z187" s="287"/>
    </row>
    <row r="188" ht="13.5" customHeight="1">
      <c r="A188" s="297"/>
      <c r="B188" s="297"/>
      <c r="C188" s="287"/>
      <c r="D188" s="287"/>
      <c r="E188" s="287"/>
      <c r="F188" s="287"/>
      <c r="G188" s="287"/>
      <c r="H188" s="287"/>
      <c r="I188" s="287"/>
      <c r="J188" s="287"/>
      <c r="K188" s="287"/>
      <c r="L188" s="287"/>
      <c r="M188" s="287"/>
      <c r="N188" s="287"/>
      <c r="O188" s="287"/>
      <c r="P188" s="287"/>
      <c r="Q188" s="287"/>
      <c r="R188" s="287"/>
      <c r="S188" s="287"/>
      <c r="T188" s="287"/>
      <c r="U188" s="287"/>
      <c r="V188" s="287"/>
      <c r="W188" s="287"/>
      <c r="X188" s="287"/>
      <c r="Y188" s="287"/>
      <c r="Z188" s="287"/>
    </row>
    <row r="189" ht="13.5" customHeight="1">
      <c r="A189" s="297"/>
      <c r="B189" s="297"/>
      <c r="C189" s="287"/>
      <c r="D189" s="287"/>
      <c r="E189" s="287"/>
      <c r="F189" s="287"/>
      <c r="G189" s="287"/>
      <c r="H189" s="287"/>
      <c r="I189" s="287"/>
      <c r="J189" s="287"/>
      <c r="K189" s="287"/>
      <c r="L189" s="287"/>
      <c r="M189" s="287"/>
      <c r="N189" s="287"/>
      <c r="O189" s="287"/>
      <c r="P189" s="287"/>
      <c r="Q189" s="287"/>
      <c r="R189" s="287"/>
      <c r="S189" s="287"/>
      <c r="T189" s="287"/>
      <c r="U189" s="287"/>
      <c r="V189" s="287"/>
      <c r="W189" s="287"/>
      <c r="X189" s="287"/>
      <c r="Y189" s="287"/>
      <c r="Z189" s="287"/>
    </row>
    <row r="190" ht="13.5" customHeight="1">
      <c r="A190" s="297"/>
      <c r="B190" s="297"/>
      <c r="C190" s="287"/>
      <c r="D190" s="287"/>
      <c r="E190" s="287"/>
      <c r="F190" s="287"/>
      <c r="G190" s="287"/>
      <c r="H190" s="287"/>
      <c r="I190" s="287"/>
      <c r="J190" s="287"/>
      <c r="K190" s="287"/>
      <c r="L190" s="287"/>
      <c r="M190" s="287"/>
      <c r="N190" s="287"/>
      <c r="O190" s="287"/>
      <c r="P190" s="287"/>
      <c r="Q190" s="287"/>
      <c r="R190" s="287"/>
      <c r="S190" s="287"/>
      <c r="T190" s="287"/>
      <c r="U190" s="287"/>
      <c r="V190" s="287"/>
      <c r="W190" s="287"/>
      <c r="X190" s="287"/>
      <c r="Y190" s="287"/>
      <c r="Z190" s="287"/>
    </row>
    <row r="191" ht="13.5" customHeight="1">
      <c r="A191" s="297"/>
      <c r="B191" s="297"/>
      <c r="C191" s="287"/>
      <c r="D191" s="287"/>
      <c r="E191" s="287"/>
      <c r="F191" s="287"/>
      <c r="G191" s="287"/>
      <c r="H191" s="287"/>
      <c r="I191" s="287"/>
      <c r="J191" s="287"/>
      <c r="K191" s="287"/>
      <c r="L191" s="287"/>
      <c r="M191" s="287"/>
      <c r="N191" s="287"/>
      <c r="O191" s="287"/>
      <c r="P191" s="287"/>
      <c r="Q191" s="287"/>
      <c r="R191" s="287"/>
      <c r="S191" s="287"/>
      <c r="T191" s="287"/>
      <c r="U191" s="287"/>
      <c r="V191" s="287"/>
      <c r="W191" s="287"/>
      <c r="X191" s="287"/>
      <c r="Y191" s="287"/>
      <c r="Z191" s="287"/>
    </row>
    <row r="192" ht="13.5" customHeight="1">
      <c r="A192" s="297"/>
      <c r="B192" s="297"/>
      <c r="C192" s="287"/>
      <c r="D192" s="287"/>
      <c r="E192" s="287"/>
      <c r="F192" s="287"/>
      <c r="G192" s="287"/>
      <c r="H192" s="287"/>
      <c r="I192" s="287"/>
      <c r="J192" s="287"/>
      <c r="K192" s="287"/>
      <c r="L192" s="287"/>
      <c r="M192" s="287"/>
      <c r="N192" s="287"/>
      <c r="O192" s="287"/>
      <c r="P192" s="287"/>
      <c r="Q192" s="287"/>
      <c r="R192" s="287"/>
      <c r="S192" s="287"/>
      <c r="T192" s="287"/>
      <c r="U192" s="287"/>
      <c r="V192" s="287"/>
      <c r="W192" s="287"/>
      <c r="X192" s="287"/>
      <c r="Y192" s="287"/>
      <c r="Z192" s="287"/>
    </row>
    <row r="193" ht="13.5" customHeight="1">
      <c r="A193" s="297"/>
      <c r="B193" s="297"/>
      <c r="C193" s="287"/>
      <c r="D193" s="287"/>
      <c r="E193" s="287"/>
      <c r="F193" s="287"/>
      <c r="G193" s="287"/>
      <c r="H193" s="287"/>
      <c r="I193" s="287"/>
      <c r="J193" s="287"/>
      <c r="K193" s="287"/>
      <c r="L193" s="287"/>
      <c r="M193" s="287"/>
      <c r="N193" s="287"/>
      <c r="O193" s="287"/>
      <c r="P193" s="287"/>
      <c r="Q193" s="287"/>
      <c r="R193" s="287"/>
      <c r="S193" s="287"/>
      <c r="T193" s="287"/>
      <c r="U193" s="287"/>
      <c r="V193" s="287"/>
      <c r="W193" s="287"/>
      <c r="X193" s="287"/>
      <c r="Y193" s="287"/>
      <c r="Z193" s="287"/>
    </row>
    <row r="194" ht="13.5" customHeight="1">
      <c r="A194" s="297"/>
      <c r="B194" s="297"/>
      <c r="C194" s="287"/>
      <c r="D194" s="287"/>
      <c r="E194" s="287"/>
      <c r="F194" s="287"/>
      <c r="G194" s="287"/>
      <c r="H194" s="287"/>
      <c r="I194" s="287"/>
      <c r="J194" s="287"/>
      <c r="K194" s="287"/>
      <c r="L194" s="287"/>
      <c r="M194" s="287"/>
      <c r="N194" s="287"/>
      <c r="O194" s="287"/>
      <c r="P194" s="287"/>
      <c r="Q194" s="287"/>
      <c r="R194" s="287"/>
      <c r="S194" s="287"/>
      <c r="T194" s="287"/>
      <c r="U194" s="287"/>
      <c r="V194" s="287"/>
      <c r="W194" s="287"/>
      <c r="X194" s="287"/>
      <c r="Y194" s="287"/>
      <c r="Z194" s="287"/>
    </row>
    <row r="195" ht="13.5" customHeight="1">
      <c r="A195" s="297"/>
      <c r="B195" s="297"/>
      <c r="C195" s="287"/>
      <c r="D195" s="287"/>
      <c r="E195" s="287"/>
      <c r="F195" s="287"/>
      <c r="G195" s="287"/>
      <c r="H195" s="287"/>
      <c r="I195" s="287"/>
      <c r="J195" s="287"/>
      <c r="K195" s="287"/>
      <c r="L195" s="287"/>
      <c r="M195" s="287"/>
      <c r="N195" s="287"/>
      <c r="O195" s="287"/>
      <c r="P195" s="287"/>
      <c r="Q195" s="287"/>
      <c r="R195" s="287"/>
      <c r="S195" s="287"/>
      <c r="T195" s="287"/>
      <c r="U195" s="287"/>
      <c r="V195" s="287"/>
      <c r="W195" s="287"/>
      <c r="X195" s="287"/>
      <c r="Y195" s="287"/>
      <c r="Z195" s="287"/>
    </row>
    <row r="196" ht="13.5" customHeight="1">
      <c r="A196" s="297"/>
      <c r="B196" s="297"/>
      <c r="C196" s="287"/>
      <c r="D196" s="287"/>
      <c r="E196" s="287"/>
      <c r="F196" s="287"/>
      <c r="G196" s="287"/>
      <c r="H196" s="287"/>
      <c r="I196" s="287"/>
      <c r="J196" s="287"/>
      <c r="K196" s="287"/>
      <c r="L196" s="287"/>
      <c r="M196" s="287"/>
      <c r="N196" s="287"/>
      <c r="O196" s="287"/>
      <c r="P196" s="287"/>
      <c r="Q196" s="287"/>
      <c r="R196" s="287"/>
      <c r="S196" s="287"/>
      <c r="T196" s="287"/>
      <c r="U196" s="287"/>
      <c r="V196" s="287"/>
      <c r="W196" s="287"/>
      <c r="X196" s="287"/>
      <c r="Y196" s="287"/>
      <c r="Z196" s="287"/>
    </row>
    <row r="197" ht="13.5" customHeight="1">
      <c r="A197" s="297"/>
      <c r="B197" s="297"/>
      <c r="C197" s="287"/>
      <c r="D197" s="287"/>
      <c r="E197" s="287"/>
      <c r="F197" s="287"/>
      <c r="G197" s="287"/>
      <c r="H197" s="287"/>
      <c r="I197" s="287"/>
      <c r="J197" s="287"/>
      <c r="K197" s="287"/>
      <c r="L197" s="287"/>
      <c r="M197" s="287"/>
      <c r="N197" s="287"/>
      <c r="O197" s="287"/>
      <c r="P197" s="287"/>
      <c r="Q197" s="287"/>
      <c r="R197" s="287"/>
      <c r="S197" s="287"/>
      <c r="T197" s="287"/>
      <c r="U197" s="287"/>
      <c r="V197" s="287"/>
      <c r="W197" s="287"/>
      <c r="X197" s="287"/>
      <c r="Y197" s="287"/>
      <c r="Z197" s="287"/>
    </row>
    <row r="198" ht="13.5" customHeight="1">
      <c r="A198" s="297"/>
      <c r="B198" s="297"/>
      <c r="C198" s="287"/>
      <c r="D198" s="287"/>
      <c r="E198" s="287"/>
      <c r="F198" s="287"/>
      <c r="G198" s="287"/>
      <c r="H198" s="287"/>
      <c r="I198" s="287"/>
      <c r="J198" s="287"/>
      <c r="K198" s="287"/>
      <c r="L198" s="287"/>
      <c r="M198" s="287"/>
      <c r="N198" s="287"/>
      <c r="O198" s="287"/>
      <c r="P198" s="287"/>
      <c r="Q198" s="287"/>
      <c r="R198" s="287"/>
      <c r="S198" s="287"/>
      <c r="T198" s="287"/>
      <c r="U198" s="287"/>
      <c r="V198" s="287"/>
      <c r="W198" s="287"/>
      <c r="X198" s="287"/>
      <c r="Y198" s="287"/>
      <c r="Z198" s="287"/>
    </row>
    <row r="199" ht="13.5" customHeight="1">
      <c r="A199" s="297"/>
      <c r="B199" s="297"/>
      <c r="C199" s="287"/>
      <c r="D199" s="287"/>
      <c r="E199" s="287"/>
      <c r="F199" s="287"/>
      <c r="G199" s="287"/>
      <c r="H199" s="287"/>
      <c r="I199" s="287"/>
      <c r="J199" s="287"/>
      <c r="K199" s="287"/>
      <c r="L199" s="287"/>
      <c r="M199" s="287"/>
      <c r="N199" s="287"/>
      <c r="O199" s="287"/>
      <c r="P199" s="287"/>
      <c r="Q199" s="287"/>
      <c r="R199" s="287"/>
      <c r="S199" s="287"/>
      <c r="T199" s="287"/>
      <c r="U199" s="287"/>
      <c r="V199" s="287"/>
      <c r="W199" s="287"/>
      <c r="X199" s="287"/>
      <c r="Y199" s="287"/>
      <c r="Z199" s="287"/>
    </row>
    <row r="200" ht="13.5" customHeight="1">
      <c r="A200" s="297"/>
      <c r="B200" s="297"/>
      <c r="C200" s="287"/>
      <c r="D200" s="287"/>
      <c r="E200" s="287"/>
      <c r="F200" s="287"/>
      <c r="G200" s="287"/>
      <c r="H200" s="287"/>
      <c r="I200" s="287"/>
      <c r="J200" s="287"/>
      <c r="K200" s="287"/>
      <c r="L200" s="287"/>
      <c r="M200" s="287"/>
      <c r="N200" s="287"/>
      <c r="O200" s="287"/>
      <c r="P200" s="287"/>
      <c r="Q200" s="287"/>
      <c r="R200" s="287"/>
      <c r="S200" s="287"/>
      <c r="T200" s="287"/>
      <c r="U200" s="287"/>
      <c r="V200" s="287"/>
      <c r="W200" s="287"/>
      <c r="X200" s="287"/>
      <c r="Y200" s="287"/>
      <c r="Z200" s="287"/>
    </row>
    <row r="201" ht="13.5" customHeight="1">
      <c r="A201" s="297"/>
      <c r="B201" s="297"/>
      <c r="C201" s="287"/>
      <c r="D201" s="287"/>
      <c r="E201" s="287"/>
      <c r="F201" s="287"/>
      <c r="G201" s="287"/>
      <c r="H201" s="287"/>
      <c r="I201" s="287"/>
      <c r="J201" s="287"/>
      <c r="K201" s="287"/>
      <c r="L201" s="287"/>
      <c r="M201" s="287"/>
      <c r="N201" s="287"/>
      <c r="O201" s="287"/>
      <c r="P201" s="287"/>
      <c r="Q201" s="287"/>
      <c r="R201" s="287"/>
      <c r="S201" s="287"/>
      <c r="T201" s="287"/>
      <c r="U201" s="287"/>
      <c r="V201" s="287"/>
      <c r="W201" s="287"/>
      <c r="X201" s="287"/>
      <c r="Y201" s="287"/>
      <c r="Z201" s="287"/>
    </row>
    <row r="202" ht="13.5" customHeight="1">
      <c r="A202" s="297"/>
      <c r="B202" s="297"/>
      <c r="C202" s="287"/>
      <c r="D202" s="287"/>
      <c r="E202" s="287"/>
      <c r="F202" s="287"/>
      <c r="G202" s="287"/>
      <c r="H202" s="287"/>
      <c r="I202" s="287"/>
      <c r="J202" s="287"/>
      <c r="K202" s="287"/>
      <c r="L202" s="287"/>
      <c r="M202" s="287"/>
      <c r="N202" s="287"/>
      <c r="O202" s="287"/>
      <c r="P202" s="287"/>
      <c r="Q202" s="287"/>
      <c r="R202" s="287"/>
      <c r="S202" s="287"/>
      <c r="T202" s="287"/>
      <c r="U202" s="287"/>
      <c r="V202" s="287"/>
      <c r="W202" s="287"/>
      <c r="X202" s="287"/>
      <c r="Y202" s="287"/>
      <c r="Z202" s="287"/>
    </row>
    <row r="203" ht="13.5" customHeight="1">
      <c r="A203" s="297"/>
      <c r="B203" s="297"/>
      <c r="C203" s="287"/>
      <c r="D203" s="287"/>
      <c r="E203" s="287"/>
      <c r="F203" s="287"/>
      <c r="G203" s="287"/>
      <c r="H203" s="287"/>
      <c r="I203" s="287"/>
      <c r="J203" s="287"/>
      <c r="K203" s="287"/>
      <c r="L203" s="287"/>
      <c r="M203" s="287"/>
      <c r="N203" s="287"/>
      <c r="O203" s="287"/>
      <c r="P203" s="287"/>
      <c r="Q203" s="287"/>
      <c r="R203" s="287"/>
      <c r="S203" s="287"/>
      <c r="T203" s="287"/>
      <c r="U203" s="287"/>
      <c r="V203" s="287"/>
      <c r="W203" s="287"/>
      <c r="X203" s="287"/>
      <c r="Y203" s="287"/>
      <c r="Z203" s="287"/>
    </row>
    <row r="204" ht="13.5" customHeight="1">
      <c r="A204" s="297"/>
      <c r="B204" s="297"/>
      <c r="C204" s="287"/>
      <c r="D204" s="287"/>
      <c r="E204" s="287"/>
      <c r="F204" s="287"/>
      <c r="G204" s="287"/>
      <c r="H204" s="287"/>
      <c r="I204" s="287"/>
      <c r="J204" s="287"/>
      <c r="K204" s="287"/>
      <c r="L204" s="287"/>
      <c r="M204" s="287"/>
      <c r="N204" s="287"/>
      <c r="O204" s="287"/>
      <c r="P204" s="287"/>
      <c r="Q204" s="287"/>
      <c r="R204" s="287"/>
      <c r="S204" s="287"/>
      <c r="T204" s="287"/>
      <c r="U204" s="287"/>
      <c r="V204" s="287"/>
      <c r="W204" s="287"/>
      <c r="X204" s="287"/>
      <c r="Y204" s="287"/>
      <c r="Z204" s="287"/>
    </row>
    <row r="205" ht="13.5" customHeight="1">
      <c r="A205" s="297"/>
      <c r="B205" s="297"/>
      <c r="C205" s="287"/>
      <c r="D205" s="287"/>
      <c r="E205" s="287"/>
      <c r="F205" s="287"/>
      <c r="G205" s="287"/>
      <c r="H205" s="287"/>
      <c r="I205" s="287"/>
      <c r="J205" s="287"/>
      <c r="K205" s="287"/>
      <c r="L205" s="287"/>
      <c r="M205" s="287"/>
      <c r="N205" s="287"/>
      <c r="O205" s="287"/>
      <c r="P205" s="287"/>
      <c r="Q205" s="287"/>
      <c r="R205" s="287"/>
      <c r="S205" s="287"/>
      <c r="T205" s="287"/>
      <c r="U205" s="287"/>
      <c r="V205" s="287"/>
      <c r="W205" s="287"/>
      <c r="X205" s="287"/>
      <c r="Y205" s="287"/>
      <c r="Z205" s="287"/>
    </row>
    <row r="206" ht="13.5" customHeight="1">
      <c r="A206" s="297"/>
      <c r="B206" s="297"/>
      <c r="C206" s="287"/>
      <c r="D206" s="287"/>
      <c r="E206" s="287"/>
      <c r="F206" s="287"/>
      <c r="G206" s="287"/>
      <c r="H206" s="287"/>
      <c r="I206" s="287"/>
      <c r="J206" s="287"/>
      <c r="K206" s="287"/>
      <c r="L206" s="287"/>
      <c r="M206" s="287"/>
      <c r="N206" s="287"/>
      <c r="O206" s="287"/>
      <c r="P206" s="287"/>
      <c r="Q206" s="287"/>
      <c r="R206" s="287"/>
      <c r="S206" s="287"/>
      <c r="T206" s="287"/>
      <c r="U206" s="287"/>
      <c r="V206" s="287"/>
      <c r="W206" s="287"/>
      <c r="X206" s="287"/>
      <c r="Y206" s="287"/>
      <c r="Z206" s="287"/>
    </row>
    <row r="207" ht="13.5" customHeight="1">
      <c r="A207" s="297"/>
      <c r="B207" s="297"/>
      <c r="C207" s="287"/>
      <c r="D207" s="287"/>
      <c r="E207" s="287"/>
      <c r="F207" s="287"/>
      <c r="G207" s="287"/>
      <c r="H207" s="287"/>
      <c r="I207" s="287"/>
      <c r="J207" s="287"/>
      <c r="K207" s="287"/>
      <c r="L207" s="287"/>
      <c r="M207" s="287"/>
      <c r="N207" s="287"/>
      <c r="O207" s="287"/>
      <c r="P207" s="287"/>
      <c r="Q207" s="287"/>
      <c r="R207" s="287"/>
      <c r="S207" s="287"/>
      <c r="T207" s="287"/>
      <c r="U207" s="287"/>
      <c r="V207" s="287"/>
      <c r="W207" s="287"/>
      <c r="X207" s="287"/>
      <c r="Y207" s="287"/>
      <c r="Z207" s="287"/>
    </row>
    <row r="208" ht="13.5" customHeight="1">
      <c r="A208" s="297"/>
      <c r="B208" s="297"/>
      <c r="C208" s="287"/>
      <c r="D208" s="287"/>
      <c r="E208" s="287"/>
      <c r="F208" s="287"/>
      <c r="G208" s="287"/>
      <c r="H208" s="287"/>
      <c r="I208" s="287"/>
      <c r="J208" s="287"/>
      <c r="K208" s="287"/>
      <c r="L208" s="287"/>
      <c r="M208" s="287"/>
      <c r="N208" s="287"/>
      <c r="O208" s="287"/>
      <c r="P208" s="287"/>
      <c r="Q208" s="287"/>
      <c r="R208" s="287"/>
      <c r="S208" s="287"/>
      <c r="T208" s="287"/>
      <c r="U208" s="287"/>
      <c r="V208" s="287"/>
      <c r="W208" s="287"/>
      <c r="X208" s="287"/>
      <c r="Y208" s="287"/>
      <c r="Z208" s="287"/>
    </row>
    <row r="209" ht="13.5" customHeight="1">
      <c r="A209" s="297"/>
      <c r="B209" s="297"/>
      <c r="C209" s="287"/>
      <c r="D209" s="287"/>
      <c r="E209" s="287"/>
      <c r="F209" s="287"/>
      <c r="G209" s="287"/>
      <c r="H209" s="287"/>
      <c r="I209" s="287"/>
      <c r="J209" s="287"/>
      <c r="K209" s="287"/>
      <c r="L209" s="287"/>
      <c r="M209" s="287"/>
      <c r="N209" s="287"/>
      <c r="O209" s="287"/>
      <c r="P209" s="287"/>
      <c r="Q209" s="287"/>
      <c r="R209" s="287"/>
      <c r="S209" s="287"/>
      <c r="T209" s="287"/>
      <c r="U209" s="287"/>
      <c r="V209" s="287"/>
      <c r="W209" s="287"/>
      <c r="X209" s="287"/>
      <c r="Y209" s="287"/>
      <c r="Z209" s="287"/>
    </row>
    <row r="210" ht="13.5" customHeight="1">
      <c r="A210" s="297"/>
      <c r="B210" s="297"/>
      <c r="C210" s="287"/>
      <c r="D210" s="287"/>
      <c r="E210" s="287"/>
      <c r="F210" s="287"/>
      <c r="G210" s="287"/>
      <c r="H210" s="287"/>
      <c r="I210" s="287"/>
      <c r="J210" s="287"/>
      <c r="K210" s="287"/>
      <c r="L210" s="287"/>
      <c r="M210" s="287"/>
      <c r="N210" s="287"/>
      <c r="O210" s="287"/>
      <c r="P210" s="287"/>
      <c r="Q210" s="287"/>
      <c r="R210" s="287"/>
      <c r="S210" s="287"/>
      <c r="T210" s="287"/>
      <c r="U210" s="287"/>
      <c r="V210" s="287"/>
      <c r="W210" s="287"/>
      <c r="X210" s="287"/>
      <c r="Y210" s="287"/>
      <c r="Z210" s="287"/>
    </row>
    <row r="211" ht="13.5" customHeight="1">
      <c r="A211" s="297"/>
      <c r="B211" s="297"/>
      <c r="C211" s="287"/>
      <c r="D211" s="287"/>
      <c r="E211" s="287"/>
      <c r="F211" s="287"/>
      <c r="G211" s="287"/>
      <c r="H211" s="287"/>
      <c r="I211" s="287"/>
      <c r="J211" s="287"/>
      <c r="K211" s="287"/>
      <c r="L211" s="287"/>
      <c r="M211" s="287"/>
      <c r="N211" s="287"/>
      <c r="O211" s="287"/>
      <c r="P211" s="287"/>
      <c r="Q211" s="287"/>
      <c r="R211" s="287"/>
      <c r="S211" s="287"/>
      <c r="T211" s="287"/>
      <c r="U211" s="287"/>
      <c r="V211" s="287"/>
      <c r="W211" s="287"/>
      <c r="X211" s="287"/>
      <c r="Y211" s="287"/>
      <c r="Z211" s="287"/>
    </row>
    <row r="212" ht="13.5" customHeight="1">
      <c r="A212" s="297"/>
      <c r="B212" s="297"/>
      <c r="C212" s="287"/>
      <c r="D212" s="287"/>
      <c r="E212" s="287"/>
      <c r="F212" s="287"/>
      <c r="G212" s="287"/>
      <c r="H212" s="287"/>
      <c r="I212" s="287"/>
      <c r="J212" s="287"/>
      <c r="K212" s="287"/>
      <c r="L212" s="287"/>
      <c r="M212" s="287"/>
      <c r="N212" s="287"/>
      <c r="O212" s="287"/>
      <c r="P212" s="287"/>
      <c r="Q212" s="287"/>
      <c r="R212" s="287"/>
      <c r="S212" s="287"/>
      <c r="T212" s="287"/>
      <c r="U212" s="287"/>
      <c r="V212" s="287"/>
      <c r="W212" s="287"/>
      <c r="X212" s="287"/>
      <c r="Y212" s="287"/>
      <c r="Z212" s="287"/>
    </row>
    <row r="213" ht="13.5" customHeight="1">
      <c r="A213" s="297"/>
      <c r="B213" s="297"/>
      <c r="C213" s="287"/>
      <c r="D213" s="287"/>
      <c r="E213" s="287"/>
      <c r="F213" s="287"/>
      <c r="G213" s="287"/>
      <c r="H213" s="287"/>
      <c r="I213" s="287"/>
      <c r="J213" s="287"/>
      <c r="K213" s="287"/>
      <c r="L213" s="287"/>
      <c r="M213" s="287"/>
      <c r="N213" s="287"/>
      <c r="O213" s="287"/>
      <c r="P213" s="287"/>
      <c r="Q213" s="287"/>
      <c r="R213" s="287"/>
      <c r="S213" s="287"/>
      <c r="T213" s="287"/>
      <c r="U213" s="287"/>
      <c r="V213" s="287"/>
      <c r="W213" s="287"/>
      <c r="X213" s="287"/>
      <c r="Y213" s="287"/>
      <c r="Z213" s="287"/>
    </row>
    <row r="214" ht="13.5" customHeight="1">
      <c r="A214" s="297"/>
      <c r="B214" s="297"/>
      <c r="C214" s="287"/>
      <c r="D214" s="287"/>
      <c r="E214" s="287"/>
      <c r="F214" s="287"/>
      <c r="G214" s="287"/>
      <c r="H214" s="287"/>
      <c r="I214" s="287"/>
      <c r="J214" s="287"/>
      <c r="K214" s="287"/>
      <c r="L214" s="287"/>
      <c r="M214" s="287"/>
      <c r="N214" s="287"/>
      <c r="O214" s="287"/>
      <c r="P214" s="287"/>
      <c r="Q214" s="287"/>
      <c r="R214" s="287"/>
      <c r="S214" s="287"/>
      <c r="T214" s="287"/>
      <c r="U214" s="287"/>
      <c r="V214" s="287"/>
      <c r="W214" s="287"/>
      <c r="X214" s="287"/>
      <c r="Y214" s="287"/>
      <c r="Z214" s="287"/>
    </row>
    <row r="215" ht="13.5" customHeight="1">
      <c r="A215" s="297"/>
      <c r="B215" s="297"/>
      <c r="C215" s="287"/>
      <c r="D215" s="287"/>
      <c r="E215" s="287"/>
      <c r="F215" s="287"/>
      <c r="G215" s="287"/>
      <c r="H215" s="287"/>
      <c r="I215" s="287"/>
      <c r="J215" s="287"/>
      <c r="K215" s="287"/>
      <c r="L215" s="287"/>
      <c r="M215" s="287"/>
      <c r="N215" s="287"/>
      <c r="O215" s="287"/>
      <c r="P215" s="287"/>
      <c r="Q215" s="287"/>
      <c r="R215" s="287"/>
      <c r="S215" s="287"/>
      <c r="T215" s="287"/>
      <c r="U215" s="287"/>
      <c r="V215" s="287"/>
      <c r="W215" s="287"/>
      <c r="X215" s="287"/>
      <c r="Y215" s="287"/>
      <c r="Z215" s="287"/>
    </row>
    <row r="216" ht="13.5" customHeight="1">
      <c r="A216" s="297"/>
      <c r="B216" s="297"/>
      <c r="C216" s="287"/>
      <c r="D216" s="287"/>
      <c r="E216" s="287"/>
      <c r="F216" s="287"/>
      <c r="G216" s="287"/>
      <c r="H216" s="287"/>
      <c r="I216" s="287"/>
      <c r="J216" s="287"/>
      <c r="K216" s="287"/>
      <c r="L216" s="287"/>
      <c r="M216" s="287"/>
      <c r="N216" s="287"/>
      <c r="O216" s="287"/>
      <c r="P216" s="287"/>
      <c r="Q216" s="287"/>
      <c r="R216" s="287"/>
      <c r="S216" s="287"/>
      <c r="T216" s="287"/>
      <c r="U216" s="287"/>
      <c r="V216" s="287"/>
      <c r="W216" s="287"/>
      <c r="X216" s="287"/>
      <c r="Y216" s="287"/>
      <c r="Z216" s="287"/>
    </row>
    <row r="217" ht="13.5" customHeight="1">
      <c r="A217" s="297"/>
      <c r="B217" s="297"/>
      <c r="C217" s="287"/>
      <c r="D217" s="287"/>
      <c r="E217" s="287"/>
      <c r="F217" s="287"/>
      <c r="G217" s="287"/>
      <c r="H217" s="287"/>
      <c r="I217" s="287"/>
      <c r="J217" s="287"/>
      <c r="K217" s="287"/>
      <c r="L217" s="287"/>
      <c r="M217" s="287"/>
      <c r="N217" s="287"/>
      <c r="O217" s="287"/>
      <c r="P217" s="287"/>
      <c r="Q217" s="287"/>
      <c r="R217" s="287"/>
      <c r="S217" s="287"/>
      <c r="T217" s="287"/>
      <c r="U217" s="287"/>
      <c r="V217" s="287"/>
      <c r="W217" s="287"/>
      <c r="X217" s="287"/>
      <c r="Y217" s="287"/>
      <c r="Z217" s="287"/>
    </row>
    <row r="218" ht="13.5" customHeight="1">
      <c r="A218" s="297"/>
      <c r="B218" s="297"/>
      <c r="C218" s="287"/>
      <c r="D218" s="287"/>
      <c r="E218" s="287"/>
      <c r="F218" s="287"/>
      <c r="G218" s="287"/>
      <c r="H218" s="287"/>
      <c r="I218" s="287"/>
      <c r="J218" s="287"/>
      <c r="K218" s="287"/>
      <c r="L218" s="287"/>
      <c r="M218" s="287"/>
      <c r="N218" s="287"/>
      <c r="O218" s="287"/>
      <c r="P218" s="287"/>
      <c r="Q218" s="287"/>
      <c r="R218" s="287"/>
      <c r="S218" s="287"/>
      <c r="T218" s="287"/>
      <c r="U218" s="287"/>
      <c r="V218" s="287"/>
      <c r="W218" s="287"/>
      <c r="X218" s="287"/>
      <c r="Y218" s="287"/>
      <c r="Z218" s="287"/>
    </row>
    <row r="219" ht="13.5" customHeight="1">
      <c r="A219" s="297"/>
      <c r="B219" s="297"/>
      <c r="C219" s="287"/>
      <c r="D219" s="287"/>
      <c r="E219" s="287"/>
      <c r="F219" s="287"/>
      <c r="G219" s="287"/>
      <c r="H219" s="287"/>
      <c r="I219" s="287"/>
      <c r="J219" s="287"/>
      <c r="K219" s="287"/>
      <c r="L219" s="287"/>
      <c r="M219" s="287"/>
      <c r="N219" s="287"/>
      <c r="O219" s="287"/>
      <c r="P219" s="287"/>
      <c r="Q219" s="287"/>
      <c r="R219" s="287"/>
      <c r="S219" s="287"/>
      <c r="T219" s="287"/>
      <c r="U219" s="287"/>
      <c r="V219" s="287"/>
      <c r="W219" s="287"/>
      <c r="X219" s="287"/>
      <c r="Y219" s="287"/>
      <c r="Z219" s="287"/>
    </row>
    <row r="220" ht="13.5" customHeight="1">
      <c r="A220" s="297"/>
      <c r="B220" s="297"/>
      <c r="C220" s="287"/>
      <c r="D220" s="287"/>
      <c r="E220" s="287"/>
      <c r="F220" s="287"/>
      <c r="G220" s="287"/>
      <c r="H220" s="287"/>
      <c r="I220" s="287"/>
      <c r="J220" s="287"/>
      <c r="K220" s="287"/>
      <c r="L220" s="287"/>
      <c r="M220" s="287"/>
      <c r="N220" s="287"/>
      <c r="O220" s="287"/>
      <c r="P220" s="287"/>
      <c r="Q220" s="287"/>
      <c r="R220" s="287"/>
      <c r="S220" s="287"/>
      <c r="T220" s="287"/>
      <c r="U220" s="287"/>
      <c r="V220" s="287"/>
      <c r="W220" s="287"/>
      <c r="X220" s="287"/>
      <c r="Y220" s="287"/>
      <c r="Z220" s="287"/>
    </row>
    <row r="221" ht="13.5" customHeight="1">
      <c r="A221" s="297"/>
      <c r="B221" s="297"/>
      <c r="C221" s="287"/>
      <c r="D221" s="287"/>
      <c r="E221" s="287"/>
      <c r="F221" s="287"/>
      <c r="G221" s="287"/>
      <c r="H221" s="287"/>
      <c r="I221" s="287"/>
      <c r="J221" s="287"/>
      <c r="K221" s="287"/>
      <c r="L221" s="287"/>
      <c r="M221" s="287"/>
      <c r="N221" s="287"/>
      <c r="O221" s="287"/>
      <c r="P221" s="287"/>
      <c r="Q221" s="287"/>
      <c r="R221" s="287"/>
      <c r="S221" s="287"/>
      <c r="T221" s="287"/>
      <c r="U221" s="287"/>
      <c r="V221" s="287"/>
      <c r="W221" s="287"/>
      <c r="X221" s="287"/>
      <c r="Y221" s="287"/>
      <c r="Z221" s="287"/>
    </row>
    <row r="222" ht="13.5" customHeight="1">
      <c r="A222" s="297"/>
      <c r="B222" s="297"/>
      <c r="C222" s="287"/>
      <c r="D222" s="287"/>
      <c r="E222" s="287"/>
      <c r="F222" s="287"/>
      <c r="G222" s="287"/>
      <c r="H222" s="287"/>
      <c r="I222" s="287"/>
      <c r="J222" s="287"/>
      <c r="K222" s="287"/>
      <c r="L222" s="287"/>
      <c r="M222" s="287"/>
      <c r="N222" s="287"/>
      <c r="O222" s="287"/>
      <c r="P222" s="287"/>
      <c r="Q222" s="287"/>
      <c r="R222" s="287"/>
      <c r="S222" s="287"/>
      <c r="T222" s="287"/>
      <c r="U222" s="287"/>
      <c r="V222" s="287"/>
      <c r="W222" s="287"/>
      <c r="X222" s="287"/>
      <c r="Y222" s="287"/>
      <c r="Z222" s="287"/>
    </row>
    <row r="223" ht="13.5" customHeight="1">
      <c r="A223" s="297"/>
      <c r="B223" s="297"/>
      <c r="C223" s="287"/>
      <c r="D223" s="287"/>
      <c r="E223" s="287"/>
      <c r="F223" s="287"/>
      <c r="G223" s="287"/>
      <c r="H223" s="287"/>
      <c r="I223" s="287"/>
      <c r="J223" s="287"/>
      <c r="K223" s="287"/>
      <c r="L223" s="287"/>
      <c r="M223" s="287"/>
      <c r="N223" s="287"/>
      <c r="O223" s="287"/>
      <c r="P223" s="287"/>
      <c r="Q223" s="287"/>
      <c r="R223" s="287"/>
      <c r="S223" s="287"/>
      <c r="T223" s="287"/>
      <c r="U223" s="287"/>
      <c r="V223" s="287"/>
      <c r="W223" s="287"/>
      <c r="X223" s="287"/>
      <c r="Y223" s="287"/>
      <c r="Z223" s="287"/>
    </row>
    <row r="224" ht="13.5" customHeight="1">
      <c r="A224" s="297"/>
      <c r="B224" s="297"/>
      <c r="C224" s="287"/>
      <c r="D224" s="287"/>
      <c r="E224" s="287"/>
      <c r="F224" s="287"/>
      <c r="G224" s="287"/>
      <c r="H224" s="287"/>
      <c r="I224" s="287"/>
      <c r="J224" s="287"/>
      <c r="K224" s="287"/>
      <c r="L224" s="287"/>
      <c r="M224" s="287"/>
      <c r="N224" s="287"/>
      <c r="O224" s="287"/>
      <c r="P224" s="287"/>
      <c r="Q224" s="287"/>
      <c r="R224" s="287"/>
      <c r="S224" s="287"/>
      <c r="T224" s="287"/>
      <c r="U224" s="287"/>
      <c r="V224" s="287"/>
      <c r="W224" s="287"/>
      <c r="X224" s="287"/>
      <c r="Y224" s="287"/>
      <c r="Z224" s="287"/>
    </row>
    <row r="225" ht="13.5" customHeight="1">
      <c r="A225" s="297"/>
      <c r="B225" s="297"/>
      <c r="C225" s="287"/>
      <c r="D225" s="287"/>
      <c r="E225" s="287"/>
      <c r="F225" s="287"/>
      <c r="G225" s="287"/>
      <c r="H225" s="287"/>
      <c r="I225" s="287"/>
      <c r="J225" s="287"/>
      <c r="K225" s="287"/>
      <c r="L225" s="287"/>
      <c r="M225" s="287"/>
      <c r="N225" s="287"/>
      <c r="O225" s="287"/>
      <c r="P225" s="287"/>
      <c r="Q225" s="287"/>
      <c r="R225" s="287"/>
      <c r="S225" s="287"/>
      <c r="T225" s="287"/>
      <c r="U225" s="287"/>
      <c r="V225" s="287"/>
      <c r="W225" s="287"/>
      <c r="X225" s="287"/>
      <c r="Y225" s="287"/>
      <c r="Z225" s="287"/>
    </row>
    <row r="226" ht="13.5" customHeight="1">
      <c r="A226" s="297"/>
      <c r="B226" s="297"/>
      <c r="C226" s="287"/>
      <c r="D226" s="287"/>
      <c r="E226" s="287"/>
      <c r="F226" s="287"/>
      <c r="G226" s="287"/>
      <c r="H226" s="287"/>
      <c r="I226" s="287"/>
      <c r="J226" s="287"/>
      <c r="K226" s="287"/>
      <c r="L226" s="287"/>
      <c r="M226" s="287"/>
      <c r="N226" s="287"/>
      <c r="O226" s="287"/>
      <c r="P226" s="287"/>
      <c r="Q226" s="287"/>
      <c r="R226" s="287"/>
      <c r="S226" s="287"/>
      <c r="T226" s="287"/>
      <c r="U226" s="287"/>
      <c r="V226" s="287"/>
      <c r="W226" s="287"/>
      <c r="X226" s="287"/>
      <c r="Y226" s="287"/>
      <c r="Z226" s="287"/>
    </row>
    <row r="227" ht="13.5" customHeight="1">
      <c r="A227" s="297"/>
      <c r="B227" s="297"/>
      <c r="C227" s="287"/>
      <c r="D227" s="287"/>
      <c r="E227" s="287"/>
      <c r="F227" s="287"/>
      <c r="G227" s="287"/>
      <c r="H227" s="287"/>
      <c r="I227" s="287"/>
      <c r="J227" s="287"/>
      <c r="K227" s="287"/>
      <c r="L227" s="287"/>
      <c r="M227" s="287"/>
      <c r="N227" s="287"/>
      <c r="O227" s="287"/>
      <c r="P227" s="287"/>
      <c r="Q227" s="287"/>
      <c r="R227" s="287"/>
      <c r="S227" s="287"/>
      <c r="T227" s="287"/>
      <c r="U227" s="287"/>
      <c r="V227" s="287"/>
      <c r="W227" s="287"/>
      <c r="X227" s="287"/>
      <c r="Y227" s="287"/>
      <c r="Z227" s="287"/>
    </row>
    <row r="228" ht="13.5" customHeight="1">
      <c r="A228" s="297"/>
      <c r="B228" s="297"/>
      <c r="C228" s="287"/>
      <c r="D228" s="287"/>
      <c r="E228" s="287"/>
      <c r="F228" s="287"/>
      <c r="G228" s="287"/>
      <c r="H228" s="287"/>
      <c r="I228" s="287"/>
      <c r="J228" s="287"/>
      <c r="K228" s="287"/>
      <c r="L228" s="287"/>
      <c r="M228" s="287"/>
      <c r="N228" s="287"/>
      <c r="O228" s="287"/>
      <c r="P228" s="287"/>
      <c r="Q228" s="287"/>
      <c r="R228" s="287"/>
      <c r="S228" s="287"/>
      <c r="T228" s="287"/>
      <c r="U228" s="287"/>
      <c r="V228" s="287"/>
      <c r="W228" s="287"/>
      <c r="X228" s="287"/>
      <c r="Y228" s="287"/>
      <c r="Z228" s="287"/>
    </row>
    <row r="229" ht="13.5" customHeight="1">
      <c r="A229" s="297"/>
      <c r="B229" s="297"/>
      <c r="C229" s="287"/>
      <c r="D229" s="287"/>
      <c r="E229" s="287"/>
      <c r="F229" s="287"/>
      <c r="G229" s="287"/>
      <c r="H229" s="287"/>
      <c r="I229" s="287"/>
      <c r="J229" s="287"/>
      <c r="K229" s="287"/>
      <c r="L229" s="287"/>
      <c r="M229" s="287"/>
      <c r="N229" s="287"/>
      <c r="O229" s="287"/>
      <c r="P229" s="287"/>
      <c r="Q229" s="287"/>
      <c r="R229" s="287"/>
      <c r="S229" s="287"/>
      <c r="T229" s="287"/>
      <c r="U229" s="287"/>
      <c r="V229" s="287"/>
      <c r="W229" s="287"/>
      <c r="X229" s="287"/>
      <c r="Y229" s="287"/>
      <c r="Z229" s="287"/>
    </row>
    <row r="230" ht="13.5" customHeight="1">
      <c r="A230" s="297"/>
      <c r="B230" s="297"/>
      <c r="C230" s="287"/>
      <c r="D230" s="287"/>
      <c r="E230" s="287"/>
      <c r="F230" s="287"/>
      <c r="G230" s="287"/>
      <c r="H230" s="287"/>
      <c r="I230" s="287"/>
      <c r="J230" s="287"/>
      <c r="K230" s="287"/>
      <c r="L230" s="287"/>
      <c r="M230" s="287"/>
      <c r="N230" s="287"/>
      <c r="O230" s="287"/>
      <c r="P230" s="287"/>
      <c r="Q230" s="287"/>
      <c r="R230" s="287"/>
      <c r="S230" s="287"/>
      <c r="T230" s="287"/>
      <c r="U230" s="287"/>
      <c r="V230" s="287"/>
      <c r="W230" s="287"/>
      <c r="X230" s="287"/>
      <c r="Y230" s="287"/>
      <c r="Z230" s="287"/>
    </row>
    <row r="231" ht="13.5" customHeight="1">
      <c r="A231" s="297"/>
      <c r="B231" s="297"/>
      <c r="C231" s="287"/>
      <c r="D231" s="287"/>
      <c r="E231" s="287"/>
      <c r="F231" s="287"/>
      <c r="G231" s="287"/>
      <c r="H231" s="287"/>
      <c r="I231" s="287"/>
      <c r="J231" s="287"/>
      <c r="K231" s="287"/>
      <c r="L231" s="287"/>
      <c r="M231" s="287"/>
      <c r="N231" s="287"/>
      <c r="O231" s="287"/>
      <c r="P231" s="287"/>
      <c r="Q231" s="287"/>
      <c r="R231" s="287"/>
      <c r="S231" s="287"/>
      <c r="T231" s="287"/>
      <c r="U231" s="287"/>
      <c r="V231" s="287"/>
      <c r="W231" s="287"/>
      <c r="X231" s="287"/>
      <c r="Y231" s="287"/>
      <c r="Z231" s="287"/>
    </row>
    <row r="232" ht="13.5" customHeight="1">
      <c r="A232" s="297"/>
      <c r="B232" s="297"/>
      <c r="C232" s="287"/>
      <c r="D232" s="287"/>
      <c r="E232" s="287"/>
      <c r="F232" s="287"/>
      <c r="G232" s="287"/>
      <c r="H232" s="287"/>
      <c r="I232" s="287"/>
      <c r="J232" s="287"/>
      <c r="K232" s="287"/>
      <c r="L232" s="287"/>
      <c r="M232" s="287"/>
      <c r="N232" s="287"/>
      <c r="O232" s="287"/>
      <c r="P232" s="287"/>
      <c r="Q232" s="287"/>
      <c r="R232" s="287"/>
      <c r="S232" s="287"/>
      <c r="T232" s="287"/>
      <c r="U232" s="287"/>
      <c r="V232" s="287"/>
      <c r="W232" s="287"/>
      <c r="X232" s="287"/>
      <c r="Y232" s="287"/>
      <c r="Z232" s="287"/>
    </row>
    <row r="233" ht="13.5" customHeight="1">
      <c r="A233" s="297"/>
      <c r="B233" s="297"/>
      <c r="C233" s="287"/>
      <c r="D233" s="287"/>
      <c r="E233" s="287"/>
      <c r="F233" s="287"/>
      <c r="G233" s="287"/>
      <c r="H233" s="287"/>
      <c r="I233" s="287"/>
      <c r="J233" s="287"/>
      <c r="K233" s="287"/>
      <c r="L233" s="287"/>
      <c r="M233" s="287"/>
      <c r="N233" s="287"/>
      <c r="O233" s="287"/>
      <c r="P233" s="287"/>
      <c r="Q233" s="287"/>
      <c r="R233" s="287"/>
      <c r="S233" s="287"/>
      <c r="T233" s="287"/>
      <c r="U233" s="287"/>
      <c r="V233" s="287"/>
      <c r="W233" s="287"/>
      <c r="X233" s="287"/>
      <c r="Y233" s="287"/>
      <c r="Z233" s="287"/>
    </row>
    <row r="234" ht="13.5" customHeight="1">
      <c r="A234" s="297"/>
      <c r="B234" s="297"/>
      <c r="C234" s="287"/>
      <c r="D234" s="287"/>
      <c r="E234" s="287"/>
      <c r="F234" s="287"/>
      <c r="G234" s="287"/>
      <c r="H234" s="287"/>
      <c r="I234" s="287"/>
      <c r="J234" s="287"/>
      <c r="K234" s="287"/>
      <c r="L234" s="287"/>
      <c r="M234" s="287"/>
      <c r="N234" s="287"/>
      <c r="O234" s="287"/>
      <c r="P234" s="287"/>
      <c r="Q234" s="287"/>
      <c r="R234" s="287"/>
      <c r="S234" s="287"/>
      <c r="T234" s="287"/>
      <c r="U234" s="287"/>
      <c r="V234" s="287"/>
      <c r="W234" s="287"/>
      <c r="X234" s="287"/>
      <c r="Y234" s="287"/>
      <c r="Z234" s="287"/>
    </row>
    <row r="235" ht="13.5" customHeight="1">
      <c r="A235" s="297"/>
      <c r="B235" s="297"/>
      <c r="C235" s="287"/>
      <c r="D235" s="287"/>
      <c r="E235" s="287"/>
      <c r="F235" s="287"/>
      <c r="G235" s="287"/>
      <c r="H235" s="287"/>
      <c r="I235" s="287"/>
      <c r="J235" s="287"/>
      <c r="K235" s="287"/>
      <c r="L235" s="287"/>
      <c r="M235" s="287"/>
      <c r="N235" s="287"/>
      <c r="O235" s="287"/>
      <c r="P235" s="287"/>
      <c r="Q235" s="287"/>
      <c r="R235" s="287"/>
      <c r="S235" s="287"/>
      <c r="T235" s="287"/>
      <c r="U235" s="287"/>
      <c r="V235" s="287"/>
      <c r="W235" s="287"/>
      <c r="X235" s="287"/>
      <c r="Y235" s="287"/>
      <c r="Z235" s="287"/>
    </row>
    <row r="236" ht="13.5" customHeight="1">
      <c r="A236" s="297"/>
      <c r="B236" s="297"/>
      <c r="C236" s="287"/>
      <c r="D236" s="287"/>
      <c r="E236" s="287"/>
      <c r="F236" s="287"/>
      <c r="G236" s="287"/>
      <c r="H236" s="287"/>
      <c r="I236" s="287"/>
      <c r="J236" s="287"/>
      <c r="K236" s="287"/>
      <c r="L236" s="287"/>
      <c r="M236" s="287"/>
      <c r="N236" s="287"/>
      <c r="O236" s="287"/>
      <c r="P236" s="287"/>
      <c r="Q236" s="287"/>
      <c r="R236" s="287"/>
      <c r="S236" s="287"/>
      <c r="T236" s="287"/>
      <c r="U236" s="287"/>
      <c r="V236" s="287"/>
      <c r="W236" s="287"/>
      <c r="X236" s="287"/>
      <c r="Y236" s="287"/>
      <c r="Z236" s="287"/>
    </row>
    <row r="237" ht="13.5" customHeight="1">
      <c r="A237" s="297"/>
      <c r="B237" s="297"/>
      <c r="C237" s="287"/>
      <c r="D237" s="287"/>
      <c r="E237" s="287"/>
      <c r="F237" s="287"/>
      <c r="G237" s="287"/>
      <c r="H237" s="287"/>
      <c r="I237" s="287"/>
      <c r="J237" s="287"/>
      <c r="K237" s="287"/>
      <c r="L237" s="287"/>
      <c r="M237" s="287"/>
      <c r="N237" s="287"/>
      <c r="O237" s="287"/>
      <c r="P237" s="287"/>
      <c r="Q237" s="287"/>
      <c r="R237" s="287"/>
      <c r="S237" s="287"/>
      <c r="T237" s="287"/>
      <c r="U237" s="287"/>
      <c r="V237" s="287"/>
      <c r="W237" s="287"/>
      <c r="X237" s="287"/>
      <c r="Y237" s="287"/>
      <c r="Z237" s="287"/>
    </row>
    <row r="238" ht="13.5" customHeight="1">
      <c r="A238" s="297"/>
      <c r="B238" s="297"/>
      <c r="C238" s="287"/>
      <c r="D238" s="287"/>
      <c r="E238" s="287"/>
      <c r="F238" s="287"/>
      <c r="G238" s="287"/>
      <c r="H238" s="287"/>
      <c r="I238" s="287"/>
      <c r="J238" s="287"/>
      <c r="K238" s="287"/>
      <c r="L238" s="287"/>
      <c r="M238" s="287"/>
      <c r="N238" s="287"/>
      <c r="O238" s="287"/>
      <c r="P238" s="287"/>
      <c r="Q238" s="287"/>
      <c r="R238" s="287"/>
      <c r="S238" s="287"/>
      <c r="T238" s="287"/>
      <c r="U238" s="287"/>
      <c r="V238" s="287"/>
      <c r="W238" s="287"/>
      <c r="X238" s="287"/>
      <c r="Y238" s="287"/>
      <c r="Z238" s="287"/>
    </row>
    <row r="239" ht="13.5" customHeight="1">
      <c r="A239" s="297"/>
      <c r="B239" s="297"/>
      <c r="C239" s="287"/>
      <c r="D239" s="287"/>
      <c r="E239" s="287"/>
      <c r="F239" s="287"/>
      <c r="G239" s="287"/>
      <c r="H239" s="287"/>
      <c r="I239" s="287"/>
      <c r="J239" s="287"/>
      <c r="K239" s="287"/>
      <c r="L239" s="287"/>
      <c r="M239" s="287"/>
      <c r="N239" s="287"/>
      <c r="O239" s="287"/>
      <c r="P239" s="287"/>
      <c r="Q239" s="287"/>
      <c r="R239" s="287"/>
      <c r="S239" s="287"/>
      <c r="T239" s="287"/>
      <c r="U239" s="287"/>
      <c r="V239" s="287"/>
      <c r="W239" s="287"/>
      <c r="X239" s="287"/>
      <c r="Y239" s="287"/>
      <c r="Z239" s="287"/>
    </row>
    <row r="240" ht="13.5" customHeight="1">
      <c r="A240" s="297"/>
      <c r="B240" s="297"/>
      <c r="C240" s="287"/>
      <c r="D240" s="287"/>
      <c r="E240" s="287"/>
      <c r="F240" s="287"/>
      <c r="G240" s="287"/>
      <c r="H240" s="287"/>
      <c r="I240" s="287"/>
      <c r="J240" s="287"/>
      <c r="K240" s="287"/>
      <c r="L240" s="287"/>
      <c r="M240" s="287"/>
      <c r="N240" s="287"/>
      <c r="O240" s="287"/>
      <c r="P240" s="287"/>
      <c r="Q240" s="287"/>
      <c r="R240" s="287"/>
      <c r="S240" s="287"/>
      <c r="T240" s="287"/>
      <c r="U240" s="287"/>
      <c r="V240" s="287"/>
      <c r="W240" s="287"/>
      <c r="X240" s="287"/>
      <c r="Y240" s="287"/>
      <c r="Z240" s="287"/>
    </row>
    <row r="241" ht="13.5" customHeight="1">
      <c r="A241" s="297"/>
      <c r="B241" s="297"/>
      <c r="C241" s="287"/>
      <c r="D241" s="287"/>
      <c r="E241" s="287"/>
      <c r="F241" s="287"/>
      <c r="G241" s="287"/>
      <c r="H241" s="287"/>
      <c r="I241" s="287"/>
      <c r="J241" s="287"/>
      <c r="K241" s="287"/>
      <c r="L241" s="287"/>
      <c r="M241" s="287"/>
      <c r="N241" s="287"/>
      <c r="O241" s="287"/>
      <c r="P241" s="287"/>
      <c r="Q241" s="287"/>
      <c r="R241" s="287"/>
      <c r="S241" s="287"/>
      <c r="T241" s="287"/>
      <c r="U241" s="287"/>
      <c r="V241" s="287"/>
      <c r="W241" s="287"/>
      <c r="X241" s="287"/>
      <c r="Y241" s="287"/>
      <c r="Z241" s="287"/>
    </row>
    <row r="242" ht="13.5" customHeight="1">
      <c r="A242" s="297"/>
      <c r="B242" s="297"/>
      <c r="C242" s="287"/>
      <c r="D242" s="287"/>
      <c r="E242" s="287"/>
      <c r="F242" s="287"/>
      <c r="G242" s="287"/>
      <c r="H242" s="287"/>
      <c r="I242" s="287"/>
      <c r="J242" s="287"/>
      <c r="K242" s="287"/>
      <c r="L242" s="287"/>
      <c r="M242" s="287"/>
      <c r="N242" s="287"/>
      <c r="O242" s="287"/>
      <c r="P242" s="287"/>
      <c r="Q242" s="287"/>
      <c r="R242" s="287"/>
      <c r="S242" s="287"/>
      <c r="T242" s="287"/>
      <c r="U242" s="287"/>
      <c r="V242" s="287"/>
      <c r="W242" s="287"/>
      <c r="X242" s="287"/>
      <c r="Y242" s="287"/>
      <c r="Z242" s="287"/>
    </row>
    <row r="243" ht="13.5" customHeight="1">
      <c r="A243" s="297"/>
      <c r="B243" s="297"/>
      <c r="C243" s="287"/>
      <c r="D243" s="287"/>
      <c r="E243" s="287"/>
      <c r="F243" s="287"/>
      <c r="G243" s="287"/>
      <c r="H243" s="287"/>
      <c r="I243" s="287"/>
      <c r="J243" s="287"/>
      <c r="K243" s="287"/>
      <c r="L243" s="287"/>
      <c r="M243" s="287"/>
      <c r="N243" s="287"/>
      <c r="O243" s="287"/>
      <c r="P243" s="287"/>
      <c r="Q243" s="287"/>
      <c r="R243" s="287"/>
      <c r="S243" s="287"/>
      <c r="T243" s="287"/>
      <c r="U243" s="287"/>
      <c r="V243" s="287"/>
      <c r="W243" s="287"/>
      <c r="X243" s="287"/>
      <c r="Y243" s="287"/>
      <c r="Z243" s="287"/>
    </row>
    <row r="244" ht="13.5" customHeight="1">
      <c r="A244" s="297"/>
      <c r="B244" s="297"/>
      <c r="C244" s="287"/>
      <c r="D244" s="287"/>
      <c r="E244" s="287"/>
      <c r="F244" s="287"/>
      <c r="G244" s="287"/>
      <c r="H244" s="287"/>
      <c r="I244" s="287"/>
      <c r="J244" s="287"/>
      <c r="K244" s="287"/>
      <c r="L244" s="287"/>
      <c r="M244" s="287"/>
      <c r="N244" s="287"/>
      <c r="O244" s="287"/>
      <c r="P244" s="287"/>
      <c r="Q244" s="287"/>
      <c r="R244" s="287"/>
      <c r="S244" s="287"/>
      <c r="T244" s="287"/>
      <c r="U244" s="287"/>
      <c r="V244" s="287"/>
      <c r="W244" s="287"/>
      <c r="X244" s="287"/>
      <c r="Y244" s="287"/>
      <c r="Z244" s="287"/>
    </row>
    <row r="245" ht="13.5" customHeight="1">
      <c r="A245" s="297"/>
      <c r="B245" s="297"/>
      <c r="C245" s="287"/>
      <c r="D245" s="287"/>
      <c r="E245" s="287"/>
      <c r="F245" s="287"/>
      <c r="G245" s="287"/>
      <c r="H245" s="287"/>
      <c r="I245" s="287"/>
      <c r="J245" s="287"/>
      <c r="K245" s="287"/>
      <c r="L245" s="287"/>
      <c r="M245" s="287"/>
      <c r="N245" s="287"/>
      <c r="O245" s="287"/>
      <c r="P245" s="287"/>
      <c r="Q245" s="287"/>
      <c r="R245" s="287"/>
      <c r="S245" s="287"/>
      <c r="T245" s="287"/>
      <c r="U245" s="287"/>
      <c r="V245" s="287"/>
      <c r="W245" s="287"/>
      <c r="X245" s="287"/>
      <c r="Y245" s="287"/>
      <c r="Z245" s="287"/>
    </row>
    <row r="246" ht="13.5" customHeight="1">
      <c r="A246" s="297"/>
      <c r="B246" s="297"/>
      <c r="C246" s="287"/>
      <c r="D246" s="287"/>
      <c r="E246" s="287"/>
      <c r="F246" s="287"/>
      <c r="G246" s="287"/>
      <c r="H246" s="287"/>
      <c r="I246" s="287"/>
      <c r="J246" s="287"/>
      <c r="K246" s="287"/>
      <c r="L246" s="287"/>
      <c r="M246" s="287"/>
      <c r="N246" s="287"/>
      <c r="O246" s="287"/>
      <c r="P246" s="287"/>
      <c r="Q246" s="287"/>
      <c r="R246" s="287"/>
      <c r="S246" s="287"/>
      <c r="T246" s="287"/>
      <c r="U246" s="287"/>
      <c r="V246" s="287"/>
      <c r="W246" s="287"/>
      <c r="X246" s="287"/>
      <c r="Y246" s="287"/>
      <c r="Z246" s="287"/>
    </row>
    <row r="247" ht="13.5" customHeight="1">
      <c r="A247" s="297"/>
      <c r="B247" s="297"/>
      <c r="C247" s="287"/>
      <c r="D247" s="287"/>
      <c r="E247" s="287"/>
      <c r="F247" s="287"/>
      <c r="G247" s="287"/>
      <c r="H247" s="287"/>
      <c r="I247" s="287"/>
      <c r="J247" s="287"/>
      <c r="K247" s="287"/>
      <c r="L247" s="287"/>
      <c r="M247" s="287"/>
      <c r="N247" s="287"/>
      <c r="O247" s="287"/>
      <c r="P247" s="287"/>
      <c r="Q247" s="287"/>
      <c r="R247" s="287"/>
      <c r="S247" s="287"/>
      <c r="T247" s="287"/>
      <c r="U247" s="287"/>
      <c r="V247" s="287"/>
      <c r="W247" s="287"/>
      <c r="X247" s="287"/>
      <c r="Y247" s="287"/>
      <c r="Z247" s="287"/>
    </row>
    <row r="248" ht="13.5" customHeight="1">
      <c r="A248" s="297"/>
      <c r="B248" s="297"/>
      <c r="C248" s="287"/>
      <c r="D248" s="287"/>
      <c r="E248" s="287"/>
      <c r="F248" s="287"/>
      <c r="G248" s="287"/>
      <c r="H248" s="287"/>
      <c r="I248" s="287"/>
      <c r="J248" s="287"/>
      <c r="K248" s="287"/>
      <c r="L248" s="287"/>
      <c r="M248" s="287"/>
      <c r="N248" s="287"/>
      <c r="O248" s="287"/>
      <c r="P248" s="287"/>
      <c r="Q248" s="287"/>
      <c r="R248" s="287"/>
      <c r="S248" s="287"/>
      <c r="T248" s="287"/>
      <c r="U248" s="287"/>
      <c r="V248" s="287"/>
      <c r="W248" s="287"/>
      <c r="X248" s="287"/>
      <c r="Y248" s="287"/>
      <c r="Z248" s="287"/>
    </row>
    <row r="249" ht="13.5" customHeight="1">
      <c r="A249" s="297"/>
      <c r="B249" s="297"/>
      <c r="C249" s="287"/>
      <c r="D249" s="287"/>
      <c r="E249" s="287"/>
      <c r="F249" s="287"/>
      <c r="G249" s="287"/>
      <c r="H249" s="287"/>
      <c r="I249" s="287"/>
      <c r="J249" s="287"/>
      <c r="K249" s="287"/>
      <c r="L249" s="287"/>
      <c r="M249" s="287"/>
      <c r="N249" s="287"/>
      <c r="O249" s="287"/>
      <c r="P249" s="287"/>
      <c r="Q249" s="287"/>
      <c r="R249" s="287"/>
      <c r="S249" s="287"/>
      <c r="T249" s="287"/>
      <c r="U249" s="287"/>
      <c r="V249" s="287"/>
      <c r="W249" s="287"/>
      <c r="X249" s="287"/>
      <c r="Y249" s="287"/>
      <c r="Z249" s="287"/>
    </row>
    <row r="250" ht="13.5" customHeight="1">
      <c r="A250" s="297"/>
      <c r="B250" s="297"/>
      <c r="C250" s="287"/>
      <c r="D250" s="287"/>
      <c r="E250" s="287"/>
      <c r="F250" s="287"/>
      <c r="G250" s="287"/>
      <c r="H250" s="287"/>
      <c r="I250" s="287"/>
      <c r="J250" s="287"/>
      <c r="K250" s="287"/>
      <c r="L250" s="287"/>
      <c r="M250" s="287"/>
      <c r="N250" s="287"/>
      <c r="O250" s="287"/>
      <c r="P250" s="287"/>
      <c r="Q250" s="287"/>
      <c r="R250" s="287"/>
      <c r="S250" s="287"/>
      <c r="T250" s="287"/>
      <c r="U250" s="287"/>
      <c r="V250" s="287"/>
      <c r="W250" s="287"/>
      <c r="X250" s="287"/>
      <c r="Y250" s="287"/>
      <c r="Z250" s="287"/>
    </row>
    <row r="251" ht="13.5" customHeight="1">
      <c r="A251" s="297"/>
      <c r="B251" s="297"/>
      <c r="C251" s="287"/>
      <c r="D251" s="287"/>
      <c r="E251" s="287"/>
      <c r="F251" s="287"/>
      <c r="G251" s="287"/>
      <c r="H251" s="287"/>
      <c r="I251" s="287"/>
      <c r="J251" s="287"/>
      <c r="K251" s="287"/>
      <c r="L251" s="287"/>
      <c r="M251" s="287"/>
      <c r="N251" s="287"/>
      <c r="O251" s="287"/>
      <c r="P251" s="287"/>
      <c r="Q251" s="287"/>
      <c r="R251" s="287"/>
      <c r="S251" s="287"/>
      <c r="T251" s="287"/>
      <c r="U251" s="287"/>
      <c r="V251" s="287"/>
      <c r="W251" s="287"/>
      <c r="X251" s="287"/>
      <c r="Y251" s="287"/>
      <c r="Z251" s="287"/>
    </row>
    <row r="252" ht="13.5" customHeight="1">
      <c r="A252" s="297"/>
      <c r="B252" s="297"/>
      <c r="C252" s="287"/>
      <c r="D252" s="287"/>
      <c r="E252" s="287"/>
      <c r="F252" s="287"/>
      <c r="G252" s="287"/>
      <c r="H252" s="287"/>
      <c r="I252" s="287"/>
      <c r="J252" s="287"/>
      <c r="K252" s="287"/>
      <c r="L252" s="287"/>
      <c r="M252" s="287"/>
      <c r="N252" s="287"/>
      <c r="O252" s="287"/>
      <c r="P252" s="287"/>
      <c r="Q252" s="287"/>
      <c r="R252" s="287"/>
      <c r="S252" s="287"/>
      <c r="T252" s="287"/>
      <c r="U252" s="287"/>
      <c r="V252" s="287"/>
      <c r="W252" s="287"/>
      <c r="X252" s="287"/>
      <c r="Y252" s="287"/>
      <c r="Z252" s="287"/>
    </row>
    <row r="253" ht="13.5" customHeight="1">
      <c r="A253" s="297"/>
      <c r="B253" s="297"/>
      <c r="C253" s="287"/>
      <c r="D253" s="287"/>
      <c r="E253" s="287"/>
      <c r="F253" s="287"/>
      <c r="G253" s="287"/>
      <c r="H253" s="287"/>
      <c r="I253" s="287"/>
      <c r="J253" s="287"/>
      <c r="K253" s="287"/>
      <c r="L253" s="287"/>
      <c r="M253" s="287"/>
      <c r="N253" s="287"/>
      <c r="O253" s="287"/>
      <c r="P253" s="287"/>
      <c r="Q253" s="287"/>
      <c r="R253" s="287"/>
      <c r="S253" s="287"/>
      <c r="T253" s="287"/>
      <c r="U253" s="287"/>
      <c r="V253" s="287"/>
      <c r="W253" s="287"/>
      <c r="X253" s="287"/>
      <c r="Y253" s="287"/>
      <c r="Z253" s="287"/>
    </row>
    <row r="254" ht="13.5" customHeight="1">
      <c r="A254" s="297"/>
      <c r="B254" s="297"/>
      <c r="C254" s="287"/>
      <c r="D254" s="287"/>
      <c r="E254" s="287"/>
      <c r="F254" s="287"/>
      <c r="G254" s="287"/>
      <c r="H254" s="287"/>
      <c r="I254" s="287"/>
      <c r="J254" s="287"/>
      <c r="K254" s="287"/>
      <c r="L254" s="287"/>
      <c r="M254" s="287"/>
      <c r="N254" s="287"/>
      <c r="O254" s="287"/>
      <c r="P254" s="287"/>
      <c r="Q254" s="287"/>
      <c r="R254" s="287"/>
      <c r="S254" s="287"/>
      <c r="T254" s="287"/>
      <c r="U254" s="287"/>
      <c r="V254" s="287"/>
      <c r="W254" s="287"/>
      <c r="X254" s="287"/>
      <c r="Y254" s="287"/>
      <c r="Z254" s="287"/>
    </row>
    <row r="255" ht="13.5" customHeight="1">
      <c r="A255" s="297"/>
      <c r="B255" s="297"/>
      <c r="C255" s="287"/>
      <c r="D255" s="287"/>
      <c r="E255" s="287"/>
      <c r="F255" s="287"/>
      <c r="G255" s="287"/>
      <c r="H255" s="287"/>
      <c r="I255" s="287"/>
      <c r="J255" s="287"/>
      <c r="K255" s="287"/>
      <c r="L255" s="287"/>
      <c r="M255" s="287"/>
      <c r="N255" s="287"/>
      <c r="O255" s="287"/>
      <c r="P255" s="287"/>
      <c r="Q255" s="287"/>
      <c r="R255" s="287"/>
      <c r="S255" s="287"/>
      <c r="T255" s="287"/>
      <c r="U255" s="287"/>
      <c r="V255" s="287"/>
      <c r="W255" s="287"/>
      <c r="X255" s="287"/>
      <c r="Y255" s="287"/>
      <c r="Z255" s="287"/>
    </row>
    <row r="256" ht="13.5" customHeight="1">
      <c r="A256" s="297"/>
      <c r="B256" s="297"/>
      <c r="C256" s="287"/>
      <c r="D256" s="287"/>
      <c r="E256" s="287"/>
      <c r="F256" s="287"/>
      <c r="G256" s="287"/>
      <c r="H256" s="287"/>
      <c r="I256" s="287"/>
      <c r="J256" s="287"/>
      <c r="K256" s="287"/>
      <c r="L256" s="287"/>
      <c r="M256" s="287"/>
      <c r="N256" s="287"/>
      <c r="O256" s="287"/>
      <c r="P256" s="287"/>
      <c r="Q256" s="287"/>
      <c r="R256" s="287"/>
      <c r="S256" s="287"/>
      <c r="T256" s="287"/>
      <c r="U256" s="287"/>
      <c r="V256" s="287"/>
      <c r="W256" s="287"/>
      <c r="X256" s="287"/>
      <c r="Y256" s="287"/>
      <c r="Z256" s="287"/>
    </row>
    <row r="257" ht="13.5" customHeight="1">
      <c r="A257" s="297"/>
      <c r="B257" s="297"/>
      <c r="C257" s="287"/>
      <c r="D257" s="287"/>
      <c r="E257" s="287"/>
      <c r="F257" s="287"/>
      <c r="G257" s="287"/>
      <c r="H257" s="287"/>
      <c r="I257" s="287"/>
      <c r="J257" s="287"/>
      <c r="K257" s="287"/>
      <c r="L257" s="287"/>
      <c r="M257" s="287"/>
      <c r="N257" s="287"/>
      <c r="O257" s="287"/>
      <c r="P257" s="287"/>
      <c r="Q257" s="287"/>
      <c r="R257" s="287"/>
      <c r="S257" s="287"/>
      <c r="T257" s="287"/>
      <c r="U257" s="287"/>
      <c r="V257" s="287"/>
      <c r="W257" s="287"/>
      <c r="X257" s="287"/>
      <c r="Y257" s="287"/>
      <c r="Z257" s="287"/>
    </row>
    <row r="258" ht="13.5" customHeight="1">
      <c r="A258" s="297"/>
      <c r="B258" s="297"/>
      <c r="C258" s="287"/>
      <c r="D258" s="287"/>
      <c r="E258" s="287"/>
      <c r="F258" s="287"/>
      <c r="G258" s="287"/>
      <c r="H258" s="287"/>
      <c r="I258" s="287"/>
      <c r="J258" s="287"/>
      <c r="K258" s="287"/>
      <c r="L258" s="287"/>
      <c r="M258" s="287"/>
      <c r="N258" s="287"/>
      <c r="O258" s="287"/>
      <c r="P258" s="287"/>
      <c r="Q258" s="287"/>
      <c r="R258" s="287"/>
      <c r="S258" s="287"/>
      <c r="T258" s="287"/>
      <c r="U258" s="287"/>
      <c r="V258" s="287"/>
      <c r="W258" s="287"/>
      <c r="X258" s="287"/>
      <c r="Y258" s="287"/>
      <c r="Z258" s="287"/>
    </row>
    <row r="259" ht="13.5" customHeight="1">
      <c r="A259" s="297"/>
      <c r="B259" s="297"/>
      <c r="C259" s="287"/>
      <c r="D259" s="287"/>
      <c r="E259" s="287"/>
      <c r="F259" s="287"/>
      <c r="G259" s="287"/>
      <c r="H259" s="287"/>
      <c r="I259" s="287"/>
      <c r="J259" s="287"/>
      <c r="K259" s="287"/>
      <c r="L259" s="287"/>
      <c r="M259" s="287"/>
      <c r="N259" s="287"/>
      <c r="O259" s="287"/>
      <c r="P259" s="287"/>
      <c r="Q259" s="287"/>
      <c r="R259" s="287"/>
      <c r="S259" s="287"/>
      <c r="T259" s="287"/>
      <c r="U259" s="287"/>
      <c r="V259" s="287"/>
      <c r="W259" s="287"/>
      <c r="X259" s="287"/>
      <c r="Y259" s="287"/>
      <c r="Z259" s="287"/>
    </row>
    <row r="260" ht="13.5" customHeight="1">
      <c r="A260" s="297"/>
      <c r="B260" s="297"/>
      <c r="C260" s="287"/>
      <c r="D260" s="287"/>
      <c r="E260" s="287"/>
      <c r="F260" s="287"/>
      <c r="G260" s="287"/>
      <c r="H260" s="287"/>
      <c r="I260" s="287"/>
      <c r="J260" s="287"/>
      <c r="K260" s="287"/>
      <c r="L260" s="287"/>
      <c r="M260" s="287"/>
      <c r="N260" s="287"/>
      <c r="O260" s="287"/>
      <c r="P260" s="287"/>
      <c r="Q260" s="287"/>
      <c r="R260" s="287"/>
      <c r="S260" s="287"/>
      <c r="T260" s="287"/>
      <c r="U260" s="287"/>
      <c r="V260" s="287"/>
      <c r="W260" s="287"/>
      <c r="X260" s="287"/>
      <c r="Y260" s="287"/>
      <c r="Z260" s="287"/>
    </row>
    <row r="261" ht="13.5" customHeight="1">
      <c r="A261" s="297"/>
      <c r="B261" s="297"/>
      <c r="C261" s="287"/>
      <c r="D261" s="287"/>
      <c r="E261" s="287"/>
      <c r="F261" s="287"/>
      <c r="G261" s="287"/>
      <c r="H261" s="287"/>
      <c r="I261" s="287"/>
      <c r="J261" s="287"/>
      <c r="K261" s="287"/>
      <c r="L261" s="287"/>
      <c r="M261" s="287"/>
      <c r="N261" s="287"/>
      <c r="O261" s="287"/>
      <c r="P261" s="287"/>
      <c r="Q261" s="287"/>
      <c r="R261" s="287"/>
      <c r="S261" s="287"/>
      <c r="T261" s="287"/>
      <c r="U261" s="287"/>
      <c r="V261" s="287"/>
      <c r="W261" s="287"/>
      <c r="X261" s="287"/>
      <c r="Y261" s="287"/>
      <c r="Z261" s="287"/>
    </row>
    <row r="262" ht="13.5" customHeight="1">
      <c r="A262" s="297"/>
      <c r="B262" s="297"/>
      <c r="C262" s="287"/>
      <c r="D262" s="287"/>
      <c r="E262" s="287"/>
      <c r="F262" s="287"/>
      <c r="G262" s="287"/>
      <c r="H262" s="287"/>
      <c r="I262" s="287"/>
      <c r="J262" s="287"/>
      <c r="K262" s="287"/>
      <c r="L262" s="287"/>
      <c r="M262" s="287"/>
      <c r="N262" s="287"/>
      <c r="O262" s="287"/>
      <c r="P262" s="287"/>
      <c r="Q262" s="287"/>
      <c r="R262" s="287"/>
      <c r="S262" s="287"/>
      <c r="T262" s="287"/>
      <c r="U262" s="287"/>
      <c r="V262" s="287"/>
      <c r="W262" s="287"/>
      <c r="X262" s="287"/>
      <c r="Y262" s="287"/>
      <c r="Z262" s="287"/>
    </row>
    <row r="263" ht="13.5" customHeight="1">
      <c r="A263" s="297"/>
      <c r="B263" s="297"/>
      <c r="C263" s="287"/>
      <c r="D263" s="287"/>
      <c r="E263" s="287"/>
      <c r="F263" s="287"/>
      <c r="G263" s="287"/>
      <c r="H263" s="287"/>
      <c r="I263" s="287"/>
      <c r="J263" s="287"/>
      <c r="K263" s="287"/>
      <c r="L263" s="287"/>
      <c r="M263" s="287"/>
      <c r="N263" s="287"/>
      <c r="O263" s="287"/>
      <c r="P263" s="287"/>
      <c r="Q263" s="287"/>
      <c r="R263" s="287"/>
      <c r="S263" s="287"/>
      <c r="T263" s="287"/>
      <c r="U263" s="287"/>
      <c r="V263" s="287"/>
      <c r="W263" s="287"/>
      <c r="X263" s="287"/>
      <c r="Y263" s="287"/>
      <c r="Z263" s="287"/>
    </row>
    <row r="264" ht="13.5" customHeight="1">
      <c r="A264" s="297"/>
      <c r="B264" s="297"/>
      <c r="C264" s="287"/>
      <c r="D264" s="287"/>
      <c r="E264" s="287"/>
      <c r="F264" s="287"/>
      <c r="G264" s="287"/>
      <c r="H264" s="287"/>
      <c r="I264" s="287"/>
      <c r="J264" s="287"/>
      <c r="K264" s="287"/>
      <c r="L264" s="287"/>
      <c r="M264" s="287"/>
      <c r="N264" s="287"/>
      <c r="O264" s="287"/>
      <c r="P264" s="287"/>
      <c r="Q264" s="287"/>
      <c r="R264" s="287"/>
      <c r="S264" s="287"/>
      <c r="T264" s="287"/>
      <c r="U264" s="287"/>
      <c r="V264" s="287"/>
      <c r="W264" s="287"/>
      <c r="X264" s="287"/>
      <c r="Y264" s="287"/>
      <c r="Z264" s="287"/>
    </row>
    <row r="265" ht="13.5" customHeight="1">
      <c r="A265" s="297"/>
      <c r="B265" s="297"/>
      <c r="C265" s="287"/>
      <c r="D265" s="287"/>
      <c r="E265" s="287"/>
      <c r="F265" s="287"/>
      <c r="G265" s="287"/>
      <c r="H265" s="287"/>
      <c r="I265" s="287"/>
      <c r="J265" s="287"/>
      <c r="K265" s="287"/>
      <c r="L265" s="287"/>
      <c r="M265" s="287"/>
      <c r="N265" s="287"/>
      <c r="O265" s="287"/>
      <c r="P265" s="287"/>
      <c r="Q265" s="287"/>
      <c r="R265" s="287"/>
      <c r="S265" s="287"/>
      <c r="T265" s="287"/>
      <c r="U265" s="287"/>
      <c r="V265" s="287"/>
      <c r="W265" s="287"/>
      <c r="X265" s="287"/>
      <c r="Y265" s="287"/>
      <c r="Z265" s="287"/>
    </row>
    <row r="266" ht="13.5" customHeight="1">
      <c r="A266" s="297"/>
      <c r="B266" s="297"/>
      <c r="C266" s="287"/>
      <c r="D266" s="287"/>
      <c r="E266" s="287"/>
      <c r="F266" s="287"/>
      <c r="G266" s="287"/>
      <c r="H266" s="287"/>
      <c r="I266" s="287"/>
      <c r="J266" s="287"/>
      <c r="K266" s="287"/>
      <c r="L266" s="287"/>
      <c r="M266" s="287"/>
      <c r="N266" s="287"/>
      <c r="O266" s="287"/>
      <c r="P266" s="287"/>
      <c r="Q266" s="287"/>
      <c r="R266" s="287"/>
      <c r="S266" s="287"/>
      <c r="T266" s="287"/>
      <c r="U266" s="287"/>
      <c r="V266" s="287"/>
      <c r="W266" s="287"/>
      <c r="X266" s="287"/>
      <c r="Y266" s="287"/>
      <c r="Z266" s="287"/>
    </row>
    <row r="267" ht="13.5" customHeight="1">
      <c r="A267" s="297"/>
      <c r="B267" s="297"/>
      <c r="C267" s="287"/>
      <c r="D267" s="287"/>
      <c r="E267" s="287"/>
      <c r="F267" s="287"/>
      <c r="G267" s="287"/>
      <c r="H267" s="287"/>
      <c r="I267" s="287"/>
      <c r="J267" s="287"/>
      <c r="K267" s="287"/>
      <c r="L267" s="287"/>
      <c r="M267" s="287"/>
      <c r="N267" s="287"/>
      <c r="O267" s="287"/>
      <c r="P267" s="287"/>
      <c r="Q267" s="287"/>
      <c r="R267" s="287"/>
      <c r="S267" s="287"/>
      <c r="T267" s="287"/>
      <c r="U267" s="287"/>
      <c r="V267" s="287"/>
      <c r="W267" s="287"/>
      <c r="X267" s="287"/>
      <c r="Y267" s="287"/>
      <c r="Z267" s="287"/>
    </row>
    <row r="268" ht="13.5" customHeight="1">
      <c r="A268" s="297"/>
      <c r="B268" s="297"/>
      <c r="C268" s="287"/>
      <c r="D268" s="287"/>
      <c r="E268" s="287"/>
      <c r="F268" s="287"/>
      <c r="G268" s="287"/>
      <c r="H268" s="287"/>
      <c r="I268" s="287"/>
      <c r="J268" s="287"/>
      <c r="K268" s="287"/>
      <c r="L268" s="287"/>
      <c r="M268" s="287"/>
      <c r="N268" s="287"/>
      <c r="O268" s="287"/>
      <c r="P268" s="287"/>
      <c r="Q268" s="287"/>
      <c r="R268" s="287"/>
      <c r="S268" s="287"/>
      <c r="T268" s="287"/>
      <c r="U268" s="287"/>
      <c r="V268" s="287"/>
      <c r="W268" s="287"/>
      <c r="X268" s="287"/>
      <c r="Y268" s="287"/>
      <c r="Z268" s="287"/>
    </row>
    <row r="269" ht="13.5" customHeight="1">
      <c r="A269" s="297"/>
      <c r="B269" s="297"/>
      <c r="C269" s="287"/>
      <c r="D269" s="287"/>
      <c r="E269" s="287"/>
      <c r="F269" s="287"/>
      <c r="G269" s="287"/>
      <c r="H269" s="287"/>
      <c r="I269" s="287"/>
      <c r="J269" s="287"/>
      <c r="K269" s="287"/>
      <c r="L269" s="287"/>
      <c r="M269" s="287"/>
      <c r="N269" s="287"/>
      <c r="O269" s="287"/>
      <c r="P269" s="287"/>
      <c r="Q269" s="287"/>
      <c r="R269" s="287"/>
      <c r="S269" s="287"/>
      <c r="T269" s="287"/>
      <c r="U269" s="287"/>
      <c r="V269" s="287"/>
      <c r="W269" s="287"/>
      <c r="X269" s="287"/>
      <c r="Y269" s="287"/>
      <c r="Z269" s="287"/>
    </row>
    <row r="270" ht="13.5" customHeight="1">
      <c r="A270" s="297"/>
      <c r="B270" s="297"/>
      <c r="C270" s="287"/>
      <c r="D270" s="287"/>
      <c r="E270" s="287"/>
      <c r="F270" s="287"/>
      <c r="G270" s="287"/>
      <c r="H270" s="287"/>
      <c r="I270" s="287"/>
      <c r="J270" s="287"/>
      <c r="K270" s="287"/>
      <c r="L270" s="287"/>
      <c r="M270" s="287"/>
      <c r="N270" s="287"/>
      <c r="O270" s="287"/>
      <c r="P270" s="287"/>
      <c r="Q270" s="287"/>
      <c r="R270" s="287"/>
      <c r="S270" s="287"/>
      <c r="T270" s="287"/>
      <c r="U270" s="287"/>
      <c r="V270" s="287"/>
      <c r="W270" s="287"/>
      <c r="X270" s="287"/>
      <c r="Y270" s="287"/>
      <c r="Z270" s="287"/>
    </row>
    <row r="271" ht="13.5" customHeight="1">
      <c r="A271" s="297"/>
      <c r="B271" s="297"/>
      <c r="C271" s="287"/>
      <c r="D271" s="287"/>
      <c r="E271" s="287"/>
      <c r="F271" s="287"/>
      <c r="G271" s="287"/>
      <c r="H271" s="287"/>
      <c r="I271" s="287"/>
      <c r="J271" s="287"/>
      <c r="K271" s="287"/>
      <c r="L271" s="287"/>
      <c r="M271" s="287"/>
      <c r="N271" s="287"/>
      <c r="O271" s="287"/>
      <c r="P271" s="287"/>
      <c r="Q271" s="287"/>
      <c r="R271" s="287"/>
      <c r="S271" s="287"/>
      <c r="T271" s="287"/>
      <c r="U271" s="287"/>
      <c r="V271" s="287"/>
      <c r="W271" s="287"/>
      <c r="X271" s="287"/>
      <c r="Y271" s="287"/>
      <c r="Z271" s="287"/>
    </row>
    <row r="272" ht="13.5" customHeight="1">
      <c r="A272" s="297"/>
      <c r="B272" s="297"/>
      <c r="C272" s="287"/>
      <c r="D272" s="287"/>
      <c r="E272" s="287"/>
      <c r="F272" s="287"/>
      <c r="G272" s="287"/>
      <c r="H272" s="287"/>
      <c r="I272" s="287"/>
      <c r="J272" s="287"/>
      <c r="K272" s="287"/>
      <c r="L272" s="287"/>
      <c r="M272" s="287"/>
      <c r="N272" s="287"/>
      <c r="O272" s="287"/>
      <c r="P272" s="287"/>
      <c r="Q272" s="287"/>
      <c r="R272" s="287"/>
      <c r="S272" s="287"/>
      <c r="T272" s="287"/>
      <c r="U272" s="287"/>
      <c r="V272" s="287"/>
      <c r="W272" s="287"/>
      <c r="X272" s="287"/>
      <c r="Y272" s="287"/>
      <c r="Z272" s="287"/>
    </row>
    <row r="273" ht="13.5" customHeight="1">
      <c r="A273" s="297"/>
      <c r="B273" s="297"/>
      <c r="C273" s="287"/>
      <c r="D273" s="287"/>
      <c r="E273" s="287"/>
      <c r="F273" s="287"/>
      <c r="G273" s="287"/>
      <c r="H273" s="287"/>
      <c r="I273" s="287"/>
      <c r="J273" s="287"/>
      <c r="K273" s="287"/>
      <c r="L273" s="287"/>
      <c r="M273" s="287"/>
      <c r="N273" s="287"/>
      <c r="O273" s="287"/>
      <c r="P273" s="287"/>
      <c r="Q273" s="287"/>
      <c r="R273" s="287"/>
      <c r="S273" s="287"/>
      <c r="T273" s="287"/>
      <c r="U273" s="287"/>
      <c r="V273" s="287"/>
      <c r="W273" s="287"/>
      <c r="X273" s="287"/>
      <c r="Y273" s="287"/>
      <c r="Z273" s="287"/>
    </row>
    <row r="274" ht="13.5" customHeight="1">
      <c r="A274" s="297"/>
      <c r="B274" s="297"/>
      <c r="C274" s="287"/>
      <c r="D274" s="287"/>
      <c r="E274" s="287"/>
      <c r="F274" s="287"/>
      <c r="G274" s="287"/>
      <c r="H274" s="287"/>
      <c r="I274" s="287"/>
      <c r="J274" s="287"/>
      <c r="K274" s="287"/>
      <c r="L274" s="287"/>
      <c r="M274" s="287"/>
      <c r="N274" s="287"/>
      <c r="O274" s="287"/>
      <c r="P274" s="287"/>
      <c r="Q274" s="287"/>
      <c r="R274" s="287"/>
      <c r="S274" s="287"/>
      <c r="T274" s="287"/>
      <c r="U274" s="287"/>
      <c r="V274" s="287"/>
      <c r="W274" s="287"/>
      <c r="X274" s="287"/>
      <c r="Y274" s="287"/>
      <c r="Z274" s="287"/>
    </row>
    <row r="275" ht="13.5" customHeight="1">
      <c r="A275" s="297"/>
      <c r="B275" s="297"/>
      <c r="C275" s="287"/>
      <c r="D275" s="287"/>
      <c r="E275" s="287"/>
      <c r="F275" s="287"/>
      <c r="G275" s="287"/>
      <c r="H275" s="287"/>
      <c r="I275" s="287"/>
      <c r="J275" s="287"/>
      <c r="K275" s="287"/>
      <c r="L275" s="287"/>
      <c r="M275" s="287"/>
      <c r="N275" s="287"/>
      <c r="O275" s="287"/>
      <c r="P275" s="287"/>
      <c r="Q275" s="287"/>
      <c r="R275" s="287"/>
      <c r="S275" s="287"/>
      <c r="T275" s="287"/>
      <c r="U275" s="287"/>
      <c r="V275" s="287"/>
      <c r="W275" s="287"/>
      <c r="X275" s="287"/>
      <c r="Y275" s="287"/>
      <c r="Z275" s="287"/>
    </row>
    <row r="276" ht="13.5" customHeight="1">
      <c r="A276" s="297"/>
      <c r="B276" s="297"/>
      <c r="C276" s="287"/>
      <c r="D276" s="287"/>
      <c r="E276" s="287"/>
      <c r="F276" s="287"/>
      <c r="G276" s="287"/>
      <c r="H276" s="287"/>
      <c r="I276" s="287"/>
      <c r="J276" s="287"/>
      <c r="K276" s="287"/>
      <c r="L276" s="287"/>
      <c r="M276" s="287"/>
      <c r="N276" s="287"/>
      <c r="O276" s="287"/>
      <c r="P276" s="287"/>
      <c r="Q276" s="287"/>
      <c r="R276" s="287"/>
      <c r="S276" s="287"/>
      <c r="T276" s="287"/>
      <c r="U276" s="287"/>
      <c r="V276" s="287"/>
      <c r="W276" s="287"/>
      <c r="X276" s="287"/>
      <c r="Y276" s="287"/>
      <c r="Z276" s="287"/>
    </row>
    <row r="277" ht="13.5" customHeight="1">
      <c r="A277" s="297"/>
      <c r="B277" s="297"/>
      <c r="C277" s="287"/>
      <c r="D277" s="287"/>
      <c r="E277" s="287"/>
      <c r="F277" s="287"/>
      <c r="G277" s="287"/>
      <c r="H277" s="287"/>
      <c r="I277" s="287"/>
      <c r="J277" s="287"/>
      <c r="K277" s="287"/>
      <c r="L277" s="287"/>
      <c r="M277" s="287"/>
      <c r="N277" s="287"/>
      <c r="O277" s="287"/>
      <c r="P277" s="287"/>
      <c r="Q277" s="287"/>
      <c r="R277" s="287"/>
      <c r="S277" s="287"/>
      <c r="T277" s="287"/>
      <c r="U277" s="287"/>
      <c r="V277" s="287"/>
      <c r="W277" s="287"/>
      <c r="X277" s="287"/>
      <c r="Y277" s="287"/>
      <c r="Z277" s="287"/>
    </row>
    <row r="278" ht="13.5" customHeight="1">
      <c r="A278" s="297"/>
      <c r="B278" s="297"/>
      <c r="C278" s="287"/>
      <c r="D278" s="287"/>
      <c r="E278" s="287"/>
      <c r="F278" s="287"/>
      <c r="G278" s="287"/>
      <c r="H278" s="287"/>
      <c r="I278" s="287"/>
      <c r="J278" s="287"/>
      <c r="K278" s="287"/>
      <c r="L278" s="287"/>
      <c r="M278" s="287"/>
      <c r="N278" s="287"/>
      <c r="O278" s="287"/>
      <c r="P278" s="287"/>
      <c r="Q278" s="287"/>
      <c r="R278" s="287"/>
      <c r="S278" s="287"/>
      <c r="T278" s="287"/>
      <c r="U278" s="287"/>
      <c r="V278" s="287"/>
      <c r="W278" s="287"/>
      <c r="X278" s="287"/>
      <c r="Y278" s="287"/>
      <c r="Z278" s="287"/>
    </row>
    <row r="279" ht="13.5" customHeight="1">
      <c r="A279" s="297"/>
      <c r="B279" s="297"/>
      <c r="C279" s="287"/>
      <c r="D279" s="287"/>
      <c r="E279" s="287"/>
      <c r="F279" s="287"/>
      <c r="G279" s="287"/>
      <c r="H279" s="287"/>
      <c r="I279" s="287"/>
      <c r="J279" s="287"/>
      <c r="K279" s="287"/>
      <c r="L279" s="287"/>
      <c r="M279" s="287"/>
      <c r="N279" s="287"/>
      <c r="O279" s="287"/>
      <c r="P279" s="287"/>
      <c r="Q279" s="287"/>
      <c r="R279" s="287"/>
      <c r="S279" s="287"/>
      <c r="T279" s="287"/>
      <c r="U279" s="287"/>
      <c r="V279" s="287"/>
      <c r="W279" s="287"/>
      <c r="X279" s="287"/>
      <c r="Y279" s="287"/>
      <c r="Z279" s="287"/>
    </row>
    <row r="280" ht="13.5" customHeight="1">
      <c r="A280" s="297"/>
      <c r="B280" s="297"/>
      <c r="C280" s="287"/>
      <c r="D280" s="287"/>
      <c r="E280" s="287"/>
      <c r="F280" s="287"/>
      <c r="G280" s="287"/>
      <c r="H280" s="287"/>
      <c r="I280" s="287"/>
      <c r="J280" s="287"/>
      <c r="K280" s="287"/>
      <c r="L280" s="287"/>
      <c r="M280" s="287"/>
      <c r="N280" s="287"/>
      <c r="O280" s="287"/>
      <c r="P280" s="287"/>
      <c r="Q280" s="287"/>
      <c r="R280" s="287"/>
      <c r="S280" s="287"/>
      <c r="T280" s="287"/>
      <c r="U280" s="287"/>
      <c r="V280" s="287"/>
      <c r="W280" s="287"/>
      <c r="X280" s="287"/>
      <c r="Y280" s="287"/>
      <c r="Z280" s="287"/>
    </row>
    <row r="281" ht="13.5" customHeight="1">
      <c r="A281" s="297"/>
      <c r="B281" s="297"/>
      <c r="C281" s="287"/>
      <c r="D281" s="287"/>
      <c r="E281" s="287"/>
      <c r="F281" s="287"/>
      <c r="G281" s="287"/>
      <c r="H281" s="287"/>
      <c r="I281" s="287"/>
      <c r="J281" s="287"/>
      <c r="K281" s="287"/>
      <c r="L281" s="287"/>
      <c r="M281" s="287"/>
      <c r="N281" s="287"/>
      <c r="O281" s="287"/>
      <c r="P281" s="287"/>
      <c r="Q281" s="287"/>
      <c r="R281" s="287"/>
      <c r="S281" s="287"/>
      <c r="T281" s="287"/>
      <c r="U281" s="287"/>
      <c r="V281" s="287"/>
      <c r="W281" s="287"/>
      <c r="X281" s="287"/>
      <c r="Y281" s="287"/>
      <c r="Z281" s="287"/>
    </row>
    <row r="282" ht="13.5" customHeight="1">
      <c r="A282" s="297"/>
      <c r="B282" s="297"/>
      <c r="C282" s="287"/>
      <c r="D282" s="287"/>
      <c r="E282" s="287"/>
      <c r="F282" s="287"/>
      <c r="G282" s="287"/>
      <c r="H282" s="287"/>
      <c r="I282" s="287"/>
      <c r="J282" s="287"/>
      <c r="K282" s="287"/>
      <c r="L282" s="287"/>
      <c r="M282" s="287"/>
      <c r="N282" s="287"/>
      <c r="O282" s="287"/>
      <c r="P282" s="287"/>
      <c r="Q282" s="287"/>
      <c r="R282" s="287"/>
      <c r="S282" s="287"/>
      <c r="T282" s="287"/>
      <c r="U282" s="287"/>
      <c r="V282" s="287"/>
      <c r="W282" s="287"/>
      <c r="X282" s="287"/>
      <c r="Y282" s="287"/>
      <c r="Z282" s="287"/>
    </row>
    <row r="283" ht="13.5" customHeight="1">
      <c r="A283" s="297"/>
      <c r="B283" s="297"/>
      <c r="C283" s="287"/>
      <c r="D283" s="287"/>
      <c r="E283" s="287"/>
      <c r="F283" s="287"/>
      <c r="G283" s="287"/>
      <c r="H283" s="287"/>
      <c r="I283" s="287"/>
      <c r="J283" s="287"/>
      <c r="K283" s="287"/>
      <c r="L283" s="287"/>
      <c r="M283" s="287"/>
      <c r="N283" s="287"/>
      <c r="O283" s="287"/>
      <c r="P283" s="287"/>
      <c r="Q283" s="287"/>
      <c r="R283" s="287"/>
      <c r="S283" s="287"/>
      <c r="T283" s="287"/>
      <c r="U283" s="287"/>
      <c r="V283" s="287"/>
      <c r="W283" s="287"/>
      <c r="X283" s="287"/>
      <c r="Y283" s="287"/>
      <c r="Z283" s="287"/>
    </row>
    <row r="284" ht="13.5" customHeight="1">
      <c r="A284" s="297"/>
      <c r="B284" s="297"/>
      <c r="C284" s="287"/>
      <c r="D284" s="287"/>
      <c r="E284" s="287"/>
      <c r="F284" s="287"/>
      <c r="G284" s="287"/>
      <c r="H284" s="287"/>
      <c r="I284" s="287"/>
      <c r="J284" s="287"/>
      <c r="K284" s="287"/>
      <c r="L284" s="287"/>
      <c r="M284" s="287"/>
      <c r="N284" s="287"/>
      <c r="O284" s="287"/>
      <c r="P284" s="287"/>
      <c r="Q284" s="287"/>
      <c r="R284" s="287"/>
      <c r="S284" s="287"/>
      <c r="T284" s="287"/>
      <c r="U284" s="287"/>
      <c r="V284" s="287"/>
      <c r="W284" s="287"/>
      <c r="X284" s="287"/>
      <c r="Y284" s="287"/>
      <c r="Z284" s="287"/>
    </row>
    <row r="285" ht="13.5" customHeight="1">
      <c r="A285" s="297"/>
      <c r="B285" s="297"/>
      <c r="C285" s="287"/>
      <c r="D285" s="287"/>
      <c r="E285" s="287"/>
      <c r="F285" s="287"/>
      <c r="G285" s="287"/>
      <c r="H285" s="287"/>
      <c r="I285" s="287"/>
      <c r="J285" s="287"/>
      <c r="K285" s="287"/>
      <c r="L285" s="287"/>
      <c r="M285" s="287"/>
      <c r="N285" s="287"/>
      <c r="O285" s="287"/>
      <c r="P285" s="287"/>
      <c r="Q285" s="287"/>
      <c r="R285" s="287"/>
      <c r="S285" s="287"/>
      <c r="T285" s="287"/>
      <c r="U285" s="287"/>
      <c r="V285" s="287"/>
      <c r="W285" s="287"/>
      <c r="X285" s="287"/>
      <c r="Y285" s="287"/>
      <c r="Z285" s="287"/>
    </row>
    <row r="286" ht="13.5" customHeight="1">
      <c r="A286" s="297"/>
      <c r="B286" s="297"/>
      <c r="C286" s="287"/>
      <c r="D286" s="287"/>
      <c r="E286" s="287"/>
      <c r="F286" s="287"/>
      <c r="G286" s="287"/>
      <c r="H286" s="287"/>
      <c r="I286" s="287"/>
      <c r="J286" s="287"/>
      <c r="K286" s="287"/>
      <c r="L286" s="287"/>
      <c r="M286" s="287"/>
      <c r="N286" s="287"/>
      <c r="O286" s="287"/>
      <c r="P286" s="287"/>
      <c r="Q286" s="287"/>
      <c r="R286" s="287"/>
      <c r="S286" s="287"/>
      <c r="T286" s="287"/>
      <c r="U286" s="287"/>
      <c r="V286" s="287"/>
      <c r="W286" s="287"/>
      <c r="X286" s="287"/>
      <c r="Y286" s="287"/>
      <c r="Z286" s="287"/>
    </row>
    <row r="287" ht="13.5" customHeight="1">
      <c r="A287" s="297"/>
      <c r="B287" s="297"/>
      <c r="C287" s="287"/>
      <c r="D287" s="287"/>
      <c r="E287" s="287"/>
      <c r="F287" s="287"/>
      <c r="G287" s="287"/>
      <c r="H287" s="287"/>
      <c r="I287" s="287"/>
      <c r="J287" s="287"/>
      <c r="K287" s="287"/>
      <c r="L287" s="287"/>
      <c r="M287" s="287"/>
      <c r="N287" s="287"/>
      <c r="O287" s="287"/>
      <c r="P287" s="287"/>
      <c r="Q287" s="287"/>
      <c r="R287" s="287"/>
      <c r="S287" s="287"/>
      <c r="T287" s="287"/>
      <c r="U287" s="287"/>
      <c r="V287" s="287"/>
      <c r="W287" s="287"/>
      <c r="X287" s="287"/>
      <c r="Y287" s="287"/>
      <c r="Z287" s="287"/>
    </row>
    <row r="288" ht="13.5" customHeight="1">
      <c r="A288" s="297"/>
      <c r="B288" s="297"/>
      <c r="C288" s="287"/>
      <c r="D288" s="287"/>
      <c r="E288" s="287"/>
      <c r="F288" s="287"/>
      <c r="G288" s="287"/>
      <c r="H288" s="287"/>
      <c r="I288" s="287"/>
      <c r="J288" s="287"/>
      <c r="K288" s="287"/>
      <c r="L288" s="287"/>
      <c r="M288" s="287"/>
      <c r="N288" s="287"/>
      <c r="O288" s="287"/>
      <c r="P288" s="287"/>
      <c r="Q288" s="287"/>
      <c r="R288" s="287"/>
      <c r="S288" s="287"/>
      <c r="T288" s="287"/>
      <c r="U288" s="287"/>
      <c r="V288" s="287"/>
      <c r="W288" s="287"/>
      <c r="X288" s="287"/>
      <c r="Y288" s="287"/>
      <c r="Z288" s="287"/>
    </row>
    <row r="289" ht="13.5" customHeight="1">
      <c r="A289" s="297"/>
      <c r="B289" s="297"/>
      <c r="C289" s="287"/>
      <c r="D289" s="287"/>
      <c r="E289" s="287"/>
      <c r="F289" s="287"/>
      <c r="G289" s="287"/>
      <c r="H289" s="287"/>
      <c r="I289" s="287"/>
      <c r="J289" s="287"/>
      <c r="K289" s="287"/>
      <c r="L289" s="287"/>
      <c r="M289" s="287"/>
      <c r="N289" s="287"/>
      <c r="O289" s="287"/>
      <c r="P289" s="287"/>
      <c r="Q289" s="287"/>
      <c r="R289" s="287"/>
      <c r="S289" s="287"/>
      <c r="T289" s="287"/>
      <c r="U289" s="287"/>
      <c r="V289" s="287"/>
      <c r="W289" s="287"/>
      <c r="X289" s="287"/>
      <c r="Y289" s="287"/>
      <c r="Z289" s="287"/>
    </row>
    <row r="290" ht="13.5" customHeight="1">
      <c r="A290" s="297"/>
      <c r="B290" s="297"/>
      <c r="C290" s="287"/>
      <c r="D290" s="287"/>
      <c r="E290" s="287"/>
      <c r="F290" s="287"/>
      <c r="G290" s="287"/>
      <c r="H290" s="287"/>
      <c r="I290" s="287"/>
      <c r="J290" s="287"/>
      <c r="K290" s="287"/>
      <c r="L290" s="287"/>
      <c r="M290" s="287"/>
      <c r="N290" s="287"/>
      <c r="O290" s="287"/>
      <c r="P290" s="287"/>
      <c r="Q290" s="287"/>
      <c r="R290" s="287"/>
      <c r="S290" s="287"/>
      <c r="T290" s="287"/>
      <c r="U290" s="287"/>
      <c r="V290" s="287"/>
      <c r="W290" s="287"/>
      <c r="X290" s="287"/>
      <c r="Y290" s="287"/>
      <c r="Z290" s="287"/>
    </row>
    <row r="291" ht="13.5" customHeight="1">
      <c r="A291" s="297"/>
      <c r="B291" s="297"/>
      <c r="C291" s="287"/>
      <c r="D291" s="287"/>
      <c r="E291" s="287"/>
      <c r="F291" s="287"/>
      <c r="G291" s="287"/>
      <c r="H291" s="287"/>
      <c r="I291" s="287"/>
      <c r="J291" s="287"/>
      <c r="K291" s="287"/>
      <c r="L291" s="287"/>
      <c r="M291" s="287"/>
      <c r="N291" s="287"/>
      <c r="O291" s="287"/>
      <c r="P291" s="287"/>
      <c r="Q291" s="287"/>
      <c r="R291" s="287"/>
      <c r="S291" s="287"/>
      <c r="T291" s="287"/>
      <c r="U291" s="287"/>
      <c r="V291" s="287"/>
      <c r="W291" s="287"/>
      <c r="X291" s="287"/>
      <c r="Y291" s="287"/>
      <c r="Z291" s="287"/>
    </row>
    <row r="292" ht="13.5" customHeight="1">
      <c r="A292" s="297"/>
      <c r="B292" s="297"/>
      <c r="C292" s="287"/>
      <c r="D292" s="287"/>
      <c r="E292" s="287"/>
      <c r="F292" s="287"/>
      <c r="G292" s="287"/>
      <c r="H292" s="287"/>
      <c r="I292" s="287"/>
      <c r="J292" s="287"/>
      <c r="K292" s="287"/>
      <c r="L292" s="287"/>
      <c r="M292" s="287"/>
      <c r="N292" s="287"/>
      <c r="O292" s="287"/>
      <c r="P292" s="287"/>
      <c r="Q292" s="287"/>
      <c r="R292" s="287"/>
      <c r="S292" s="287"/>
      <c r="T292" s="287"/>
      <c r="U292" s="287"/>
      <c r="V292" s="287"/>
      <c r="W292" s="287"/>
      <c r="X292" s="287"/>
      <c r="Y292" s="287"/>
      <c r="Z292" s="287"/>
    </row>
    <row r="293" ht="13.5" customHeight="1">
      <c r="A293" s="297"/>
      <c r="B293" s="297"/>
      <c r="C293" s="287"/>
      <c r="D293" s="287"/>
      <c r="E293" s="287"/>
      <c r="F293" s="287"/>
      <c r="G293" s="287"/>
      <c r="H293" s="287"/>
      <c r="I293" s="287"/>
      <c r="J293" s="287"/>
      <c r="K293" s="287"/>
      <c r="L293" s="287"/>
      <c r="M293" s="287"/>
      <c r="N293" s="287"/>
      <c r="O293" s="287"/>
      <c r="P293" s="287"/>
      <c r="Q293" s="287"/>
      <c r="R293" s="287"/>
      <c r="S293" s="287"/>
      <c r="T293" s="287"/>
      <c r="U293" s="287"/>
      <c r="V293" s="287"/>
      <c r="W293" s="287"/>
      <c r="X293" s="287"/>
      <c r="Y293" s="287"/>
      <c r="Z293" s="287"/>
    </row>
    <row r="294" ht="13.5" customHeight="1">
      <c r="A294" s="297"/>
      <c r="B294" s="297"/>
      <c r="C294" s="287"/>
      <c r="D294" s="287"/>
      <c r="E294" s="287"/>
      <c r="F294" s="287"/>
      <c r="G294" s="287"/>
      <c r="H294" s="287"/>
      <c r="I294" s="287"/>
      <c r="J294" s="287"/>
      <c r="K294" s="287"/>
      <c r="L294" s="287"/>
      <c r="M294" s="287"/>
      <c r="N294" s="287"/>
      <c r="O294" s="287"/>
      <c r="P294" s="287"/>
      <c r="Q294" s="287"/>
      <c r="R294" s="287"/>
      <c r="S294" s="287"/>
      <c r="T294" s="287"/>
      <c r="U294" s="287"/>
      <c r="V294" s="287"/>
      <c r="W294" s="287"/>
      <c r="X294" s="287"/>
      <c r="Y294" s="287"/>
      <c r="Z294" s="287"/>
    </row>
    <row r="295" ht="13.5" customHeight="1">
      <c r="A295" s="297"/>
      <c r="B295" s="297"/>
      <c r="C295" s="287"/>
      <c r="D295" s="287"/>
      <c r="E295" s="287"/>
      <c r="F295" s="287"/>
      <c r="G295" s="287"/>
      <c r="H295" s="287"/>
      <c r="I295" s="287"/>
      <c r="J295" s="287"/>
      <c r="K295" s="287"/>
      <c r="L295" s="287"/>
      <c r="M295" s="287"/>
      <c r="N295" s="287"/>
      <c r="O295" s="287"/>
      <c r="P295" s="287"/>
      <c r="Q295" s="287"/>
      <c r="R295" s="287"/>
      <c r="S295" s="287"/>
      <c r="T295" s="287"/>
      <c r="U295" s="287"/>
      <c r="V295" s="287"/>
      <c r="W295" s="287"/>
      <c r="X295" s="287"/>
      <c r="Y295" s="287"/>
      <c r="Z295" s="287"/>
    </row>
    <row r="296" ht="13.5" customHeight="1">
      <c r="A296" s="297"/>
      <c r="B296" s="297"/>
      <c r="C296" s="287"/>
      <c r="D296" s="287"/>
      <c r="E296" s="287"/>
      <c r="F296" s="287"/>
      <c r="G296" s="287"/>
      <c r="H296" s="287"/>
      <c r="I296" s="287"/>
      <c r="J296" s="287"/>
      <c r="K296" s="287"/>
      <c r="L296" s="287"/>
      <c r="M296" s="287"/>
      <c r="N296" s="287"/>
      <c r="O296" s="287"/>
      <c r="P296" s="287"/>
      <c r="Q296" s="287"/>
      <c r="R296" s="287"/>
      <c r="S296" s="287"/>
      <c r="T296" s="287"/>
      <c r="U296" s="287"/>
      <c r="V296" s="287"/>
      <c r="W296" s="287"/>
      <c r="X296" s="287"/>
      <c r="Y296" s="287"/>
      <c r="Z296" s="287"/>
    </row>
    <row r="297" ht="13.5" customHeight="1">
      <c r="A297" s="297"/>
      <c r="B297" s="297"/>
      <c r="C297" s="287"/>
      <c r="D297" s="287"/>
      <c r="E297" s="287"/>
      <c r="F297" s="287"/>
      <c r="G297" s="287"/>
      <c r="H297" s="287"/>
      <c r="I297" s="287"/>
      <c r="J297" s="287"/>
      <c r="K297" s="287"/>
      <c r="L297" s="287"/>
      <c r="M297" s="287"/>
      <c r="N297" s="287"/>
      <c r="O297" s="287"/>
      <c r="P297" s="287"/>
      <c r="Q297" s="287"/>
      <c r="R297" s="287"/>
      <c r="S297" s="287"/>
      <c r="T297" s="287"/>
      <c r="U297" s="287"/>
      <c r="V297" s="287"/>
      <c r="W297" s="287"/>
      <c r="X297" s="287"/>
      <c r="Y297" s="287"/>
      <c r="Z297" s="287"/>
    </row>
    <row r="298" ht="13.5" customHeight="1">
      <c r="A298" s="297"/>
      <c r="B298" s="297"/>
      <c r="C298" s="287"/>
      <c r="D298" s="287"/>
      <c r="E298" s="287"/>
      <c r="F298" s="287"/>
      <c r="G298" s="287"/>
      <c r="H298" s="287"/>
      <c r="I298" s="287"/>
      <c r="J298" s="287"/>
      <c r="K298" s="287"/>
      <c r="L298" s="287"/>
      <c r="M298" s="287"/>
      <c r="N298" s="287"/>
      <c r="O298" s="287"/>
      <c r="P298" s="287"/>
      <c r="Q298" s="287"/>
      <c r="R298" s="287"/>
      <c r="S298" s="287"/>
      <c r="T298" s="287"/>
      <c r="U298" s="287"/>
      <c r="V298" s="287"/>
      <c r="W298" s="287"/>
      <c r="X298" s="287"/>
      <c r="Y298" s="287"/>
      <c r="Z298" s="287"/>
    </row>
    <row r="299" ht="13.5" customHeight="1">
      <c r="A299" s="297"/>
      <c r="B299" s="297"/>
      <c r="C299" s="287"/>
      <c r="D299" s="287"/>
      <c r="E299" s="287"/>
      <c r="F299" s="287"/>
      <c r="G299" s="287"/>
      <c r="H299" s="287"/>
      <c r="I299" s="287"/>
      <c r="J299" s="287"/>
      <c r="K299" s="287"/>
      <c r="L299" s="287"/>
      <c r="M299" s="287"/>
      <c r="N299" s="287"/>
      <c r="O299" s="287"/>
      <c r="P299" s="287"/>
      <c r="Q299" s="287"/>
      <c r="R299" s="287"/>
      <c r="S299" s="287"/>
      <c r="T299" s="287"/>
      <c r="U299" s="287"/>
      <c r="V299" s="287"/>
      <c r="W299" s="287"/>
      <c r="X299" s="287"/>
      <c r="Y299" s="287"/>
      <c r="Z299" s="287"/>
    </row>
    <row r="300" ht="13.5" customHeight="1">
      <c r="A300" s="297"/>
      <c r="B300" s="297"/>
      <c r="C300" s="287"/>
      <c r="D300" s="287"/>
      <c r="E300" s="287"/>
      <c r="F300" s="287"/>
      <c r="G300" s="287"/>
      <c r="H300" s="287"/>
      <c r="I300" s="287"/>
      <c r="J300" s="287"/>
      <c r="K300" s="287"/>
      <c r="L300" s="287"/>
      <c r="M300" s="287"/>
      <c r="N300" s="287"/>
      <c r="O300" s="287"/>
      <c r="P300" s="287"/>
      <c r="Q300" s="287"/>
      <c r="R300" s="287"/>
      <c r="S300" s="287"/>
      <c r="T300" s="287"/>
      <c r="U300" s="287"/>
      <c r="V300" s="287"/>
      <c r="W300" s="287"/>
      <c r="X300" s="287"/>
      <c r="Y300" s="287"/>
      <c r="Z300" s="287"/>
    </row>
    <row r="301" ht="13.5" customHeight="1">
      <c r="A301" s="297"/>
      <c r="B301" s="297"/>
      <c r="C301" s="287"/>
      <c r="D301" s="287"/>
      <c r="E301" s="287"/>
      <c r="F301" s="287"/>
      <c r="G301" s="287"/>
      <c r="H301" s="287"/>
      <c r="I301" s="287"/>
      <c r="J301" s="287"/>
      <c r="K301" s="287"/>
      <c r="L301" s="287"/>
      <c r="M301" s="287"/>
      <c r="N301" s="287"/>
      <c r="O301" s="287"/>
      <c r="P301" s="287"/>
      <c r="Q301" s="287"/>
      <c r="R301" s="287"/>
      <c r="S301" s="287"/>
      <c r="T301" s="287"/>
      <c r="U301" s="287"/>
      <c r="V301" s="287"/>
      <c r="W301" s="287"/>
      <c r="X301" s="287"/>
      <c r="Y301" s="287"/>
      <c r="Z301" s="287"/>
    </row>
    <row r="302" ht="13.5" customHeight="1">
      <c r="A302" s="297"/>
      <c r="B302" s="297"/>
      <c r="C302" s="287"/>
      <c r="D302" s="287"/>
      <c r="E302" s="287"/>
      <c r="F302" s="287"/>
      <c r="G302" s="287"/>
      <c r="H302" s="287"/>
      <c r="I302" s="287"/>
      <c r="J302" s="287"/>
      <c r="K302" s="287"/>
      <c r="L302" s="287"/>
      <c r="M302" s="287"/>
      <c r="N302" s="287"/>
      <c r="O302" s="287"/>
      <c r="P302" s="287"/>
      <c r="Q302" s="287"/>
      <c r="R302" s="287"/>
      <c r="S302" s="287"/>
      <c r="T302" s="287"/>
      <c r="U302" s="287"/>
      <c r="V302" s="287"/>
      <c r="W302" s="287"/>
      <c r="X302" s="287"/>
      <c r="Y302" s="287"/>
      <c r="Z302" s="287"/>
    </row>
    <row r="303" ht="13.5" customHeight="1">
      <c r="A303" s="297"/>
      <c r="B303" s="297"/>
      <c r="C303" s="287"/>
      <c r="D303" s="287"/>
      <c r="E303" s="287"/>
      <c r="F303" s="287"/>
      <c r="G303" s="287"/>
      <c r="H303" s="287"/>
      <c r="I303" s="287"/>
      <c r="J303" s="287"/>
      <c r="K303" s="287"/>
      <c r="L303" s="287"/>
      <c r="M303" s="287"/>
      <c r="N303" s="287"/>
      <c r="O303" s="287"/>
      <c r="P303" s="287"/>
      <c r="Q303" s="287"/>
      <c r="R303" s="287"/>
      <c r="S303" s="287"/>
      <c r="T303" s="287"/>
      <c r="U303" s="287"/>
      <c r="V303" s="287"/>
      <c r="W303" s="287"/>
      <c r="X303" s="287"/>
      <c r="Y303" s="287"/>
      <c r="Z303" s="287"/>
    </row>
    <row r="304" ht="13.5" customHeight="1">
      <c r="A304" s="297"/>
      <c r="B304" s="297"/>
      <c r="C304" s="287"/>
      <c r="D304" s="287"/>
      <c r="E304" s="287"/>
      <c r="F304" s="287"/>
      <c r="G304" s="287"/>
      <c r="H304" s="287"/>
      <c r="I304" s="287"/>
      <c r="J304" s="287"/>
      <c r="K304" s="287"/>
      <c r="L304" s="287"/>
      <c r="M304" s="287"/>
      <c r="N304" s="287"/>
      <c r="O304" s="287"/>
      <c r="P304" s="287"/>
      <c r="Q304" s="287"/>
      <c r="R304" s="287"/>
      <c r="S304" s="287"/>
      <c r="T304" s="287"/>
      <c r="U304" s="287"/>
      <c r="V304" s="287"/>
      <c r="W304" s="287"/>
      <c r="X304" s="287"/>
      <c r="Y304" s="287"/>
      <c r="Z304" s="287"/>
    </row>
    <row r="305" ht="13.5" customHeight="1">
      <c r="A305" s="297"/>
      <c r="B305" s="297"/>
      <c r="C305" s="287"/>
      <c r="D305" s="287"/>
      <c r="E305" s="287"/>
      <c r="F305" s="287"/>
      <c r="G305" s="287"/>
      <c r="H305" s="287"/>
      <c r="I305" s="287"/>
      <c r="J305" s="287"/>
      <c r="K305" s="287"/>
      <c r="L305" s="287"/>
      <c r="M305" s="287"/>
      <c r="N305" s="287"/>
      <c r="O305" s="287"/>
      <c r="P305" s="287"/>
      <c r="Q305" s="287"/>
      <c r="R305" s="287"/>
      <c r="S305" s="287"/>
      <c r="T305" s="287"/>
      <c r="U305" s="287"/>
      <c r="V305" s="287"/>
      <c r="W305" s="287"/>
      <c r="X305" s="287"/>
      <c r="Y305" s="287"/>
      <c r="Z305" s="287"/>
    </row>
    <row r="306" ht="13.5" customHeight="1">
      <c r="A306" s="297"/>
      <c r="B306" s="297"/>
      <c r="C306" s="287"/>
      <c r="D306" s="287"/>
      <c r="E306" s="287"/>
      <c r="F306" s="287"/>
      <c r="G306" s="287"/>
      <c r="H306" s="287"/>
      <c r="I306" s="287"/>
      <c r="J306" s="287"/>
      <c r="K306" s="287"/>
      <c r="L306" s="287"/>
      <c r="M306" s="287"/>
      <c r="N306" s="287"/>
      <c r="O306" s="287"/>
      <c r="P306" s="287"/>
      <c r="Q306" s="287"/>
      <c r="R306" s="287"/>
      <c r="S306" s="287"/>
      <c r="T306" s="287"/>
      <c r="U306" s="287"/>
      <c r="V306" s="287"/>
      <c r="W306" s="287"/>
      <c r="X306" s="287"/>
      <c r="Y306" s="287"/>
      <c r="Z306" s="287"/>
    </row>
    <row r="307" ht="13.5" customHeight="1">
      <c r="A307" s="297"/>
      <c r="B307" s="297"/>
      <c r="C307" s="287"/>
      <c r="D307" s="287"/>
      <c r="E307" s="287"/>
      <c r="F307" s="287"/>
      <c r="G307" s="287"/>
      <c r="H307" s="287"/>
      <c r="I307" s="287"/>
      <c r="J307" s="287"/>
      <c r="K307" s="287"/>
      <c r="L307" s="287"/>
      <c r="M307" s="287"/>
      <c r="N307" s="287"/>
      <c r="O307" s="287"/>
      <c r="P307" s="287"/>
      <c r="Q307" s="287"/>
      <c r="R307" s="287"/>
      <c r="S307" s="287"/>
      <c r="T307" s="287"/>
      <c r="U307" s="287"/>
      <c r="V307" s="287"/>
      <c r="W307" s="287"/>
      <c r="X307" s="287"/>
      <c r="Y307" s="287"/>
      <c r="Z307" s="287"/>
    </row>
    <row r="308" ht="13.5" customHeight="1">
      <c r="A308" s="297"/>
      <c r="B308" s="297"/>
      <c r="C308" s="287"/>
      <c r="D308" s="287"/>
      <c r="E308" s="287"/>
      <c r="F308" s="287"/>
      <c r="G308" s="287"/>
      <c r="H308" s="287"/>
      <c r="I308" s="287"/>
      <c r="J308" s="287"/>
      <c r="K308" s="287"/>
      <c r="L308" s="287"/>
      <c r="M308" s="287"/>
      <c r="N308" s="287"/>
      <c r="O308" s="287"/>
      <c r="P308" s="287"/>
      <c r="Q308" s="287"/>
      <c r="R308" s="287"/>
      <c r="S308" s="287"/>
      <c r="T308" s="287"/>
      <c r="U308" s="287"/>
      <c r="V308" s="287"/>
      <c r="W308" s="287"/>
      <c r="X308" s="287"/>
      <c r="Y308" s="287"/>
      <c r="Z308" s="287"/>
    </row>
    <row r="309" ht="13.5" customHeight="1">
      <c r="A309" s="297"/>
      <c r="B309" s="297"/>
      <c r="C309" s="287"/>
      <c r="D309" s="287"/>
      <c r="E309" s="287"/>
      <c r="F309" s="287"/>
      <c r="G309" s="287"/>
      <c r="H309" s="287"/>
      <c r="I309" s="287"/>
      <c r="J309" s="287"/>
      <c r="K309" s="287"/>
      <c r="L309" s="287"/>
      <c r="M309" s="287"/>
      <c r="N309" s="287"/>
      <c r="O309" s="287"/>
      <c r="P309" s="287"/>
      <c r="Q309" s="287"/>
      <c r="R309" s="287"/>
      <c r="S309" s="287"/>
      <c r="T309" s="287"/>
      <c r="U309" s="287"/>
      <c r="V309" s="287"/>
      <c r="W309" s="287"/>
      <c r="X309" s="287"/>
      <c r="Y309" s="287"/>
      <c r="Z309" s="287"/>
    </row>
    <row r="310" ht="13.5" customHeight="1">
      <c r="A310" s="297"/>
      <c r="B310" s="297"/>
      <c r="C310" s="287"/>
      <c r="D310" s="287"/>
      <c r="E310" s="287"/>
      <c r="F310" s="287"/>
      <c r="G310" s="287"/>
      <c r="H310" s="287"/>
      <c r="I310" s="287"/>
      <c r="J310" s="287"/>
      <c r="K310" s="287"/>
      <c r="L310" s="287"/>
      <c r="M310" s="287"/>
      <c r="N310" s="287"/>
      <c r="O310" s="287"/>
      <c r="P310" s="287"/>
      <c r="Q310" s="287"/>
      <c r="R310" s="287"/>
      <c r="S310" s="287"/>
      <c r="T310" s="287"/>
      <c r="U310" s="287"/>
      <c r="V310" s="287"/>
      <c r="W310" s="287"/>
      <c r="X310" s="287"/>
      <c r="Y310" s="287"/>
      <c r="Z310" s="287"/>
    </row>
    <row r="311" ht="13.5" customHeight="1">
      <c r="A311" s="297"/>
      <c r="B311" s="297"/>
      <c r="C311" s="287"/>
      <c r="D311" s="287"/>
      <c r="E311" s="287"/>
      <c r="F311" s="287"/>
      <c r="G311" s="287"/>
      <c r="H311" s="287"/>
      <c r="I311" s="287"/>
      <c r="J311" s="287"/>
      <c r="K311" s="287"/>
      <c r="L311" s="287"/>
      <c r="M311" s="287"/>
      <c r="N311" s="287"/>
      <c r="O311" s="287"/>
      <c r="P311" s="287"/>
      <c r="Q311" s="287"/>
      <c r="R311" s="287"/>
      <c r="S311" s="287"/>
      <c r="T311" s="287"/>
      <c r="U311" s="287"/>
      <c r="V311" s="287"/>
      <c r="W311" s="287"/>
      <c r="X311" s="287"/>
      <c r="Y311" s="287"/>
      <c r="Z311" s="287"/>
    </row>
    <row r="312" ht="13.5" customHeight="1">
      <c r="A312" s="287"/>
      <c r="B312" s="287"/>
      <c r="C312" s="287"/>
      <c r="D312" s="287"/>
      <c r="E312" s="287"/>
      <c r="F312" s="287"/>
      <c r="G312" s="287"/>
      <c r="H312" s="287"/>
      <c r="I312" s="287"/>
      <c r="J312" s="287"/>
      <c r="K312" s="287"/>
      <c r="L312" s="287"/>
      <c r="M312" s="287"/>
      <c r="N312" s="287"/>
      <c r="O312" s="287"/>
      <c r="P312" s="287"/>
      <c r="Q312" s="287"/>
      <c r="R312" s="287"/>
      <c r="S312" s="287"/>
      <c r="T312" s="287"/>
      <c r="U312" s="287"/>
      <c r="V312" s="287"/>
      <c r="W312" s="287"/>
      <c r="X312" s="287"/>
      <c r="Y312" s="287"/>
      <c r="Z312" s="287"/>
    </row>
    <row r="313" ht="13.5" customHeight="1">
      <c r="A313" s="287"/>
      <c r="B313" s="287"/>
      <c r="C313" s="287"/>
      <c r="D313" s="287"/>
      <c r="E313" s="287"/>
      <c r="F313" s="287"/>
      <c r="G313" s="287"/>
      <c r="H313" s="287"/>
      <c r="I313" s="287"/>
      <c r="J313" s="287"/>
      <c r="K313" s="287"/>
      <c r="L313" s="287"/>
      <c r="M313" s="287"/>
      <c r="N313" s="287"/>
      <c r="O313" s="287"/>
      <c r="P313" s="287"/>
      <c r="Q313" s="287"/>
      <c r="R313" s="287"/>
      <c r="S313" s="287"/>
      <c r="T313" s="287"/>
      <c r="U313" s="287"/>
      <c r="V313" s="287"/>
      <c r="W313" s="287"/>
      <c r="X313" s="287"/>
      <c r="Y313" s="287"/>
      <c r="Z313" s="287"/>
    </row>
    <row r="314" ht="13.5" customHeight="1">
      <c r="A314" s="287"/>
      <c r="B314" s="287"/>
      <c r="C314" s="287"/>
      <c r="D314" s="287"/>
      <c r="E314" s="287"/>
      <c r="F314" s="287"/>
      <c r="G314" s="287"/>
      <c r="H314" s="287"/>
      <c r="I314" s="287"/>
      <c r="J314" s="287"/>
      <c r="K314" s="287"/>
      <c r="L314" s="287"/>
      <c r="M314" s="287"/>
      <c r="N314" s="287"/>
      <c r="O314" s="287"/>
      <c r="P314" s="287"/>
      <c r="Q314" s="287"/>
      <c r="R314" s="287"/>
      <c r="S314" s="287"/>
      <c r="T314" s="287"/>
      <c r="U314" s="287"/>
      <c r="V314" s="287"/>
      <c r="W314" s="287"/>
      <c r="X314" s="287"/>
      <c r="Y314" s="287"/>
      <c r="Z314" s="287"/>
    </row>
    <row r="315" ht="13.5" customHeight="1">
      <c r="A315" s="287"/>
      <c r="B315" s="287"/>
      <c r="C315" s="287"/>
      <c r="D315" s="287"/>
      <c r="E315" s="287"/>
      <c r="F315" s="287"/>
      <c r="G315" s="287"/>
      <c r="H315" s="287"/>
      <c r="I315" s="287"/>
      <c r="J315" s="287"/>
      <c r="K315" s="287"/>
      <c r="L315" s="287"/>
      <c r="M315" s="287"/>
      <c r="N315" s="287"/>
      <c r="O315" s="287"/>
      <c r="P315" s="287"/>
      <c r="Q315" s="287"/>
      <c r="R315" s="287"/>
      <c r="S315" s="287"/>
      <c r="T315" s="287"/>
      <c r="U315" s="287"/>
      <c r="V315" s="287"/>
      <c r="W315" s="287"/>
      <c r="X315" s="287"/>
      <c r="Y315" s="287"/>
      <c r="Z315" s="287"/>
    </row>
    <row r="316" ht="13.5" customHeight="1">
      <c r="A316" s="287"/>
      <c r="B316" s="287"/>
      <c r="C316" s="287"/>
      <c r="D316" s="287"/>
      <c r="E316" s="287"/>
      <c r="F316" s="287"/>
      <c r="G316" s="287"/>
      <c r="H316" s="287"/>
      <c r="I316" s="287"/>
      <c r="J316" s="287"/>
      <c r="K316" s="287"/>
      <c r="L316" s="287"/>
      <c r="M316" s="287"/>
      <c r="N316" s="287"/>
      <c r="O316" s="287"/>
      <c r="P316" s="287"/>
      <c r="Q316" s="287"/>
      <c r="R316" s="287"/>
      <c r="S316" s="287"/>
      <c r="T316" s="287"/>
      <c r="U316" s="287"/>
      <c r="V316" s="287"/>
      <c r="W316" s="287"/>
      <c r="X316" s="287"/>
      <c r="Y316" s="287"/>
      <c r="Z316" s="287"/>
    </row>
    <row r="317" ht="13.5" customHeight="1">
      <c r="A317" s="287"/>
      <c r="B317" s="287"/>
      <c r="C317" s="287"/>
      <c r="D317" s="287"/>
      <c r="E317" s="287"/>
      <c r="F317" s="287"/>
      <c r="G317" s="287"/>
      <c r="H317" s="287"/>
      <c r="I317" s="287"/>
      <c r="J317" s="287"/>
      <c r="K317" s="287"/>
      <c r="L317" s="287"/>
      <c r="M317" s="287"/>
      <c r="N317" s="287"/>
      <c r="O317" s="287"/>
      <c r="P317" s="287"/>
      <c r="Q317" s="287"/>
      <c r="R317" s="287"/>
      <c r="S317" s="287"/>
      <c r="T317" s="287"/>
      <c r="U317" s="287"/>
      <c r="V317" s="287"/>
      <c r="W317" s="287"/>
      <c r="X317" s="287"/>
      <c r="Y317" s="287"/>
      <c r="Z317" s="287"/>
    </row>
    <row r="318" ht="13.5" customHeight="1">
      <c r="A318" s="287"/>
      <c r="B318" s="287"/>
      <c r="C318" s="287"/>
      <c r="D318" s="287"/>
      <c r="E318" s="287"/>
      <c r="F318" s="287"/>
      <c r="G318" s="287"/>
      <c r="H318" s="287"/>
      <c r="I318" s="287"/>
      <c r="J318" s="287"/>
      <c r="K318" s="287"/>
      <c r="L318" s="287"/>
      <c r="M318" s="287"/>
      <c r="N318" s="287"/>
      <c r="O318" s="287"/>
      <c r="P318" s="287"/>
      <c r="Q318" s="287"/>
      <c r="R318" s="287"/>
      <c r="S318" s="287"/>
      <c r="T318" s="287"/>
      <c r="U318" s="287"/>
      <c r="V318" s="287"/>
      <c r="W318" s="287"/>
      <c r="X318" s="287"/>
      <c r="Y318" s="287"/>
      <c r="Z318" s="287"/>
    </row>
    <row r="319" ht="13.5" customHeight="1">
      <c r="A319" s="287"/>
      <c r="B319" s="287"/>
      <c r="C319" s="287"/>
      <c r="D319" s="287"/>
      <c r="E319" s="287"/>
      <c r="F319" s="287"/>
      <c r="G319" s="287"/>
      <c r="H319" s="287"/>
      <c r="I319" s="287"/>
      <c r="J319" s="287"/>
      <c r="K319" s="287"/>
      <c r="L319" s="287"/>
      <c r="M319" s="287"/>
      <c r="N319" s="287"/>
      <c r="O319" s="287"/>
      <c r="P319" s="287"/>
      <c r="Q319" s="287"/>
      <c r="R319" s="287"/>
      <c r="S319" s="287"/>
      <c r="T319" s="287"/>
      <c r="U319" s="287"/>
      <c r="V319" s="287"/>
      <c r="W319" s="287"/>
      <c r="X319" s="287"/>
      <c r="Y319" s="287"/>
      <c r="Z319" s="287"/>
    </row>
    <row r="320" ht="13.5" customHeight="1">
      <c r="A320" s="287"/>
      <c r="B320" s="287"/>
      <c r="C320" s="287"/>
      <c r="D320" s="287"/>
      <c r="E320" s="287"/>
      <c r="F320" s="287"/>
      <c r="G320" s="287"/>
      <c r="H320" s="287"/>
      <c r="I320" s="287"/>
      <c r="J320" s="287"/>
      <c r="K320" s="287"/>
      <c r="L320" s="287"/>
      <c r="M320" s="287"/>
      <c r="N320" s="287"/>
      <c r="O320" s="287"/>
      <c r="P320" s="287"/>
      <c r="Q320" s="287"/>
      <c r="R320" s="287"/>
      <c r="S320" s="287"/>
      <c r="T320" s="287"/>
      <c r="U320" s="287"/>
      <c r="V320" s="287"/>
      <c r="W320" s="287"/>
      <c r="X320" s="287"/>
      <c r="Y320" s="287"/>
      <c r="Z320" s="287"/>
    </row>
    <row r="321" ht="13.5" customHeight="1">
      <c r="A321" s="287"/>
      <c r="B321" s="287"/>
      <c r="C321" s="287"/>
      <c r="D321" s="287"/>
      <c r="E321" s="287"/>
      <c r="F321" s="287"/>
      <c r="G321" s="287"/>
      <c r="H321" s="287"/>
      <c r="I321" s="287"/>
      <c r="J321" s="287"/>
      <c r="K321" s="287"/>
      <c r="L321" s="287"/>
      <c r="M321" s="287"/>
      <c r="N321" s="287"/>
      <c r="O321" s="287"/>
      <c r="P321" s="287"/>
      <c r="Q321" s="287"/>
      <c r="R321" s="287"/>
      <c r="S321" s="287"/>
      <c r="T321" s="287"/>
      <c r="U321" s="287"/>
      <c r="V321" s="287"/>
      <c r="W321" s="287"/>
      <c r="X321" s="287"/>
      <c r="Y321" s="287"/>
      <c r="Z321" s="287"/>
    </row>
    <row r="322" ht="13.5" customHeight="1">
      <c r="A322" s="287"/>
      <c r="B322" s="287"/>
      <c r="C322" s="287"/>
      <c r="D322" s="287"/>
      <c r="E322" s="287"/>
      <c r="F322" s="287"/>
      <c r="G322" s="287"/>
      <c r="H322" s="287"/>
      <c r="I322" s="287"/>
      <c r="J322" s="287"/>
      <c r="K322" s="287"/>
      <c r="L322" s="287"/>
      <c r="M322" s="287"/>
      <c r="N322" s="287"/>
      <c r="O322" s="287"/>
      <c r="P322" s="287"/>
      <c r="Q322" s="287"/>
      <c r="R322" s="287"/>
      <c r="S322" s="287"/>
      <c r="T322" s="287"/>
      <c r="U322" s="287"/>
      <c r="V322" s="287"/>
      <c r="W322" s="287"/>
      <c r="X322" s="287"/>
      <c r="Y322" s="287"/>
      <c r="Z322" s="287"/>
    </row>
    <row r="323" ht="13.5" customHeight="1">
      <c r="A323" s="287"/>
      <c r="B323" s="287"/>
      <c r="C323" s="287"/>
      <c r="D323" s="287"/>
      <c r="E323" s="287"/>
      <c r="F323" s="287"/>
      <c r="G323" s="287"/>
      <c r="H323" s="287"/>
      <c r="I323" s="287"/>
      <c r="J323" s="287"/>
      <c r="K323" s="287"/>
      <c r="L323" s="287"/>
      <c r="M323" s="287"/>
      <c r="N323" s="287"/>
      <c r="O323" s="287"/>
      <c r="P323" s="287"/>
      <c r="Q323" s="287"/>
      <c r="R323" s="287"/>
      <c r="S323" s="287"/>
      <c r="T323" s="287"/>
      <c r="U323" s="287"/>
      <c r="V323" s="287"/>
      <c r="W323" s="287"/>
      <c r="X323" s="287"/>
      <c r="Y323" s="287"/>
      <c r="Z323" s="287"/>
    </row>
    <row r="324" ht="13.5" customHeight="1">
      <c r="A324" s="287"/>
      <c r="B324" s="287"/>
      <c r="C324" s="287"/>
      <c r="D324" s="287"/>
      <c r="E324" s="287"/>
      <c r="F324" s="287"/>
      <c r="G324" s="287"/>
      <c r="H324" s="287"/>
      <c r="I324" s="287"/>
      <c r="J324" s="287"/>
      <c r="K324" s="287"/>
      <c r="L324" s="287"/>
      <c r="M324" s="287"/>
      <c r="N324" s="287"/>
      <c r="O324" s="287"/>
      <c r="P324" s="287"/>
      <c r="Q324" s="287"/>
      <c r="R324" s="287"/>
      <c r="S324" s="287"/>
      <c r="T324" s="287"/>
      <c r="U324" s="287"/>
      <c r="V324" s="287"/>
      <c r="W324" s="287"/>
      <c r="X324" s="287"/>
      <c r="Y324" s="287"/>
      <c r="Z324" s="287"/>
    </row>
    <row r="325" ht="13.5" customHeight="1">
      <c r="A325" s="287"/>
      <c r="B325" s="287"/>
      <c r="C325" s="287"/>
      <c r="D325" s="287"/>
      <c r="E325" s="287"/>
      <c r="F325" s="287"/>
      <c r="G325" s="287"/>
      <c r="H325" s="287"/>
      <c r="I325" s="287"/>
      <c r="J325" s="287"/>
      <c r="K325" s="287"/>
      <c r="L325" s="287"/>
      <c r="M325" s="287"/>
      <c r="N325" s="287"/>
      <c r="O325" s="287"/>
      <c r="P325" s="287"/>
      <c r="Q325" s="287"/>
      <c r="R325" s="287"/>
      <c r="S325" s="287"/>
      <c r="T325" s="287"/>
      <c r="U325" s="287"/>
      <c r="V325" s="287"/>
      <c r="W325" s="287"/>
      <c r="X325" s="287"/>
      <c r="Y325" s="287"/>
      <c r="Z325" s="287"/>
    </row>
    <row r="326" ht="13.5" customHeight="1">
      <c r="A326" s="287"/>
      <c r="B326" s="287"/>
      <c r="C326" s="287"/>
      <c r="D326" s="287"/>
      <c r="E326" s="287"/>
      <c r="F326" s="287"/>
      <c r="G326" s="287"/>
      <c r="H326" s="287"/>
      <c r="I326" s="287"/>
      <c r="J326" s="287"/>
      <c r="K326" s="287"/>
      <c r="L326" s="287"/>
      <c r="M326" s="287"/>
      <c r="N326" s="287"/>
      <c r="O326" s="287"/>
      <c r="P326" s="287"/>
      <c r="Q326" s="287"/>
      <c r="R326" s="287"/>
      <c r="S326" s="287"/>
      <c r="T326" s="287"/>
      <c r="U326" s="287"/>
      <c r="V326" s="287"/>
      <c r="W326" s="287"/>
      <c r="X326" s="287"/>
      <c r="Y326" s="287"/>
      <c r="Z326" s="287"/>
    </row>
    <row r="327" ht="13.5" customHeight="1">
      <c r="A327" s="287"/>
      <c r="B327" s="287"/>
      <c r="C327" s="287"/>
      <c r="D327" s="287"/>
      <c r="E327" s="287"/>
      <c r="F327" s="287"/>
      <c r="G327" s="287"/>
      <c r="H327" s="287"/>
      <c r="I327" s="287"/>
      <c r="J327" s="287"/>
      <c r="K327" s="287"/>
      <c r="L327" s="287"/>
      <c r="M327" s="287"/>
      <c r="N327" s="287"/>
      <c r="O327" s="287"/>
      <c r="P327" s="287"/>
      <c r="Q327" s="287"/>
      <c r="R327" s="287"/>
      <c r="S327" s="287"/>
      <c r="T327" s="287"/>
      <c r="U327" s="287"/>
      <c r="V327" s="287"/>
      <c r="W327" s="287"/>
      <c r="X327" s="287"/>
      <c r="Y327" s="287"/>
      <c r="Z327" s="287"/>
    </row>
    <row r="328" ht="13.5" customHeight="1">
      <c r="A328" s="287"/>
      <c r="B328" s="287"/>
      <c r="C328" s="287"/>
      <c r="D328" s="287"/>
      <c r="E328" s="287"/>
      <c r="F328" s="287"/>
      <c r="G328" s="287"/>
      <c r="H328" s="287"/>
      <c r="I328" s="287"/>
      <c r="J328" s="287"/>
      <c r="K328" s="287"/>
      <c r="L328" s="287"/>
      <c r="M328" s="287"/>
      <c r="N328" s="287"/>
      <c r="O328" s="287"/>
      <c r="P328" s="287"/>
      <c r="Q328" s="287"/>
      <c r="R328" s="287"/>
      <c r="S328" s="287"/>
      <c r="T328" s="287"/>
      <c r="U328" s="287"/>
      <c r="V328" s="287"/>
      <c r="W328" s="287"/>
      <c r="X328" s="287"/>
      <c r="Y328" s="287"/>
      <c r="Z328" s="287"/>
    </row>
    <row r="329" ht="13.5" customHeight="1">
      <c r="A329" s="287"/>
      <c r="B329" s="287"/>
      <c r="C329" s="287"/>
      <c r="D329" s="287"/>
      <c r="E329" s="287"/>
      <c r="F329" s="287"/>
      <c r="G329" s="287"/>
      <c r="H329" s="287"/>
      <c r="I329" s="287"/>
      <c r="J329" s="287"/>
      <c r="K329" s="287"/>
      <c r="L329" s="287"/>
      <c r="M329" s="287"/>
      <c r="N329" s="287"/>
      <c r="O329" s="287"/>
      <c r="P329" s="287"/>
      <c r="Q329" s="287"/>
      <c r="R329" s="287"/>
      <c r="S329" s="287"/>
      <c r="T329" s="287"/>
      <c r="U329" s="287"/>
      <c r="V329" s="287"/>
      <c r="W329" s="287"/>
      <c r="X329" s="287"/>
      <c r="Y329" s="287"/>
      <c r="Z329" s="287"/>
    </row>
    <row r="330" ht="13.5" customHeight="1">
      <c r="A330" s="287"/>
      <c r="B330" s="287"/>
      <c r="C330" s="287"/>
      <c r="D330" s="287"/>
      <c r="E330" s="287"/>
      <c r="F330" s="287"/>
      <c r="G330" s="287"/>
      <c r="H330" s="287"/>
      <c r="I330" s="287"/>
      <c r="J330" s="287"/>
      <c r="K330" s="287"/>
      <c r="L330" s="287"/>
      <c r="M330" s="287"/>
      <c r="N330" s="287"/>
      <c r="O330" s="287"/>
      <c r="P330" s="287"/>
      <c r="Q330" s="287"/>
      <c r="R330" s="287"/>
      <c r="S330" s="287"/>
      <c r="T330" s="287"/>
      <c r="U330" s="287"/>
      <c r="V330" s="287"/>
      <c r="W330" s="287"/>
      <c r="X330" s="287"/>
      <c r="Y330" s="287"/>
      <c r="Z330" s="287"/>
    </row>
    <row r="331" ht="13.5" customHeight="1">
      <c r="A331" s="287"/>
      <c r="B331" s="287"/>
      <c r="C331" s="287"/>
      <c r="D331" s="287"/>
      <c r="E331" s="287"/>
      <c r="F331" s="287"/>
      <c r="G331" s="287"/>
      <c r="H331" s="287"/>
      <c r="I331" s="287"/>
      <c r="J331" s="287"/>
      <c r="K331" s="287"/>
      <c r="L331" s="287"/>
      <c r="M331" s="287"/>
      <c r="N331" s="287"/>
      <c r="O331" s="287"/>
      <c r="P331" s="287"/>
      <c r="Q331" s="287"/>
      <c r="R331" s="287"/>
      <c r="S331" s="287"/>
      <c r="T331" s="287"/>
      <c r="U331" s="287"/>
      <c r="V331" s="287"/>
      <c r="W331" s="287"/>
      <c r="X331" s="287"/>
      <c r="Y331" s="287"/>
      <c r="Z331" s="287"/>
    </row>
    <row r="332" ht="13.5" customHeight="1">
      <c r="A332" s="287"/>
      <c r="B332" s="287"/>
      <c r="C332" s="287"/>
      <c r="D332" s="287"/>
      <c r="E332" s="287"/>
      <c r="F332" s="287"/>
      <c r="G332" s="287"/>
      <c r="H332" s="287"/>
      <c r="I332" s="287"/>
      <c r="J332" s="287"/>
      <c r="K332" s="287"/>
      <c r="L332" s="287"/>
      <c r="M332" s="287"/>
      <c r="N332" s="287"/>
      <c r="O332" s="287"/>
      <c r="P332" s="287"/>
      <c r="Q332" s="287"/>
      <c r="R332" s="287"/>
      <c r="S332" s="287"/>
      <c r="T332" s="287"/>
      <c r="U332" s="287"/>
      <c r="V332" s="287"/>
      <c r="W332" s="287"/>
      <c r="X332" s="287"/>
      <c r="Y332" s="287"/>
      <c r="Z332" s="287"/>
    </row>
    <row r="333" ht="13.5" customHeight="1">
      <c r="A333" s="287"/>
      <c r="B333" s="287"/>
      <c r="C333" s="287"/>
      <c r="D333" s="287"/>
      <c r="E333" s="287"/>
      <c r="F333" s="287"/>
      <c r="G333" s="287"/>
      <c r="H333" s="287"/>
      <c r="I333" s="287"/>
      <c r="J333" s="287"/>
      <c r="K333" s="287"/>
      <c r="L333" s="287"/>
      <c r="M333" s="287"/>
      <c r="N333" s="287"/>
      <c r="O333" s="287"/>
      <c r="P333" s="287"/>
      <c r="Q333" s="287"/>
      <c r="R333" s="287"/>
      <c r="S333" s="287"/>
      <c r="T333" s="287"/>
      <c r="U333" s="287"/>
      <c r="V333" s="287"/>
      <c r="W333" s="287"/>
      <c r="X333" s="287"/>
      <c r="Y333" s="287"/>
      <c r="Z333" s="287"/>
    </row>
    <row r="334" ht="13.5" customHeight="1">
      <c r="A334" s="287"/>
      <c r="B334" s="287"/>
      <c r="C334" s="287"/>
      <c r="D334" s="287"/>
      <c r="E334" s="287"/>
      <c r="F334" s="287"/>
      <c r="G334" s="287"/>
      <c r="H334" s="287"/>
      <c r="I334" s="287"/>
      <c r="J334" s="287"/>
      <c r="K334" s="287"/>
      <c r="L334" s="287"/>
      <c r="M334" s="287"/>
      <c r="N334" s="287"/>
      <c r="O334" s="287"/>
      <c r="P334" s="287"/>
      <c r="Q334" s="287"/>
      <c r="R334" s="287"/>
      <c r="S334" s="287"/>
      <c r="T334" s="287"/>
      <c r="U334" s="287"/>
      <c r="V334" s="287"/>
      <c r="W334" s="287"/>
      <c r="X334" s="287"/>
      <c r="Y334" s="287"/>
      <c r="Z334" s="287"/>
    </row>
    <row r="335" ht="13.5" customHeight="1">
      <c r="A335" s="287"/>
      <c r="B335" s="287"/>
      <c r="C335" s="287"/>
      <c r="D335" s="287"/>
      <c r="E335" s="287"/>
      <c r="F335" s="287"/>
      <c r="G335" s="287"/>
      <c r="H335" s="287"/>
      <c r="I335" s="287"/>
      <c r="J335" s="287"/>
      <c r="K335" s="287"/>
      <c r="L335" s="287"/>
      <c r="M335" s="287"/>
      <c r="N335" s="287"/>
      <c r="O335" s="287"/>
      <c r="P335" s="287"/>
      <c r="Q335" s="287"/>
      <c r="R335" s="287"/>
      <c r="S335" s="287"/>
      <c r="T335" s="287"/>
      <c r="U335" s="287"/>
      <c r="V335" s="287"/>
      <c r="W335" s="287"/>
      <c r="X335" s="287"/>
      <c r="Y335" s="287"/>
      <c r="Z335" s="287"/>
    </row>
    <row r="336" ht="13.5" customHeight="1">
      <c r="A336" s="287"/>
      <c r="B336" s="287"/>
      <c r="C336" s="287"/>
      <c r="D336" s="287"/>
      <c r="E336" s="287"/>
      <c r="F336" s="287"/>
      <c r="G336" s="287"/>
      <c r="H336" s="287"/>
      <c r="I336" s="287"/>
      <c r="J336" s="287"/>
      <c r="K336" s="287"/>
      <c r="L336" s="287"/>
      <c r="M336" s="287"/>
      <c r="N336" s="287"/>
      <c r="O336" s="287"/>
      <c r="P336" s="287"/>
      <c r="Q336" s="287"/>
      <c r="R336" s="287"/>
      <c r="S336" s="287"/>
      <c r="T336" s="287"/>
      <c r="U336" s="287"/>
      <c r="V336" s="287"/>
      <c r="W336" s="287"/>
      <c r="X336" s="287"/>
      <c r="Y336" s="287"/>
      <c r="Z336" s="287"/>
    </row>
    <row r="337" ht="13.5" customHeight="1">
      <c r="A337" s="287"/>
      <c r="B337" s="287"/>
      <c r="C337" s="287"/>
      <c r="D337" s="287"/>
      <c r="E337" s="287"/>
      <c r="F337" s="287"/>
      <c r="G337" s="287"/>
      <c r="H337" s="287"/>
      <c r="I337" s="287"/>
      <c r="J337" s="287"/>
      <c r="K337" s="287"/>
      <c r="L337" s="287"/>
      <c r="M337" s="287"/>
      <c r="N337" s="287"/>
      <c r="O337" s="287"/>
      <c r="P337" s="287"/>
      <c r="Q337" s="287"/>
      <c r="R337" s="287"/>
      <c r="S337" s="287"/>
      <c r="T337" s="287"/>
      <c r="U337" s="287"/>
      <c r="V337" s="287"/>
      <c r="W337" s="287"/>
      <c r="X337" s="287"/>
      <c r="Y337" s="287"/>
      <c r="Z337" s="287"/>
    </row>
    <row r="338" ht="13.5" customHeight="1">
      <c r="A338" s="287"/>
      <c r="B338" s="287"/>
      <c r="C338" s="287"/>
      <c r="D338" s="287"/>
      <c r="E338" s="287"/>
      <c r="F338" s="287"/>
      <c r="G338" s="287"/>
      <c r="H338" s="287"/>
      <c r="I338" s="287"/>
      <c r="J338" s="287"/>
      <c r="K338" s="287"/>
      <c r="L338" s="287"/>
      <c r="M338" s="287"/>
      <c r="N338" s="287"/>
      <c r="O338" s="287"/>
      <c r="P338" s="287"/>
      <c r="Q338" s="287"/>
      <c r="R338" s="287"/>
      <c r="S338" s="287"/>
      <c r="T338" s="287"/>
      <c r="U338" s="287"/>
      <c r="V338" s="287"/>
      <c r="W338" s="287"/>
      <c r="X338" s="287"/>
      <c r="Y338" s="287"/>
      <c r="Z338" s="287"/>
    </row>
    <row r="339" ht="13.5" customHeight="1">
      <c r="A339" s="287"/>
      <c r="B339" s="287"/>
      <c r="C339" s="287"/>
      <c r="D339" s="287"/>
      <c r="E339" s="287"/>
      <c r="F339" s="287"/>
      <c r="G339" s="287"/>
      <c r="H339" s="287"/>
      <c r="I339" s="287"/>
      <c r="J339" s="287"/>
      <c r="K339" s="287"/>
      <c r="L339" s="287"/>
      <c r="M339" s="287"/>
      <c r="N339" s="287"/>
      <c r="O339" s="287"/>
      <c r="P339" s="287"/>
      <c r="Q339" s="287"/>
      <c r="R339" s="287"/>
      <c r="S339" s="287"/>
      <c r="T339" s="287"/>
      <c r="U339" s="287"/>
      <c r="V339" s="287"/>
      <c r="W339" s="287"/>
      <c r="X339" s="287"/>
      <c r="Y339" s="287"/>
      <c r="Z339" s="287"/>
    </row>
    <row r="340" ht="13.5" customHeight="1">
      <c r="A340" s="287"/>
      <c r="B340" s="287"/>
      <c r="C340" s="287"/>
      <c r="D340" s="287"/>
      <c r="E340" s="287"/>
      <c r="F340" s="287"/>
      <c r="G340" s="287"/>
      <c r="H340" s="287"/>
      <c r="I340" s="287"/>
      <c r="J340" s="287"/>
      <c r="K340" s="287"/>
      <c r="L340" s="287"/>
      <c r="M340" s="287"/>
      <c r="N340" s="287"/>
      <c r="O340" s="287"/>
      <c r="P340" s="287"/>
      <c r="Q340" s="287"/>
      <c r="R340" s="287"/>
      <c r="S340" s="287"/>
      <c r="T340" s="287"/>
      <c r="U340" s="287"/>
      <c r="V340" s="287"/>
      <c r="W340" s="287"/>
      <c r="X340" s="287"/>
      <c r="Y340" s="287"/>
      <c r="Z340" s="287"/>
    </row>
    <row r="341" ht="13.5" customHeight="1">
      <c r="A341" s="287"/>
      <c r="B341" s="287"/>
      <c r="C341" s="287"/>
      <c r="D341" s="287"/>
      <c r="E341" s="287"/>
      <c r="F341" s="287"/>
      <c r="G341" s="287"/>
      <c r="H341" s="287"/>
      <c r="I341" s="287"/>
      <c r="J341" s="287"/>
      <c r="K341" s="287"/>
      <c r="L341" s="287"/>
      <c r="M341" s="287"/>
      <c r="N341" s="287"/>
      <c r="O341" s="287"/>
      <c r="P341" s="287"/>
      <c r="Q341" s="287"/>
      <c r="R341" s="287"/>
      <c r="S341" s="287"/>
      <c r="T341" s="287"/>
      <c r="U341" s="287"/>
      <c r="V341" s="287"/>
      <c r="W341" s="287"/>
      <c r="X341" s="287"/>
      <c r="Y341" s="287"/>
      <c r="Z341" s="287"/>
    </row>
    <row r="342" ht="13.5" customHeight="1">
      <c r="A342" s="287"/>
      <c r="B342" s="287"/>
      <c r="C342" s="287"/>
      <c r="D342" s="287"/>
      <c r="E342" s="287"/>
      <c r="F342" s="287"/>
      <c r="G342" s="287"/>
      <c r="H342" s="287"/>
      <c r="I342" s="287"/>
      <c r="J342" s="287"/>
      <c r="K342" s="287"/>
      <c r="L342" s="287"/>
      <c r="M342" s="287"/>
      <c r="N342" s="287"/>
      <c r="O342" s="287"/>
      <c r="P342" s="287"/>
      <c r="Q342" s="287"/>
      <c r="R342" s="287"/>
      <c r="S342" s="287"/>
      <c r="T342" s="287"/>
      <c r="U342" s="287"/>
      <c r="V342" s="287"/>
      <c r="W342" s="287"/>
      <c r="X342" s="287"/>
      <c r="Y342" s="287"/>
      <c r="Z342" s="287"/>
    </row>
    <row r="343" ht="13.5" customHeight="1">
      <c r="A343" s="287"/>
      <c r="B343" s="287"/>
      <c r="C343" s="287"/>
      <c r="D343" s="287"/>
      <c r="E343" s="287"/>
      <c r="F343" s="287"/>
      <c r="G343" s="287"/>
      <c r="H343" s="287"/>
      <c r="I343" s="287"/>
      <c r="J343" s="287"/>
      <c r="K343" s="287"/>
      <c r="L343" s="287"/>
      <c r="M343" s="287"/>
      <c r="N343" s="287"/>
      <c r="O343" s="287"/>
      <c r="P343" s="287"/>
      <c r="Q343" s="287"/>
      <c r="R343" s="287"/>
      <c r="S343" s="287"/>
      <c r="T343" s="287"/>
      <c r="U343" s="287"/>
      <c r="V343" s="287"/>
      <c r="W343" s="287"/>
      <c r="X343" s="287"/>
      <c r="Y343" s="287"/>
      <c r="Z343" s="287"/>
    </row>
    <row r="344" ht="13.5" customHeight="1">
      <c r="A344" s="287"/>
      <c r="B344" s="287"/>
      <c r="C344" s="287"/>
      <c r="D344" s="287"/>
      <c r="E344" s="287"/>
      <c r="F344" s="287"/>
      <c r="G344" s="287"/>
      <c r="H344" s="287"/>
      <c r="I344" s="287"/>
      <c r="J344" s="287"/>
      <c r="K344" s="287"/>
      <c r="L344" s="287"/>
      <c r="M344" s="287"/>
      <c r="N344" s="287"/>
      <c r="O344" s="287"/>
      <c r="P344" s="287"/>
      <c r="Q344" s="287"/>
      <c r="R344" s="287"/>
      <c r="S344" s="287"/>
      <c r="T344" s="287"/>
      <c r="U344" s="287"/>
      <c r="V344" s="287"/>
      <c r="W344" s="287"/>
      <c r="X344" s="287"/>
      <c r="Y344" s="287"/>
      <c r="Z344" s="287"/>
    </row>
    <row r="345" ht="13.5" customHeight="1">
      <c r="A345" s="287"/>
      <c r="B345" s="287"/>
      <c r="C345" s="287"/>
      <c r="D345" s="287"/>
      <c r="E345" s="287"/>
      <c r="F345" s="287"/>
      <c r="G345" s="287"/>
      <c r="H345" s="287"/>
      <c r="I345" s="287"/>
      <c r="J345" s="287"/>
      <c r="K345" s="287"/>
      <c r="L345" s="287"/>
      <c r="M345" s="287"/>
      <c r="N345" s="287"/>
      <c r="O345" s="287"/>
      <c r="P345" s="287"/>
      <c r="Q345" s="287"/>
      <c r="R345" s="287"/>
      <c r="S345" s="287"/>
      <c r="T345" s="287"/>
      <c r="U345" s="287"/>
      <c r="V345" s="287"/>
      <c r="W345" s="287"/>
      <c r="X345" s="287"/>
      <c r="Y345" s="287"/>
      <c r="Z345" s="287"/>
    </row>
    <row r="346" ht="13.5" customHeight="1">
      <c r="A346" s="287"/>
      <c r="B346" s="287"/>
      <c r="C346" s="287"/>
      <c r="D346" s="287"/>
      <c r="E346" s="287"/>
      <c r="F346" s="287"/>
      <c r="G346" s="287"/>
      <c r="H346" s="287"/>
      <c r="I346" s="287"/>
      <c r="J346" s="287"/>
      <c r="K346" s="287"/>
      <c r="L346" s="287"/>
      <c r="M346" s="287"/>
      <c r="N346" s="287"/>
      <c r="O346" s="287"/>
      <c r="P346" s="287"/>
      <c r="Q346" s="287"/>
      <c r="R346" s="287"/>
      <c r="S346" s="287"/>
      <c r="T346" s="287"/>
      <c r="U346" s="287"/>
      <c r="V346" s="287"/>
      <c r="W346" s="287"/>
      <c r="X346" s="287"/>
      <c r="Y346" s="287"/>
      <c r="Z346" s="287"/>
    </row>
    <row r="347" ht="13.5" customHeight="1">
      <c r="A347" s="287"/>
      <c r="B347" s="287"/>
      <c r="C347" s="287"/>
      <c r="D347" s="287"/>
      <c r="E347" s="287"/>
      <c r="F347" s="287"/>
      <c r="G347" s="287"/>
      <c r="H347" s="287"/>
      <c r="I347" s="287"/>
      <c r="J347" s="287"/>
      <c r="K347" s="287"/>
      <c r="L347" s="287"/>
      <c r="M347" s="287"/>
      <c r="N347" s="287"/>
      <c r="O347" s="287"/>
      <c r="P347" s="287"/>
      <c r="Q347" s="287"/>
      <c r="R347" s="287"/>
      <c r="S347" s="287"/>
      <c r="T347" s="287"/>
      <c r="U347" s="287"/>
      <c r="V347" s="287"/>
      <c r="W347" s="287"/>
      <c r="X347" s="287"/>
      <c r="Y347" s="287"/>
      <c r="Z347" s="287"/>
    </row>
    <row r="348" ht="13.5" customHeight="1">
      <c r="A348" s="287"/>
      <c r="B348" s="287"/>
      <c r="C348" s="287"/>
      <c r="D348" s="287"/>
      <c r="E348" s="287"/>
      <c r="F348" s="287"/>
      <c r="G348" s="287"/>
      <c r="H348" s="287"/>
      <c r="I348" s="287"/>
      <c r="J348" s="287"/>
      <c r="K348" s="287"/>
      <c r="L348" s="287"/>
      <c r="M348" s="287"/>
      <c r="N348" s="287"/>
      <c r="O348" s="287"/>
      <c r="P348" s="287"/>
      <c r="Q348" s="287"/>
      <c r="R348" s="287"/>
      <c r="S348" s="287"/>
      <c r="T348" s="287"/>
      <c r="U348" s="287"/>
      <c r="V348" s="287"/>
      <c r="W348" s="287"/>
      <c r="X348" s="287"/>
      <c r="Y348" s="287"/>
      <c r="Z348" s="287"/>
    </row>
    <row r="349" ht="13.5" customHeight="1">
      <c r="A349" s="287"/>
      <c r="B349" s="287"/>
      <c r="C349" s="287"/>
      <c r="D349" s="287"/>
      <c r="E349" s="287"/>
      <c r="F349" s="287"/>
      <c r="G349" s="287"/>
      <c r="H349" s="287"/>
      <c r="I349" s="287"/>
      <c r="J349" s="287"/>
      <c r="K349" s="287"/>
      <c r="L349" s="287"/>
      <c r="M349" s="287"/>
      <c r="N349" s="287"/>
      <c r="O349" s="287"/>
      <c r="P349" s="287"/>
      <c r="Q349" s="287"/>
      <c r="R349" s="287"/>
      <c r="S349" s="287"/>
      <c r="T349" s="287"/>
      <c r="U349" s="287"/>
      <c r="V349" s="287"/>
      <c r="W349" s="287"/>
      <c r="X349" s="287"/>
      <c r="Y349" s="287"/>
      <c r="Z349" s="287"/>
    </row>
    <row r="350" ht="13.5" customHeight="1">
      <c r="A350" s="287"/>
      <c r="B350" s="287"/>
      <c r="C350" s="287"/>
      <c r="D350" s="287"/>
      <c r="E350" s="287"/>
      <c r="F350" s="287"/>
      <c r="G350" s="287"/>
      <c r="H350" s="287"/>
      <c r="I350" s="287"/>
      <c r="J350" s="287"/>
      <c r="K350" s="287"/>
      <c r="L350" s="287"/>
      <c r="M350" s="287"/>
      <c r="N350" s="287"/>
      <c r="O350" s="287"/>
      <c r="P350" s="287"/>
      <c r="Q350" s="287"/>
      <c r="R350" s="287"/>
      <c r="S350" s="287"/>
      <c r="T350" s="287"/>
      <c r="U350" s="287"/>
      <c r="V350" s="287"/>
      <c r="W350" s="287"/>
      <c r="X350" s="287"/>
      <c r="Y350" s="287"/>
      <c r="Z350" s="287"/>
    </row>
    <row r="351" ht="13.5" customHeight="1">
      <c r="A351" s="287"/>
      <c r="B351" s="287"/>
      <c r="C351" s="287"/>
      <c r="D351" s="287"/>
      <c r="E351" s="287"/>
      <c r="F351" s="287"/>
      <c r="G351" s="287"/>
      <c r="H351" s="287"/>
      <c r="I351" s="287"/>
      <c r="J351" s="287"/>
      <c r="K351" s="287"/>
      <c r="L351" s="287"/>
      <c r="M351" s="287"/>
      <c r="N351" s="287"/>
      <c r="O351" s="287"/>
      <c r="P351" s="287"/>
      <c r="Q351" s="287"/>
      <c r="R351" s="287"/>
      <c r="S351" s="287"/>
      <c r="T351" s="287"/>
      <c r="U351" s="287"/>
      <c r="V351" s="287"/>
      <c r="W351" s="287"/>
      <c r="X351" s="287"/>
      <c r="Y351" s="287"/>
      <c r="Z351" s="287"/>
    </row>
    <row r="352" ht="13.5" customHeight="1">
      <c r="A352" s="287"/>
      <c r="B352" s="287"/>
      <c r="C352" s="287"/>
      <c r="D352" s="287"/>
      <c r="E352" s="287"/>
      <c r="F352" s="287"/>
      <c r="G352" s="287"/>
      <c r="H352" s="287"/>
      <c r="I352" s="287"/>
      <c r="J352" s="287"/>
      <c r="K352" s="287"/>
      <c r="L352" s="287"/>
      <c r="M352" s="287"/>
      <c r="N352" s="287"/>
      <c r="O352" s="287"/>
      <c r="P352" s="287"/>
      <c r="Q352" s="287"/>
      <c r="R352" s="287"/>
      <c r="S352" s="287"/>
      <c r="T352" s="287"/>
      <c r="U352" s="287"/>
      <c r="V352" s="287"/>
      <c r="W352" s="287"/>
      <c r="X352" s="287"/>
      <c r="Y352" s="287"/>
      <c r="Z352" s="287"/>
    </row>
    <row r="353" ht="13.5" customHeight="1">
      <c r="A353" s="287"/>
      <c r="B353" s="287"/>
      <c r="C353" s="287"/>
      <c r="D353" s="287"/>
      <c r="E353" s="287"/>
      <c r="F353" s="287"/>
      <c r="G353" s="287"/>
      <c r="H353" s="287"/>
      <c r="I353" s="287"/>
      <c r="J353" s="287"/>
      <c r="K353" s="287"/>
      <c r="L353" s="287"/>
      <c r="M353" s="287"/>
      <c r="N353" s="287"/>
      <c r="O353" s="287"/>
      <c r="P353" s="287"/>
      <c r="Q353" s="287"/>
      <c r="R353" s="287"/>
      <c r="S353" s="287"/>
      <c r="T353" s="287"/>
      <c r="U353" s="287"/>
      <c r="V353" s="287"/>
      <c r="W353" s="287"/>
      <c r="X353" s="287"/>
      <c r="Y353" s="287"/>
      <c r="Z353" s="287"/>
    </row>
    <row r="354" ht="13.5" customHeight="1">
      <c r="A354" s="287"/>
      <c r="B354" s="287"/>
      <c r="C354" s="287"/>
      <c r="D354" s="287"/>
      <c r="E354" s="287"/>
      <c r="F354" s="287"/>
      <c r="G354" s="287"/>
      <c r="H354" s="287"/>
      <c r="I354" s="287"/>
      <c r="J354" s="287"/>
      <c r="K354" s="287"/>
      <c r="L354" s="287"/>
      <c r="M354" s="287"/>
      <c r="N354" s="287"/>
      <c r="O354" s="287"/>
      <c r="P354" s="287"/>
      <c r="Q354" s="287"/>
      <c r="R354" s="287"/>
      <c r="S354" s="287"/>
      <c r="T354" s="287"/>
      <c r="U354" s="287"/>
      <c r="V354" s="287"/>
      <c r="W354" s="287"/>
      <c r="X354" s="287"/>
      <c r="Y354" s="287"/>
      <c r="Z354" s="287"/>
    </row>
    <row r="355" ht="13.5" customHeight="1">
      <c r="A355" s="287"/>
      <c r="B355" s="287"/>
      <c r="C355" s="287"/>
      <c r="D355" s="287"/>
      <c r="E355" s="287"/>
      <c r="F355" s="287"/>
      <c r="G355" s="287"/>
      <c r="H355" s="287"/>
      <c r="I355" s="287"/>
      <c r="J355" s="287"/>
      <c r="K355" s="287"/>
      <c r="L355" s="287"/>
      <c r="M355" s="287"/>
      <c r="N355" s="287"/>
      <c r="O355" s="287"/>
      <c r="P355" s="287"/>
      <c r="Q355" s="287"/>
      <c r="R355" s="287"/>
      <c r="S355" s="287"/>
      <c r="T355" s="287"/>
      <c r="U355" s="287"/>
      <c r="V355" s="287"/>
      <c r="W355" s="287"/>
      <c r="X355" s="287"/>
      <c r="Y355" s="287"/>
      <c r="Z355" s="287"/>
    </row>
    <row r="356" ht="13.5" customHeight="1">
      <c r="A356" s="287"/>
      <c r="B356" s="287"/>
      <c r="C356" s="287"/>
      <c r="D356" s="287"/>
      <c r="E356" s="287"/>
      <c r="F356" s="287"/>
      <c r="G356" s="287"/>
      <c r="H356" s="287"/>
      <c r="I356" s="287"/>
      <c r="J356" s="287"/>
      <c r="K356" s="287"/>
      <c r="L356" s="287"/>
      <c r="M356" s="287"/>
      <c r="N356" s="287"/>
      <c r="O356" s="287"/>
      <c r="P356" s="287"/>
      <c r="Q356" s="287"/>
      <c r="R356" s="287"/>
      <c r="S356" s="287"/>
      <c r="T356" s="287"/>
      <c r="U356" s="287"/>
      <c r="V356" s="287"/>
      <c r="W356" s="287"/>
      <c r="X356" s="287"/>
      <c r="Y356" s="287"/>
      <c r="Z356" s="287"/>
    </row>
    <row r="357" ht="13.5" customHeight="1">
      <c r="A357" s="287"/>
      <c r="B357" s="287"/>
      <c r="C357" s="287"/>
      <c r="D357" s="287"/>
      <c r="E357" s="287"/>
      <c r="F357" s="287"/>
      <c r="G357" s="287"/>
      <c r="H357" s="287"/>
      <c r="I357" s="287"/>
      <c r="J357" s="287"/>
      <c r="K357" s="287"/>
      <c r="L357" s="287"/>
      <c r="M357" s="287"/>
      <c r="N357" s="287"/>
      <c r="O357" s="287"/>
      <c r="P357" s="287"/>
      <c r="Q357" s="287"/>
      <c r="R357" s="287"/>
      <c r="S357" s="287"/>
      <c r="T357" s="287"/>
      <c r="U357" s="287"/>
      <c r="V357" s="287"/>
      <c r="W357" s="287"/>
      <c r="X357" s="287"/>
      <c r="Y357" s="287"/>
      <c r="Z357" s="287"/>
    </row>
    <row r="358" ht="13.5" customHeight="1">
      <c r="A358" s="287"/>
      <c r="B358" s="287"/>
      <c r="C358" s="287"/>
      <c r="D358" s="287"/>
      <c r="E358" s="287"/>
      <c r="F358" s="287"/>
      <c r="G358" s="287"/>
      <c r="H358" s="287"/>
      <c r="I358" s="287"/>
      <c r="J358" s="287"/>
      <c r="K358" s="287"/>
      <c r="L358" s="287"/>
      <c r="M358" s="287"/>
      <c r="N358" s="287"/>
      <c r="O358" s="287"/>
      <c r="P358" s="287"/>
      <c r="Q358" s="287"/>
      <c r="R358" s="287"/>
      <c r="S358" s="287"/>
      <c r="T358" s="287"/>
      <c r="U358" s="287"/>
      <c r="V358" s="287"/>
      <c r="W358" s="287"/>
      <c r="X358" s="287"/>
      <c r="Y358" s="287"/>
      <c r="Z358" s="287"/>
    </row>
    <row r="359" ht="13.5" customHeight="1">
      <c r="A359" s="287"/>
      <c r="B359" s="287"/>
      <c r="C359" s="287"/>
      <c r="D359" s="287"/>
      <c r="E359" s="287"/>
      <c r="F359" s="287"/>
      <c r="G359" s="287"/>
      <c r="H359" s="287"/>
      <c r="I359" s="287"/>
      <c r="J359" s="287"/>
      <c r="K359" s="287"/>
      <c r="L359" s="287"/>
      <c r="M359" s="287"/>
      <c r="N359" s="287"/>
      <c r="O359" s="287"/>
      <c r="P359" s="287"/>
      <c r="Q359" s="287"/>
      <c r="R359" s="287"/>
      <c r="S359" s="287"/>
      <c r="T359" s="287"/>
      <c r="U359" s="287"/>
      <c r="V359" s="287"/>
      <c r="W359" s="287"/>
      <c r="X359" s="287"/>
      <c r="Y359" s="287"/>
      <c r="Z359" s="287"/>
    </row>
    <row r="360" ht="13.5" customHeight="1">
      <c r="A360" s="287"/>
      <c r="B360" s="287"/>
      <c r="C360" s="287"/>
      <c r="D360" s="287"/>
      <c r="E360" s="287"/>
      <c r="F360" s="287"/>
      <c r="G360" s="287"/>
      <c r="H360" s="287"/>
      <c r="I360" s="287"/>
      <c r="J360" s="287"/>
      <c r="K360" s="287"/>
      <c r="L360" s="287"/>
      <c r="M360" s="287"/>
      <c r="N360" s="287"/>
      <c r="O360" s="287"/>
      <c r="P360" s="287"/>
      <c r="Q360" s="287"/>
      <c r="R360" s="287"/>
      <c r="S360" s="287"/>
      <c r="T360" s="287"/>
      <c r="U360" s="287"/>
      <c r="V360" s="287"/>
      <c r="W360" s="287"/>
      <c r="X360" s="287"/>
      <c r="Y360" s="287"/>
      <c r="Z360" s="287"/>
    </row>
    <row r="361" ht="13.5" customHeight="1">
      <c r="A361" s="287"/>
      <c r="B361" s="287"/>
      <c r="C361" s="287"/>
      <c r="D361" s="287"/>
      <c r="E361" s="287"/>
      <c r="F361" s="287"/>
      <c r="G361" s="287"/>
      <c r="H361" s="287"/>
      <c r="I361" s="287"/>
      <c r="J361" s="287"/>
      <c r="K361" s="287"/>
      <c r="L361" s="287"/>
      <c r="M361" s="287"/>
      <c r="N361" s="287"/>
      <c r="O361" s="287"/>
      <c r="P361" s="287"/>
      <c r="Q361" s="287"/>
      <c r="R361" s="287"/>
      <c r="S361" s="287"/>
      <c r="T361" s="287"/>
      <c r="U361" s="287"/>
      <c r="V361" s="287"/>
      <c r="W361" s="287"/>
      <c r="X361" s="287"/>
      <c r="Y361" s="287"/>
      <c r="Z361" s="287"/>
    </row>
    <row r="362" ht="13.5" customHeight="1">
      <c r="A362" s="287"/>
      <c r="B362" s="287"/>
      <c r="C362" s="287"/>
      <c r="D362" s="287"/>
      <c r="E362" s="287"/>
      <c r="F362" s="287"/>
      <c r="G362" s="287"/>
      <c r="H362" s="287"/>
      <c r="I362" s="287"/>
      <c r="J362" s="287"/>
      <c r="K362" s="287"/>
      <c r="L362" s="287"/>
      <c r="M362" s="287"/>
      <c r="N362" s="287"/>
      <c r="O362" s="287"/>
      <c r="P362" s="287"/>
      <c r="Q362" s="287"/>
      <c r="R362" s="287"/>
      <c r="S362" s="287"/>
      <c r="T362" s="287"/>
      <c r="U362" s="287"/>
      <c r="V362" s="287"/>
      <c r="W362" s="287"/>
      <c r="X362" s="287"/>
      <c r="Y362" s="287"/>
      <c r="Z362" s="287"/>
    </row>
    <row r="363" ht="13.5" customHeight="1">
      <c r="A363" s="287"/>
      <c r="B363" s="287"/>
      <c r="C363" s="287"/>
      <c r="D363" s="287"/>
      <c r="E363" s="287"/>
      <c r="F363" s="287"/>
      <c r="G363" s="287"/>
      <c r="H363" s="287"/>
      <c r="I363" s="287"/>
      <c r="J363" s="287"/>
      <c r="K363" s="287"/>
      <c r="L363" s="287"/>
      <c r="M363" s="287"/>
      <c r="N363" s="287"/>
      <c r="O363" s="287"/>
      <c r="P363" s="287"/>
      <c r="Q363" s="287"/>
      <c r="R363" s="287"/>
      <c r="S363" s="287"/>
      <c r="T363" s="287"/>
      <c r="U363" s="287"/>
      <c r="V363" s="287"/>
      <c r="W363" s="287"/>
      <c r="X363" s="287"/>
      <c r="Y363" s="287"/>
      <c r="Z363" s="287"/>
    </row>
    <row r="364" ht="13.5" customHeight="1">
      <c r="A364" s="287"/>
      <c r="B364" s="287"/>
      <c r="C364" s="287"/>
      <c r="D364" s="287"/>
      <c r="E364" s="287"/>
      <c r="F364" s="287"/>
      <c r="G364" s="287"/>
      <c r="H364" s="287"/>
      <c r="I364" s="287"/>
      <c r="J364" s="287"/>
      <c r="K364" s="287"/>
      <c r="L364" s="287"/>
      <c r="M364" s="287"/>
      <c r="N364" s="287"/>
      <c r="O364" s="287"/>
      <c r="P364" s="287"/>
      <c r="Q364" s="287"/>
      <c r="R364" s="287"/>
      <c r="S364" s="287"/>
      <c r="T364" s="287"/>
      <c r="U364" s="287"/>
      <c r="V364" s="287"/>
      <c r="W364" s="287"/>
      <c r="X364" s="287"/>
      <c r="Y364" s="287"/>
      <c r="Z364" s="287"/>
    </row>
    <row r="365" ht="13.5" customHeight="1">
      <c r="A365" s="287"/>
      <c r="B365" s="287"/>
      <c r="C365" s="287"/>
      <c r="D365" s="287"/>
      <c r="E365" s="287"/>
      <c r="F365" s="287"/>
      <c r="G365" s="287"/>
      <c r="H365" s="287"/>
      <c r="I365" s="287"/>
      <c r="J365" s="287"/>
      <c r="K365" s="287"/>
      <c r="L365" s="287"/>
      <c r="M365" s="287"/>
      <c r="N365" s="287"/>
      <c r="O365" s="287"/>
      <c r="P365" s="287"/>
      <c r="Q365" s="287"/>
      <c r="R365" s="287"/>
      <c r="S365" s="287"/>
      <c r="T365" s="287"/>
      <c r="U365" s="287"/>
      <c r="V365" s="287"/>
      <c r="W365" s="287"/>
      <c r="X365" s="287"/>
      <c r="Y365" s="287"/>
      <c r="Z365" s="287"/>
    </row>
    <row r="366" ht="13.5" customHeight="1">
      <c r="A366" s="287"/>
      <c r="B366" s="287"/>
      <c r="C366" s="287"/>
      <c r="D366" s="287"/>
      <c r="E366" s="287"/>
      <c r="F366" s="287"/>
      <c r="G366" s="287"/>
      <c r="H366" s="287"/>
      <c r="I366" s="287"/>
      <c r="J366" s="287"/>
      <c r="K366" s="287"/>
      <c r="L366" s="287"/>
      <c r="M366" s="287"/>
      <c r="N366" s="287"/>
      <c r="O366" s="287"/>
      <c r="P366" s="287"/>
      <c r="Q366" s="287"/>
      <c r="R366" s="287"/>
      <c r="S366" s="287"/>
      <c r="T366" s="287"/>
      <c r="U366" s="287"/>
      <c r="V366" s="287"/>
      <c r="W366" s="287"/>
      <c r="X366" s="287"/>
      <c r="Y366" s="287"/>
      <c r="Z366" s="287"/>
    </row>
    <row r="367" ht="13.5" customHeight="1">
      <c r="A367" s="287"/>
      <c r="B367" s="287"/>
      <c r="C367" s="287"/>
      <c r="D367" s="287"/>
      <c r="E367" s="287"/>
      <c r="F367" s="287"/>
      <c r="G367" s="287"/>
      <c r="H367" s="287"/>
      <c r="I367" s="287"/>
      <c r="J367" s="287"/>
      <c r="K367" s="287"/>
      <c r="L367" s="287"/>
      <c r="M367" s="287"/>
      <c r="N367" s="287"/>
      <c r="O367" s="287"/>
      <c r="P367" s="287"/>
      <c r="Q367" s="287"/>
      <c r="R367" s="287"/>
      <c r="S367" s="287"/>
      <c r="T367" s="287"/>
      <c r="U367" s="287"/>
      <c r="V367" s="287"/>
      <c r="W367" s="287"/>
      <c r="X367" s="287"/>
      <c r="Y367" s="287"/>
      <c r="Z367" s="287"/>
    </row>
    <row r="368" ht="13.5" customHeight="1">
      <c r="A368" s="287"/>
      <c r="B368" s="287"/>
      <c r="C368" s="287"/>
      <c r="D368" s="287"/>
      <c r="E368" s="287"/>
      <c r="F368" s="287"/>
      <c r="G368" s="287"/>
      <c r="H368" s="287"/>
      <c r="I368" s="287"/>
      <c r="J368" s="287"/>
      <c r="K368" s="287"/>
      <c r="L368" s="287"/>
      <c r="M368" s="287"/>
      <c r="N368" s="287"/>
      <c r="O368" s="287"/>
      <c r="P368" s="287"/>
      <c r="Q368" s="287"/>
      <c r="R368" s="287"/>
      <c r="S368" s="287"/>
      <c r="T368" s="287"/>
      <c r="U368" s="287"/>
      <c r="V368" s="287"/>
      <c r="W368" s="287"/>
      <c r="X368" s="287"/>
      <c r="Y368" s="287"/>
      <c r="Z368" s="287"/>
    </row>
    <row r="369" ht="13.5" customHeight="1">
      <c r="A369" s="287"/>
      <c r="B369" s="287"/>
      <c r="C369" s="287"/>
      <c r="D369" s="287"/>
      <c r="E369" s="287"/>
      <c r="F369" s="287"/>
      <c r="G369" s="287"/>
      <c r="H369" s="287"/>
      <c r="I369" s="287"/>
      <c r="J369" s="287"/>
      <c r="K369" s="287"/>
      <c r="L369" s="287"/>
      <c r="M369" s="287"/>
      <c r="N369" s="287"/>
      <c r="O369" s="287"/>
      <c r="P369" s="287"/>
      <c r="Q369" s="287"/>
      <c r="R369" s="287"/>
      <c r="S369" s="287"/>
      <c r="T369" s="287"/>
      <c r="U369" s="287"/>
      <c r="V369" s="287"/>
      <c r="W369" s="287"/>
      <c r="X369" s="287"/>
      <c r="Y369" s="287"/>
      <c r="Z369" s="287"/>
    </row>
    <row r="370" ht="13.5" customHeight="1">
      <c r="A370" s="287"/>
      <c r="B370" s="287"/>
      <c r="C370" s="287"/>
      <c r="D370" s="287"/>
      <c r="E370" s="287"/>
      <c r="F370" s="287"/>
      <c r="G370" s="287"/>
      <c r="H370" s="287"/>
      <c r="I370" s="287"/>
      <c r="J370" s="287"/>
      <c r="K370" s="287"/>
      <c r="L370" s="287"/>
      <c r="M370" s="287"/>
      <c r="N370" s="287"/>
      <c r="O370" s="287"/>
      <c r="P370" s="287"/>
      <c r="Q370" s="287"/>
      <c r="R370" s="287"/>
      <c r="S370" s="287"/>
      <c r="T370" s="287"/>
      <c r="U370" s="287"/>
      <c r="V370" s="287"/>
      <c r="W370" s="287"/>
      <c r="X370" s="287"/>
      <c r="Y370" s="287"/>
      <c r="Z370" s="287"/>
    </row>
    <row r="371" ht="13.5" customHeight="1">
      <c r="A371" s="287"/>
      <c r="B371" s="287"/>
      <c r="C371" s="287"/>
      <c r="D371" s="287"/>
      <c r="E371" s="287"/>
      <c r="F371" s="287"/>
      <c r="G371" s="287"/>
      <c r="H371" s="287"/>
      <c r="I371" s="287"/>
      <c r="J371" s="287"/>
      <c r="K371" s="287"/>
      <c r="L371" s="287"/>
      <c r="M371" s="287"/>
      <c r="N371" s="287"/>
      <c r="O371" s="287"/>
      <c r="P371" s="287"/>
      <c r="Q371" s="287"/>
      <c r="R371" s="287"/>
      <c r="S371" s="287"/>
      <c r="T371" s="287"/>
      <c r="U371" s="287"/>
      <c r="V371" s="287"/>
      <c r="W371" s="287"/>
      <c r="X371" s="287"/>
      <c r="Y371" s="287"/>
      <c r="Z371" s="287"/>
    </row>
    <row r="372" ht="13.5" customHeight="1">
      <c r="A372" s="287"/>
      <c r="B372" s="287"/>
      <c r="C372" s="287"/>
      <c r="D372" s="287"/>
      <c r="E372" s="287"/>
      <c r="F372" s="287"/>
      <c r="G372" s="287"/>
      <c r="H372" s="287"/>
      <c r="I372" s="287"/>
      <c r="J372" s="287"/>
      <c r="K372" s="287"/>
      <c r="L372" s="287"/>
      <c r="M372" s="287"/>
      <c r="N372" s="287"/>
      <c r="O372" s="287"/>
      <c r="P372" s="287"/>
      <c r="Q372" s="287"/>
      <c r="R372" s="287"/>
      <c r="S372" s="287"/>
      <c r="T372" s="287"/>
      <c r="U372" s="287"/>
      <c r="V372" s="287"/>
      <c r="W372" s="287"/>
      <c r="X372" s="287"/>
      <c r="Y372" s="287"/>
      <c r="Z372" s="287"/>
    </row>
    <row r="373" ht="13.5" customHeight="1">
      <c r="A373" s="287"/>
      <c r="B373" s="287"/>
      <c r="C373" s="287"/>
      <c r="D373" s="287"/>
      <c r="E373" s="287"/>
      <c r="F373" s="287"/>
      <c r="G373" s="287"/>
      <c r="H373" s="287"/>
      <c r="I373" s="287"/>
      <c r="J373" s="287"/>
      <c r="K373" s="287"/>
      <c r="L373" s="287"/>
      <c r="M373" s="287"/>
      <c r="N373" s="287"/>
      <c r="O373" s="287"/>
      <c r="P373" s="287"/>
      <c r="Q373" s="287"/>
      <c r="R373" s="287"/>
      <c r="S373" s="287"/>
      <c r="T373" s="287"/>
      <c r="U373" s="287"/>
      <c r="V373" s="287"/>
      <c r="W373" s="287"/>
      <c r="X373" s="287"/>
      <c r="Y373" s="287"/>
      <c r="Z373" s="287"/>
    </row>
    <row r="374" ht="13.5" customHeight="1">
      <c r="A374" s="287"/>
      <c r="B374" s="287"/>
      <c r="C374" s="287"/>
      <c r="D374" s="287"/>
      <c r="E374" s="287"/>
      <c r="F374" s="287"/>
      <c r="G374" s="287"/>
      <c r="H374" s="287"/>
      <c r="I374" s="287"/>
      <c r="J374" s="287"/>
      <c r="K374" s="287"/>
      <c r="L374" s="287"/>
      <c r="M374" s="287"/>
      <c r="N374" s="287"/>
      <c r="O374" s="287"/>
      <c r="P374" s="287"/>
      <c r="Q374" s="287"/>
      <c r="R374" s="287"/>
      <c r="S374" s="287"/>
      <c r="T374" s="287"/>
      <c r="U374" s="287"/>
      <c r="V374" s="287"/>
      <c r="W374" s="287"/>
      <c r="X374" s="287"/>
      <c r="Y374" s="287"/>
      <c r="Z374" s="287"/>
    </row>
    <row r="375" ht="13.5" customHeight="1">
      <c r="A375" s="287"/>
      <c r="B375" s="287"/>
      <c r="C375" s="287"/>
      <c r="D375" s="287"/>
      <c r="E375" s="287"/>
      <c r="F375" s="287"/>
      <c r="G375" s="287"/>
      <c r="H375" s="287"/>
      <c r="I375" s="287"/>
      <c r="J375" s="287"/>
      <c r="K375" s="287"/>
      <c r="L375" s="287"/>
      <c r="M375" s="287"/>
      <c r="N375" s="287"/>
      <c r="O375" s="287"/>
      <c r="P375" s="287"/>
      <c r="Q375" s="287"/>
      <c r="R375" s="287"/>
      <c r="S375" s="287"/>
      <c r="T375" s="287"/>
      <c r="U375" s="287"/>
      <c r="V375" s="287"/>
      <c r="W375" s="287"/>
      <c r="X375" s="287"/>
      <c r="Y375" s="287"/>
      <c r="Z375" s="287"/>
    </row>
    <row r="376" ht="13.5" customHeight="1">
      <c r="A376" s="287"/>
      <c r="B376" s="287"/>
      <c r="C376" s="287"/>
      <c r="D376" s="287"/>
      <c r="E376" s="287"/>
      <c r="F376" s="287"/>
      <c r="G376" s="287"/>
      <c r="H376" s="287"/>
      <c r="I376" s="287"/>
      <c r="J376" s="287"/>
      <c r="K376" s="287"/>
      <c r="L376" s="287"/>
      <c r="M376" s="287"/>
      <c r="N376" s="287"/>
      <c r="O376" s="287"/>
      <c r="P376" s="287"/>
      <c r="Q376" s="287"/>
      <c r="R376" s="287"/>
      <c r="S376" s="287"/>
      <c r="T376" s="287"/>
      <c r="U376" s="287"/>
      <c r="V376" s="287"/>
      <c r="W376" s="287"/>
      <c r="X376" s="287"/>
      <c r="Y376" s="287"/>
      <c r="Z376" s="287"/>
    </row>
    <row r="377" ht="13.5" customHeight="1">
      <c r="A377" s="287"/>
      <c r="B377" s="287"/>
      <c r="C377" s="287"/>
      <c r="D377" s="287"/>
      <c r="E377" s="287"/>
      <c r="F377" s="287"/>
      <c r="G377" s="287"/>
      <c r="H377" s="287"/>
      <c r="I377" s="287"/>
      <c r="J377" s="287"/>
      <c r="K377" s="287"/>
      <c r="L377" s="287"/>
      <c r="M377" s="287"/>
      <c r="N377" s="287"/>
      <c r="O377" s="287"/>
      <c r="P377" s="287"/>
      <c r="Q377" s="287"/>
      <c r="R377" s="287"/>
      <c r="S377" s="287"/>
      <c r="T377" s="287"/>
      <c r="U377" s="287"/>
      <c r="V377" s="287"/>
      <c r="W377" s="287"/>
      <c r="X377" s="287"/>
      <c r="Y377" s="287"/>
      <c r="Z377" s="287"/>
    </row>
    <row r="378" ht="13.5" customHeight="1">
      <c r="A378" s="287"/>
      <c r="B378" s="287"/>
      <c r="C378" s="287"/>
      <c r="D378" s="287"/>
      <c r="E378" s="287"/>
      <c r="F378" s="287"/>
      <c r="G378" s="287"/>
      <c r="H378" s="287"/>
      <c r="I378" s="287"/>
      <c r="J378" s="287"/>
      <c r="K378" s="287"/>
      <c r="L378" s="287"/>
      <c r="M378" s="287"/>
      <c r="N378" s="287"/>
      <c r="O378" s="287"/>
      <c r="P378" s="287"/>
      <c r="Q378" s="287"/>
      <c r="R378" s="287"/>
      <c r="S378" s="287"/>
      <c r="T378" s="287"/>
      <c r="U378" s="287"/>
      <c r="V378" s="287"/>
      <c r="W378" s="287"/>
      <c r="X378" s="287"/>
      <c r="Y378" s="287"/>
      <c r="Z378" s="287"/>
    </row>
    <row r="379" ht="13.5" customHeight="1">
      <c r="A379" s="287"/>
      <c r="B379" s="287"/>
      <c r="C379" s="287"/>
      <c r="D379" s="287"/>
      <c r="E379" s="287"/>
      <c r="F379" s="287"/>
      <c r="G379" s="287"/>
      <c r="H379" s="287"/>
      <c r="I379" s="287"/>
      <c r="J379" s="287"/>
      <c r="K379" s="287"/>
      <c r="L379" s="287"/>
      <c r="M379" s="287"/>
      <c r="N379" s="287"/>
      <c r="O379" s="287"/>
      <c r="P379" s="287"/>
      <c r="Q379" s="287"/>
      <c r="R379" s="287"/>
      <c r="S379" s="287"/>
      <c r="T379" s="287"/>
      <c r="U379" s="287"/>
      <c r="V379" s="287"/>
      <c r="W379" s="287"/>
      <c r="X379" s="287"/>
      <c r="Y379" s="287"/>
      <c r="Z379" s="287"/>
    </row>
    <row r="380" ht="13.5" customHeight="1">
      <c r="A380" s="287"/>
      <c r="B380" s="287"/>
      <c r="C380" s="287"/>
      <c r="D380" s="287"/>
      <c r="E380" s="287"/>
      <c r="F380" s="287"/>
      <c r="G380" s="287"/>
      <c r="H380" s="287"/>
      <c r="I380" s="287"/>
      <c r="J380" s="287"/>
      <c r="K380" s="287"/>
      <c r="L380" s="287"/>
      <c r="M380" s="287"/>
      <c r="N380" s="287"/>
      <c r="O380" s="287"/>
      <c r="P380" s="287"/>
      <c r="Q380" s="287"/>
      <c r="R380" s="287"/>
      <c r="S380" s="287"/>
      <c r="T380" s="287"/>
      <c r="U380" s="287"/>
      <c r="V380" s="287"/>
      <c r="W380" s="287"/>
      <c r="X380" s="287"/>
      <c r="Y380" s="287"/>
      <c r="Z380" s="287"/>
    </row>
    <row r="381" ht="13.5" customHeight="1">
      <c r="A381" s="287"/>
      <c r="B381" s="287"/>
      <c r="C381" s="287"/>
      <c r="D381" s="287"/>
      <c r="E381" s="287"/>
      <c r="F381" s="287"/>
      <c r="G381" s="287"/>
      <c r="H381" s="287"/>
      <c r="I381" s="287"/>
      <c r="J381" s="287"/>
      <c r="K381" s="287"/>
      <c r="L381" s="287"/>
      <c r="M381" s="287"/>
      <c r="N381" s="287"/>
      <c r="O381" s="287"/>
      <c r="P381" s="287"/>
      <c r="Q381" s="287"/>
      <c r="R381" s="287"/>
      <c r="S381" s="287"/>
      <c r="T381" s="287"/>
      <c r="U381" s="287"/>
      <c r="V381" s="287"/>
      <c r="W381" s="287"/>
      <c r="X381" s="287"/>
      <c r="Y381" s="287"/>
      <c r="Z381" s="287"/>
    </row>
    <row r="382" ht="13.5" customHeight="1">
      <c r="A382" s="287"/>
      <c r="B382" s="287"/>
      <c r="C382" s="287"/>
      <c r="D382" s="287"/>
      <c r="E382" s="287"/>
      <c r="F382" s="287"/>
      <c r="G382" s="287"/>
      <c r="H382" s="287"/>
      <c r="I382" s="287"/>
      <c r="J382" s="287"/>
      <c r="K382" s="287"/>
      <c r="L382" s="287"/>
      <c r="M382" s="287"/>
      <c r="N382" s="287"/>
      <c r="O382" s="287"/>
      <c r="P382" s="287"/>
      <c r="Q382" s="287"/>
      <c r="R382" s="287"/>
      <c r="S382" s="287"/>
      <c r="T382" s="287"/>
      <c r="U382" s="287"/>
      <c r="V382" s="287"/>
      <c r="W382" s="287"/>
      <c r="X382" s="287"/>
      <c r="Y382" s="287"/>
      <c r="Z382" s="287"/>
    </row>
    <row r="383" ht="13.5" customHeight="1">
      <c r="A383" s="287"/>
      <c r="B383" s="287"/>
      <c r="C383" s="287"/>
      <c r="D383" s="287"/>
      <c r="E383" s="287"/>
      <c r="F383" s="287"/>
      <c r="G383" s="287"/>
      <c r="H383" s="287"/>
      <c r="I383" s="287"/>
      <c r="J383" s="287"/>
      <c r="K383" s="287"/>
      <c r="L383" s="287"/>
      <c r="M383" s="287"/>
      <c r="N383" s="287"/>
      <c r="O383" s="287"/>
      <c r="P383" s="287"/>
      <c r="Q383" s="287"/>
      <c r="R383" s="287"/>
      <c r="S383" s="287"/>
      <c r="T383" s="287"/>
      <c r="U383" s="287"/>
      <c r="V383" s="287"/>
      <c r="W383" s="287"/>
      <c r="X383" s="287"/>
      <c r="Y383" s="287"/>
      <c r="Z383" s="287"/>
    </row>
    <row r="384" ht="13.5" customHeight="1">
      <c r="A384" s="287"/>
      <c r="B384" s="287"/>
      <c r="C384" s="287"/>
      <c r="D384" s="287"/>
      <c r="E384" s="287"/>
      <c r="F384" s="287"/>
      <c r="G384" s="287"/>
      <c r="H384" s="287"/>
      <c r="I384" s="287"/>
      <c r="J384" s="287"/>
      <c r="K384" s="287"/>
      <c r="L384" s="287"/>
      <c r="M384" s="287"/>
      <c r="N384" s="287"/>
      <c r="O384" s="287"/>
      <c r="P384" s="287"/>
      <c r="Q384" s="287"/>
      <c r="R384" s="287"/>
      <c r="S384" s="287"/>
      <c r="T384" s="287"/>
      <c r="U384" s="287"/>
      <c r="V384" s="287"/>
      <c r="W384" s="287"/>
      <c r="X384" s="287"/>
      <c r="Y384" s="287"/>
      <c r="Z384" s="287"/>
    </row>
    <row r="385" ht="13.5" customHeight="1">
      <c r="A385" s="287"/>
      <c r="B385" s="287"/>
      <c r="C385" s="287"/>
      <c r="D385" s="287"/>
      <c r="E385" s="287"/>
      <c r="F385" s="287"/>
      <c r="G385" s="287"/>
      <c r="H385" s="287"/>
      <c r="I385" s="287"/>
      <c r="J385" s="287"/>
      <c r="K385" s="287"/>
      <c r="L385" s="287"/>
      <c r="M385" s="287"/>
      <c r="N385" s="287"/>
      <c r="O385" s="287"/>
      <c r="P385" s="287"/>
      <c r="Q385" s="287"/>
      <c r="R385" s="287"/>
      <c r="S385" s="287"/>
      <c r="T385" s="287"/>
      <c r="U385" s="287"/>
      <c r="V385" s="287"/>
      <c r="W385" s="287"/>
      <c r="X385" s="287"/>
      <c r="Y385" s="287"/>
      <c r="Z385" s="287"/>
    </row>
    <row r="386" ht="13.5" customHeight="1">
      <c r="A386" s="287"/>
      <c r="B386" s="287"/>
      <c r="C386" s="287"/>
      <c r="D386" s="287"/>
      <c r="E386" s="287"/>
      <c r="F386" s="287"/>
      <c r="G386" s="287"/>
      <c r="H386" s="287"/>
      <c r="I386" s="287"/>
      <c r="J386" s="287"/>
      <c r="K386" s="287"/>
      <c r="L386" s="287"/>
      <c r="M386" s="287"/>
      <c r="N386" s="287"/>
      <c r="O386" s="287"/>
      <c r="P386" s="287"/>
      <c r="Q386" s="287"/>
      <c r="R386" s="287"/>
      <c r="S386" s="287"/>
      <c r="T386" s="287"/>
      <c r="U386" s="287"/>
      <c r="V386" s="287"/>
      <c r="W386" s="287"/>
      <c r="X386" s="287"/>
      <c r="Y386" s="287"/>
      <c r="Z386" s="287"/>
    </row>
    <row r="387" ht="13.5" customHeight="1">
      <c r="A387" s="287"/>
      <c r="B387" s="287"/>
      <c r="C387" s="287"/>
      <c r="D387" s="287"/>
      <c r="E387" s="287"/>
      <c r="F387" s="287"/>
      <c r="G387" s="287"/>
      <c r="H387" s="287"/>
      <c r="I387" s="287"/>
      <c r="J387" s="287"/>
      <c r="K387" s="287"/>
      <c r="L387" s="287"/>
      <c r="M387" s="287"/>
      <c r="N387" s="287"/>
      <c r="O387" s="287"/>
      <c r="P387" s="287"/>
      <c r="Q387" s="287"/>
      <c r="R387" s="287"/>
      <c r="S387" s="287"/>
      <c r="T387" s="287"/>
      <c r="U387" s="287"/>
      <c r="V387" s="287"/>
      <c r="W387" s="287"/>
      <c r="X387" s="287"/>
      <c r="Y387" s="287"/>
      <c r="Z387" s="287"/>
    </row>
    <row r="388" ht="13.5" customHeight="1">
      <c r="A388" s="287"/>
      <c r="B388" s="287"/>
      <c r="C388" s="287"/>
      <c r="D388" s="287"/>
      <c r="E388" s="287"/>
      <c r="F388" s="287"/>
      <c r="G388" s="287"/>
      <c r="H388" s="287"/>
      <c r="I388" s="287"/>
      <c r="J388" s="287"/>
      <c r="K388" s="287"/>
      <c r="L388" s="287"/>
      <c r="M388" s="287"/>
      <c r="N388" s="287"/>
      <c r="O388" s="287"/>
      <c r="P388" s="287"/>
      <c r="Q388" s="287"/>
      <c r="R388" s="287"/>
      <c r="S388" s="287"/>
      <c r="T388" s="287"/>
      <c r="U388" s="287"/>
      <c r="V388" s="287"/>
      <c r="W388" s="287"/>
      <c r="X388" s="287"/>
      <c r="Y388" s="287"/>
      <c r="Z388" s="287"/>
    </row>
    <row r="389" ht="13.5" customHeight="1">
      <c r="A389" s="287"/>
      <c r="B389" s="287"/>
      <c r="C389" s="287"/>
      <c r="D389" s="287"/>
      <c r="E389" s="287"/>
      <c r="F389" s="287"/>
      <c r="G389" s="287"/>
      <c r="H389" s="287"/>
      <c r="I389" s="287"/>
      <c r="J389" s="287"/>
      <c r="K389" s="287"/>
      <c r="L389" s="287"/>
      <c r="M389" s="287"/>
      <c r="N389" s="287"/>
      <c r="O389" s="287"/>
      <c r="P389" s="287"/>
      <c r="Q389" s="287"/>
      <c r="R389" s="287"/>
      <c r="S389" s="287"/>
      <c r="T389" s="287"/>
      <c r="U389" s="287"/>
      <c r="V389" s="287"/>
      <c r="W389" s="287"/>
      <c r="X389" s="287"/>
      <c r="Y389" s="287"/>
      <c r="Z389" s="287"/>
    </row>
    <row r="390" ht="13.5" customHeight="1">
      <c r="A390" s="287"/>
      <c r="B390" s="287"/>
      <c r="C390" s="287"/>
      <c r="D390" s="287"/>
      <c r="E390" s="287"/>
      <c r="F390" s="287"/>
      <c r="G390" s="287"/>
      <c r="H390" s="287"/>
      <c r="I390" s="287"/>
      <c r="J390" s="287"/>
      <c r="K390" s="287"/>
      <c r="L390" s="287"/>
      <c r="M390" s="287"/>
      <c r="N390" s="287"/>
      <c r="O390" s="287"/>
      <c r="P390" s="287"/>
      <c r="Q390" s="287"/>
      <c r="R390" s="287"/>
      <c r="S390" s="287"/>
      <c r="T390" s="287"/>
      <c r="U390" s="287"/>
      <c r="V390" s="287"/>
      <c r="W390" s="287"/>
      <c r="X390" s="287"/>
      <c r="Y390" s="287"/>
      <c r="Z390" s="287"/>
    </row>
    <row r="391" ht="13.5" customHeight="1">
      <c r="A391" s="287"/>
      <c r="B391" s="287"/>
      <c r="C391" s="287"/>
      <c r="D391" s="287"/>
      <c r="E391" s="287"/>
      <c r="F391" s="287"/>
      <c r="G391" s="287"/>
      <c r="H391" s="287"/>
      <c r="I391" s="287"/>
      <c r="J391" s="287"/>
      <c r="K391" s="287"/>
      <c r="L391" s="287"/>
      <c r="M391" s="287"/>
      <c r="N391" s="287"/>
      <c r="O391" s="287"/>
      <c r="P391" s="287"/>
      <c r="Q391" s="287"/>
      <c r="R391" s="287"/>
      <c r="S391" s="287"/>
      <c r="T391" s="287"/>
      <c r="U391" s="287"/>
      <c r="V391" s="287"/>
      <c r="W391" s="287"/>
      <c r="X391" s="287"/>
      <c r="Y391" s="287"/>
      <c r="Z391" s="287"/>
    </row>
    <row r="392" ht="13.5" customHeight="1">
      <c r="A392" s="287"/>
      <c r="B392" s="287"/>
      <c r="C392" s="287"/>
      <c r="D392" s="287"/>
      <c r="E392" s="287"/>
      <c r="F392" s="287"/>
      <c r="G392" s="287"/>
      <c r="H392" s="287"/>
      <c r="I392" s="287"/>
      <c r="J392" s="287"/>
      <c r="K392" s="287"/>
      <c r="L392" s="287"/>
      <c r="M392" s="287"/>
      <c r="N392" s="287"/>
      <c r="O392" s="287"/>
      <c r="P392" s="287"/>
      <c r="Q392" s="287"/>
      <c r="R392" s="287"/>
      <c r="S392" s="287"/>
      <c r="T392" s="287"/>
      <c r="U392" s="287"/>
      <c r="V392" s="287"/>
      <c r="W392" s="287"/>
      <c r="X392" s="287"/>
      <c r="Y392" s="287"/>
      <c r="Z392" s="287"/>
    </row>
    <row r="393" ht="13.5" customHeight="1">
      <c r="A393" s="287"/>
      <c r="B393" s="287"/>
      <c r="C393" s="287"/>
      <c r="D393" s="287"/>
      <c r="E393" s="287"/>
      <c r="F393" s="287"/>
      <c r="G393" s="287"/>
      <c r="H393" s="287"/>
      <c r="I393" s="287"/>
      <c r="J393" s="287"/>
      <c r="K393" s="287"/>
      <c r="L393" s="287"/>
      <c r="M393" s="287"/>
      <c r="N393" s="287"/>
      <c r="O393" s="287"/>
      <c r="P393" s="287"/>
      <c r="Q393" s="287"/>
      <c r="R393" s="287"/>
      <c r="S393" s="287"/>
      <c r="T393" s="287"/>
      <c r="U393" s="287"/>
      <c r="V393" s="287"/>
      <c r="W393" s="287"/>
      <c r="X393" s="287"/>
      <c r="Y393" s="287"/>
      <c r="Z393" s="287"/>
    </row>
    <row r="394" ht="13.5" customHeight="1">
      <c r="A394" s="287"/>
      <c r="B394" s="287"/>
      <c r="C394" s="287"/>
      <c r="D394" s="287"/>
      <c r="E394" s="287"/>
      <c r="F394" s="287"/>
      <c r="G394" s="287"/>
      <c r="H394" s="287"/>
      <c r="I394" s="287"/>
      <c r="J394" s="287"/>
      <c r="K394" s="287"/>
      <c r="L394" s="287"/>
      <c r="M394" s="287"/>
      <c r="N394" s="287"/>
      <c r="O394" s="287"/>
      <c r="P394" s="287"/>
      <c r="Q394" s="287"/>
      <c r="R394" s="287"/>
      <c r="S394" s="287"/>
      <c r="T394" s="287"/>
      <c r="U394" s="287"/>
      <c r="V394" s="287"/>
      <c r="W394" s="287"/>
      <c r="X394" s="287"/>
      <c r="Y394" s="287"/>
      <c r="Z394" s="287"/>
    </row>
    <row r="395" ht="13.5" customHeight="1">
      <c r="A395" s="287"/>
      <c r="B395" s="287"/>
      <c r="C395" s="287"/>
      <c r="D395" s="287"/>
      <c r="E395" s="287"/>
      <c r="F395" s="287"/>
      <c r="G395" s="287"/>
      <c r="H395" s="287"/>
      <c r="I395" s="287"/>
      <c r="J395" s="287"/>
      <c r="K395" s="287"/>
      <c r="L395" s="287"/>
      <c r="M395" s="287"/>
      <c r="N395" s="287"/>
      <c r="O395" s="287"/>
      <c r="P395" s="287"/>
      <c r="Q395" s="287"/>
      <c r="R395" s="287"/>
      <c r="S395" s="287"/>
      <c r="T395" s="287"/>
      <c r="U395" s="287"/>
      <c r="V395" s="287"/>
      <c r="W395" s="287"/>
      <c r="X395" s="287"/>
      <c r="Y395" s="287"/>
      <c r="Z395" s="287"/>
    </row>
    <row r="396" ht="13.5" customHeight="1">
      <c r="A396" s="287"/>
      <c r="B396" s="287"/>
      <c r="C396" s="287"/>
      <c r="D396" s="287"/>
      <c r="E396" s="287"/>
      <c r="F396" s="287"/>
      <c r="G396" s="287"/>
      <c r="H396" s="287"/>
      <c r="I396" s="287"/>
      <c r="J396" s="287"/>
      <c r="K396" s="287"/>
      <c r="L396" s="287"/>
      <c r="M396" s="287"/>
      <c r="N396" s="287"/>
      <c r="O396" s="287"/>
      <c r="P396" s="287"/>
      <c r="Q396" s="287"/>
      <c r="R396" s="287"/>
      <c r="S396" s="287"/>
      <c r="T396" s="287"/>
      <c r="U396" s="287"/>
      <c r="V396" s="287"/>
      <c r="W396" s="287"/>
      <c r="X396" s="287"/>
      <c r="Y396" s="287"/>
      <c r="Z396" s="287"/>
    </row>
    <row r="397" ht="13.5" customHeight="1">
      <c r="A397" s="287"/>
      <c r="B397" s="287"/>
      <c r="C397" s="287"/>
      <c r="D397" s="287"/>
      <c r="E397" s="287"/>
      <c r="F397" s="287"/>
      <c r="G397" s="287"/>
      <c r="H397" s="287"/>
      <c r="I397" s="287"/>
      <c r="J397" s="287"/>
      <c r="K397" s="287"/>
      <c r="L397" s="287"/>
      <c r="M397" s="287"/>
      <c r="N397" s="287"/>
      <c r="O397" s="287"/>
      <c r="P397" s="287"/>
      <c r="Q397" s="287"/>
      <c r="R397" s="287"/>
      <c r="S397" s="287"/>
      <c r="T397" s="287"/>
      <c r="U397" s="287"/>
      <c r="V397" s="287"/>
      <c r="W397" s="287"/>
      <c r="X397" s="287"/>
      <c r="Y397" s="287"/>
      <c r="Z397" s="287"/>
    </row>
    <row r="398" ht="13.5" customHeight="1">
      <c r="A398" s="287"/>
      <c r="B398" s="287"/>
      <c r="C398" s="287"/>
      <c r="D398" s="287"/>
      <c r="E398" s="287"/>
      <c r="F398" s="287"/>
      <c r="G398" s="287"/>
      <c r="H398" s="287"/>
      <c r="I398" s="287"/>
      <c r="J398" s="287"/>
      <c r="K398" s="287"/>
      <c r="L398" s="287"/>
      <c r="M398" s="287"/>
      <c r="N398" s="287"/>
      <c r="O398" s="287"/>
      <c r="P398" s="287"/>
      <c r="Q398" s="287"/>
      <c r="R398" s="287"/>
      <c r="S398" s="287"/>
      <c r="T398" s="287"/>
      <c r="U398" s="287"/>
      <c r="V398" s="287"/>
      <c r="W398" s="287"/>
      <c r="X398" s="287"/>
      <c r="Y398" s="287"/>
      <c r="Z398" s="287"/>
    </row>
    <row r="399" ht="13.5" customHeight="1">
      <c r="A399" s="287"/>
      <c r="B399" s="287"/>
      <c r="C399" s="287"/>
      <c r="D399" s="287"/>
      <c r="E399" s="287"/>
      <c r="F399" s="287"/>
      <c r="G399" s="287"/>
      <c r="H399" s="287"/>
      <c r="I399" s="287"/>
      <c r="J399" s="287"/>
      <c r="K399" s="287"/>
      <c r="L399" s="287"/>
      <c r="M399" s="287"/>
      <c r="N399" s="287"/>
      <c r="O399" s="287"/>
      <c r="P399" s="287"/>
      <c r="Q399" s="287"/>
      <c r="R399" s="287"/>
      <c r="S399" s="287"/>
      <c r="T399" s="287"/>
      <c r="U399" s="287"/>
      <c r="V399" s="287"/>
      <c r="W399" s="287"/>
      <c r="X399" s="287"/>
      <c r="Y399" s="287"/>
      <c r="Z399" s="287"/>
    </row>
    <row r="400" ht="13.5" customHeight="1">
      <c r="A400" s="287"/>
      <c r="B400" s="287"/>
      <c r="C400" s="287"/>
      <c r="D400" s="287"/>
      <c r="E400" s="287"/>
      <c r="F400" s="287"/>
      <c r="G400" s="287"/>
      <c r="H400" s="287"/>
      <c r="I400" s="287"/>
      <c r="J400" s="287"/>
      <c r="K400" s="287"/>
      <c r="L400" s="287"/>
      <c r="M400" s="287"/>
      <c r="N400" s="287"/>
      <c r="O400" s="287"/>
      <c r="P400" s="287"/>
      <c r="Q400" s="287"/>
      <c r="R400" s="287"/>
      <c r="S400" s="287"/>
      <c r="T400" s="287"/>
      <c r="U400" s="287"/>
      <c r="V400" s="287"/>
      <c r="W400" s="287"/>
      <c r="X400" s="287"/>
      <c r="Y400" s="287"/>
      <c r="Z400" s="287"/>
    </row>
    <row r="401" ht="13.5" customHeight="1">
      <c r="A401" s="287"/>
      <c r="B401" s="287"/>
      <c r="C401" s="287"/>
      <c r="D401" s="287"/>
      <c r="E401" s="287"/>
      <c r="F401" s="287"/>
      <c r="G401" s="287"/>
      <c r="H401" s="287"/>
      <c r="I401" s="287"/>
      <c r="J401" s="287"/>
      <c r="K401" s="287"/>
      <c r="L401" s="287"/>
      <c r="M401" s="287"/>
      <c r="N401" s="287"/>
      <c r="O401" s="287"/>
      <c r="P401" s="287"/>
      <c r="Q401" s="287"/>
      <c r="R401" s="287"/>
      <c r="S401" s="287"/>
      <c r="T401" s="287"/>
      <c r="U401" s="287"/>
      <c r="V401" s="287"/>
      <c r="W401" s="287"/>
      <c r="X401" s="287"/>
      <c r="Y401" s="287"/>
      <c r="Z401" s="287"/>
    </row>
    <row r="402" ht="13.5" customHeight="1">
      <c r="A402" s="287"/>
      <c r="B402" s="287"/>
      <c r="C402" s="287"/>
      <c r="D402" s="287"/>
      <c r="E402" s="287"/>
      <c r="F402" s="287"/>
      <c r="G402" s="287"/>
      <c r="H402" s="287"/>
      <c r="I402" s="287"/>
      <c r="J402" s="287"/>
      <c r="K402" s="287"/>
      <c r="L402" s="287"/>
      <c r="M402" s="287"/>
      <c r="N402" s="287"/>
      <c r="O402" s="287"/>
      <c r="P402" s="287"/>
      <c r="Q402" s="287"/>
      <c r="R402" s="287"/>
      <c r="S402" s="287"/>
      <c r="T402" s="287"/>
      <c r="U402" s="287"/>
      <c r="V402" s="287"/>
      <c r="W402" s="287"/>
      <c r="X402" s="287"/>
      <c r="Y402" s="287"/>
      <c r="Z402" s="287"/>
    </row>
    <row r="403" ht="13.5" customHeight="1">
      <c r="A403" s="287"/>
      <c r="B403" s="287"/>
      <c r="C403" s="287"/>
      <c r="D403" s="287"/>
      <c r="E403" s="287"/>
      <c r="F403" s="287"/>
      <c r="G403" s="287"/>
      <c r="H403" s="287"/>
      <c r="I403" s="287"/>
      <c r="J403" s="287"/>
      <c r="K403" s="287"/>
      <c r="L403" s="287"/>
      <c r="M403" s="287"/>
      <c r="N403" s="287"/>
      <c r="O403" s="287"/>
      <c r="P403" s="287"/>
      <c r="Q403" s="287"/>
      <c r="R403" s="287"/>
      <c r="S403" s="287"/>
      <c r="T403" s="287"/>
      <c r="U403" s="287"/>
      <c r="V403" s="287"/>
      <c r="W403" s="287"/>
      <c r="X403" s="287"/>
      <c r="Y403" s="287"/>
      <c r="Z403" s="287"/>
    </row>
    <row r="404" ht="13.5" customHeight="1">
      <c r="A404" s="287"/>
      <c r="B404" s="287"/>
      <c r="C404" s="287"/>
      <c r="D404" s="287"/>
      <c r="E404" s="287"/>
      <c r="F404" s="287"/>
      <c r="G404" s="287"/>
      <c r="H404" s="287"/>
      <c r="I404" s="287"/>
      <c r="J404" s="287"/>
      <c r="K404" s="287"/>
      <c r="L404" s="287"/>
      <c r="M404" s="287"/>
      <c r="N404" s="287"/>
      <c r="O404" s="287"/>
      <c r="P404" s="287"/>
      <c r="Q404" s="287"/>
      <c r="R404" s="287"/>
      <c r="S404" s="287"/>
      <c r="T404" s="287"/>
      <c r="U404" s="287"/>
      <c r="V404" s="287"/>
      <c r="W404" s="287"/>
      <c r="X404" s="287"/>
      <c r="Y404" s="287"/>
      <c r="Z404" s="287"/>
    </row>
    <row r="405" ht="13.5" customHeight="1">
      <c r="A405" s="287"/>
      <c r="B405" s="287"/>
      <c r="C405" s="287"/>
      <c r="D405" s="287"/>
      <c r="E405" s="287"/>
      <c r="F405" s="287"/>
      <c r="G405" s="287"/>
      <c r="H405" s="287"/>
      <c r="I405" s="287"/>
      <c r="J405" s="287"/>
      <c r="K405" s="287"/>
      <c r="L405" s="287"/>
      <c r="M405" s="287"/>
      <c r="N405" s="287"/>
      <c r="O405" s="287"/>
      <c r="P405" s="287"/>
      <c r="Q405" s="287"/>
      <c r="R405" s="287"/>
      <c r="S405" s="287"/>
      <c r="T405" s="287"/>
      <c r="U405" s="287"/>
      <c r="V405" s="287"/>
      <c r="W405" s="287"/>
      <c r="X405" s="287"/>
      <c r="Y405" s="287"/>
      <c r="Z405" s="287"/>
    </row>
    <row r="406" ht="13.5" customHeight="1">
      <c r="A406" s="287"/>
      <c r="B406" s="287"/>
      <c r="C406" s="287"/>
      <c r="D406" s="287"/>
      <c r="E406" s="287"/>
      <c r="F406" s="287"/>
      <c r="G406" s="287"/>
      <c r="H406" s="287"/>
      <c r="I406" s="287"/>
      <c r="J406" s="287"/>
      <c r="K406" s="287"/>
      <c r="L406" s="287"/>
      <c r="M406" s="287"/>
      <c r="N406" s="287"/>
      <c r="O406" s="287"/>
      <c r="P406" s="287"/>
      <c r="Q406" s="287"/>
      <c r="R406" s="287"/>
      <c r="S406" s="287"/>
      <c r="T406" s="287"/>
      <c r="U406" s="287"/>
      <c r="V406" s="287"/>
      <c r="W406" s="287"/>
      <c r="X406" s="287"/>
      <c r="Y406" s="287"/>
      <c r="Z406" s="287"/>
    </row>
    <row r="407" ht="13.5" customHeight="1">
      <c r="A407" s="287"/>
      <c r="B407" s="287"/>
      <c r="C407" s="287"/>
      <c r="D407" s="287"/>
      <c r="E407" s="287"/>
      <c r="F407" s="287"/>
      <c r="G407" s="287"/>
      <c r="H407" s="287"/>
      <c r="I407" s="287"/>
      <c r="J407" s="287"/>
      <c r="K407" s="287"/>
      <c r="L407" s="287"/>
      <c r="M407" s="287"/>
      <c r="N407" s="287"/>
      <c r="O407" s="287"/>
      <c r="P407" s="287"/>
      <c r="Q407" s="287"/>
      <c r="R407" s="287"/>
      <c r="S407" s="287"/>
      <c r="T407" s="287"/>
      <c r="U407" s="287"/>
      <c r="V407" s="287"/>
      <c r="W407" s="287"/>
      <c r="X407" s="287"/>
      <c r="Y407" s="287"/>
      <c r="Z407" s="287"/>
    </row>
    <row r="408" ht="13.5" customHeight="1">
      <c r="A408" s="287"/>
      <c r="B408" s="287"/>
      <c r="C408" s="287"/>
      <c r="D408" s="287"/>
      <c r="E408" s="287"/>
      <c r="F408" s="287"/>
      <c r="G408" s="287"/>
      <c r="H408" s="287"/>
      <c r="I408" s="287"/>
      <c r="J408" s="287"/>
      <c r="K408" s="287"/>
      <c r="L408" s="287"/>
      <c r="M408" s="287"/>
      <c r="N408" s="287"/>
      <c r="O408" s="287"/>
      <c r="P408" s="287"/>
      <c r="Q408" s="287"/>
      <c r="R408" s="287"/>
      <c r="S408" s="287"/>
      <c r="T408" s="287"/>
      <c r="U408" s="287"/>
      <c r="V408" s="287"/>
      <c r="W408" s="287"/>
      <c r="X408" s="287"/>
      <c r="Y408" s="287"/>
      <c r="Z408" s="287"/>
    </row>
    <row r="409" ht="13.5" customHeight="1">
      <c r="A409" s="287"/>
      <c r="B409" s="287"/>
      <c r="C409" s="287"/>
      <c r="D409" s="287"/>
      <c r="E409" s="287"/>
      <c r="F409" s="287"/>
      <c r="G409" s="287"/>
      <c r="H409" s="287"/>
      <c r="I409" s="287"/>
      <c r="J409" s="287"/>
      <c r="K409" s="287"/>
      <c r="L409" s="287"/>
      <c r="M409" s="287"/>
      <c r="N409" s="287"/>
      <c r="O409" s="287"/>
      <c r="P409" s="287"/>
      <c r="Q409" s="287"/>
      <c r="R409" s="287"/>
      <c r="S409" s="287"/>
      <c r="T409" s="287"/>
      <c r="U409" s="287"/>
      <c r="V409" s="287"/>
      <c r="W409" s="287"/>
      <c r="X409" s="287"/>
      <c r="Y409" s="287"/>
      <c r="Z409" s="287"/>
    </row>
    <row r="410" ht="13.5" customHeight="1">
      <c r="A410" s="287"/>
      <c r="B410" s="287"/>
      <c r="C410" s="287"/>
      <c r="D410" s="287"/>
      <c r="E410" s="287"/>
      <c r="F410" s="287"/>
      <c r="G410" s="287"/>
      <c r="H410" s="287"/>
      <c r="I410" s="287"/>
      <c r="J410" s="287"/>
      <c r="K410" s="287"/>
      <c r="L410" s="287"/>
      <c r="M410" s="287"/>
      <c r="N410" s="287"/>
      <c r="O410" s="287"/>
      <c r="P410" s="287"/>
      <c r="Q410" s="287"/>
      <c r="R410" s="287"/>
      <c r="S410" s="287"/>
      <c r="T410" s="287"/>
      <c r="U410" s="287"/>
      <c r="V410" s="287"/>
      <c r="W410" s="287"/>
      <c r="X410" s="287"/>
      <c r="Y410" s="287"/>
      <c r="Z410" s="287"/>
    </row>
    <row r="411" ht="13.5" customHeight="1">
      <c r="A411" s="287"/>
      <c r="B411" s="287"/>
      <c r="C411" s="287"/>
      <c r="D411" s="287"/>
      <c r="E411" s="287"/>
      <c r="F411" s="287"/>
      <c r="G411" s="287"/>
      <c r="H411" s="287"/>
      <c r="I411" s="287"/>
      <c r="J411" s="287"/>
      <c r="K411" s="287"/>
      <c r="L411" s="287"/>
      <c r="M411" s="287"/>
      <c r="N411" s="287"/>
      <c r="O411" s="287"/>
      <c r="P411" s="287"/>
      <c r="Q411" s="287"/>
      <c r="R411" s="287"/>
      <c r="S411" s="287"/>
      <c r="T411" s="287"/>
      <c r="U411" s="287"/>
      <c r="V411" s="287"/>
      <c r="W411" s="287"/>
      <c r="X411" s="287"/>
      <c r="Y411" s="287"/>
      <c r="Z411" s="287"/>
    </row>
    <row r="412" ht="13.5" customHeight="1">
      <c r="A412" s="287"/>
      <c r="B412" s="287"/>
      <c r="C412" s="287"/>
      <c r="D412" s="287"/>
      <c r="E412" s="287"/>
      <c r="F412" s="287"/>
      <c r="G412" s="287"/>
      <c r="H412" s="287"/>
      <c r="I412" s="287"/>
      <c r="J412" s="287"/>
      <c r="K412" s="287"/>
      <c r="L412" s="287"/>
      <c r="M412" s="287"/>
      <c r="N412" s="287"/>
      <c r="O412" s="287"/>
      <c r="P412" s="287"/>
      <c r="Q412" s="287"/>
      <c r="R412" s="287"/>
      <c r="S412" s="287"/>
      <c r="T412" s="287"/>
      <c r="U412" s="287"/>
      <c r="V412" s="287"/>
      <c r="W412" s="287"/>
      <c r="X412" s="287"/>
      <c r="Y412" s="287"/>
      <c r="Z412" s="287"/>
    </row>
    <row r="413" ht="13.5" customHeight="1">
      <c r="A413" s="287"/>
      <c r="B413" s="287"/>
      <c r="C413" s="287"/>
      <c r="D413" s="287"/>
      <c r="E413" s="287"/>
      <c r="F413" s="287"/>
      <c r="G413" s="287"/>
      <c r="H413" s="287"/>
      <c r="I413" s="287"/>
      <c r="J413" s="287"/>
      <c r="K413" s="287"/>
      <c r="L413" s="287"/>
      <c r="M413" s="287"/>
      <c r="N413" s="287"/>
      <c r="O413" s="287"/>
      <c r="P413" s="287"/>
      <c r="Q413" s="287"/>
      <c r="R413" s="287"/>
      <c r="S413" s="287"/>
      <c r="T413" s="287"/>
      <c r="U413" s="287"/>
      <c r="V413" s="287"/>
      <c r="W413" s="287"/>
      <c r="X413" s="287"/>
      <c r="Y413" s="287"/>
      <c r="Z413" s="287"/>
    </row>
    <row r="414" ht="13.5" customHeight="1">
      <c r="A414" s="287"/>
      <c r="B414" s="287"/>
      <c r="C414" s="287"/>
      <c r="D414" s="287"/>
      <c r="E414" s="287"/>
      <c r="F414" s="287"/>
      <c r="G414" s="287"/>
      <c r="H414" s="287"/>
      <c r="I414" s="287"/>
      <c r="J414" s="287"/>
      <c r="K414" s="287"/>
      <c r="L414" s="287"/>
      <c r="M414" s="287"/>
      <c r="N414" s="287"/>
      <c r="O414" s="287"/>
      <c r="P414" s="287"/>
      <c r="Q414" s="287"/>
      <c r="R414" s="287"/>
      <c r="S414" s="287"/>
      <c r="T414" s="287"/>
      <c r="U414" s="287"/>
      <c r="V414" s="287"/>
      <c r="W414" s="287"/>
      <c r="X414" s="287"/>
      <c r="Y414" s="287"/>
      <c r="Z414" s="287"/>
    </row>
    <row r="415" ht="13.5" customHeight="1">
      <c r="A415" s="287"/>
      <c r="B415" s="287"/>
      <c r="C415" s="287"/>
      <c r="D415" s="287"/>
      <c r="E415" s="287"/>
      <c r="F415" s="287"/>
      <c r="G415" s="287"/>
      <c r="H415" s="287"/>
      <c r="I415" s="287"/>
      <c r="J415" s="287"/>
      <c r="K415" s="287"/>
      <c r="L415" s="287"/>
      <c r="M415" s="287"/>
      <c r="N415" s="287"/>
      <c r="O415" s="287"/>
      <c r="P415" s="287"/>
      <c r="Q415" s="287"/>
      <c r="R415" s="287"/>
      <c r="S415" s="287"/>
      <c r="T415" s="287"/>
      <c r="U415" s="287"/>
      <c r="V415" s="287"/>
      <c r="W415" s="287"/>
      <c r="X415" s="287"/>
      <c r="Y415" s="287"/>
      <c r="Z415" s="287"/>
    </row>
    <row r="416" ht="13.5" customHeight="1">
      <c r="A416" s="287"/>
      <c r="B416" s="287"/>
      <c r="C416" s="287"/>
      <c r="D416" s="287"/>
      <c r="E416" s="287"/>
      <c r="F416" s="287"/>
      <c r="G416" s="287"/>
      <c r="H416" s="287"/>
      <c r="I416" s="287"/>
      <c r="J416" s="287"/>
      <c r="K416" s="287"/>
      <c r="L416" s="287"/>
      <c r="M416" s="287"/>
      <c r="N416" s="287"/>
      <c r="O416" s="287"/>
      <c r="P416" s="287"/>
      <c r="Q416" s="287"/>
      <c r="R416" s="287"/>
      <c r="S416" s="287"/>
      <c r="T416" s="287"/>
      <c r="U416" s="287"/>
      <c r="V416" s="287"/>
      <c r="W416" s="287"/>
      <c r="X416" s="287"/>
      <c r="Y416" s="287"/>
      <c r="Z416" s="287"/>
    </row>
    <row r="417" ht="13.5" customHeight="1">
      <c r="A417" s="287"/>
      <c r="B417" s="287"/>
      <c r="C417" s="287"/>
      <c r="D417" s="287"/>
      <c r="E417" s="287"/>
      <c r="F417" s="287"/>
      <c r="G417" s="287"/>
      <c r="H417" s="287"/>
      <c r="I417" s="287"/>
      <c r="J417" s="287"/>
      <c r="K417" s="287"/>
      <c r="L417" s="287"/>
      <c r="M417" s="287"/>
      <c r="N417" s="287"/>
      <c r="O417" s="287"/>
      <c r="P417" s="287"/>
      <c r="Q417" s="287"/>
      <c r="R417" s="287"/>
      <c r="S417" s="287"/>
      <c r="T417" s="287"/>
      <c r="U417" s="287"/>
      <c r="V417" s="287"/>
      <c r="W417" s="287"/>
      <c r="X417" s="287"/>
      <c r="Y417" s="287"/>
      <c r="Z417" s="287"/>
    </row>
    <row r="418" ht="13.5" customHeight="1">
      <c r="A418" s="287"/>
      <c r="B418" s="287"/>
      <c r="C418" s="287"/>
      <c r="D418" s="287"/>
      <c r="E418" s="287"/>
      <c r="F418" s="287"/>
      <c r="G418" s="287"/>
      <c r="H418" s="287"/>
      <c r="I418" s="287"/>
      <c r="J418" s="287"/>
      <c r="K418" s="287"/>
      <c r="L418" s="287"/>
      <c r="M418" s="287"/>
      <c r="N418" s="287"/>
      <c r="O418" s="287"/>
      <c r="P418" s="287"/>
      <c r="Q418" s="287"/>
      <c r="R418" s="287"/>
      <c r="S418" s="287"/>
      <c r="T418" s="287"/>
      <c r="U418" s="287"/>
      <c r="V418" s="287"/>
      <c r="W418" s="287"/>
      <c r="X418" s="287"/>
      <c r="Y418" s="287"/>
      <c r="Z418" s="287"/>
    </row>
    <row r="419" ht="13.5" customHeight="1">
      <c r="A419" s="287"/>
      <c r="B419" s="287"/>
      <c r="C419" s="287"/>
      <c r="D419" s="287"/>
      <c r="E419" s="287"/>
      <c r="F419" s="287"/>
      <c r="G419" s="287"/>
      <c r="H419" s="287"/>
      <c r="I419" s="287"/>
      <c r="J419" s="287"/>
      <c r="K419" s="287"/>
      <c r="L419" s="287"/>
      <c r="M419" s="287"/>
      <c r="N419" s="287"/>
      <c r="O419" s="287"/>
      <c r="P419" s="287"/>
      <c r="Q419" s="287"/>
      <c r="R419" s="287"/>
      <c r="S419" s="287"/>
      <c r="T419" s="287"/>
      <c r="U419" s="287"/>
      <c r="V419" s="287"/>
      <c r="W419" s="287"/>
      <c r="X419" s="287"/>
      <c r="Y419" s="287"/>
      <c r="Z419" s="287"/>
    </row>
    <row r="420" ht="13.5" customHeight="1">
      <c r="A420" s="287"/>
      <c r="B420" s="287"/>
      <c r="C420" s="287"/>
      <c r="D420" s="287"/>
      <c r="E420" s="287"/>
      <c r="F420" s="287"/>
      <c r="G420" s="287"/>
      <c r="H420" s="287"/>
      <c r="I420" s="287"/>
      <c r="J420" s="287"/>
      <c r="K420" s="287"/>
      <c r="L420" s="287"/>
      <c r="M420" s="287"/>
      <c r="N420" s="287"/>
      <c r="O420" s="287"/>
      <c r="P420" s="287"/>
      <c r="Q420" s="287"/>
      <c r="R420" s="287"/>
      <c r="S420" s="287"/>
      <c r="T420" s="287"/>
      <c r="U420" s="287"/>
      <c r="V420" s="287"/>
      <c r="W420" s="287"/>
      <c r="X420" s="287"/>
      <c r="Y420" s="287"/>
      <c r="Z420" s="287"/>
    </row>
    <row r="421" ht="13.5" customHeight="1">
      <c r="A421" s="287"/>
      <c r="B421" s="287"/>
      <c r="C421" s="287"/>
      <c r="D421" s="287"/>
      <c r="E421" s="287"/>
      <c r="F421" s="287"/>
      <c r="G421" s="287"/>
      <c r="H421" s="287"/>
      <c r="I421" s="287"/>
      <c r="J421" s="287"/>
      <c r="K421" s="287"/>
      <c r="L421" s="287"/>
      <c r="M421" s="287"/>
      <c r="N421" s="287"/>
      <c r="O421" s="287"/>
      <c r="P421" s="287"/>
      <c r="Q421" s="287"/>
      <c r="R421" s="287"/>
      <c r="S421" s="287"/>
      <c r="T421" s="287"/>
      <c r="U421" s="287"/>
      <c r="V421" s="287"/>
      <c r="W421" s="287"/>
      <c r="X421" s="287"/>
      <c r="Y421" s="287"/>
      <c r="Z421" s="287"/>
    </row>
    <row r="422" ht="13.5" customHeight="1">
      <c r="A422" s="287"/>
      <c r="B422" s="287"/>
      <c r="C422" s="287"/>
      <c r="D422" s="287"/>
      <c r="E422" s="287"/>
      <c r="F422" s="287"/>
      <c r="G422" s="287"/>
      <c r="H422" s="287"/>
      <c r="I422" s="287"/>
      <c r="J422" s="287"/>
      <c r="K422" s="287"/>
      <c r="L422" s="287"/>
      <c r="M422" s="287"/>
      <c r="N422" s="287"/>
      <c r="O422" s="287"/>
      <c r="P422" s="287"/>
      <c r="Q422" s="287"/>
      <c r="R422" s="287"/>
      <c r="S422" s="287"/>
      <c r="T422" s="287"/>
      <c r="U422" s="287"/>
      <c r="V422" s="287"/>
      <c r="W422" s="287"/>
      <c r="X422" s="287"/>
      <c r="Y422" s="287"/>
      <c r="Z422" s="287"/>
    </row>
    <row r="423" ht="13.5" customHeight="1">
      <c r="A423" s="287"/>
      <c r="B423" s="287"/>
      <c r="C423" s="287"/>
      <c r="D423" s="287"/>
      <c r="E423" s="287"/>
      <c r="F423" s="287"/>
      <c r="G423" s="287"/>
      <c r="H423" s="287"/>
      <c r="I423" s="287"/>
      <c r="J423" s="287"/>
      <c r="K423" s="287"/>
      <c r="L423" s="287"/>
      <c r="M423" s="287"/>
      <c r="N423" s="287"/>
      <c r="O423" s="287"/>
      <c r="P423" s="287"/>
      <c r="Q423" s="287"/>
      <c r="R423" s="287"/>
      <c r="S423" s="287"/>
      <c r="T423" s="287"/>
      <c r="U423" s="287"/>
      <c r="V423" s="287"/>
      <c r="W423" s="287"/>
      <c r="X423" s="287"/>
      <c r="Y423" s="287"/>
      <c r="Z423" s="287"/>
    </row>
    <row r="424" ht="13.5" customHeight="1">
      <c r="A424" s="287"/>
      <c r="B424" s="287"/>
      <c r="C424" s="287"/>
      <c r="D424" s="287"/>
      <c r="E424" s="287"/>
      <c r="F424" s="287"/>
      <c r="G424" s="287"/>
      <c r="H424" s="287"/>
      <c r="I424" s="287"/>
      <c r="J424" s="287"/>
      <c r="K424" s="287"/>
      <c r="L424" s="287"/>
      <c r="M424" s="287"/>
      <c r="N424" s="287"/>
      <c r="O424" s="287"/>
      <c r="P424" s="287"/>
      <c r="Q424" s="287"/>
      <c r="R424" s="287"/>
      <c r="S424" s="287"/>
      <c r="T424" s="287"/>
      <c r="U424" s="287"/>
      <c r="V424" s="287"/>
      <c r="W424" s="287"/>
      <c r="X424" s="287"/>
      <c r="Y424" s="287"/>
      <c r="Z424" s="287"/>
    </row>
    <row r="425" ht="13.5" customHeight="1">
      <c r="A425" s="287"/>
      <c r="B425" s="287"/>
      <c r="C425" s="287"/>
      <c r="D425" s="287"/>
      <c r="E425" s="287"/>
      <c r="F425" s="287"/>
      <c r="G425" s="287"/>
      <c r="H425" s="287"/>
      <c r="I425" s="287"/>
      <c r="J425" s="287"/>
      <c r="K425" s="287"/>
      <c r="L425" s="287"/>
      <c r="M425" s="287"/>
      <c r="N425" s="287"/>
      <c r="O425" s="287"/>
      <c r="P425" s="287"/>
      <c r="Q425" s="287"/>
      <c r="R425" s="287"/>
      <c r="S425" s="287"/>
      <c r="T425" s="287"/>
      <c r="U425" s="287"/>
      <c r="V425" s="287"/>
      <c r="W425" s="287"/>
      <c r="X425" s="287"/>
      <c r="Y425" s="287"/>
      <c r="Z425" s="287"/>
    </row>
    <row r="426" ht="13.5" customHeight="1">
      <c r="A426" s="287"/>
      <c r="B426" s="287"/>
      <c r="C426" s="287"/>
      <c r="D426" s="287"/>
      <c r="E426" s="287"/>
      <c r="F426" s="287"/>
      <c r="G426" s="287"/>
      <c r="H426" s="287"/>
      <c r="I426" s="287"/>
      <c r="J426" s="287"/>
      <c r="K426" s="287"/>
      <c r="L426" s="287"/>
      <c r="M426" s="287"/>
      <c r="N426" s="287"/>
      <c r="O426" s="287"/>
      <c r="P426" s="287"/>
      <c r="Q426" s="287"/>
      <c r="R426" s="287"/>
      <c r="S426" s="287"/>
      <c r="T426" s="287"/>
      <c r="U426" s="287"/>
      <c r="V426" s="287"/>
      <c r="W426" s="287"/>
      <c r="X426" s="287"/>
      <c r="Y426" s="287"/>
      <c r="Z426" s="287"/>
    </row>
    <row r="427" ht="13.5" customHeight="1">
      <c r="A427" s="287"/>
      <c r="B427" s="287"/>
      <c r="C427" s="287"/>
      <c r="D427" s="287"/>
      <c r="E427" s="287"/>
      <c r="F427" s="287"/>
      <c r="G427" s="287"/>
      <c r="H427" s="287"/>
      <c r="I427" s="287"/>
      <c r="J427" s="287"/>
      <c r="K427" s="287"/>
      <c r="L427" s="287"/>
      <c r="M427" s="287"/>
      <c r="N427" s="287"/>
      <c r="O427" s="287"/>
      <c r="P427" s="287"/>
      <c r="Q427" s="287"/>
      <c r="R427" s="287"/>
      <c r="S427" s="287"/>
      <c r="T427" s="287"/>
      <c r="U427" s="287"/>
      <c r="V427" s="287"/>
      <c r="W427" s="287"/>
      <c r="X427" s="287"/>
      <c r="Y427" s="287"/>
      <c r="Z427" s="287"/>
    </row>
    <row r="428" ht="13.5" customHeight="1">
      <c r="A428" s="287"/>
      <c r="B428" s="287"/>
      <c r="C428" s="287"/>
      <c r="D428" s="287"/>
      <c r="E428" s="287"/>
      <c r="F428" s="287"/>
      <c r="G428" s="287"/>
      <c r="H428" s="287"/>
      <c r="I428" s="287"/>
      <c r="J428" s="287"/>
      <c r="K428" s="287"/>
      <c r="L428" s="287"/>
      <c r="M428" s="287"/>
      <c r="N428" s="287"/>
      <c r="O428" s="287"/>
      <c r="P428" s="287"/>
      <c r="Q428" s="287"/>
      <c r="R428" s="287"/>
      <c r="S428" s="287"/>
      <c r="T428" s="287"/>
      <c r="U428" s="287"/>
      <c r="V428" s="287"/>
      <c r="W428" s="287"/>
      <c r="X428" s="287"/>
      <c r="Y428" s="287"/>
      <c r="Z428" s="287"/>
    </row>
    <row r="429" ht="13.5" customHeight="1">
      <c r="A429" s="287"/>
      <c r="B429" s="287"/>
      <c r="C429" s="287"/>
      <c r="D429" s="287"/>
      <c r="E429" s="287"/>
      <c r="F429" s="287"/>
      <c r="G429" s="287"/>
      <c r="H429" s="287"/>
      <c r="I429" s="287"/>
      <c r="J429" s="287"/>
      <c r="K429" s="287"/>
      <c r="L429" s="287"/>
      <c r="M429" s="287"/>
      <c r="N429" s="287"/>
      <c r="O429" s="287"/>
      <c r="P429" s="287"/>
      <c r="Q429" s="287"/>
      <c r="R429" s="287"/>
      <c r="S429" s="287"/>
      <c r="T429" s="287"/>
      <c r="U429" s="287"/>
      <c r="V429" s="287"/>
      <c r="W429" s="287"/>
      <c r="X429" s="287"/>
      <c r="Y429" s="287"/>
      <c r="Z429" s="287"/>
    </row>
    <row r="430" ht="13.5" customHeight="1">
      <c r="A430" s="287"/>
      <c r="B430" s="287"/>
      <c r="C430" s="287"/>
      <c r="D430" s="287"/>
      <c r="E430" s="287"/>
      <c r="F430" s="287"/>
      <c r="G430" s="287"/>
      <c r="H430" s="287"/>
      <c r="I430" s="287"/>
      <c r="J430" s="287"/>
      <c r="K430" s="287"/>
      <c r="L430" s="287"/>
      <c r="M430" s="287"/>
      <c r="N430" s="287"/>
      <c r="O430" s="287"/>
      <c r="P430" s="287"/>
      <c r="Q430" s="287"/>
      <c r="R430" s="287"/>
      <c r="S430" s="287"/>
      <c r="T430" s="287"/>
      <c r="U430" s="287"/>
      <c r="V430" s="287"/>
      <c r="W430" s="287"/>
      <c r="X430" s="287"/>
      <c r="Y430" s="287"/>
      <c r="Z430" s="287"/>
    </row>
    <row r="431" ht="13.5" customHeight="1">
      <c r="A431" s="287"/>
      <c r="B431" s="287"/>
      <c r="C431" s="287"/>
      <c r="D431" s="287"/>
      <c r="E431" s="287"/>
      <c r="F431" s="287"/>
      <c r="G431" s="287"/>
      <c r="H431" s="287"/>
      <c r="I431" s="287"/>
      <c r="J431" s="287"/>
      <c r="K431" s="287"/>
      <c r="L431" s="287"/>
      <c r="M431" s="287"/>
      <c r="N431" s="287"/>
      <c r="O431" s="287"/>
      <c r="P431" s="287"/>
      <c r="Q431" s="287"/>
      <c r="R431" s="287"/>
      <c r="S431" s="287"/>
      <c r="T431" s="287"/>
      <c r="U431" s="287"/>
      <c r="V431" s="287"/>
      <c r="W431" s="287"/>
      <c r="X431" s="287"/>
      <c r="Y431" s="287"/>
      <c r="Z431" s="287"/>
    </row>
    <row r="432" ht="13.5" customHeight="1">
      <c r="A432" s="287"/>
      <c r="B432" s="287"/>
      <c r="C432" s="287"/>
      <c r="D432" s="287"/>
      <c r="E432" s="287"/>
      <c r="F432" s="287"/>
      <c r="G432" s="287"/>
      <c r="H432" s="287"/>
      <c r="I432" s="287"/>
      <c r="J432" s="287"/>
      <c r="K432" s="287"/>
      <c r="L432" s="287"/>
      <c r="M432" s="287"/>
      <c r="N432" s="287"/>
      <c r="O432" s="287"/>
      <c r="P432" s="287"/>
      <c r="Q432" s="287"/>
      <c r="R432" s="287"/>
      <c r="S432" s="287"/>
      <c r="T432" s="287"/>
      <c r="U432" s="287"/>
      <c r="V432" s="287"/>
      <c r="W432" s="287"/>
      <c r="X432" s="287"/>
      <c r="Y432" s="287"/>
      <c r="Z432" s="287"/>
    </row>
    <row r="433" ht="13.5" customHeight="1">
      <c r="A433" s="287"/>
      <c r="B433" s="287"/>
      <c r="C433" s="287"/>
      <c r="D433" s="287"/>
      <c r="E433" s="287"/>
      <c r="F433" s="287"/>
      <c r="G433" s="287"/>
      <c r="H433" s="287"/>
      <c r="I433" s="287"/>
      <c r="J433" s="287"/>
      <c r="K433" s="287"/>
      <c r="L433" s="287"/>
      <c r="M433" s="287"/>
      <c r="N433" s="287"/>
      <c r="O433" s="287"/>
      <c r="P433" s="287"/>
      <c r="Q433" s="287"/>
      <c r="R433" s="287"/>
      <c r="S433" s="287"/>
      <c r="T433" s="287"/>
      <c r="U433" s="287"/>
      <c r="V433" s="287"/>
      <c r="W433" s="287"/>
      <c r="X433" s="287"/>
      <c r="Y433" s="287"/>
      <c r="Z433" s="287"/>
    </row>
    <row r="434" ht="13.5" customHeight="1">
      <c r="A434" s="287"/>
      <c r="B434" s="287"/>
      <c r="C434" s="287"/>
      <c r="D434" s="287"/>
      <c r="E434" s="287"/>
      <c r="F434" s="287"/>
      <c r="G434" s="287"/>
      <c r="H434" s="287"/>
      <c r="I434" s="287"/>
      <c r="J434" s="287"/>
      <c r="K434" s="287"/>
      <c r="L434" s="287"/>
      <c r="M434" s="287"/>
      <c r="N434" s="287"/>
      <c r="O434" s="287"/>
      <c r="P434" s="287"/>
      <c r="Q434" s="287"/>
      <c r="R434" s="287"/>
      <c r="S434" s="287"/>
      <c r="T434" s="287"/>
      <c r="U434" s="287"/>
      <c r="V434" s="287"/>
      <c r="W434" s="287"/>
      <c r="X434" s="287"/>
      <c r="Y434" s="287"/>
      <c r="Z434" s="287"/>
    </row>
    <row r="435" ht="13.5" customHeight="1">
      <c r="A435" s="287"/>
      <c r="B435" s="287"/>
      <c r="C435" s="287"/>
      <c r="D435" s="287"/>
      <c r="E435" s="287"/>
      <c r="F435" s="287"/>
      <c r="G435" s="287"/>
      <c r="H435" s="287"/>
      <c r="I435" s="287"/>
      <c r="J435" s="287"/>
      <c r="K435" s="287"/>
      <c r="L435" s="287"/>
      <c r="M435" s="287"/>
      <c r="N435" s="287"/>
      <c r="O435" s="287"/>
      <c r="P435" s="287"/>
      <c r="Q435" s="287"/>
      <c r="R435" s="287"/>
      <c r="S435" s="287"/>
      <c r="T435" s="287"/>
      <c r="U435" s="287"/>
      <c r="V435" s="287"/>
      <c r="W435" s="287"/>
      <c r="X435" s="287"/>
      <c r="Y435" s="287"/>
      <c r="Z435" s="287"/>
    </row>
    <row r="436" ht="13.5" customHeight="1">
      <c r="A436" s="287"/>
      <c r="B436" s="287"/>
      <c r="C436" s="287"/>
      <c r="D436" s="287"/>
      <c r="E436" s="287"/>
      <c r="F436" s="287"/>
      <c r="G436" s="287"/>
      <c r="H436" s="287"/>
      <c r="I436" s="287"/>
      <c r="J436" s="287"/>
      <c r="K436" s="287"/>
      <c r="L436" s="287"/>
      <c r="M436" s="287"/>
      <c r="N436" s="287"/>
      <c r="O436" s="287"/>
      <c r="P436" s="287"/>
      <c r="Q436" s="287"/>
      <c r="R436" s="287"/>
      <c r="S436" s="287"/>
      <c r="T436" s="287"/>
      <c r="U436" s="287"/>
      <c r="V436" s="287"/>
      <c r="W436" s="287"/>
      <c r="X436" s="287"/>
      <c r="Y436" s="287"/>
      <c r="Z436" s="287"/>
    </row>
    <row r="437" ht="13.5" customHeight="1">
      <c r="A437" s="287"/>
      <c r="B437" s="287"/>
      <c r="C437" s="287"/>
      <c r="D437" s="287"/>
      <c r="E437" s="287"/>
      <c r="F437" s="287"/>
      <c r="G437" s="287"/>
      <c r="H437" s="287"/>
      <c r="I437" s="287"/>
      <c r="J437" s="287"/>
      <c r="K437" s="287"/>
      <c r="L437" s="287"/>
      <c r="M437" s="287"/>
      <c r="N437" s="287"/>
      <c r="O437" s="287"/>
      <c r="P437" s="287"/>
      <c r="Q437" s="287"/>
      <c r="R437" s="287"/>
      <c r="S437" s="287"/>
      <c r="T437" s="287"/>
      <c r="U437" s="287"/>
      <c r="V437" s="287"/>
      <c r="W437" s="287"/>
      <c r="X437" s="287"/>
      <c r="Y437" s="287"/>
      <c r="Z437" s="287"/>
    </row>
    <row r="438" ht="13.5" customHeight="1">
      <c r="A438" s="287"/>
      <c r="B438" s="287"/>
      <c r="C438" s="287"/>
      <c r="D438" s="287"/>
      <c r="E438" s="287"/>
      <c r="F438" s="287"/>
      <c r="G438" s="287"/>
      <c r="H438" s="287"/>
      <c r="I438" s="287"/>
      <c r="J438" s="287"/>
      <c r="K438" s="287"/>
      <c r="L438" s="287"/>
      <c r="M438" s="287"/>
      <c r="N438" s="287"/>
      <c r="O438" s="287"/>
      <c r="P438" s="287"/>
      <c r="Q438" s="287"/>
      <c r="R438" s="287"/>
      <c r="S438" s="287"/>
      <c r="T438" s="287"/>
      <c r="U438" s="287"/>
      <c r="V438" s="287"/>
      <c r="W438" s="287"/>
      <c r="X438" s="287"/>
      <c r="Y438" s="287"/>
      <c r="Z438" s="287"/>
    </row>
    <row r="439" ht="13.5" customHeight="1">
      <c r="A439" s="287"/>
      <c r="B439" s="287"/>
      <c r="C439" s="287"/>
      <c r="D439" s="287"/>
      <c r="E439" s="287"/>
      <c r="F439" s="287"/>
      <c r="G439" s="287"/>
      <c r="H439" s="287"/>
      <c r="I439" s="287"/>
      <c r="J439" s="287"/>
      <c r="K439" s="287"/>
      <c r="L439" s="287"/>
      <c r="M439" s="287"/>
      <c r="N439" s="287"/>
      <c r="O439" s="287"/>
      <c r="P439" s="287"/>
      <c r="Q439" s="287"/>
      <c r="R439" s="287"/>
      <c r="S439" s="287"/>
      <c r="T439" s="287"/>
      <c r="U439" s="287"/>
      <c r="V439" s="287"/>
      <c r="W439" s="287"/>
      <c r="X439" s="287"/>
      <c r="Y439" s="287"/>
      <c r="Z439" s="287"/>
    </row>
    <row r="440" ht="13.5" customHeight="1">
      <c r="A440" s="287"/>
      <c r="B440" s="287"/>
      <c r="C440" s="287"/>
      <c r="D440" s="287"/>
      <c r="E440" s="287"/>
      <c r="F440" s="287"/>
      <c r="G440" s="287"/>
      <c r="H440" s="287"/>
      <c r="I440" s="287"/>
      <c r="J440" s="287"/>
      <c r="K440" s="287"/>
      <c r="L440" s="287"/>
      <c r="M440" s="287"/>
      <c r="N440" s="287"/>
      <c r="O440" s="287"/>
      <c r="P440" s="287"/>
      <c r="Q440" s="287"/>
      <c r="R440" s="287"/>
      <c r="S440" s="287"/>
      <c r="T440" s="287"/>
      <c r="U440" s="287"/>
      <c r="V440" s="287"/>
      <c r="W440" s="287"/>
      <c r="X440" s="287"/>
      <c r="Y440" s="287"/>
      <c r="Z440" s="287"/>
    </row>
    <row r="441" ht="13.5" customHeight="1">
      <c r="A441" s="287"/>
      <c r="B441" s="287"/>
      <c r="C441" s="287"/>
      <c r="D441" s="287"/>
      <c r="E441" s="287"/>
      <c r="F441" s="287"/>
      <c r="G441" s="287"/>
      <c r="H441" s="287"/>
      <c r="I441" s="287"/>
      <c r="J441" s="287"/>
      <c r="K441" s="287"/>
      <c r="L441" s="287"/>
      <c r="M441" s="287"/>
      <c r="N441" s="287"/>
      <c r="O441" s="287"/>
      <c r="P441" s="287"/>
      <c r="Q441" s="287"/>
      <c r="R441" s="287"/>
      <c r="S441" s="287"/>
      <c r="T441" s="287"/>
      <c r="U441" s="287"/>
      <c r="V441" s="287"/>
      <c r="W441" s="287"/>
      <c r="X441" s="287"/>
      <c r="Y441" s="287"/>
      <c r="Z441" s="287"/>
    </row>
    <row r="442" ht="13.5" customHeight="1">
      <c r="A442" s="287"/>
      <c r="B442" s="287"/>
      <c r="C442" s="287"/>
      <c r="D442" s="287"/>
      <c r="E442" s="287"/>
      <c r="F442" s="287"/>
      <c r="G442" s="287"/>
      <c r="H442" s="287"/>
      <c r="I442" s="287"/>
      <c r="J442" s="287"/>
      <c r="K442" s="287"/>
      <c r="L442" s="287"/>
      <c r="M442" s="287"/>
      <c r="N442" s="287"/>
      <c r="O442" s="287"/>
      <c r="P442" s="287"/>
      <c r="Q442" s="287"/>
      <c r="R442" s="287"/>
      <c r="S442" s="287"/>
      <c r="T442" s="287"/>
      <c r="U442" s="287"/>
      <c r="V442" s="287"/>
      <c r="W442" s="287"/>
      <c r="X442" s="287"/>
      <c r="Y442" s="287"/>
      <c r="Z442" s="287"/>
    </row>
    <row r="443" ht="13.5" customHeight="1">
      <c r="A443" s="287"/>
      <c r="B443" s="287"/>
      <c r="C443" s="287"/>
      <c r="D443" s="287"/>
      <c r="E443" s="287"/>
      <c r="F443" s="287"/>
      <c r="G443" s="287"/>
      <c r="H443" s="287"/>
      <c r="I443" s="287"/>
      <c r="J443" s="287"/>
      <c r="K443" s="287"/>
      <c r="L443" s="287"/>
      <c r="M443" s="287"/>
      <c r="N443" s="287"/>
      <c r="O443" s="287"/>
      <c r="P443" s="287"/>
      <c r="Q443" s="287"/>
      <c r="R443" s="287"/>
      <c r="S443" s="287"/>
      <c r="T443" s="287"/>
      <c r="U443" s="287"/>
      <c r="V443" s="287"/>
      <c r="W443" s="287"/>
      <c r="X443" s="287"/>
      <c r="Y443" s="287"/>
      <c r="Z443" s="287"/>
    </row>
    <row r="444" ht="13.5" customHeight="1">
      <c r="A444" s="287"/>
      <c r="B444" s="287"/>
      <c r="C444" s="287"/>
      <c r="D444" s="287"/>
      <c r="E444" s="287"/>
      <c r="F444" s="287"/>
      <c r="G444" s="287"/>
      <c r="H444" s="287"/>
      <c r="I444" s="287"/>
      <c r="J444" s="287"/>
      <c r="K444" s="287"/>
      <c r="L444" s="287"/>
      <c r="M444" s="287"/>
      <c r="N444" s="287"/>
      <c r="O444" s="287"/>
      <c r="P444" s="287"/>
      <c r="Q444" s="287"/>
      <c r="R444" s="287"/>
      <c r="S444" s="287"/>
      <c r="T444" s="287"/>
      <c r="U444" s="287"/>
      <c r="V444" s="287"/>
      <c r="W444" s="287"/>
      <c r="X444" s="287"/>
      <c r="Y444" s="287"/>
      <c r="Z444" s="287"/>
    </row>
    <row r="445" ht="13.5" customHeight="1">
      <c r="A445" s="287"/>
      <c r="B445" s="287"/>
      <c r="C445" s="287"/>
      <c r="D445" s="287"/>
      <c r="E445" s="287"/>
      <c r="F445" s="287"/>
      <c r="G445" s="287"/>
      <c r="H445" s="287"/>
      <c r="I445" s="287"/>
      <c r="J445" s="287"/>
      <c r="K445" s="287"/>
      <c r="L445" s="287"/>
      <c r="M445" s="287"/>
      <c r="N445" s="287"/>
      <c r="O445" s="287"/>
      <c r="P445" s="287"/>
      <c r="Q445" s="287"/>
      <c r="R445" s="287"/>
      <c r="S445" s="287"/>
      <c r="T445" s="287"/>
      <c r="U445" s="287"/>
      <c r="V445" s="287"/>
      <c r="W445" s="287"/>
      <c r="X445" s="287"/>
      <c r="Y445" s="287"/>
      <c r="Z445" s="287"/>
    </row>
    <row r="446" ht="13.5" customHeight="1">
      <c r="A446" s="287"/>
      <c r="B446" s="287"/>
      <c r="C446" s="287"/>
      <c r="D446" s="287"/>
      <c r="E446" s="287"/>
      <c r="F446" s="287"/>
      <c r="G446" s="287"/>
      <c r="H446" s="287"/>
      <c r="I446" s="287"/>
      <c r="J446" s="287"/>
      <c r="K446" s="287"/>
      <c r="L446" s="287"/>
      <c r="M446" s="287"/>
      <c r="N446" s="287"/>
      <c r="O446" s="287"/>
      <c r="P446" s="287"/>
      <c r="Q446" s="287"/>
      <c r="R446" s="287"/>
      <c r="S446" s="287"/>
      <c r="T446" s="287"/>
      <c r="U446" s="287"/>
      <c r="V446" s="287"/>
      <c r="W446" s="287"/>
      <c r="X446" s="287"/>
      <c r="Y446" s="287"/>
      <c r="Z446" s="287"/>
    </row>
    <row r="447" ht="13.5" customHeight="1">
      <c r="A447" s="287"/>
      <c r="B447" s="287"/>
      <c r="C447" s="287"/>
      <c r="D447" s="287"/>
      <c r="E447" s="287"/>
      <c r="F447" s="287"/>
      <c r="G447" s="287"/>
      <c r="H447" s="287"/>
      <c r="I447" s="287"/>
      <c r="J447" s="287"/>
      <c r="K447" s="287"/>
      <c r="L447" s="287"/>
      <c r="M447" s="287"/>
      <c r="N447" s="287"/>
      <c r="O447" s="287"/>
      <c r="P447" s="287"/>
      <c r="Q447" s="287"/>
      <c r="R447" s="287"/>
      <c r="S447" s="287"/>
      <c r="T447" s="287"/>
      <c r="U447" s="287"/>
      <c r="V447" s="287"/>
      <c r="W447" s="287"/>
      <c r="X447" s="287"/>
      <c r="Y447" s="287"/>
      <c r="Z447" s="287"/>
    </row>
    <row r="448" ht="13.5" customHeight="1">
      <c r="A448" s="287"/>
      <c r="B448" s="287"/>
      <c r="C448" s="287"/>
      <c r="D448" s="287"/>
      <c r="E448" s="287"/>
      <c r="F448" s="287"/>
      <c r="G448" s="287"/>
      <c r="H448" s="287"/>
      <c r="I448" s="287"/>
      <c r="J448" s="287"/>
      <c r="K448" s="287"/>
      <c r="L448" s="287"/>
      <c r="M448" s="287"/>
      <c r="N448" s="287"/>
      <c r="O448" s="287"/>
      <c r="P448" s="287"/>
      <c r="Q448" s="287"/>
      <c r="R448" s="287"/>
      <c r="S448" s="287"/>
      <c r="T448" s="287"/>
      <c r="U448" s="287"/>
      <c r="V448" s="287"/>
      <c r="W448" s="287"/>
      <c r="X448" s="287"/>
      <c r="Y448" s="287"/>
      <c r="Z448" s="287"/>
    </row>
    <row r="449" ht="13.5" customHeight="1">
      <c r="A449" s="287"/>
      <c r="B449" s="287"/>
      <c r="C449" s="287"/>
      <c r="D449" s="287"/>
      <c r="E449" s="287"/>
      <c r="F449" s="287"/>
      <c r="G449" s="287"/>
      <c r="H449" s="287"/>
      <c r="I449" s="287"/>
      <c r="J449" s="287"/>
      <c r="K449" s="287"/>
      <c r="L449" s="287"/>
      <c r="M449" s="287"/>
      <c r="N449" s="287"/>
      <c r="O449" s="287"/>
      <c r="P449" s="287"/>
      <c r="Q449" s="287"/>
      <c r="R449" s="287"/>
      <c r="S449" s="287"/>
      <c r="T449" s="287"/>
      <c r="U449" s="287"/>
      <c r="V449" s="287"/>
      <c r="W449" s="287"/>
      <c r="X449" s="287"/>
      <c r="Y449" s="287"/>
      <c r="Z449" s="287"/>
    </row>
    <row r="450" ht="13.5" customHeight="1">
      <c r="A450" s="287"/>
      <c r="B450" s="287"/>
      <c r="C450" s="287"/>
      <c r="D450" s="287"/>
      <c r="E450" s="287"/>
      <c r="F450" s="287"/>
      <c r="G450" s="287"/>
      <c r="H450" s="287"/>
      <c r="I450" s="287"/>
      <c r="J450" s="287"/>
      <c r="K450" s="287"/>
      <c r="L450" s="287"/>
      <c r="M450" s="287"/>
      <c r="N450" s="287"/>
      <c r="O450" s="287"/>
      <c r="P450" s="287"/>
      <c r="Q450" s="287"/>
      <c r="R450" s="287"/>
      <c r="S450" s="287"/>
      <c r="T450" s="287"/>
      <c r="U450" s="287"/>
      <c r="V450" s="287"/>
      <c r="W450" s="287"/>
      <c r="X450" s="287"/>
      <c r="Y450" s="287"/>
      <c r="Z450" s="287"/>
    </row>
    <row r="451" ht="13.5" customHeight="1">
      <c r="A451" s="287"/>
      <c r="B451" s="287"/>
      <c r="C451" s="287"/>
      <c r="D451" s="287"/>
      <c r="E451" s="287"/>
      <c r="F451" s="287"/>
      <c r="G451" s="287"/>
      <c r="H451" s="287"/>
      <c r="I451" s="287"/>
      <c r="J451" s="287"/>
      <c r="K451" s="287"/>
      <c r="L451" s="287"/>
      <c r="M451" s="287"/>
      <c r="N451" s="287"/>
      <c r="O451" s="287"/>
      <c r="P451" s="287"/>
      <c r="Q451" s="287"/>
      <c r="R451" s="287"/>
      <c r="S451" s="287"/>
      <c r="T451" s="287"/>
      <c r="U451" s="287"/>
      <c r="V451" s="287"/>
      <c r="W451" s="287"/>
      <c r="X451" s="287"/>
      <c r="Y451" s="287"/>
      <c r="Z451" s="287"/>
    </row>
    <row r="452" ht="13.5" customHeight="1">
      <c r="A452" s="287"/>
      <c r="B452" s="287"/>
      <c r="C452" s="287"/>
      <c r="D452" s="287"/>
      <c r="E452" s="287"/>
      <c r="F452" s="287"/>
      <c r="G452" s="287"/>
      <c r="H452" s="287"/>
      <c r="I452" s="287"/>
      <c r="J452" s="287"/>
      <c r="K452" s="287"/>
      <c r="L452" s="287"/>
      <c r="M452" s="287"/>
      <c r="N452" s="287"/>
      <c r="O452" s="287"/>
      <c r="P452" s="287"/>
      <c r="Q452" s="287"/>
      <c r="R452" s="287"/>
      <c r="S452" s="287"/>
      <c r="T452" s="287"/>
      <c r="U452" s="287"/>
      <c r="V452" s="287"/>
      <c r="W452" s="287"/>
      <c r="X452" s="287"/>
      <c r="Y452" s="287"/>
      <c r="Z452" s="287"/>
    </row>
    <row r="453" ht="13.5" customHeight="1">
      <c r="A453" s="287"/>
      <c r="B453" s="287"/>
      <c r="C453" s="287"/>
      <c r="D453" s="287"/>
      <c r="E453" s="287"/>
      <c r="F453" s="287"/>
      <c r="G453" s="287"/>
      <c r="H453" s="287"/>
      <c r="I453" s="287"/>
      <c r="J453" s="287"/>
      <c r="K453" s="287"/>
      <c r="L453" s="287"/>
      <c r="M453" s="287"/>
      <c r="N453" s="287"/>
      <c r="O453" s="287"/>
      <c r="P453" s="287"/>
      <c r="Q453" s="287"/>
      <c r="R453" s="287"/>
      <c r="S453" s="287"/>
      <c r="T453" s="287"/>
      <c r="U453" s="287"/>
      <c r="V453" s="287"/>
      <c r="W453" s="287"/>
      <c r="X453" s="287"/>
      <c r="Y453" s="287"/>
      <c r="Z453" s="287"/>
    </row>
    <row r="454" ht="13.5" customHeight="1">
      <c r="A454" s="287"/>
      <c r="B454" s="287"/>
      <c r="C454" s="287"/>
      <c r="D454" s="287"/>
      <c r="E454" s="287"/>
      <c r="F454" s="287"/>
      <c r="G454" s="287"/>
      <c r="H454" s="287"/>
      <c r="I454" s="287"/>
      <c r="J454" s="287"/>
      <c r="K454" s="287"/>
      <c r="L454" s="287"/>
      <c r="M454" s="287"/>
      <c r="N454" s="287"/>
      <c r="O454" s="287"/>
      <c r="P454" s="287"/>
      <c r="Q454" s="287"/>
      <c r="R454" s="287"/>
      <c r="S454" s="287"/>
      <c r="T454" s="287"/>
      <c r="U454" s="287"/>
      <c r="V454" s="287"/>
      <c r="W454" s="287"/>
      <c r="X454" s="287"/>
      <c r="Y454" s="287"/>
      <c r="Z454" s="287"/>
    </row>
    <row r="455" ht="13.5" customHeight="1">
      <c r="A455" s="287"/>
      <c r="B455" s="287"/>
      <c r="C455" s="287"/>
      <c r="D455" s="287"/>
      <c r="E455" s="287"/>
      <c r="F455" s="287"/>
      <c r="G455" s="287"/>
      <c r="H455" s="287"/>
      <c r="I455" s="287"/>
      <c r="J455" s="287"/>
      <c r="K455" s="287"/>
      <c r="L455" s="287"/>
      <c r="M455" s="287"/>
      <c r="N455" s="287"/>
      <c r="O455" s="287"/>
      <c r="P455" s="287"/>
      <c r="Q455" s="287"/>
      <c r="R455" s="287"/>
      <c r="S455" s="287"/>
      <c r="T455" s="287"/>
      <c r="U455" s="287"/>
      <c r="V455" s="287"/>
      <c r="W455" s="287"/>
      <c r="X455" s="287"/>
      <c r="Y455" s="287"/>
      <c r="Z455" s="287"/>
    </row>
    <row r="456" ht="13.5" customHeight="1">
      <c r="A456" s="287"/>
      <c r="B456" s="287"/>
      <c r="C456" s="287"/>
      <c r="D456" s="287"/>
      <c r="E456" s="287"/>
      <c r="F456" s="287"/>
      <c r="G456" s="287"/>
      <c r="H456" s="287"/>
      <c r="I456" s="287"/>
      <c r="J456" s="287"/>
      <c r="K456" s="287"/>
      <c r="L456" s="287"/>
      <c r="M456" s="287"/>
      <c r="N456" s="287"/>
      <c r="O456" s="287"/>
      <c r="P456" s="287"/>
      <c r="Q456" s="287"/>
      <c r="R456" s="287"/>
      <c r="S456" s="287"/>
      <c r="T456" s="287"/>
      <c r="U456" s="287"/>
      <c r="V456" s="287"/>
      <c r="W456" s="287"/>
      <c r="X456" s="287"/>
      <c r="Y456" s="287"/>
      <c r="Z456" s="287"/>
    </row>
    <row r="457" ht="13.5" customHeight="1">
      <c r="A457" s="287"/>
      <c r="B457" s="287"/>
      <c r="C457" s="287"/>
      <c r="D457" s="287"/>
      <c r="E457" s="287"/>
      <c r="F457" s="287"/>
      <c r="G457" s="287"/>
      <c r="H457" s="287"/>
      <c r="I457" s="287"/>
      <c r="J457" s="287"/>
      <c r="K457" s="287"/>
      <c r="L457" s="287"/>
      <c r="M457" s="287"/>
      <c r="N457" s="287"/>
      <c r="O457" s="287"/>
      <c r="P457" s="287"/>
      <c r="Q457" s="287"/>
      <c r="R457" s="287"/>
      <c r="S457" s="287"/>
      <c r="T457" s="287"/>
      <c r="U457" s="287"/>
      <c r="V457" s="287"/>
      <c r="W457" s="287"/>
      <c r="X457" s="287"/>
      <c r="Y457" s="287"/>
      <c r="Z457" s="287"/>
    </row>
    <row r="458" ht="13.5" customHeight="1">
      <c r="A458" s="287"/>
      <c r="B458" s="287"/>
      <c r="C458" s="287"/>
      <c r="D458" s="287"/>
      <c r="E458" s="287"/>
      <c r="F458" s="287"/>
      <c r="G458" s="287"/>
      <c r="H458" s="287"/>
      <c r="I458" s="287"/>
      <c r="J458" s="287"/>
      <c r="K458" s="287"/>
      <c r="L458" s="287"/>
      <c r="M458" s="287"/>
      <c r="N458" s="287"/>
      <c r="O458" s="287"/>
      <c r="P458" s="287"/>
      <c r="Q458" s="287"/>
      <c r="R458" s="287"/>
      <c r="S458" s="287"/>
      <c r="T458" s="287"/>
      <c r="U458" s="287"/>
      <c r="V458" s="287"/>
      <c r="W458" s="287"/>
      <c r="X458" s="287"/>
      <c r="Y458" s="287"/>
      <c r="Z458" s="287"/>
    </row>
    <row r="459" ht="13.5" customHeight="1">
      <c r="A459" s="287"/>
      <c r="B459" s="287"/>
      <c r="C459" s="287"/>
      <c r="D459" s="287"/>
      <c r="E459" s="287"/>
      <c r="F459" s="287"/>
      <c r="G459" s="287"/>
      <c r="H459" s="287"/>
      <c r="I459" s="287"/>
      <c r="J459" s="287"/>
      <c r="K459" s="287"/>
      <c r="L459" s="287"/>
      <c r="M459" s="287"/>
      <c r="N459" s="287"/>
      <c r="O459" s="287"/>
      <c r="P459" s="287"/>
      <c r="Q459" s="287"/>
      <c r="R459" s="287"/>
      <c r="S459" s="287"/>
      <c r="T459" s="287"/>
      <c r="U459" s="287"/>
      <c r="V459" s="287"/>
      <c r="W459" s="287"/>
      <c r="X459" s="287"/>
      <c r="Y459" s="287"/>
      <c r="Z459" s="287"/>
    </row>
    <row r="460" ht="13.5" customHeight="1">
      <c r="A460" s="287"/>
      <c r="B460" s="287"/>
      <c r="C460" s="287"/>
      <c r="D460" s="287"/>
      <c r="E460" s="287"/>
      <c r="F460" s="287"/>
      <c r="G460" s="287"/>
      <c r="H460" s="287"/>
      <c r="I460" s="287"/>
      <c r="J460" s="287"/>
      <c r="K460" s="287"/>
      <c r="L460" s="287"/>
      <c r="M460" s="287"/>
      <c r="N460" s="287"/>
      <c r="O460" s="287"/>
      <c r="P460" s="287"/>
      <c r="Q460" s="287"/>
      <c r="R460" s="287"/>
      <c r="S460" s="287"/>
      <c r="T460" s="287"/>
      <c r="U460" s="287"/>
      <c r="V460" s="287"/>
      <c r="W460" s="287"/>
      <c r="X460" s="287"/>
      <c r="Y460" s="287"/>
      <c r="Z460" s="287"/>
    </row>
    <row r="461" ht="13.5" customHeight="1">
      <c r="A461" s="287"/>
      <c r="B461" s="287"/>
      <c r="C461" s="287"/>
      <c r="D461" s="287"/>
      <c r="E461" s="287"/>
      <c r="F461" s="287"/>
      <c r="G461" s="287"/>
      <c r="H461" s="287"/>
      <c r="I461" s="287"/>
      <c r="J461" s="287"/>
      <c r="K461" s="287"/>
      <c r="L461" s="287"/>
      <c r="M461" s="287"/>
      <c r="N461" s="287"/>
      <c r="O461" s="287"/>
      <c r="P461" s="287"/>
      <c r="Q461" s="287"/>
      <c r="R461" s="287"/>
      <c r="S461" s="287"/>
      <c r="T461" s="287"/>
      <c r="U461" s="287"/>
      <c r="V461" s="287"/>
      <c r="W461" s="287"/>
      <c r="X461" s="287"/>
      <c r="Y461" s="287"/>
      <c r="Z461" s="287"/>
    </row>
    <row r="462" ht="13.5" customHeight="1">
      <c r="A462" s="287"/>
      <c r="B462" s="287"/>
      <c r="C462" s="287"/>
      <c r="D462" s="287"/>
      <c r="E462" s="287"/>
      <c r="F462" s="287"/>
      <c r="G462" s="287"/>
      <c r="H462" s="287"/>
      <c r="I462" s="287"/>
      <c r="J462" s="287"/>
      <c r="K462" s="287"/>
      <c r="L462" s="287"/>
      <c r="M462" s="287"/>
      <c r="N462" s="287"/>
      <c r="O462" s="287"/>
      <c r="P462" s="287"/>
      <c r="Q462" s="287"/>
      <c r="R462" s="287"/>
      <c r="S462" s="287"/>
      <c r="T462" s="287"/>
      <c r="U462" s="287"/>
      <c r="V462" s="287"/>
      <c r="W462" s="287"/>
      <c r="X462" s="287"/>
      <c r="Y462" s="287"/>
      <c r="Z462" s="287"/>
    </row>
    <row r="463" ht="13.5" customHeight="1">
      <c r="A463" s="287"/>
      <c r="B463" s="287"/>
      <c r="C463" s="287"/>
      <c r="D463" s="287"/>
      <c r="E463" s="287"/>
      <c r="F463" s="287"/>
      <c r="G463" s="287"/>
      <c r="H463" s="287"/>
      <c r="I463" s="287"/>
      <c r="J463" s="287"/>
      <c r="K463" s="287"/>
      <c r="L463" s="287"/>
      <c r="M463" s="287"/>
      <c r="N463" s="287"/>
      <c r="O463" s="287"/>
      <c r="P463" s="287"/>
      <c r="Q463" s="287"/>
      <c r="R463" s="287"/>
      <c r="S463" s="287"/>
      <c r="T463" s="287"/>
      <c r="U463" s="287"/>
      <c r="V463" s="287"/>
      <c r="W463" s="287"/>
      <c r="X463" s="287"/>
      <c r="Y463" s="287"/>
      <c r="Z463" s="287"/>
    </row>
    <row r="464" ht="13.5" customHeight="1">
      <c r="A464" s="287"/>
      <c r="B464" s="287"/>
      <c r="C464" s="287"/>
      <c r="D464" s="287"/>
      <c r="E464" s="287"/>
      <c r="F464" s="287"/>
      <c r="G464" s="287"/>
      <c r="H464" s="287"/>
      <c r="I464" s="287"/>
      <c r="J464" s="287"/>
      <c r="K464" s="287"/>
      <c r="L464" s="287"/>
      <c r="M464" s="287"/>
      <c r="N464" s="287"/>
      <c r="O464" s="287"/>
      <c r="P464" s="287"/>
      <c r="Q464" s="287"/>
      <c r="R464" s="287"/>
      <c r="S464" s="287"/>
      <c r="T464" s="287"/>
      <c r="U464" s="287"/>
      <c r="V464" s="287"/>
      <c r="W464" s="287"/>
      <c r="X464" s="287"/>
      <c r="Y464" s="287"/>
      <c r="Z464" s="287"/>
    </row>
    <row r="465" ht="13.5" customHeight="1">
      <c r="A465" s="287"/>
      <c r="B465" s="287"/>
      <c r="C465" s="287"/>
      <c r="D465" s="287"/>
      <c r="E465" s="287"/>
      <c r="F465" s="287"/>
      <c r="G465" s="287"/>
      <c r="H465" s="287"/>
      <c r="I465" s="287"/>
      <c r="J465" s="287"/>
      <c r="K465" s="287"/>
      <c r="L465" s="287"/>
      <c r="M465" s="287"/>
      <c r="N465" s="287"/>
      <c r="O465" s="287"/>
      <c r="P465" s="287"/>
      <c r="Q465" s="287"/>
      <c r="R465" s="287"/>
      <c r="S465" s="287"/>
      <c r="T465" s="287"/>
      <c r="U465" s="287"/>
      <c r="V465" s="287"/>
      <c r="W465" s="287"/>
      <c r="X465" s="287"/>
      <c r="Y465" s="287"/>
      <c r="Z465" s="287"/>
    </row>
    <row r="466" ht="13.5" customHeight="1">
      <c r="A466" s="287"/>
      <c r="B466" s="287"/>
      <c r="C466" s="287"/>
      <c r="D466" s="287"/>
      <c r="E466" s="287"/>
      <c r="F466" s="287"/>
      <c r="G466" s="287"/>
      <c r="H466" s="287"/>
      <c r="I466" s="287"/>
      <c r="J466" s="287"/>
      <c r="K466" s="287"/>
      <c r="L466" s="287"/>
      <c r="M466" s="287"/>
      <c r="N466" s="287"/>
      <c r="O466" s="287"/>
      <c r="P466" s="287"/>
      <c r="Q466" s="287"/>
      <c r="R466" s="287"/>
      <c r="S466" s="287"/>
      <c r="T466" s="287"/>
      <c r="U466" s="287"/>
      <c r="V466" s="287"/>
      <c r="W466" s="287"/>
      <c r="X466" s="287"/>
      <c r="Y466" s="287"/>
      <c r="Z466" s="287"/>
    </row>
    <row r="467" ht="13.5" customHeight="1">
      <c r="A467" s="287"/>
      <c r="B467" s="287"/>
      <c r="C467" s="287"/>
      <c r="D467" s="287"/>
      <c r="E467" s="287"/>
      <c r="F467" s="287"/>
      <c r="G467" s="287"/>
      <c r="H467" s="287"/>
      <c r="I467" s="287"/>
      <c r="J467" s="287"/>
      <c r="K467" s="287"/>
      <c r="L467" s="287"/>
      <c r="M467" s="287"/>
      <c r="N467" s="287"/>
      <c r="O467" s="287"/>
      <c r="P467" s="287"/>
      <c r="Q467" s="287"/>
      <c r="R467" s="287"/>
      <c r="S467" s="287"/>
      <c r="T467" s="287"/>
      <c r="U467" s="287"/>
      <c r="V467" s="287"/>
      <c r="W467" s="287"/>
      <c r="X467" s="287"/>
      <c r="Y467" s="287"/>
      <c r="Z467" s="287"/>
    </row>
    <row r="468" ht="13.5" customHeight="1">
      <c r="A468" s="287"/>
      <c r="B468" s="287"/>
      <c r="C468" s="287"/>
      <c r="D468" s="287"/>
      <c r="E468" s="287"/>
      <c r="F468" s="287"/>
      <c r="G468" s="287"/>
      <c r="H468" s="287"/>
      <c r="I468" s="287"/>
      <c r="J468" s="287"/>
      <c r="K468" s="287"/>
      <c r="L468" s="287"/>
      <c r="M468" s="287"/>
      <c r="N468" s="287"/>
      <c r="O468" s="287"/>
      <c r="P468" s="287"/>
      <c r="Q468" s="287"/>
      <c r="R468" s="287"/>
      <c r="S468" s="287"/>
      <c r="T468" s="287"/>
      <c r="U468" s="287"/>
      <c r="V468" s="287"/>
      <c r="W468" s="287"/>
      <c r="X468" s="287"/>
      <c r="Y468" s="287"/>
      <c r="Z468" s="287"/>
    </row>
    <row r="469" ht="13.5" customHeight="1">
      <c r="A469" s="287"/>
      <c r="B469" s="287"/>
      <c r="C469" s="287"/>
      <c r="D469" s="287"/>
      <c r="E469" s="287"/>
      <c r="F469" s="287"/>
      <c r="G469" s="287"/>
      <c r="H469" s="287"/>
      <c r="I469" s="287"/>
      <c r="J469" s="287"/>
      <c r="K469" s="287"/>
      <c r="L469" s="287"/>
      <c r="M469" s="287"/>
      <c r="N469" s="287"/>
      <c r="O469" s="287"/>
      <c r="P469" s="287"/>
      <c r="Q469" s="287"/>
      <c r="R469" s="287"/>
      <c r="S469" s="287"/>
      <c r="T469" s="287"/>
      <c r="U469" s="287"/>
      <c r="V469" s="287"/>
      <c r="W469" s="287"/>
      <c r="X469" s="287"/>
      <c r="Y469" s="287"/>
      <c r="Z469" s="287"/>
    </row>
    <row r="470" ht="13.5" customHeight="1">
      <c r="A470" s="287"/>
      <c r="B470" s="287"/>
      <c r="C470" s="287"/>
      <c r="D470" s="287"/>
      <c r="E470" s="287"/>
      <c r="F470" s="287"/>
      <c r="G470" s="287"/>
      <c r="H470" s="287"/>
      <c r="I470" s="287"/>
      <c r="J470" s="287"/>
      <c r="K470" s="287"/>
      <c r="L470" s="287"/>
      <c r="M470" s="287"/>
      <c r="N470" s="287"/>
      <c r="O470" s="287"/>
      <c r="P470" s="287"/>
      <c r="Q470" s="287"/>
      <c r="R470" s="287"/>
      <c r="S470" s="287"/>
      <c r="T470" s="287"/>
      <c r="U470" s="287"/>
      <c r="V470" s="287"/>
      <c r="W470" s="287"/>
      <c r="X470" s="287"/>
      <c r="Y470" s="287"/>
      <c r="Z470" s="287"/>
    </row>
    <row r="471" ht="13.5" customHeight="1">
      <c r="A471" s="287"/>
      <c r="B471" s="287"/>
      <c r="C471" s="287"/>
      <c r="D471" s="287"/>
      <c r="E471" s="287"/>
      <c r="F471" s="287"/>
      <c r="G471" s="287"/>
      <c r="H471" s="287"/>
      <c r="I471" s="287"/>
      <c r="J471" s="287"/>
      <c r="K471" s="287"/>
      <c r="L471" s="287"/>
      <c r="M471" s="287"/>
      <c r="N471" s="287"/>
      <c r="O471" s="287"/>
      <c r="P471" s="287"/>
      <c r="Q471" s="287"/>
      <c r="R471" s="287"/>
      <c r="S471" s="287"/>
      <c r="T471" s="287"/>
      <c r="U471" s="287"/>
      <c r="V471" s="287"/>
      <c r="W471" s="287"/>
      <c r="X471" s="287"/>
      <c r="Y471" s="287"/>
      <c r="Z471" s="287"/>
    </row>
    <row r="472" ht="13.5" customHeight="1">
      <c r="A472" s="287"/>
      <c r="B472" s="287"/>
      <c r="C472" s="287"/>
      <c r="D472" s="287"/>
      <c r="E472" s="287"/>
      <c r="F472" s="287"/>
      <c r="G472" s="287"/>
      <c r="H472" s="287"/>
      <c r="I472" s="287"/>
      <c r="J472" s="287"/>
      <c r="K472" s="287"/>
      <c r="L472" s="287"/>
      <c r="M472" s="287"/>
      <c r="N472" s="287"/>
      <c r="O472" s="287"/>
      <c r="P472" s="287"/>
      <c r="Q472" s="287"/>
      <c r="R472" s="287"/>
      <c r="S472" s="287"/>
      <c r="T472" s="287"/>
      <c r="U472" s="287"/>
      <c r="V472" s="287"/>
      <c r="W472" s="287"/>
      <c r="X472" s="287"/>
      <c r="Y472" s="287"/>
      <c r="Z472" s="287"/>
    </row>
    <row r="473" ht="13.5" customHeight="1">
      <c r="A473" s="287"/>
      <c r="B473" s="287"/>
      <c r="C473" s="287"/>
      <c r="D473" s="287"/>
      <c r="E473" s="287"/>
      <c r="F473" s="287"/>
      <c r="G473" s="287"/>
      <c r="H473" s="287"/>
      <c r="I473" s="287"/>
      <c r="J473" s="287"/>
      <c r="K473" s="287"/>
      <c r="L473" s="287"/>
      <c r="M473" s="287"/>
      <c r="N473" s="287"/>
      <c r="O473" s="287"/>
      <c r="P473" s="287"/>
      <c r="Q473" s="287"/>
      <c r="R473" s="287"/>
      <c r="S473" s="287"/>
      <c r="T473" s="287"/>
      <c r="U473" s="287"/>
      <c r="V473" s="287"/>
      <c r="W473" s="287"/>
      <c r="X473" s="287"/>
      <c r="Y473" s="287"/>
      <c r="Z473" s="287"/>
    </row>
    <row r="474" ht="13.5" customHeight="1">
      <c r="A474" s="287"/>
      <c r="B474" s="287"/>
      <c r="C474" s="287"/>
      <c r="D474" s="287"/>
      <c r="E474" s="287"/>
      <c r="F474" s="287"/>
      <c r="G474" s="287"/>
      <c r="H474" s="287"/>
      <c r="I474" s="287"/>
      <c r="J474" s="287"/>
      <c r="K474" s="287"/>
      <c r="L474" s="287"/>
      <c r="M474" s="287"/>
      <c r="N474" s="287"/>
      <c r="O474" s="287"/>
      <c r="P474" s="287"/>
      <c r="Q474" s="287"/>
      <c r="R474" s="287"/>
      <c r="S474" s="287"/>
      <c r="T474" s="287"/>
      <c r="U474" s="287"/>
      <c r="V474" s="287"/>
      <c r="W474" s="287"/>
      <c r="X474" s="287"/>
      <c r="Y474" s="287"/>
      <c r="Z474" s="287"/>
    </row>
    <row r="475" ht="13.5" customHeight="1">
      <c r="A475" s="287"/>
      <c r="B475" s="287"/>
      <c r="C475" s="287"/>
      <c r="D475" s="287"/>
      <c r="E475" s="287"/>
      <c r="F475" s="287"/>
      <c r="G475" s="287"/>
      <c r="H475" s="287"/>
      <c r="I475" s="287"/>
      <c r="J475" s="287"/>
      <c r="K475" s="287"/>
      <c r="L475" s="287"/>
      <c r="M475" s="287"/>
      <c r="N475" s="287"/>
      <c r="O475" s="287"/>
      <c r="P475" s="287"/>
      <c r="Q475" s="287"/>
      <c r="R475" s="287"/>
      <c r="S475" s="287"/>
      <c r="T475" s="287"/>
      <c r="U475" s="287"/>
      <c r="V475" s="287"/>
      <c r="W475" s="287"/>
      <c r="X475" s="287"/>
      <c r="Y475" s="287"/>
      <c r="Z475" s="287"/>
    </row>
    <row r="476" ht="13.5" customHeight="1">
      <c r="A476" s="287"/>
      <c r="B476" s="287"/>
      <c r="C476" s="287"/>
      <c r="D476" s="287"/>
      <c r="E476" s="287"/>
      <c r="F476" s="287"/>
      <c r="G476" s="287"/>
      <c r="H476" s="287"/>
      <c r="I476" s="287"/>
      <c r="J476" s="287"/>
      <c r="K476" s="287"/>
      <c r="L476" s="287"/>
      <c r="M476" s="287"/>
      <c r="N476" s="287"/>
      <c r="O476" s="287"/>
      <c r="P476" s="287"/>
      <c r="Q476" s="287"/>
      <c r="R476" s="287"/>
      <c r="S476" s="287"/>
      <c r="T476" s="287"/>
      <c r="U476" s="287"/>
      <c r="V476" s="287"/>
      <c r="W476" s="287"/>
      <c r="X476" s="287"/>
      <c r="Y476" s="287"/>
      <c r="Z476" s="287"/>
    </row>
    <row r="477" ht="13.5" customHeight="1">
      <c r="A477" s="287"/>
      <c r="B477" s="287"/>
      <c r="C477" s="287"/>
      <c r="D477" s="287"/>
      <c r="E477" s="287"/>
      <c r="F477" s="287"/>
      <c r="G477" s="287"/>
      <c r="H477" s="287"/>
      <c r="I477" s="287"/>
      <c r="J477" s="287"/>
      <c r="K477" s="287"/>
      <c r="L477" s="287"/>
      <c r="M477" s="287"/>
      <c r="N477" s="287"/>
      <c r="O477" s="287"/>
      <c r="P477" s="287"/>
      <c r="Q477" s="287"/>
      <c r="R477" s="287"/>
      <c r="S477" s="287"/>
      <c r="T477" s="287"/>
      <c r="U477" s="287"/>
      <c r="V477" s="287"/>
      <c r="W477" s="287"/>
      <c r="X477" s="287"/>
      <c r="Y477" s="287"/>
      <c r="Z477" s="287"/>
    </row>
    <row r="478" ht="13.5" customHeight="1">
      <c r="A478" s="287"/>
      <c r="B478" s="287"/>
      <c r="C478" s="287"/>
      <c r="D478" s="287"/>
      <c r="E478" s="287"/>
      <c r="F478" s="287"/>
      <c r="G478" s="287"/>
      <c r="H478" s="287"/>
      <c r="I478" s="287"/>
      <c r="J478" s="287"/>
      <c r="K478" s="287"/>
      <c r="L478" s="287"/>
      <c r="M478" s="287"/>
      <c r="N478" s="287"/>
      <c r="O478" s="287"/>
      <c r="P478" s="287"/>
      <c r="Q478" s="287"/>
      <c r="R478" s="287"/>
      <c r="S478" s="287"/>
      <c r="T478" s="287"/>
      <c r="U478" s="287"/>
      <c r="V478" s="287"/>
      <c r="W478" s="287"/>
      <c r="X478" s="287"/>
      <c r="Y478" s="287"/>
      <c r="Z478" s="287"/>
    </row>
    <row r="479" ht="13.5" customHeight="1">
      <c r="A479" s="287"/>
      <c r="B479" s="287"/>
      <c r="C479" s="287"/>
      <c r="D479" s="287"/>
      <c r="E479" s="287"/>
      <c r="F479" s="287"/>
      <c r="G479" s="287"/>
      <c r="H479" s="287"/>
      <c r="I479" s="287"/>
      <c r="J479" s="287"/>
      <c r="K479" s="287"/>
      <c r="L479" s="287"/>
      <c r="M479" s="287"/>
      <c r="N479" s="287"/>
      <c r="O479" s="287"/>
      <c r="P479" s="287"/>
      <c r="Q479" s="287"/>
      <c r="R479" s="287"/>
      <c r="S479" s="287"/>
      <c r="T479" s="287"/>
      <c r="U479" s="287"/>
      <c r="V479" s="287"/>
      <c r="W479" s="287"/>
      <c r="X479" s="287"/>
      <c r="Y479" s="287"/>
      <c r="Z479" s="287"/>
    </row>
    <row r="480" ht="13.5" customHeight="1">
      <c r="A480" s="287"/>
      <c r="B480" s="287"/>
      <c r="C480" s="287"/>
      <c r="D480" s="287"/>
      <c r="E480" s="287"/>
      <c r="F480" s="287"/>
      <c r="G480" s="287"/>
      <c r="H480" s="287"/>
      <c r="I480" s="287"/>
      <c r="J480" s="287"/>
      <c r="K480" s="287"/>
      <c r="L480" s="287"/>
      <c r="M480" s="287"/>
      <c r="N480" s="287"/>
      <c r="O480" s="287"/>
      <c r="P480" s="287"/>
      <c r="Q480" s="287"/>
      <c r="R480" s="287"/>
      <c r="S480" s="287"/>
      <c r="T480" s="287"/>
      <c r="U480" s="287"/>
      <c r="V480" s="287"/>
      <c r="W480" s="287"/>
      <c r="X480" s="287"/>
      <c r="Y480" s="287"/>
      <c r="Z480" s="287"/>
    </row>
    <row r="481" ht="13.5" customHeight="1">
      <c r="A481" s="287"/>
      <c r="B481" s="287"/>
      <c r="C481" s="287"/>
      <c r="D481" s="287"/>
      <c r="E481" s="287"/>
      <c r="F481" s="287"/>
      <c r="G481" s="287"/>
      <c r="H481" s="287"/>
      <c r="I481" s="287"/>
      <c r="J481" s="287"/>
      <c r="K481" s="287"/>
      <c r="L481" s="287"/>
      <c r="M481" s="287"/>
      <c r="N481" s="287"/>
      <c r="O481" s="287"/>
      <c r="P481" s="287"/>
      <c r="Q481" s="287"/>
      <c r="R481" s="287"/>
      <c r="S481" s="287"/>
      <c r="T481" s="287"/>
      <c r="U481" s="287"/>
      <c r="V481" s="287"/>
      <c r="W481" s="287"/>
      <c r="X481" s="287"/>
      <c r="Y481" s="287"/>
      <c r="Z481" s="287"/>
    </row>
    <row r="482" ht="13.5" customHeight="1">
      <c r="A482" s="287"/>
      <c r="B482" s="287"/>
      <c r="C482" s="287"/>
      <c r="D482" s="287"/>
      <c r="E482" s="287"/>
      <c r="F482" s="287"/>
      <c r="G482" s="287"/>
      <c r="H482" s="287"/>
      <c r="I482" s="287"/>
      <c r="J482" s="287"/>
      <c r="K482" s="287"/>
      <c r="L482" s="287"/>
      <c r="M482" s="287"/>
      <c r="N482" s="287"/>
      <c r="O482" s="287"/>
      <c r="P482" s="287"/>
      <c r="Q482" s="287"/>
      <c r="R482" s="287"/>
      <c r="S482" s="287"/>
      <c r="T482" s="287"/>
      <c r="U482" s="287"/>
      <c r="V482" s="287"/>
      <c r="W482" s="287"/>
      <c r="X482" s="287"/>
      <c r="Y482" s="287"/>
      <c r="Z482" s="287"/>
    </row>
    <row r="483" ht="13.5" customHeight="1">
      <c r="A483" s="287"/>
      <c r="B483" s="287"/>
      <c r="C483" s="287"/>
      <c r="D483" s="287"/>
      <c r="E483" s="287"/>
      <c r="F483" s="287"/>
      <c r="G483" s="287"/>
      <c r="H483" s="287"/>
      <c r="I483" s="287"/>
      <c r="J483" s="287"/>
      <c r="K483" s="287"/>
      <c r="L483" s="287"/>
      <c r="M483" s="287"/>
      <c r="N483" s="287"/>
      <c r="O483" s="287"/>
      <c r="P483" s="287"/>
      <c r="Q483" s="287"/>
      <c r="R483" s="287"/>
      <c r="S483" s="287"/>
      <c r="T483" s="287"/>
      <c r="U483" s="287"/>
      <c r="V483" s="287"/>
      <c r="W483" s="287"/>
      <c r="X483" s="287"/>
      <c r="Y483" s="287"/>
      <c r="Z483" s="287"/>
    </row>
    <row r="484" ht="13.5" customHeight="1">
      <c r="A484" s="287"/>
      <c r="B484" s="287"/>
      <c r="C484" s="287"/>
      <c r="D484" s="287"/>
      <c r="E484" s="287"/>
      <c r="F484" s="287"/>
      <c r="G484" s="287"/>
      <c r="H484" s="287"/>
      <c r="I484" s="287"/>
      <c r="J484" s="287"/>
      <c r="K484" s="287"/>
      <c r="L484" s="287"/>
      <c r="M484" s="287"/>
      <c r="N484" s="287"/>
      <c r="O484" s="287"/>
      <c r="P484" s="287"/>
      <c r="Q484" s="287"/>
      <c r="R484" s="287"/>
      <c r="S484" s="287"/>
      <c r="T484" s="287"/>
      <c r="U484" s="287"/>
      <c r="V484" s="287"/>
      <c r="W484" s="287"/>
      <c r="X484" s="287"/>
      <c r="Y484" s="287"/>
      <c r="Z484" s="287"/>
    </row>
    <row r="485" ht="13.5" customHeight="1">
      <c r="A485" s="287"/>
      <c r="B485" s="287"/>
      <c r="C485" s="287"/>
      <c r="D485" s="287"/>
      <c r="E485" s="287"/>
      <c r="F485" s="287"/>
      <c r="G485" s="287"/>
      <c r="H485" s="287"/>
      <c r="I485" s="287"/>
      <c r="J485" s="287"/>
      <c r="K485" s="287"/>
      <c r="L485" s="287"/>
      <c r="M485" s="287"/>
      <c r="N485" s="287"/>
      <c r="O485" s="287"/>
      <c r="P485" s="287"/>
      <c r="Q485" s="287"/>
      <c r="R485" s="287"/>
      <c r="S485" s="287"/>
      <c r="T485" s="287"/>
      <c r="U485" s="287"/>
      <c r="V485" s="287"/>
      <c r="W485" s="287"/>
      <c r="X485" s="287"/>
      <c r="Y485" s="287"/>
      <c r="Z485" s="287"/>
    </row>
    <row r="486" ht="13.5" customHeight="1">
      <c r="A486" s="287"/>
      <c r="B486" s="287"/>
      <c r="C486" s="287"/>
      <c r="D486" s="287"/>
      <c r="E486" s="287"/>
      <c r="F486" s="287"/>
      <c r="G486" s="287"/>
      <c r="H486" s="287"/>
      <c r="I486" s="287"/>
      <c r="J486" s="287"/>
      <c r="K486" s="287"/>
      <c r="L486" s="287"/>
      <c r="M486" s="287"/>
      <c r="N486" s="287"/>
      <c r="O486" s="287"/>
      <c r="P486" s="287"/>
      <c r="Q486" s="287"/>
      <c r="R486" s="287"/>
      <c r="S486" s="287"/>
      <c r="T486" s="287"/>
      <c r="U486" s="287"/>
      <c r="V486" s="287"/>
      <c r="W486" s="287"/>
      <c r="X486" s="287"/>
      <c r="Y486" s="287"/>
      <c r="Z486" s="287"/>
    </row>
    <row r="487" ht="13.5" customHeight="1">
      <c r="A487" s="287"/>
      <c r="B487" s="287"/>
      <c r="C487" s="287"/>
      <c r="D487" s="287"/>
      <c r="E487" s="287"/>
      <c r="F487" s="287"/>
      <c r="G487" s="287"/>
      <c r="H487" s="287"/>
      <c r="I487" s="287"/>
      <c r="J487" s="287"/>
      <c r="K487" s="287"/>
      <c r="L487" s="287"/>
      <c r="M487" s="287"/>
      <c r="N487" s="287"/>
      <c r="O487" s="287"/>
      <c r="P487" s="287"/>
      <c r="Q487" s="287"/>
      <c r="R487" s="287"/>
      <c r="S487" s="287"/>
      <c r="T487" s="287"/>
      <c r="U487" s="287"/>
      <c r="V487" s="287"/>
      <c r="W487" s="287"/>
      <c r="X487" s="287"/>
      <c r="Y487" s="287"/>
      <c r="Z487" s="287"/>
    </row>
    <row r="488" ht="13.5" customHeight="1">
      <c r="A488" s="287"/>
      <c r="B488" s="287"/>
      <c r="C488" s="287"/>
      <c r="D488" s="287"/>
      <c r="E488" s="287"/>
      <c r="F488" s="287"/>
      <c r="G488" s="287"/>
      <c r="H488" s="287"/>
      <c r="I488" s="287"/>
      <c r="J488" s="287"/>
      <c r="K488" s="287"/>
      <c r="L488" s="287"/>
      <c r="M488" s="287"/>
      <c r="N488" s="287"/>
      <c r="O488" s="287"/>
      <c r="P488" s="287"/>
      <c r="Q488" s="287"/>
      <c r="R488" s="287"/>
      <c r="S488" s="287"/>
      <c r="T488" s="287"/>
      <c r="U488" s="287"/>
      <c r="V488" s="287"/>
      <c r="W488" s="287"/>
      <c r="X488" s="287"/>
      <c r="Y488" s="287"/>
      <c r="Z488" s="287"/>
    </row>
    <row r="489" ht="13.5" customHeight="1">
      <c r="A489" s="287"/>
      <c r="B489" s="287"/>
      <c r="C489" s="287"/>
      <c r="D489" s="287"/>
      <c r="E489" s="287"/>
      <c r="F489" s="287"/>
      <c r="G489" s="287"/>
      <c r="H489" s="287"/>
      <c r="I489" s="287"/>
      <c r="J489" s="287"/>
      <c r="K489" s="287"/>
      <c r="L489" s="287"/>
      <c r="M489" s="287"/>
      <c r="N489" s="287"/>
      <c r="O489" s="287"/>
      <c r="P489" s="287"/>
      <c r="Q489" s="287"/>
      <c r="R489" s="287"/>
      <c r="S489" s="287"/>
      <c r="T489" s="287"/>
      <c r="U489" s="287"/>
      <c r="V489" s="287"/>
      <c r="W489" s="287"/>
      <c r="X489" s="287"/>
      <c r="Y489" s="287"/>
      <c r="Z489" s="287"/>
    </row>
    <row r="490" ht="13.5" customHeight="1">
      <c r="A490" s="287"/>
      <c r="B490" s="287"/>
      <c r="C490" s="287"/>
      <c r="D490" s="287"/>
      <c r="E490" s="287"/>
      <c r="F490" s="287"/>
      <c r="G490" s="287"/>
      <c r="H490" s="287"/>
      <c r="I490" s="287"/>
      <c r="J490" s="287"/>
      <c r="K490" s="287"/>
      <c r="L490" s="287"/>
      <c r="M490" s="287"/>
      <c r="N490" s="287"/>
      <c r="O490" s="287"/>
      <c r="P490" s="287"/>
      <c r="Q490" s="287"/>
      <c r="R490" s="287"/>
      <c r="S490" s="287"/>
      <c r="T490" s="287"/>
      <c r="U490" s="287"/>
      <c r="V490" s="287"/>
      <c r="W490" s="287"/>
      <c r="X490" s="287"/>
      <c r="Y490" s="287"/>
      <c r="Z490" s="287"/>
    </row>
    <row r="491" ht="13.5" customHeight="1">
      <c r="A491" s="287"/>
      <c r="B491" s="287"/>
      <c r="C491" s="287"/>
      <c r="D491" s="287"/>
      <c r="E491" s="287"/>
      <c r="F491" s="287"/>
      <c r="G491" s="287"/>
      <c r="H491" s="287"/>
      <c r="I491" s="287"/>
      <c r="J491" s="287"/>
      <c r="K491" s="287"/>
      <c r="L491" s="287"/>
      <c r="M491" s="287"/>
      <c r="N491" s="287"/>
      <c r="O491" s="287"/>
      <c r="P491" s="287"/>
      <c r="Q491" s="287"/>
      <c r="R491" s="287"/>
      <c r="S491" s="287"/>
      <c r="T491" s="287"/>
      <c r="U491" s="287"/>
      <c r="V491" s="287"/>
      <c r="W491" s="287"/>
      <c r="X491" s="287"/>
      <c r="Y491" s="287"/>
      <c r="Z491" s="287"/>
    </row>
    <row r="492" ht="13.5" customHeight="1">
      <c r="A492" s="287"/>
      <c r="B492" s="287"/>
      <c r="C492" s="287"/>
      <c r="D492" s="287"/>
      <c r="E492" s="287"/>
      <c r="F492" s="287"/>
      <c r="G492" s="287"/>
      <c r="H492" s="287"/>
      <c r="I492" s="287"/>
      <c r="J492" s="287"/>
      <c r="K492" s="287"/>
      <c r="L492" s="287"/>
      <c r="M492" s="287"/>
      <c r="N492" s="287"/>
      <c r="O492" s="287"/>
      <c r="P492" s="287"/>
      <c r="Q492" s="287"/>
      <c r="R492" s="287"/>
      <c r="S492" s="287"/>
      <c r="T492" s="287"/>
      <c r="U492" s="287"/>
      <c r="V492" s="287"/>
      <c r="W492" s="287"/>
      <c r="X492" s="287"/>
      <c r="Y492" s="287"/>
      <c r="Z492" s="287"/>
    </row>
    <row r="493" ht="13.5" customHeight="1">
      <c r="A493" s="287"/>
      <c r="B493" s="287"/>
      <c r="C493" s="287"/>
      <c r="D493" s="287"/>
      <c r="E493" s="287"/>
      <c r="F493" s="287"/>
      <c r="G493" s="287"/>
      <c r="H493" s="287"/>
      <c r="I493" s="287"/>
      <c r="J493" s="287"/>
      <c r="K493" s="287"/>
      <c r="L493" s="287"/>
      <c r="M493" s="287"/>
      <c r="N493" s="287"/>
      <c r="O493" s="287"/>
      <c r="P493" s="287"/>
      <c r="Q493" s="287"/>
      <c r="R493" s="287"/>
      <c r="S493" s="287"/>
      <c r="T493" s="287"/>
      <c r="U493" s="287"/>
      <c r="V493" s="287"/>
      <c r="W493" s="287"/>
      <c r="X493" s="287"/>
      <c r="Y493" s="287"/>
      <c r="Z493" s="287"/>
    </row>
    <row r="494" ht="13.5" customHeight="1">
      <c r="A494" s="287"/>
      <c r="B494" s="287"/>
      <c r="C494" s="287"/>
      <c r="D494" s="287"/>
      <c r="E494" s="287"/>
      <c r="F494" s="287"/>
      <c r="G494" s="287"/>
      <c r="H494" s="287"/>
      <c r="I494" s="287"/>
      <c r="J494" s="287"/>
      <c r="K494" s="287"/>
      <c r="L494" s="287"/>
      <c r="M494" s="287"/>
      <c r="N494" s="287"/>
      <c r="O494" s="287"/>
      <c r="P494" s="287"/>
      <c r="Q494" s="287"/>
      <c r="R494" s="287"/>
      <c r="S494" s="287"/>
      <c r="T494" s="287"/>
      <c r="U494" s="287"/>
      <c r="V494" s="287"/>
      <c r="W494" s="287"/>
      <c r="X494" s="287"/>
      <c r="Y494" s="287"/>
      <c r="Z494" s="287"/>
    </row>
    <row r="495" ht="13.5" customHeight="1">
      <c r="A495" s="287"/>
      <c r="B495" s="287"/>
      <c r="C495" s="287"/>
      <c r="D495" s="287"/>
      <c r="E495" s="287"/>
      <c r="F495" s="287"/>
      <c r="G495" s="287"/>
      <c r="H495" s="287"/>
      <c r="I495" s="287"/>
      <c r="J495" s="287"/>
      <c r="K495" s="287"/>
      <c r="L495" s="287"/>
      <c r="M495" s="287"/>
      <c r="N495" s="287"/>
      <c r="O495" s="287"/>
      <c r="P495" s="287"/>
      <c r="Q495" s="287"/>
      <c r="R495" s="287"/>
      <c r="S495" s="287"/>
      <c r="T495" s="287"/>
      <c r="U495" s="287"/>
      <c r="V495" s="287"/>
      <c r="W495" s="287"/>
      <c r="X495" s="287"/>
      <c r="Y495" s="287"/>
      <c r="Z495" s="287"/>
    </row>
    <row r="496" ht="13.5" customHeight="1">
      <c r="A496" s="287"/>
      <c r="B496" s="287"/>
      <c r="C496" s="287"/>
      <c r="D496" s="287"/>
      <c r="E496" s="287"/>
      <c r="F496" s="287"/>
      <c r="G496" s="287"/>
      <c r="H496" s="287"/>
      <c r="I496" s="287"/>
      <c r="J496" s="287"/>
      <c r="K496" s="287"/>
      <c r="L496" s="287"/>
      <c r="M496" s="287"/>
      <c r="N496" s="287"/>
      <c r="O496" s="287"/>
      <c r="P496" s="287"/>
      <c r="Q496" s="287"/>
      <c r="R496" s="287"/>
      <c r="S496" s="287"/>
      <c r="T496" s="287"/>
      <c r="U496" s="287"/>
      <c r="V496" s="287"/>
      <c r="W496" s="287"/>
      <c r="X496" s="287"/>
      <c r="Y496" s="287"/>
      <c r="Z496" s="287"/>
    </row>
    <row r="497" ht="13.5" customHeight="1">
      <c r="A497" s="287"/>
      <c r="B497" s="287"/>
      <c r="C497" s="287"/>
      <c r="D497" s="287"/>
      <c r="E497" s="287"/>
      <c r="F497" s="287"/>
      <c r="G497" s="287"/>
      <c r="H497" s="287"/>
      <c r="I497" s="287"/>
      <c r="J497" s="287"/>
      <c r="K497" s="287"/>
      <c r="L497" s="287"/>
      <c r="M497" s="287"/>
      <c r="N497" s="287"/>
      <c r="O497" s="287"/>
      <c r="P497" s="287"/>
      <c r="Q497" s="287"/>
      <c r="R497" s="287"/>
      <c r="S497" s="287"/>
      <c r="T497" s="287"/>
      <c r="U497" s="287"/>
      <c r="V497" s="287"/>
      <c r="W497" s="287"/>
      <c r="X497" s="287"/>
      <c r="Y497" s="287"/>
      <c r="Z497" s="287"/>
    </row>
    <row r="498" ht="13.5" customHeight="1">
      <c r="A498" s="287"/>
      <c r="B498" s="287"/>
      <c r="C498" s="287"/>
      <c r="D498" s="287"/>
      <c r="E498" s="287"/>
      <c r="F498" s="287"/>
      <c r="G498" s="287"/>
      <c r="H498" s="287"/>
      <c r="I498" s="287"/>
      <c r="J498" s="287"/>
      <c r="K498" s="287"/>
      <c r="L498" s="287"/>
      <c r="M498" s="287"/>
      <c r="N498" s="287"/>
      <c r="O498" s="287"/>
      <c r="P498" s="287"/>
      <c r="Q498" s="287"/>
      <c r="R498" s="287"/>
      <c r="S498" s="287"/>
      <c r="T498" s="287"/>
      <c r="U498" s="287"/>
      <c r="V498" s="287"/>
      <c r="W498" s="287"/>
      <c r="X498" s="287"/>
      <c r="Y498" s="287"/>
      <c r="Z498" s="287"/>
    </row>
    <row r="499" ht="13.5" customHeight="1">
      <c r="A499" s="287"/>
      <c r="B499" s="287"/>
      <c r="C499" s="287"/>
      <c r="D499" s="287"/>
      <c r="E499" s="287"/>
      <c r="F499" s="287"/>
      <c r="G499" s="287"/>
      <c r="H499" s="287"/>
      <c r="I499" s="287"/>
      <c r="J499" s="287"/>
      <c r="K499" s="287"/>
      <c r="L499" s="287"/>
      <c r="M499" s="287"/>
      <c r="N499" s="287"/>
      <c r="O499" s="287"/>
      <c r="P499" s="287"/>
      <c r="Q499" s="287"/>
      <c r="R499" s="287"/>
      <c r="S499" s="287"/>
      <c r="T499" s="287"/>
      <c r="U499" s="287"/>
      <c r="V499" s="287"/>
      <c r="W499" s="287"/>
      <c r="X499" s="287"/>
      <c r="Y499" s="287"/>
      <c r="Z499" s="287"/>
    </row>
    <row r="500" ht="13.5" customHeight="1">
      <c r="A500" s="287"/>
      <c r="B500" s="287"/>
      <c r="C500" s="287"/>
      <c r="D500" s="287"/>
      <c r="E500" s="287"/>
      <c r="F500" s="287"/>
      <c r="G500" s="287"/>
      <c r="H500" s="287"/>
      <c r="I500" s="287"/>
      <c r="J500" s="287"/>
      <c r="K500" s="287"/>
      <c r="L500" s="287"/>
      <c r="M500" s="287"/>
      <c r="N500" s="287"/>
      <c r="O500" s="287"/>
      <c r="P500" s="287"/>
      <c r="Q500" s="287"/>
      <c r="R500" s="287"/>
      <c r="S500" s="287"/>
      <c r="T500" s="287"/>
      <c r="U500" s="287"/>
      <c r="V500" s="287"/>
      <c r="W500" s="287"/>
      <c r="X500" s="287"/>
      <c r="Y500" s="287"/>
      <c r="Z500" s="287"/>
    </row>
    <row r="501" ht="13.5" customHeight="1">
      <c r="A501" s="287"/>
      <c r="B501" s="287"/>
      <c r="C501" s="287"/>
      <c r="D501" s="287"/>
      <c r="E501" s="287"/>
      <c r="F501" s="287"/>
      <c r="G501" s="287"/>
      <c r="H501" s="287"/>
      <c r="I501" s="287"/>
      <c r="J501" s="287"/>
      <c r="K501" s="287"/>
      <c r="L501" s="287"/>
      <c r="M501" s="287"/>
      <c r="N501" s="287"/>
      <c r="O501" s="287"/>
      <c r="P501" s="287"/>
      <c r="Q501" s="287"/>
      <c r="R501" s="287"/>
      <c r="S501" s="287"/>
      <c r="T501" s="287"/>
      <c r="U501" s="287"/>
      <c r="V501" s="287"/>
      <c r="W501" s="287"/>
      <c r="X501" s="287"/>
      <c r="Y501" s="287"/>
      <c r="Z501" s="287"/>
    </row>
    <row r="502" ht="13.5" customHeight="1">
      <c r="A502" s="287"/>
      <c r="B502" s="287"/>
      <c r="C502" s="287"/>
      <c r="D502" s="287"/>
      <c r="E502" s="287"/>
      <c r="F502" s="287"/>
      <c r="G502" s="287"/>
      <c r="H502" s="287"/>
      <c r="I502" s="287"/>
      <c r="J502" s="287"/>
      <c r="K502" s="287"/>
      <c r="L502" s="287"/>
      <c r="M502" s="287"/>
      <c r="N502" s="287"/>
      <c r="O502" s="287"/>
      <c r="P502" s="287"/>
      <c r="Q502" s="287"/>
      <c r="R502" s="287"/>
      <c r="S502" s="287"/>
      <c r="T502" s="287"/>
      <c r="U502" s="287"/>
      <c r="V502" s="287"/>
      <c r="W502" s="287"/>
      <c r="X502" s="287"/>
      <c r="Y502" s="287"/>
      <c r="Z502" s="287"/>
    </row>
    <row r="503" ht="13.5" customHeight="1">
      <c r="A503" s="287"/>
      <c r="B503" s="287"/>
      <c r="C503" s="287"/>
      <c r="D503" s="287"/>
      <c r="E503" s="287"/>
      <c r="F503" s="287"/>
      <c r="G503" s="287"/>
      <c r="H503" s="287"/>
      <c r="I503" s="287"/>
      <c r="J503" s="287"/>
      <c r="K503" s="287"/>
      <c r="L503" s="287"/>
      <c r="M503" s="287"/>
      <c r="N503" s="287"/>
      <c r="O503" s="287"/>
      <c r="P503" s="287"/>
      <c r="Q503" s="287"/>
      <c r="R503" s="287"/>
      <c r="S503" s="287"/>
      <c r="T503" s="287"/>
      <c r="U503" s="287"/>
      <c r="V503" s="287"/>
      <c r="W503" s="287"/>
      <c r="X503" s="287"/>
      <c r="Y503" s="287"/>
      <c r="Z503" s="287"/>
    </row>
    <row r="504" ht="13.5" customHeight="1">
      <c r="A504" s="287"/>
      <c r="B504" s="287"/>
      <c r="C504" s="287"/>
      <c r="D504" s="287"/>
      <c r="E504" s="287"/>
      <c r="F504" s="287"/>
      <c r="G504" s="287"/>
      <c r="H504" s="287"/>
      <c r="I504" s="287"/>
      <c r="J504" s="287"/>
      <c r="K504" s="287"/>
      <c r="L504" s="287"/>
      <c r="M504" s="287"/>
      <c r="N504" s="287"/>
      <c r="O504" s="287"/>
      <c r="P504" s="287"/>
      <c r="Q504" s="287"/>
      <c r="R504" s="287"/>
      <c r="S504" s="287"/>
      <c r="T504" s="287"/>
      <c r="U504" s="287"/>
      <c r="V504" s="287"/>
      <c r="W504" s="287"/>
      <c r="X504" s="287"/>
      <c r="Y504" s="287"/>
      <c r="Z504" s="287"/>
    </row>
    <row r="505" ht="13.5" customHeight="1">
      <c r="A505" s="287"/>
      <c r="B505" s="287"/>
      <c r="C505" s="287"/>
      <c r="D505" s="287"/>
      <c r="E505" s="287"/>
      <c r="F505" s="287"/>
      <c r="G505" s="287"/>
      <c r="H505" s="287"/>
      <c r="I505" s="287"/>
      <c r="J505" s="287"/>
      <c r="K505" s="287"/>
      <c r="L505" s="287"/>
      <c r="M505" s="287"/>
      <c r="N505" s="287"/>
      <c r="O505" s="287"/>
      <c r="P505" s="287"/>
      <c r="Q505" s="287"/>
      <c r="R505" s="287"/>
      <c r="S505" s="287"/>
      <c r="T505" s="287"/>
      <c r="U505" s="287"/>
      <c r="V505" s="287"/>
      <c r="W505" s="287"/>
      <c r="X505" s="287"/>
      <c r="Y505" s="287"/>
      <c r="Z505" s="287"/>
    </row>
    <row r="506" ht="13.5" customHeight="1">
      <c r="A506" s="287"/>
      <c r="B506" s="287"/>
      <c r="C506" s="287"/>
      <c r="D506" s="287"/>
      <c r="E506" s="287"/>
      <c r="F506" s="287"/>
      <c r="G506" s="287"/>
      <c r="H506" s="287"/>
      <c r="I506" s="287"/>
      <c r="J506" s="287"/>
      <c r="K506" s="287"/>
      <c r="L506" s="287"/>
      <c r="M506" s="287"/>
      <c r="N506" s="287"/>
      <c r="O506" s="287"/>
      <c r="P506" s="287"/>
      <c r="Q506" s="287"/>
      <c r="R506" s="287"/>
      <c r="S506" s="287"/>
      <c r="T506" s="287"/>
      <c r="U506" s="287"/>
      <c r="V506" s="287"/>
      <c r="W506" s="287"/>
      <c r="X506" s="287"/>
      <c r="Y506" s="287"/>
      <c r="Z506" s="287"/>
    </row>
    <row r="507" ht="13.5" customHeight="1">
      <c r="A507" s="287"/>
      <c r="B507" s="287"/>
      <c r="C507" s="287"/>
      <c r="D507" s="287"/>
      <c r="E507" s="287"/>
      <c r="F507" s="287"/>
      <c r="G507" s="287"/>
      <c r="H507" s="287"/>
      <c r="I507" s="287"/>
      <c r="J507" s="287"/>
      <c r="K507" s="287"/>
      <c r="L507" s="287"/>
      <c r="M507" s="287"/>
      <c r="N507" s="287"/>
      <c r="O507" s="287"/>
      <c r="P507" s="287"/>
      <c r="Q507" s="287"/>
      <c r="R507" s="287"/>
      <c r="S507" s="287"/>
      <c r="T507" s="287"/>
      <c r="U507" s="287"/>
      <c r="V507" s="287"/>
      <c r="W507" s="287"/>
      <c r="X507" s="287"/>
      <c r="Y507" s="287"/>
      <c r="Z507" s="287"/>
    </row>
    <row r="508" ht="13.5" customHeight="1">
      <c r="A508" s="287"/>
      <c r="B508" s="287"/>
      <c r="C508" s="287"/>
      <c r="D508" s="287"/>
      <c r="E508" s="287"/>
      <c r="F508" s="287"/>
      <c r="G508" s="287"/>
      <c r="H508" s="287"/>
      <c r="I508" s="287"/>
      <c r="J508" s="287"/>
      <c r="K508" s="287"/>
      <c r="L508" s="287"/>
      <c r="M508" s="287"/>
      <c r="N508" s="287"/>
      <c r="O508" s="287"/>
      <c r="P508" s="287"/>
      <c r="Q508" s="287"/>
      <c r="R508" s="287"/>
      <c r="S508" s="287"/>
      <c r="T508" s="287"/>
      <c r="U508" s="287"/>
      <c r="V508" s="287"/>
      <c r="W508" s="287"/>
      <c r="X508" s="287"/>
      <c r="Y508" s="287"/>
      <c r="Z508" s="287"/>
    </row>
    <row r="509" ht="13.5" customHeight="1">
      <c r="A509" s="287"/>
      <c r="B509" s="287"/>
      <c r="C509" s="287"/>
      <c r="D509" s="287"/>
      <c r="E509" s="287"/>
      <c r="F509" s="287"/>
      <c r="G509" s="287"/>
      <c r="H509" s="287"/>
      <c r="I509" s="287"/>
      <c r="J509" s="287"/>
      <c r="K509" s="287"/>
      <c r="L509" s="287"/>
      <c r="M509" s="287"/>
      <c r="N509" s="287"/>
      <c r="O509" s="287"/>
      <c r="P509" s="287"/>
      <c r="Q509" s="287"/>
      <c r="R509" s="287"/>
      <c r="S509" s="287"/>
      <c r="T509" s="287"/>
      <c r="U509" s="287"/>
      <c r="V509" s="287"/>
      <c r="W509" s="287"/>
      <c r="X509" s="287"/>
      <c r="Y509" s="287"/>
      <c r="Z509" s="287"/>
    </row>
    <row r="510" ht="13.5" customHeight="1">
      <c r="A510" s="287"/>
      <c r="B510" s="287"/>
      <c r="C510" s="287"/>
      <c r="D510" s="287"/>
      <c r="E510" s="287"/>
      <c r="F510" s="287"/>
      <c r="G510" s="287"/>
      <c r="H510" s="287"/>
      <c r="I510" s="287"/>
      <c r="J510" s="287"/>
      <c r="K510" s="287"/>
      <c r="L510" s="287"/>
      <c r="M510" s="287"/>
      <c r="N510" s="287"/>
      <c r="O510" s="287"/>
      <c r="P510" s="287"/>
      <c r="Q510" s="287"/>
      <c r="R510" s="287"/>
      <c r="S510" s="287"/>
      <c r="T510" s="287"/>
      <c r="U510" s="287"/>
      <c r="V510" s="287"/>
      <c r="W510" s="287"/>
      <c r="X510" s="287"/>
      <c r="Y510" s="287"/>
      <c r="Z510" s="287"/>
    </row>
    <row r="511" ht="13.5" customHeight="1">
      <c r="A511" s="287"/>
      <c r="B511" s="287"/>
      <c r="C511" s="287"/>
      <c r="D511" s="287"/>
      <c r="E511" s="287"/>
      <c r="F511" s="287"/>
      <c r="G511" s="287"/>
      <c r="H511" s="287"/>
      <c r="I511" s="287"/>
      <c r="J511" s="287"/>
      <c r="K511" s="287"/>
      <c r="L511" s="287"/>
      <c r="M511" s="287"/>
      <c r="N511" s="287"/>
      <c r="O511" s="287"/>
      <c r="P511" s="287"/>
      <c r="Q511" s="287"/>
      <c r="R511" s="287"/>
      <c r="S511" s="287"/>
      <c r="T511" s="287"/>
      <c r="U511" s="287"/>
      <c r="V511" s="287"/>
      <c r="W511" s="287"/>
      <c r="X511" s="287"/>
      <c r="Y511" s="287"/>
      <c r="Z511" s="287"/>
    </row>
    <row r="512" ht="13.5" customHeight="1">
      <c r="A512" s="287"/>
      <c r="B512" s="287"/>
      <c r="C512" s="287"/>
      <c r="D512" s="287"/>
      <c r="E512" s="287"/>
      <c r="F512" s="287"/>
      <c r="G512" s="287"/>
      <c r="H512" s="287"/>
      <c r="I512" s="287"/>
      <c r="J512" s="287"/>
      <c r="K512" s="287"/>
      <c r="L512" s="287"/>
      <c r="M512" s="287"/>
      <c r="N512" s="287"/>
      <c r="O512" s="287"/>
      <c r="P512" s="287"/>
      <c r="Q512" s="287"/>
      <c r="R512" s="287"/>
      <c r="S512" s="287"/>
      <c r="T512" s="287"/>
      <c r="U512" s="287"/>
      <c r="V512" s="287"/>
      <c r="W512" s="287"/>
      <c r="X512" s="287"/>
      <c r="Y512" s="287"/>
      <c r="Z512" s="287"/>
    </row>
    <row r="513" ht="13.5" customHeight="1">
      <c r="A513" s="287"/>
      <c r="B513" s="287"/>
      <c r="C513" s="287"/>
      <c r="D513" s="287"/>
      <c r="E513" s="287"/>
      <c r="F513" s="287"/>
      <c r="G513" s="287"/>
      <c r="H513" s="287"/>
      <c r="I513" s="287"/>
      <c r="J513" s="287"/>
      <c r="K513" s="287"/>
      <c r="L513" s="287"/>
      <c r="M513" s="287"/>
      <c r="N513" s="287"/>
      <c r="O513" s="287"/>
      <c r="P513" s="287"/>
      <c r="Q513" s="287"/>
      <c r="R513" s="287"/>
      <c r="S513" s="287"/>
      <c r="T513" s="287"/>
      <c r="U513" s="287"/>
      <c r="V513" s="287"/>
      <c r="W513" s="287"/>
      <c r="X513" s="287"/>
      <c r="Y513" s="287"/>
      <c r="Z513" s="287"/>
    </row>
    <row r="514" ht="13.5" customHeight="1">
      <c r="A514" s="287"/>
      <c r="B514" s="287"/>
      <c r="C514" s="287"/>
      <c r="D514" s="287"/>
      <c r="E514" s="287"/>
      <c r="F514" s="287"/>
      <c r="G514" s="287"/>
      <c r="H514" s="287"/>
      <c r="I514" s="287"/>
      <c r="J514" s="287"/>
      <c r="K514" s="287"/>
      <c r="L514" s="287"/>
      <c r="M514" s="287"/>
      <c r="N514" s="287"/>
      <c r="O514" s="287"/>
      <c r="P514" s="287"/>
      <c r="Q514" s="287"/>
      <c r="R514" s="287"/>
      <c r="S514" s="287"/>
      <c r="T514" s="287"/>
      <c r="U514" s="287"/>
      <c r="V514" s="287"/>
      <c r="W514" s="287"/>
      <c r="X514" s="287"/>
      <c r="Y514" s="287"/>
      <c r="Z514" s="287"/>
    </row>
    <row r="515" ht="13.5" customHeight="1">
      <c r="A515" s="287"/>
      <c r="B515" s="287"/>
      <c r="C515" s="287"/>
      <c r="D515" s="287"/>
      <c r="E515" s="287"/>
      <c r="F515" s="287"/>
      <c r="G515" s="287"/>
      <c r="H515" s="287"/>
      <c r="I515" s="287"/>
      <c r="J515" s="287"/>
      <c r="K515" s="287"/>
      <c r="L515" s="287"/>
      <c r="M515" s="287"/>
      <c r="N515" s="287"/>
      <c r="O515" s="287"/>
      <c r="P515" s="287"/>
      <c r="Q515" s="287"/>
      <c r="R515" s="287"/>
      <c r="S515" s="287"/>
      <c r="T515" s="287"/>
      <c r="U515" s="287"/>
      <c r="V515" s="287"/>
      <c r="W515" s="287"/>
      <c r="X515" s="287"/>
      <c r="Y515" s="287"/>
      <c r="Z515" s="287"/>
    </row>
    <row r="516" ht="13.5" customHeight="1">
      <c r="A516" s="287"/>
      <c r="B516" s="287"/>
      <c r="C516" s="287"/>
      <c r="D516" s="287"/>
      <c r="E516" s="287"/>
      <c r="F516" s="287"/>
      <c r="G516" s="287"/>
      <c r="H516" s="287"/>
      <c r="I516" s="287"/>
      <c r="J516" s="287"/>
      <c r="K516" s="287"/>
      <c r="L516" s="287"/>
      <c r="M516" s="287"/>
      <c r="N516" s="287"/>
      <c r="O516" s="287"/>
      <c r="P516" s="287"/>
      <c r="Q516" s="287"/>
      <c r="R516" s="287"/>
      <c r="S516" s="287"/>
      <c r="T516" s="287"/>
      <c r="U516" s="287"/>
      <c r="V516" s="287"/>
      <c r="W516" s="287"/>
      <c r="X516" s="287"/>
      <c r="Y516" s="287"/>
      <c r="Z516" s="287"/>
    </row>
    <row r="517" ht="13.5" customHeight="1">
      <c r="A517" s="287"/>
      <c r="B517" s="287"/>
      <c r="C517" s="287"/>
      <c r="D517" s="287"/>
      <c r="E517" s="287"/>
      <c r="F517" s="287"/>
      <c r="G517" s="287"/>
      <c r="H517" s="287"/>
      <c r="I517" s="287"/>
      <c r="J517" s="287"/>
      <c r="K517" s="287"/>
      <c r="L517" s="287"/>
      <c r="M517" s="287"/>
      <c r="N517" s="287"/>
      <c r="O517" s="287"/>
      <c r="P517" s="287"/>
      <c r="Q517" s="287"/>
      <c r="R517" s="287"/>
      <c r="S517" s="287"/>
      <c r="T517" s="287"/>
      <c r="U517" s="287"/>
      <c r="V517" s="287"/>
      <c r="W517" s="287"/>
      <c r="X517" s="287"/>
      <c r="Y517" s="287"/>
      <c r="Z517" s="287"/>
    </row>
    <row r="518" ht="13.5" customHeight="1">
      <c r="A518" s="287"/>
      <c r="B518" s="287"/>
      <c r="C518" s="287"/>
      <c r="D518" s="287"/>
      <c r="E518" s="287"/>
      <c r="F518" s="287"/>
      <c r="G518" s="287"/>
      <c r="H518" s="287"/>
      <c r="I518" s="287"/>
      <c r="J518" s="287"/>
      <c r="K518" s="287"/>
      <c r="L518" s="287"/>
      <c r="M518" s="287"/>
      <c r="N518" s="287"/>
      <c r="O518" s="287"/>
      <c r="P518" s="287"/>
      <c r="Q518" s="287"/>
      <c r="R518" s="287"/>
      <c r="S518" s="287"/>
      <c r="T518" s="287"/>
      <c r="U518" s="287"/>
      <c r="V518" s="287"/>
      <c r="W518" s="287"/>
      <c r="X518" s="287"/>
      <c r="Y518" s="287"/>
      <c r="Z518" s="287"/>
    </row>
    <row r="519" ht="13.5" customHeight="1">
      <c r="A519" s="287"/>
      <c r="B519" s="287"/>
      <c r="C519" s="287"/>
      <c r="D519" s="287"/>
      <c r="E519" s="287"/>
      <c r="F519" s="287"/>
      <c r="G519" s="287"/>
      <c r="H519" s="287"/>
      <c r="I519" s="287"/>
      <c r="J519" s="287"/>
      <c r="K519" s="287"/>
      <c r="L519" s="287"/>
      <c r="M519" s="287"/>
      <c r="N519" s="287"/>
      <c r="O519" s="287"/>
      <c r="P519" s="287"/>
      <c r="Q519" s="287"/>
      <c r="R519" s="287"/>
      <c r="S519" s="287"/>
      <c r="T519" s="287"/>
      <c r="U519" s="287"/>
      <c r="V519" s="287"/>
      <c r="W519" s="287"/>
      <c r="X519" s="287"/>
      <c r="Y519" s="287"/>
      <c r="Z519" s="287"/>
    </row>
    <row r="520" ht="13.5" customHeight="1">
      <c r="A520" s="287"/>
      <c r="B520" s="287"/>
      <c r="C520" s="287"/>
      <c r="D520" s="287"/>
      <c r="E520" s="287"/>
      <c r="F520" s="287"/>
      <c r="G520" s="287"/>
      <c r="H520" s="287"/>
      <c r="I520" s="287"/>
      <c r="J520" s="287"/>
      <c r="K520" s="287"/>
      <c r="L520" s="287"/>
      <c r="M520" s="287"/>
      <c r="N520" s="287"/>
      <c r="O520" s="287"/>
      <c r="P520" s="287"/>
      <c r="Q520" s="287"/>
      <c r="R520" s="287"/>
      <c r="S520" s="287"/>
      <c r="T520" s="287"/>
      <c r="U520" s="287"/>
      <c r="V520" s="287"/>
      <c r="W520" s="287"/>
      <c r="X520" s="287"/>
      <c r="Y520" s="287"/>
      <c r="Z520" s="287"/>
    </row>
    <row r="521" ht="13.5" customHeight="1">
      <c r="A521" s="287"/>
      <c r="B521" s="287"/>
      <c r="C521" s="287"/>
      <c r="D521" s="287"/>
      <c r="E521" s="287"/>
      <c r="F521" s="287"/>
      <c r="G521" s="287"/>
      <c r="H521" s="287"/>
      <c r="I521" s="287"/>
      <c r="J521" s="287"/>
      <c r="K521" s="287"/>
      <c r="L521" s="287"/>
      <c r="M521" s="287"/>
      <c r="N521" s="287"/>
      <c r="O521" s="287"/>
      <c r="P521" s="287"/>
      <c r="Q521" s="287"/>
      <c r="R521" s="287"/>
      <c r="S521" s="287"/>
      <c r="T521" s="287"/>
      <c r="U521" s="287"/>
      <c r="V521" s="287"/>
      <c r="W521" s="287"/>
      <c r="X521" s="287"/>
      <c r="Y521" s="287"/>
      <c r="Z521" s="287"/>
    </row>
    <row r="522" ht="13.5" customHeight="1">
      <c r="A522" s="287"/>
      <c r="B522" s="287"/>
      <c r="C522" s="287"/>
      <c r="D522" s="287"/>
      <c r="E522" s="287"/>
      <c r="F522" s="287"/>
      <c r="G522" s="287"/>
      <c r="H522" s="287"/>
      <c r="I522" s="287"/>
      <c r="J522" s="287"/>
      <c r="K522" s="287"/>
      <c r="L522" s="287"/>
      <c r="M522" s="287"/>
      <c r="N522" s="287"/>
      <c r="O522" s="287"/>
      <c r="P522" s="287"/>
      <c r="Q522" s="287"/>
      <c r="R522" s="287"/>
      <c r="S522" s="287"/>
      <c r="T522" s="287"/>
      <c r="U522" s="287"/>
      <c r="V522" s="287"/>
      <c r="W522" s="287"/>
      <c r="X522" s="287"/>
      <c r="Y522" s="287"/>
      <c r="Z522" s="287"/>
    </row>
    <row r="523" ht="13.5" customHeight="1">
      <c r="A523" s="287"/>
      <c r="B523" s="287"/>
      <c r="C523" s="287"/>
      <c r="D523" s="287"/>
      <c r="E523" s="287"/>
      <c r="F523" s="287"/>
      <c r="G523" s="287"/>
      <c r="H523" s="287"/>
      <c r="I523" s="287"/>
      <c r="J523" s="287"/>
      <c r="K523" s="287"/>
      <c r="L523" s="287"/>
      <c r="M523" s="287"/>
      <c r="N523" s="287"/>
      <c r="O523" s="287"/>
      <c r="P523" s="287"/>
      <c r="Q523" s="287"/>
      <c r="R523" s="287"/>
      <c r="S523" s="287"/>
      <c r="T523" s="287"/>
      <c r="U523" s="287"/>
      <c r="V523" s="287"/>
      <c r="W523" s="287"/>
      <c r="X523" s="287"/>
      <c r="Y523" s="287"/>
      <c r="Z523" s="287"/>
    </row>
    <row r="524" ht="13.5" customHeight="1">
      <c r="A524" s="287"/>
      <c r="B524" s="287"/>
      <c r="C524" s="287"/>
      <c r="D524" s="287"/>
      <c r="E524" s="287"/>
      <c r="F524" s="287"/>
      <c r="G524" s="287"/>
      <c r="H524" s="287"/>
      <c r="I524" s="287"/>
      <c r="J524" s="287"/>
      <c r="K524" s="287"/>
      <c r="L524" s="287"/>
      <c r="M524" s="287"/>
      <c r="N524" s="287"/>
      <c r="O524" s="287"/>
      <c r="P524" s="287"/>
      <c r="Q524" s="287"/>
      <c r="R524" s="287"/>
      <c r="S524" s="287"/>
      <c r="T524" s="287"/>
      <c r="U524" s="287"/>
      <c r="V524" s="287"/>
      <c r="W524" s="287"/>
      <c r="X524" s="287"/>
      <c r="Y524" s="287"/>
      <c r="Z524" s="287"/>
    </row>
    <row r="525" ht="13.5" customHeight="1">
      <c r="A525" s="287"/>
      <c r="B525" s="287"/>
      <c r="C525" s="287"/>
      <c r="D525" s="287"/>
      <c r="E525" s="287"/>
      <c r="F525" s="287"/>
      <c r="G525" s="287"/>
      <c r="H525" s="287"/>
      <c r="I525" s="287"/>
      <c r="J525" s="287"/>
      <c r="K525" s="287"/>
      <c r="L525" s="287"/>
      <c r="M525" s="287"/>
      <c r="N525" s="287"/>
      <c r="O525" s="287"/>
      <c r="P525" s="287"/>
      <c r="Q525" s="287"/>
      <c r="R525" s="287"/>
      <c r="S525" s="287"/>
      <c r="T525" s="287"/>
      <c r="U525" s="287"/>
      <c r="V525" s="287"/>
      <c r="W525" s="287"/>
      <c r="X525" s="287"/>
      <c r="Y525" s="287"/>
      <c r="Z525" s="287"/>
    </row>
    <row r="526" ht="13.5" customHeight="1">
      <c r="A526" s="287"/>
      <c r="B526" s="287"/>
      <c r="C526" s="287"/>
      <c r="D526" s="287"/>
      <c r="E526" s="287"/>
      <c r="F526" s="287"/>
      <c r="G526" s="287"/>
      <c r="H526" s="287"/>
      <c r="I526" s="287"/>
      <c r="J526" s="287"/>
      <c r="K526" s="287"/>
      <c r="L526" s="287"/>
      <c r="M526" s="287"/>
      <c r="N526" s="287"/>
      <c r="O526" s="287"/>
      <c r="P526" s="287"/>
      <c r="Q526" s="287"/>
      <c r="R526" s="287"/>
      <c r="S526" s="287"/>
      <c r="T526" s="287"/>
      <c r="U526" s="287"/>
      <c r="V526" s="287"/>
      <c r="W526" s="287"/>
      <c r="X526" s="287"/>
      <c r="Y526" s="287"/>
      <c r="Z526" s="287"/>
    </row>
    <row r="527" ht="13.5" customHeight="1">
      <c r="A527" s="287"/>
      <c r="B527" s="287"/>
      <c r="C527" s="287"/>
      <c r="D527" s="287"/>
      <c r="E527" s="287"/>
      <c r="F527" s="287"/>
      <c r="G527" s="287"/>
      <c r="H527" s="287"/>
      <c r="I527" s="287"/>
      <c r="J527" s="287"/>
      <c r="K527" s="287"/>
      <c r="L527" s="287"/>
      <c r="M527" s="287"/>
      <c r="N527" s="287"/>
      <c r="O527" s="287"/>
      <c r="P527" s="287"/>
      <c r="Q527" s="287"/>
      <c r="R527" s="287"/>
      <c r="S527" s="287"/>
      <c r="T527" s="287"/>
      <c r="U527" s="287"/>
      <c r="V527" s="287"/>
      <c r="W527" s="287"/>
      <c r="X527" s="287"/>
      <c r="Y527" s="287"/>
      <c r="Z527" s="287"/>
    </row>
    <row r="528" ht="13.5" customHeight="1">
      <c r="A528" s="287"/>
      <c r="B528" s="287"/>
      <c r="C528" s="287"/>
      <c r="D528" s="287"/>
      <c r="E528" s="287"/>
      <c r="F528" s="287"/>
      <c r="G528" s="287"/>
      <c r="H528" s="287"/>
      <c r="I528" s="287"/>
      <c r="J528" s="287"/>
      <c r="K528" s="287"/>
      <c r="L528" s="287"/>
      <c r="M528" s="287"/>
      <c r="N528" s="287"/>
      <c r="O528" s="287"/>
      <c r="P528" s="287"/>
      <c r="Q528" s="287"/>
      <c r="R528" s="287"/>
      <c r="S528" s="287"/>
      <c r="T528" s="287"/>
      <c r="U528" s="287"/>
      <c r="V528" s="287"/>
      <c r="W528" s="287"/>
      <c r="X528" s="287"/>
      <c r="Y528" s="287"/>
      <c r="Z528" s="287"/>
    </row>
    <row r="529" ht="13.5" customHeight="1">
      <c r="A529" s="287"/>
      <c r="B529" s="287"/>
      <c r="C529" s="287"/>
      <c r="D529" s="287"/>
      <c r="E529" s="287"/>
      <c r="F529" s="287"/>
      <c r="G529" s="287"/>
      <c r="H529" s="287"/>
      <c r="I529" s="287"/>
      <c r="J529" s="287"/>
      <c r="K529" s="287"/>
      <c r="L529" s="287"/>
      <c r="M529" s="287"/>
      <c r="N529" s="287"/>
      <c r="O529" s="287"/>
      <c r="P529" s="287"/>
      <c r="Q529" s="287"/>
      <c r="R529" s="287"/>
      <c r="S529" s="287"/>
      <c r="T529" s="287"/>
      <c r="U529" s="287"/>
      <c r="V529" s="287"/>
      <c r="W529" s="287"/>
      <c r="X529" s="287"/>
      <c r="Y529" s="287"/>
      <c r="Z529" s="287"/>
    </row>
    <row r="530" ht="13.5" customHeight="1">
      <c r="A530" s="287"/>
      <c r="B530" s="287"/>
      <c r="C530" s="287"/>
      <c r="D530" s="287"/>
      <c r="E530" s="287"/>
      <c r="F530" s="287"/>
      <c r="G530" s="287"/>
      <c r="H530" s="287"/>
      <c r="I530" s="287"/>
      <c r="J530" s="287"/>
      <c r="K530" s="287"/>
      <c r="L530" s="287"/>
      <c r="M530" s="287"/>
      <c r="N530" s="287"/>
      <c r="O530" s="287"/>
      <c r="P530" s="287"/>
      <c r="Q530" s="287"/>
      <c r="R530" s="287"/>
      <c r="S530" s="287"/>
      <c r="T530" s="287"/>
      <c r="U530" s="287"/>
      <c r="V530" s="287"/>
      <c r="W530" s="287"/>
      <c r="X530" s="287"/>
      <c r="Y530" s="287"/>
      <c r="Z530" s="287"/>
    </row>
    <row r="531" ht="13.5" customHeight="1">
      <c r="A531" s="287"/>
      <c r="B531" s="287"/>
      <c r="C531" s="287"/>
      <c r="D531" s="287"/>
      <c r="E531" s="287"/>
      <c r="F531" s="287"/>
      <c r="G531" s="287"/>
      <c r="H531" s="287"/>
      <c r="I531" s="287"/>
      <c r="J531" s="287"/>
      <c r="K531" s="287"/>
      <c r="L531" s="287"/>
      <c r="M531" s="287"/>
      <c r="N531" s="287"/>
      <c r="O531" s="287"/>
      <c r="P531" s="287"/>
      <c r="Q531" s="287"/>
      <c r="R531" s="287"/>
      <c r="S531" s="287"/>
      <c r="T531" s="287"/>
      <c r="U531" s="287"/>
      <c r="V531" s="287"/>
      <c r="W531" s="287"/>
      <c r="X531" s="287"/>
      <c r="Y531" s="287"/>
      <c r="Z531" s="287"/>
    </row>
    <row r="532" ht="13.5" customHeight="1">
      <c r="A532" s="287"/>
      <c r="B532" s="287"/>
      <c r="C532" s="287"/>
      <c r="D532" s="287"/>
      <c r="E532" s="287"/>
      <c r="F532" s="287"/>
      <c r="G532" s="287"/>
      <c r="H532" s="287"/>
      <c r="I532" s="287"/>
      <c r="J532" s="287"/>
      <c r="K532" s="287"/>
      <c r="L532" s="287"/>
      <c r="M532" s="287"/>
      <c r="N532" s="287"/>
      <c r="O532" s="287"/>
      <c r="P532" s="287"/>
      <c r="Q532" s="287"/>
      <c r="R532" s="287"/>
      <c r="S532" s="287"/>
      <c r="T532" s="287"/>
      <c r="U532" s="287"/>
      <c r="V532" s="287"/>
      <c r="W532" s="287"/>
      <c r="X532" s="287"/>
      <c r="Y532" s="287"/>
      <c r="Z532" s="287"/>
    </row>
    <row r="533" ht="13.5" customHeight="1">
      <c r="A533" s="287"/>
      <c r="B533" s="287"/>
      <c r="C533" s="287"/>
      <c r="D533" s="287"/>
      <c r="E533" s="287"/>
      <c r="F533" s="287"/>
      <c r="G533" s="287"/>
      <c r="H533" s="287"/>
      <c r="I533" s="287"/>
      <c r="J533" s="287"/>
      <c r="K533" s="287"/>
      <c r="L533" s="287"/>
      <c r="M533" s="287"/>
      <c r="N533" s="287"/>
      <c r="O533" s="287"/>
      <c r="P533" s="287"/>
      <c r="Q533" s="287"/>
      <c r="R533" s="287"/>
      <c r="S533" s="287"/>
      <c r="T533" s="287"/>
      <c r="U533" s="287"/>
      <c r="V533" s="287"/>
      <c r="W533" s="287"/>
      <c r="X533" s="287"/>
      <c r="Y533" s="287"/>
      <c r="Z533" s="287"/>
    </row>
    <row r="534" ht="13.5" customHeight="1">
      <c r="A534" s="287"/>
      <c r="B534" s="287"/>
      <c r="C534" s="287"/>
      <c r="D534" s="287"/>
      <c r="E534" s="287"/>
      <c r="F534" s="287"/>
      <c r="G534" s="287"/>
      <c r="H534" s="287"/>
      <c r="I534" s="287"/>
      <c r="J534" s="287"/>
      <c r="K534" s="287"/>
      <c r="L534" s="287"/>
      <c r="M534" s="287"/>
      <c r="N534" s="287"/>
      <c r="O534" s="287"/>
      <c r="P534" s="287"/>
      <c r="Q534" s="287"/>
      <c r="R534" s="287"/>
      <c r="S534" s="287"/>
      <c r="T534" s="287"/>
      <c r="U534" s="287"/>
      <c r="V534" s="287"/>
      <c r="W534" s="287"/>
      <c r="X534" s="287"/>
      <c r="Y534" s="287"/>
      <c r="Z534" s="287"/>
    </row>
    <row r="535" ht="13.5" customHeight="1">
      <c r="A535" s="287"/>
      <c r="B535" s="287"/>
      <c r="C535" s="287"/>
      <c r="D535" s="287"/>
      <c r="E535" s="287"/>
      <c r="F535" s="287"/>
      <c r="G535" s="287"/>
      <c r="H535" s="287"/>
      <c r="I535" s="287"/>
      <c r="J535" s="287"/>
      <c r="K535" s="287"/>
      <c r="L535" s="287"/>
      <c r="M535" s="287"/>
      <c r="N535" s="287"/>
      <c r="O535" s="287"/>
      <c r="P535" s="287"/>
      <c r="Q535" s="287"/>
      <c r="R535" s="287"/>
      <c r="S535" s="287"/>
      <c r="T535" s="287"/>
      <c r="U535" s="287"/>
      <c r="V535" s="287"/>
      <c r="W535" s="287"/>
      <c r="X535" s="287"/>
      <c r="Y535" s="287"/>
      <c r="Z535" s="287"/>
    </row>
    <row r="536" ht="13.5" customHeight="1">
      <c r="A536" s="287"/>
      <c r="B536" s="287"/>
      <c r="C536" s="287"/>
      <c r="D536" s="287"/>
      <c r="E536" s="287"/>
      <c r="F536" s="287"/>
      <c r="G536" s="287"/>
      <c r="H536" s="287"/>
      <c r="I536" s="287"/>
      <c r="J536" s="287"/>
      <c r="K536" s="287"/>
      <c r="L536" s="287"/>
      <c r="M536" s="287"/>
      <c r="N536" s="287"/>
      <c r="O536" s="287"/>
      <c r="P536" s="287"/>
      <c r="Q536" s="287"/>
      <c r="R536" s="287"/>
      <c r="S536" s="287"/>
      <c r="T536" s="287"/>
      <c r="U536" s="287"/>
      <c r="V536" s="287"/>
      <c r="W536" s="287"/>
      <c r="X536" s="287"/>
      <c r="Y536" s="287"/>
      <c r="Z536" s="287"/>
    </row>
    <row r="537" ht="13.5" customHeight="1">
      <c r="A537" s="287"/>
      <c r="B537" s="287"/>
      <c r="C537" s="287"/>
      <c r="D537" s="287"/>
      <c r="E537" s="287"/>
      <c r="F537" s="287"/>
      <c r="G537" s="287"/>
      <c r="H537" s="287"/>
      <c r="I537" s="287"/>
      <c r="J537" s="287"/>
      <c r="K537" s="287"/>
      <c r="L537" s="287"/>
      <c r="M537" s="287"/>
      <c r="N537" s="287"/>
      <c r="O537" s="287"/>
      <c r="P537" s="287"/>
      <c r="Q537" s="287"/>
      <c r="R537" s="287"/>
      <c r="S537" s="287"/>
      <c r="T537" s="287"/>
      <c r="U537" s="287"/>
      <c r="V537" s="287"/>
      <c r="W537" s="287"/>
      <c r="X537" s="287"/>
      <c r="Y537" s="287"/>
      <c r="Z537" s="287"/>
    </row>
    <row r="538" ht="13.5" customHeight="1">
      <c r="A538" s="287"/>
      <c r="B538" s="287"/>
      <c r="C538" s="287"/>
      <c r="D538" s="287"/>
      <c r="E538" s="287"/>
      <c r="F538" s="287"/>
      <c r="G538" s="287"/>
      <c r="H538" s="287"/>
      <c r="I538" s="287"/>
      <c r="J538" s="287"/>
      <c r="K538" s="287"/>
      <c r="L538" s="287"/>
      <c r="M538" s="287"/>
      <c r="N538" s="287"/>
      <c r="O538" s="287"/>
      <c r="P538" s="287"/>
      <c r="Q538" s="287"/>
      <c r="R538" s="287"/>
      <c r="S538" s="287"/>
      <c r="T538" s="287"/>
      <c r="U538" s="287"/>
      <c r="V538" s="287"/>
      <c r="W538" s="287"/>
      <c r="X538" s="287"/>
      <c r="Y538" s="287"/>
      <c r="Z538" s="287"/>
    </row>
    <row r="539" ht="13.5" customHeight="1">
      <c r="A539" s="287"/>
      <c r="B539" s="287"/>
      <c r="C539" s="287"/>
      <c r="D539" s="287"/>
      <c r="E539" s="287"/>
      <c r="F539" s="287"/>
      <c r="G539" s="287"/>
      <c r="H539" s="287"/>
      <c r="I539" s="287"/>
      <c r="J539" s="287"/>
      <c r="K539" s="287"/>
      <c r="L539" s="287"/>
      <c r="M539" s="287"/>
      <c r="N539" s="287"/>
      <c r="O539" s="287"/>
      <c r="P539" s="287"/>
      <c r="Q539" s="287"/>
      <c r="R539" s="287"/>
      <c r="S539" s="287"/>
      <c r="T539" s="287"/>
      <c r="U539" s="287"/>
      <c r="V539" s="287"/>
      <c r="W539" s="287"/>
      <c r="X539" s="287"/>
      <c r="Y539" s="287"/>
      <c r="Z539" s="287"/>
    </row>
    <row r="540" ht="13.5" customHeight="1">
      <c r="A540" s="287"/>
      <c r="B540" s="287"/>
      <c r="C540" s="287"/>
      <c r="D540" s="287"/>
      <c r="E540" s="287"/>
      <c r="F540" s="287"/>
      <c r="G540" s="287"/>
      <c r="H540" s="287"/>
      <c r="I540" s="287"/>
      <c r="J540" s="287"/>
      <c r="K540" s="287"/>
      <c r="L540" s="287"/>
      <c r="M540" s="287"/>
      <c r="N540" s="287"/>
      <c r="O540" s="287"/>
      <c r="P540" s="287"/>
      <c r="Q540" s="287"/>
      <c r="R540" s="287"/>
      <c r="S540" s="287"/>
      <c r="T540" s="287"/>
      <c r="U540" s="287"/>
      <c r="V540" s="287"/>
      <c r="W540" s="287"/>
      <c r="X540" s="287"/>
      <c r="Y540" s="287"/>
      <c r="Z540" s="287"/>
    </row>
    <row r="541" ht="13.5" customHeight="1">
      <c r="A541" s="287"/>
      <c r="B541" s="287"/>
      <c r="C541" s="287"/>
      <c r="D541" s="287"/>
      <c r="E541" s="287"/>
      <c r="F541" s="287"/>
      <c r="G541" s="287"/>
      <c r="H541" s="287"/>
      <c r="I541" s="287"/>
      <c r="J541" s="287"/>
      <c r="K541" s="287"/>
      <c r="L541" s="287"/>
      <c r="M541" s="287"/>
      <c r="N541" s="287"/>
      <c r="O541" s="287"/>
      <c r="P541" s="287"/>
      <c r="Q541" s="287"/>
      <c r="R541" s="287"/>
      <c r="S541" s="287"/>
      <c r="T541" s="287"/>
      <c r="U541" s="287"/>
      <c r="V541" s="287"/>
      <c r="W541" s="287"/>
      <c r="X541" s="287"/>
      <c r="Y541" s="287"/>
      <c r="Z541" s="287"/>
    </row>
    <row r="542" ht="13.5" customHeight="1">
      <c r="A542" s="287"/>
      <c r="B542" s="287"/>
      <c r="C542" s="287"/>
      <c r="D542" s="287"/>
      <c r="E542" s="287"/>
      <c r="F542" s="287"/>
      <c r="G542" s="287"/>
      <c r="H542" s="287"/>
      <c r="I542" s="287"/>
      <c r="J542" s="287"/>
      <c r="K542" s="287"/>
      <c r="L542" s="287"/>
      <c r="M542" s="287"/>
      <c r="N542" s="287"/>
      <c r="O542" s="287"/>
      <c r="P542" s="287"/>
      <c r="Q542" s="287"/>
      <c r="R542" s="287"/>
      <c r="S542" s="287"/>
      <c r="T542" s="287"/>
      <c r="U542" s="287"/>
      <c r="V542" s="287"/>
      <c r="W542" s="287"/>
      <c r="X542" s="287"/>
      <c r="Y542" s="287"/>
      <c r="Z542" s="287"/>
    </row>
    <row r="543" ht="13.5" customHeight="1">
      <c r="A543" s="287"/>
      <c r="B543" s="287"/>
      <c r="C543" s="287"/>
      <c r="D543" s="287"/>
      <c r="E543" s="287"/>
      <c r="F543" s="287"/>
      <c r="G543" s="287"/>
      <c r="H543" s="287"/>
      <c r="I543" s="287"/>
      <c r="J543" s="287"/>
      <c r="K543" s="287"/>
      <c r="L543" s="287"/>
      <c r="M543" s="287"/>
      <c r="N543" s="287"/>
      <c r="O543" s="287"/>
      <c r="P543" s="287"/>
      <c r="Q543" s="287"/>
      <c r="R543" s="287"/>
      <c r="S543" s="287"/>
      <c r="T543" s="287"/>
      <c r="U543" s="287"/>
      <c r="V543" s="287"/>
      <c r="W543" s="287"/>
      <c r="X543" s="287"/>
      <c r="Y543" s="287"/>
      <c r="Z543" s="287"/>
    </row>
    <row r="544" ht="13.5" customHeight="1">
      <c r="A544" s="287"/>
      <c r="B544" s="287"/>
      <c r="C544" s="287"/>
      <c r="D544" s="287"/>
      <c r="E544" s="287"/>
      <c r="F544" s="287"/>
      <c r="G544" s="287"/>
      <c r="H544" s="287"/>
      <c r="I544" s="287"/>
      <c r="J544" s="287"/>
      <c r="K544" s="287"/>
      <c r="L544" s="287"/>
      <c r="M544" s="287"/>
      <c r="N544" s="287"/>
      <c r="O544" s="287"/>
      <c r="P544" s="287"/>
      <c r="Q544" s="287"/>
      <c r="R544" s="287"/>
      <c r="S544" s="287"/>
      <c r="T544" s="287"/>
      <c r="U544" s="287"/>
      <c r="V544" s="287"/>
      <c r="W544" s="287"/>
      <c r="X544" s="287"/>
      <c r="Y544" s="287"/>
      <c r="Z544" s="287"/>
    </row>
    <row r="545" ht="13.5" customHeight="1">
      <c r="A545" s="287"/>
      <c r="B545" s="287"/>
      <c r="C545" s="287"/>
      <c r="D545" s="287"/>
      <c r="E545" s="287"/>
      <c r="F545" s="287"/>
      <c r="G545" s="287"/>
      <c r="H545" s="287"/>
      <c r="I545" s="287"/>
      <c r="J545" s="287"/>
      <c r="K545" s="287"/>
      <c r="L545" s="287"/>
      <c r="M545" s="287"/>
      <c r="N545" s="287"/>
      <c r="O545" s="287"/>
      <c r="P545" s="287"/>
      <c r="Q545" s="287"/>
      <c r="R545" s="287"/>
      <c r="S545" s="287"/>
      <c r="T545" s="287"/>
      <c r="U545" s="287"/>
      <c r="V545" s="287"/>
      <c r="W545" s="287"/>
      <c r="X545" s="287"/>
      <c r="Y545" s="287"/>
      <c r="Z545" s="287"/>
    </row>
    <row r="546" ht="13.5" customHeight="1">
      <c r="A546" s="287"/>
      <c r="B546" s="287"/>
      <c r="C546" s="287"/>
      <c r="D546" s="287"/>
      <c r="E546" s="287"/>
      <c r="F546" s="287"/>
      <c r="G546" s="287"/>
      <c r="H546" s="287"/>
      <c r="I546" s="287"/>
      <c r="J546" s="287"/>
      <c r="K546" s="287"/>
      <c r="L546" s="287"/>
      <c r="M546" s="287"/>
      <c r="N546" s="287"/>
      <c r="O546" s="287"/>
      <c r="P546" s="287"/>
      <c r="Q546" s="287"/>
      <c r="R546" s="287"/>
      <c r="S546" s="287"/>
      <c r="T546" s="287"/>
      <c r="U546" s="287"/>
      <c r="V546" s="287"/>
      <c r="W546" s="287"/>
      <c r="X546" s="287"/>
      <c r="Y546" s="287"/>
      <c r="Z546" s="287"/>
    </row>
    <row r="547" ht="13.5" customHeight="1">
      <c r="A547" s="287"/>
      <c r="B547" s="287"/>
      <c r="C547" s="287"/>
      <c r="D547" s="287"/>
      <c r="E547" s="287"/>
      <c r="F547" s="287"/>
      <c r="G547" s="287"/>
      <c r="H547" s="287"/>
      <c r="I547" s="287"/>
      <c r="J547" s="287"/>
      <c r="K547" s="287"/>
      <c r="L547" s="287"/>
      <c r="M547" s="287"/>
      <c r="N547" s="287"/>
      <c r="O547" s="287"/>
      <c r="P547" s="287"/>
      <c r="Q547" s="287"/>
      <c r="R547" s="287"/>
      <c r="S547" s="287"/>
      <c r="T547" s="287"/>
      <c r="U547" s="287"/>
      <c r="V547" s="287"/>
      <c r="W547" s="287"/>
      <c r="X547" s="287"/>
      <c r="Y547" s="287"/>
      <c r="Z547" s="287"/>
    </row>
    <row r="548" ht="13.5" customHeight="1">
      <c r="A548" s="287"/>
      <c r="B548" s="287"/>
      <c r="C548" s="287"/>
      <c r="D548" s="287"/>
      <c r="E548" s="287"/>
      <c r="F548" s="287"/>
      <c r="G548" s="287"/>
      <c r="H548" s="287"/>
      <c r="I548" s="287"/>
      <c r="J548" s="287"/>
      <c r="K548" s="287"/>
      <c r="L548" s="287"/>
      <c r="M548" s="287"/>
      <c r="N548" s="287"/>
      <c r="O548" s="287"/>
      <c r="P548" s="287"/>
      <c r="Q548" s="287"/>
      <c r="R548" s="287"/>
      <c r="S548" s="287"/>
      <c r="T548" s="287"/>
      <c r="U548" s="287"/>
      <c r="V548" s="287"/>
      <c r="W548" s="287"/>
      <c r="X548" s="287"/>
      <c r="Y548" s="287"/>
      <c r="Z548" s="287"/>
    </row>
    <row r="549" ht="13.5" customHeight="1">
      <c r="A549" s="287"/>
      <c r="B549" s="287"/>
      <c r="C549" s="287"/>
      <c r="D549" s="287"/>
      <c r="E549" s="287"/>
      <c r="F549" s="287"/>
      <c r="G549" s="287"/>
      <c r="H549" s="287"/>
      <c r="I549" s="287"/>
      <c r="J549" s="287"/>
      <c r="K549" s="287"/>
      <c r="L549" s="287"/>
      <c r="M549" s="287"/>
      <c r="N549" s="287"/>
      <c r="O549" s="287"/>
      <c r="P549" s="287"/>
      <c r="Q549" s="287"/>
      <c r="R549" s="287"/>
      <c r="S549" s="287"/>
      <c r="T549" s="287"/>
      <c r="U549" s="287"/>
      <c r="V549" s="287"/>
      <c r="W549" s="287"/>
      <c r="X549" s="287"/>
      <c r="Y549" s="287"/>
      <c r="Z549" s="287"/>
    </row>
    <row r="550" ht="13.5" customHeight="1">
      <c r="A550" s="287"/>
      <c r="B550" s="287"/>
      <c r="C550" s="287"/>
      <c r="D550" s="287"/>
      <c r="E550" s="287"/>
      <c r="F550" s="287"/>
      <c r="G550" s="287"/>
      <c r="H550" s="287"/>
      <c r="I550" s="287"/>
      <c r="J550" s="287"/>
      <c r="K550" s="287"/>
      <c r="L550" s="287"/>
      <c r="M550" s="287"/>
      <c r="N550" s="287"/>
      <c r="O550" s="287"/>
      <c r="P550" s="287"/>
      <c r="Q550" s="287"/>
      <c r="R550" s="287"/>
      <c r="S550" s="287"/>
      <c r="T550" s="287"/>
      <c r="U550" s="287"/>
      <c r="V550" s="287"/>
      <c r="W550" s="287"/>
      <c r="X550" s="287"/>
      <c r="Y550" s="287"/>
      <c r="Z550" s="287"/>
    </row>
    <row r="551" ht="13.5" customHeight="1">
      <c r="A551" s="287"/>
      <c r="B551" s="287"/>
      <c r="C551" s="287"/>
      <c r="D551" s="287"/>
      <c r="E551" s="287"/>
      <c r="F551" s="287"/>
      <c r="G551" s="287"/>
      <c r="H551" s="287"/>
      <c r="I551" s="287"/>
      <c r="J551" s="287"/>
      <c r="K551" s="287"/>
      <c r="L551" s="287"/>
      <c r="M551" s="287"/>
      <c r="N551" s="287"/>
      <c r="O551" s="287"/>
      <c r="P551" s="287"/>
      <c r="Q551" s="287"/>
      <c r="R551" s="287"/>
      <c r="S551" s="287"/>
      <c r="T551" s="287"/>
      <c r="U551" s="287"/>
      <c r="V551" s="287"/>
      <c r="W551" s="287"/>
      <c r="X551" s="287"/>
      <c r="Y551" s="287"/>
      <c r="Z551" s="287"/>
    </row>
    <row r="552" ht="13.5" customHeight="1">
      <c r="A552" s="287"/>
      <c r="B552" s="287"/>
      <c r="C552" s="287"/>
      <c r="D552" s="287"/>
      <c r="E552" s="287"/>
      <c r="F552" s="287"/>
      <c r="G552" s="287"/>
      <c r="H552" s="287"/>
      <c r="I552" s="287"/>
      <c r="J552" s="287"/>
      <c r="K552" s="287"/>
      <c r="L552" s="287"/>
      <c r="M552" s="287"/>
      <c r="N552" s="287"/>
      <c r="O552" s="287"/>
      <c r="P552" s="287"/>
      <c r="Q552" s="287"/>
      <c r="R552" s="287"/>
      <c r="S552" s="287"/>
      <c r="T552" s="287"/>
      <c r="U552" s="287"/>
      <c r="V552" s="287"/>
      <c r="W552" s="287"/>
      <c r="X552" s="287"/>
      <c r="Y552" s="287"/>
      <c r="Z552" s="287"/>
    </row>
    <row r="553" ht="13.5" customHeight="1">
      <c r="A553" s="287"/>
      <c r="B553" s="287"/>
      <c r="C553" s="287"/>
      <c r="D553" s="287"/>
      <c r="E553" s="287"/>
      <c r="F553" s="287"/>
      <c r="G553" s="287"/>
      <c r="H553" s="287"/>
      <c r="I553" s="287"/>
      <c r="J553" s="287"/>
      <c r="K553" s="287"/>
      <c r="L553" s="287"/>
      <c r="M553" s="287"/>
      <c r="N553" s="287"/>
      <c r="O553" s="287"/>
      <c r="P553" s="287"/>
      <c r="Q553" s="287"/>
      <c r="R553" s="287"/>
      <c r="S553" s="287"/>
      <c r="T553" s="287"/>
      <c r="U553" s="287"/>
      <c r="V553" s="287"/>
      <c r="W553" s="287"/>
      <c r="X553" s="287"/>
      <c r="Y553" s="287"/>
      <c r="Z553" s="287"/>
    </row>
    <row r="554" ht="13.5" customHeight="1">
      <c r="A554" s="287"/>
      <c r="B554" s="287"/>
      <c r="C554" s="287"/>
      <c r="D554" s="287"/>
      <c r="E554" s="287"/>
      <c r="F554" s="287"/>
      <c r="G554" s="287"/>
      <c r="H554" s="287"/>
      <c r="I554" s="287"/>
      <c r="J554" s="287"/>
      <c r="K554" s="287"/>
      <c r="L554" s="287"/>
      <c r="M554" s="287"/>
      <c r="N554" s="287"/>
      <c r="O554" s="287"/>
      <c r="P554" s="287"/>
      <c r="Q554" s="287"/>
      <c r="R554" s="287"/>
      <c r="S554" s="287"/>
      <c r="T554" s="287"/>
      <c r="U554" s="287"/>
      <c r="V554" s="287"/>
      <c r="W554" s="287"/>
      <c r="X554" s="287"/>
      <c r="Y554" s="287"/>
      <c r="Z554" s="287"/>
    </row>
    <row r="555" ht="13.5" customHeight="1">
      <c r="A555" s="287"/>
      <c r="B555" s="287"/>
      <c r="C555" s="287"/>
      <c r="D555" s="287"/>
      <c r="E555" s="287"/>
      <c r="F555" s="287"/>
      <c r="G555" s="287"/>
      <c r="H555" s="287"/>
      <c r="I555" s="287"/>
      <c r="J555" s="287"/>
      <c r="K555" s="287"/>
      <c r="L555" s="287"/>
      <c r="M555" s="287"/>
      <c r="N555" s="287"/>
      <c r="O555" s="287"/>
      <c r="P555" s="287"/>
      <c r="Q555" s="287"/>
      <c r="R555" s="287"/>
      <c r="S555" s="287"/>
      <c r="T555" s="287"/>
      <c r="U555" s="287"/>
      <c r="V555" s="287"/>
      <c r="W555" s="287"/>
      <c r="X555" s="287"/>
      <c r="Y555" s="287"/>
      <c r="Z555" s="287"/>
    </row>
    <row r="556" ht="13.5" customHeight="1">
      <c r="A556" s="287"/>
      <c r="B556" s="287"/>
      <c r="C556" s="287"/>
      <c r="D556" s="287"/>
      <c r="E556" s="287"/>
      <c r="F556" s="287"/>
      <c r="G556" s="287"/>
      <c r="H556" s="287"/>
      <c r="I556" s="287"/>
      <c r="J556" s="287"/>
      <c r="K556" s="287"/>
      <c r="L556" s="287"/>
      <c r="M556" s="287"/>
      <c r="N556" s="287"/>
      <c r="O556" s="287"/>
      <c r="P556" s="287"/>
      <c r="Q556" s="287"/>
      <c r="R556" s="287"/>
      <c r="S556" s="287"/>
      <c r="T556" s="287"/>
      <c r="U556" s="287"/>
      <c r="V556" s="287"/>
      <c r="W556" s="287"/>
      <c r="X556" s="287"/>
      <c r="Y556" s="287"/>
      <c r="Z556" s="287"/>
    </row>
    <row r="557" ht="13.5" customHeight="1">
      <c r="A557" s="287"/>
      <c r="B557" s="287"/>
      <c r="C557" s="287"/>
      <c r="D557" s="287"/>
      <c r="E557" s="287"/>
      <c r="F557" s="287"/>
      <c r="G557" s="287"/>
      <c r="H557" s="287"/>
      <c r="I557" s="287"/>
      <c r="J557" s="287"/>
      <c r="K557" s="287"/>
      <c r="L557" s="287"/>
      <c r="M557" s="287"/>
      <c r="N557" s="287"/>
      <c r="O557" s="287"/>
      <c r="P557" s="287"/>
      <c r="Q557" s="287"/>
      <c r="R557" s="287"/>
      <c r="S557" s="287"/>
      <c r="T557" s="287"/>
      <c r="U557" s="287"/>
      <c r="V557" s="287"/>
      <c r="W557" s="287"/>
      <c r="X557" s="287"/>
      <c r="Y557" s="287"/>
      <c r="Z557" s="287"/>
    </row>
    <row r="558" ht="13.5" customHeight="1">
      <c r="A558" s="287"/>
      <c r="B558" s="287"/>
      <c r="C558" s="287"/>
      <c r="D558" s="287"/>
      <c r="E558" s="287"/>
      <c r="F558" s="287"/>
      <c r="G558" s="287"/>
      <c r="H558" s="287"/>
      <c r="I558" s="287"/>
      <c r="J558" s="287"/>
      <c r="K558" s="287"/>
      <c r="L558" s="287"/>
      <c r="M558" s="287"/>
      <c r="N558" s="287"/>
      <c r="O558" s="287"/>
      <c r="P558" s="287"/>
      <c r="Q558" s="287"/>
      <c r="R558" s="287"/>
      <c r="S558" s="287"/>
      <c r="T558" s="287"/>
      <c r="U558" s="287"/>
      <c r="V558" s="287"/>
      <c r="W558" s="287"/>
      <c r="X558" s="287"/>
      <c r="Y558" s="287"/>
      <c r="Z558" s="287"/>
    </row>
    <row r="559" ht="13.5" customHeight="1">
      <c r="A559" s="287"/>
      <c r="B559" s="287"/>
      <c r="C559" s="287"/>
      <c r="D559" s="287"/>
      <c r="E559" s="287"/>
      <c r="F559" s="287"/>
      <c r="G559" s="287"/>
      <c r="H559" s="287"/>
      <c r="I559" s="287"/>
      <c r="J559" s="287"/>
      <c r="K559" s="287"/>
      <c r="L559" s="287"/>
      <c r="M559" s="287"/>
      <c r="N559" s="287"/>
      <c r="O559" s="287"/>
      <c r="P559" s="287"/>
      <c r="Q559" s="287"/>
      <c r="R559" s="287"/>
      <c r="S559" s="287"/>
      <c r="T559" s="287"/>
      <c r="U559" s="287"/>
      <c r="V559" s="287"/>
      <c r="W559" s="287"/>
      <c r="X559" s="287"/>
      <c r="Y559" s="287"/>
      <c r="Z559" s="287"/>
    </row>
    <row r="560" ht="13.5" customHeight="1">
      <c r="A560" s="287"/>
      <c r="B560" s="287"/>
      <c r="C560" s="287"/>
      <c r="D560" s="287"/>
      <c r="E560" s="287"/>
      <c r="F560" s="287"/>
      <c r="G560" s="287"/>
      <c r="H560" s="287"/>
      <c r="I560" s="287"/>
      <c r="J560" s="287"/>
      <c r="K560" s="287"/>
      <c r="L560" s="287"/>
      <c r="M560" s="287"/>
      <c r="N560" s="287"/>
      <c r="O560" s="287"/>
      <c r="P560" s="287"/>
      <c r="Q560" s="287"/>
      <c r="R560" s="287"/>
      <c r="S560" s="287"/>
      <c r="T560" s="287"/>
      <c r="U560" s="287"/>
      <c r="V560" s="287"/>
      <c r="W560" s="287"/>
      <c r="X560" s="287"/>
      <c r="Y560" s="287"/>
      <c r="Z560" s="287"/>
    </row>
    <row r="561" ht="13.5" customHeight="1">
      <c r="A561" s="287"/>
      <c r="B561" s="287"/>
      <c r="C561" s="287"/>
      <c r="D561" s="287"/>
      <c r="E561" s="287"/>
      <c r="F561" s="287"/>
      <c r="G561" s="287"/>
      <c r="H561" s="287"/>
      <c r="I561" s="287"/>
      <c r="J561" s="287"/>
      <c r="K561" s="287"/>
      <c r="L561" s="287"/>
      <c r="M561" s="287"/>
      <c r="N561" s="287"/>
      <c r="O561" s="287"/>
      <c r="P561" s="287"/>
      <c r="Q561" s="287"/>
      <c r="R561" s="287"/>
      <c r="S561" s="287"/>
      <c r="T561" s="287"/>
      <c r="U561" s="287"/>
      <c r="V561" s="287"/>
      <c r="W561" s="287"/>
      <c r="X561" s="287"/>
      <c r="Y561" s="287"/>
      <c r="Z561" s="287"/>
    </row>
    <row r="562" ht="13.5" customHeight="1">
      <c r="A562" s="287"/>
      <c r="B562" s="287"/>
      <c r="C562" s="287"/>
      <c r="D562" s="287"/>
      <c r="E562" s="287"/>
      <c r="F562" s="287"/>
      <c r="G562" s="287"/>
      <c r="H562" s="287"/>
      <c r="I562" s="287"/>
      <c r="J562" s="287"/>
      <c r="K562" s="287"/>
      <c r="L562" s="287"/>
      <c r="M562" s="287"/>
      <c r="N562" s="287"/>
      <c r="O562" s="287"/>
      <c r="P562" s="287"/>
      <c r="Q562" s="287"/>
      <c r="R562" s="287"/>
      <c r="S562" s="287"/>
      <c r="T562" s="287"/>
      <c r="U562" s="287"/>
      <c r="V562" s="287"/>
      <c r="W562" s="287"/>
      <c r="X562" s="287"/>
      <c r="Y562" s="287"/>
      <c r="Z562" s="287"/>
    </row>
    <row r="563" ht="13.5" customHeight="1">
      <c r="A563" s="287"/>
      <c r="B563" s="287"/>
      <c r="C563" s="287"/>
      <c r="D563" s="287"/>
      <c r="E563" s="287"/>
      <c r="F563" s="287"/>
      <c r="G563" s="287"/>
      <c r="H563" s="287"/>
      <c r="I563" s="287"/>
      <c r="J563" s="287"/>
      <c r="K563" s="287"/>
      <c r="L563" s="287"/>
      <c r="M563" s="287"/>
      <c r="N563" s="287"/>
      <c r="O563" s="287"/>
      <c r="P563" s="287"/>
      <c r="Q563" s="287"/>
      <c r="R563" s="287"/>
      <c r="S563" s="287"/>
      <c r="T563" s="287"/>
      <c r="U563" s="287"/>
      <c r="V563" s="287"/>
      <c r="W563" s="287"/>
      <c r="X563" s="287"/>
      <c r="Y563" s="287"/>
      <c r="Z563" s="287"/>
    </row>
    <row r="564" ht="13.5" customHeight="1">
      <c r="A564" s="287"/>
      <c r="B564" s="287"/>
      <c r="C564" s="287"/>
      <c r="D564" s="287"/>
      <c r="E564" s="287"/>
      <c r="F564" s="287"/>
      <c r="G564" s="287"/>
      <c r="H564" s="287"/>
      <c r="I564" s="287"/>
      <c r="J564" s="287"/>
      <c r="K564" s="287"/>
      <c r="L564" s="287"/>
      <c r="M564" s="287"/>
      <c r="N564" s="287"/>
      <c r="O564" s="287"/>
      <c r="P564" s="287"/>
      <c r="Q564" s="287"/>
      <c r="R564" s="287"/>
      <c r="S564" s="287"/>
      <c r="T564" s="287"/>
      <c r="U564" s="287"/>
      <c r="V564" s="287"/>
      <c r="W564" s="287"/>
      <c r="X564" s="287"/>
      <c r="Y564" s="287"/>
      <c r="Z564" s="287"/>
    </row>
    <row r="565" ht="13.5" customHeight="1">
      <c r="A565" s="287"/>
      <c r="B565" s="287"/>
      <c r="C565" s="287"/>
      <c r="D565" s="287"/>
      <c r="E565" s="287"/>
      <c r="F565" s="287"/>
      <c r="G565" s="287"/>
      <c r="H565" s="287"/>
      <c r="I565" s="287"/>
      <c r="J565" s="287"/>
      <c r="K565" s="287"/>
      <c r="L565" s="287"/>
      <c r="M565" s="287"/>
      <c r="N565" s="287"/>
      <c r="O565" s="287"/>
      <c r="P565" s="287"/>
      <c r="Q565" s="287"/>
      <c r="R565" s="287"/>
      <c r="S565" s="287"/>
      <c r="T565" s="287"/>
      <c r="U565" s="287"/>
      <c r="V565" s="287"/>
      <c r="W565" s="287"/>
      <c r="X565" s="287"/>
      <c r="Y565" s="287"/>
      <c r="Z565" s="287"/>
    </row>
    <row r="566" ht="13.5" customHeight="1">
      <c r="A566" s="287"/>
      <c r="B566" s="287"/>
      <c r="C566" s="287"/>
      <c r="D566" s="287"/>
      <c r="E566" s="287"/>
      <c r="F566" s="287"/>
      <c r="G566" s="287"/>
      <c r="H566" s="287"/>
      <c r="I566" s="287"/>
      <c r="J566" s="287"/>
      <c r="K566" s="287"/>
      <c r="L566" s="287"/>
      <c r="M566" s="287"/>
      <c r="N566" s="287"/>
      <c r="O566" s="287"/>
      <c r="P566" s="287"/>
      <c r="Q566" s="287"/>
      <c r="R566" s="287"/>
      <c r="S566" s="287"/>
      <c r="T566" s="287"/>
      <c r="U566" s="287"/>
      <c r="V566" s="287"/>
      <c r="W566" s="287"/>
      <c r="X566" s="287"/>
      <c r="Y566" s="287"/>
      <c r="Z566" s="287"/>
    </row>
    <row r="567" ht="13.5" customHeight="1">
      <c r="A567" s="287"/>
      <c r="B567" s="287"/>
      <c r="C567" s="287"/>
      <c r="D567" s="287"/>
      <c r="E567" s="287"/>
      <c r="F567" s="287"/>
      <c r="G567" s="287"/>
      <c r="H567" s="287"/>
      <c r="I567" s="287"/>
      <c r="J567" s="287"/>
      <c r="K567" s="287"/>
      <c r="L567" s="287"/>
      <c r="M567" s="287"/>
      <c r="N567" s="287"/>
      <c r="O567" s="287"/>
      <c r="P567" s="287"/>
      <c r="Q567" s="287"/>
      <c r="R567" s="287"/>
      <c r="S567" s="287"/>
      <c r="T567" s="287"/>
      <c r="U567" s="287"/>
      <c r="V567" s="287"/>
      <c r="W567" s="287"/>
      <c r="X567" s="287"/>
      <c r="Y567" s="287"/>
      <c r="Z567" s="287"/>
    </row>
    <row r="568" ht="13.5" customHeight="1">
      <c r="A568" s="287"/>
      <c r="B568" s="287"/>
      <c r="C568" s="287"/>
      <c r="D568" s="287"/>
      <c r="E568" s="287"/>
      <c r="F568" s="287"/>
      <c r="G568" s="287"/>
      <c r="H568" s="287"/>
      <c r="I568" s="287"/>
      <c r="J568" s="287"/>
      <c r="K568" s="287"/>
      <c r="L568" s="287"/>
      <c r="M568" s="287"/>
      <c r="N568" s="287"/>
      <c r="O568" s="287"/>
      <c r="P568" s="287"/>
      <c r="Q568" s="287"/>
      <c r="R568" s="287"/>
      <c r="S568" s="287"/>
      <c r="T568" s="287"/>
      <c r="U568" s="287"/>
      <c r="V568" s="287"/>
      <c r="W568" s="287"/>
      <c r="X568" s="287"/>
      <c r="Y568" s="287"/>
      <c r="Z568" s="287"/>
    </row>
    <row r="569" ht="13.5" customHeight="1">
      <c r="A569" s="287"/>
      <c r="B569" s="287"/>
      <c r="C569" s="287"/>
      <c r="D569" s="287"/>
      <c r="E569" s="287"/>
      <c r="F569" s="287"/>
      <c r="G569" s="287"/>
      <c r="H569" s="287"/>
      <c r="I569" s="287"/>
      <c r="J569" s="287"/>
      <c r="K569" s="287"/>
      <c r="L569" s="287"/>
      <c r="M569" s="287"/>
      <c r="N569" s="287"/>
      <c r="O569" s="287"/>
      <c r="P569" s="287"/>
      <c r="Q569" s="287"/>
      <c r="R569" s="287"/>
      <c r="S569" s="287"/>
      <c r="T569" s="287"/>
      <c r="U569" s="287"/>
      <c r="V569" s="287"/>
      <c r="W569" s="287"/>
      <c r="X569" s="287"/>
      <c r="Y569" s="287"/>
      <c r="Z569" s="287"/>
    </row>
    <row r="570" ht="13.5" customHeight="1">
      <c r="A570" s="287"/>
      <c r="B570" s="287"/>
      <c r="C570" s="287"/>
      <c r="D570" s="287"/>
      <c r="E570" s="287"/>
      <c r="F570" s="287"/>
      <c r="G570" s="287"/>
      <c r="H570" s="287"/>
      <c r="I570" s="287"/>
      <c r="J570" s="287"/>
      <c r="K570" s="287"/>
      <c r="L570" s="287"/>
      <c r="M570" s="287"/>
      <c r="N570" s="287"/>
      <c r="O570" s="287"/>
      <c r="P570" s="287"/>
      <c r="Q570" s="287"/>
      <c r="R570" s="287"/>
      <c r="S570" s="287"/>
      <c r="T570" s="287"/>
      <c r="U570" s="287"/>
      <c r="V570" s="287"/>
      <c r="W570" s="287"/>
      <c r="X570" s="287"/>
      <c r="Y570" s="287"/>
      <c r="Z570" s="287"/>
    </row>
    <row r="571" ht="13.5" customHeight="1">
      <c r="A571" s="287"/>
      <c r="B571" s="287"/>
      <c r="C571" s="287"/>
      <c r="D571" s="287"/>
      <c r="E571" s="287"/>
      <c r="F571" s="287"/>
      <c r="G571" s="287"/>
      <c r="H571" s="287"/>
      <c r="I571" s="287"/>
      <c r="J571" s="287"/>
      <c r="K571" s="287"/>
      <c r="L571" s="287"/>
      <c r="M571" s="287"/>
      <c r="N571" s="287"/>
      <c r="O571" s="287"/>
      <c r="P571" s="287"/>
      <c r="Q571" s="287"/>
      <c r="R571" s="287"/>
      <c r="S571" s="287"/>
      <c r="T571" s="287"/>
      <c r="U571" s="287"/>
      <c r="V571" s="287"/>
      <c r="W571" s="287"/>
      <c r="X571" s="287"/>
      <c r="Y571" s="287"/>
      <c r="Z571" s="287"/>
    </row>
    <row r="572" ht="13.5" customHeight="1">
      <c r="A572" s="287"/>
      <c r="B572" s="287"/>
      <c r="C572" s="287"/>
      <c r="D572" s="287"/>
      <c r="E572" s="287"/>
      <c r="F572" s="287"/>
      <c r="G572" s="287"/>
      <c r="H572" s="287"/>
      <c r="I572" s="287"/>
      <c r="J572" s="287"/>
      <c r="K572" s="287"/>
      <c r="L572" s="287"/>
      <c r="M572" s="287"/>
      <c r="N572" s="287"/>
      <c r="O572" s="287"/>
      <c r="P572" s="287"/>
      <c r="Q572" s="287"/>
      <c r="R572" s="287"/>
      <c r="S572" s="287"/>
      <c r="T572" s="287"/>
      <c r="U572" s="287"/>
      <c r="V572" s="287"/>
      <c r="W572" s="287"/>
      <c r="X572" s="287"/>
      <c r="Y572" s="287"/>
      <c r="Z572" s="287"/>
    </row>
    <row r="573" ht="13.5" customHeight="1">
      <c r="A573" s="287"/>
      <c r="B573" s="287"/>
      <c r="C573" s="287"/>
      <c r="D573" s="287"/>
      <c r="E573" s="287"/>
      <c r="F573" s="287"/>
      <c r="G573" s="287"/>
      <c r="H573" s="287"/>
      <c r="I573" s="287"/>
      <c r="J573" s="287"/>
      <c r="K573" s="287"/>
      <c r="L573" s="287"/>
      <c r="M573" s="287"/>
      <c r="N573" s="287"/>
      <c r="O573" s="287"/>
      <c r="P573" s="287"/>
      <c r="Q573" s="287"/>
      <c r="R573" s="287"/>
      <c r="S573" s="287"/>
      <c r="T573" s="287"/>
      <c r="U573" s="287"/>
      <c r="V573" s="287"/>
      <c r="W573" s="287"/>
      <c r="X573" s="287"/>
      <c r="Y573" s="287"/>
      <c r="Z573" s="287"/>
    </row>
    <row r="574" ht="13.5" customHeight="1">
      <c r="A574" s="287"/>
      <c r="B574" s="287"/>
      <c r="C574" s="287"/>
      <c r="D574" s="287"/>
      <c r="E574" s="287"/>
      <c r="F574" s="287"/>
      <c r="G574" s="287"/>
      <c r="H574" s="287"/>
      <c r="I574" s="287"/>
      <c r="J574" s="287"/>
      <c r="K574" s="287"/>
      <c r="L574" s="287"/>
      <c r="M574" s="287"/>
      <c r="N574" s="287"/>
      <c r="O574" s="287"/>
      <c r="P574" s="287"/>
      <c r="Q574" s="287"/>
      <c r="R574" s="287"/>
      <c r="S574" s="287"/>
      <c r="T574" s="287"/>
      <c r="U574" s="287"/>
      <c r="V574" s="287"/>
      <c r="W574" s="287"/>
      <c r="X574" s="287"/>
      <c r="Y574" s="287"/>
      <c r="Z574" s="287"/>
    </row>
    <row r="575" ht="13.5" customHeight="1">
      <c r="A575" s="287"/>
      <c r="B575" s="287"/>
      <c r="C575" s="287"/>
      <c r="D575" s="287"/>
      <c r="E575" s="287"/>
      <c r="F575" s="287"/>
      <c r="G575" s="287"/>
      <c r="H575" s="287"/>
      <c r="I575" s="287"/>
      <c r="J575" s="287"/>
      <c r="K575" s="287"/>
      <c r="L575" s="287"/>
      <c r="M575" s="287"/>
      <c r="N575" s="287"/>
      <c r="O575" s="287"/>
      <c r="P575" s="287"/>
      <c r="Q575" s="287"/>
      <c r="R575" s="287"/>
      <c r="S575" s="287"/>
      <c r="T575" s="287"/>
      <c r="U575" s="287"/>
      <c r="V575" s="287"/>
      <c r="W575" s="287"/>
      <c r="X575" s="287"/>
      <c r="Y575" s="287"/>
      <c r="Z575" s="287"/>
    </row>
    <row r="576" ht="13.5" customHeight="1">
      <c r="A576" s="287"/>
      <c r="B576" s="287"/>
      <c r="C576" s="287"/>
      <c r="D576" s="287"/>
      <c r="E576" s="287"/>
      <c r="F576" s="287"/>
      <c r="G576" s="287"/>
      <c r="H576" s="287"/>
      <c r="I576" s="287"/>
      <c r="J576" s="287"/>
      <c r="K576" s="287"/>
      <c r="L576" s="287"/>
      <c r="M576" s="287"/>
      <c r="N576" s="287"/>
      <c r="O576" s="287"/>
      <c r="P576" s="287"/>
      <c r="Q576" s="287"/>
      <c r="R576" s="287"/>
      <c r="S576" s="287"/>
      <c r="T576" s="287"/>
      <c r="U576" s="287"/>
      <c r="V576" s="287"/>
      <c r="W576" s="287"/>
      <c r="X576" s="287"/>
      <c r="Y576" s="287"/>
      <c r="Z576" s="287"/>
    </row>
    <row r="577" ht="13.5" customHeight="1">
      <c r="A577" s="287"/>
      <c r="B577" s="287"/>
      <c r="C577" s="287"/>
      <c r="D577" s="287"/>
      <c r="E577" s="287"/>
      <c r="F577" s="287"/>
      <c r="G577" s="287"/>
      <c r="H577" s="287"/>
      <c r="I577" s="287"/>
      <c r="J577" s="287"/>
      <c r="K577" s="287"/>
      <c r="L577" s="287"/>
      <c r="M577" s="287"/>
      <c r="N577" s="287"/>
      <c r="O577" s="287"/>
      <c r="P577" s="287"/>
      <c r="Q577" s="287"/>
      <c r="R577" s="287"/>
      <c r="S577" s="287"/>
      <c r="T577" s="287"/>
      <c r="U577" s="287"/>
      <c r="V577" s="287"/>
      <c r="W577" s="287"/>
      <c r="X577" s="287"/>
      <c r="Y577" s="287"/>
      <c r="Z577" s="287"/>
    </row>
    <row r="578" ht="13.5" customHeight="1">
      <c r="A578" s="287"/>
      <c r="B578" s="287"/>
      <c r="C578" s="287"/>
      <c r="D578" s="287"/>
      <c r="E578" s="287"/>
      <c r="F578" s="287"/>
      <c r="G578" s="287"/>
      <c r="H578" s="287"/>
      <c r="I578" s="287"/>
      <c r="J578" s="287"/>
      <c r="K578" s="287"/>
      <c r="L578" s="287"/>
      <c r="M578" s="287"/>
      <c r="N578" s="287"/>
      <c r="O578" s="287"/>
      <c r="P578" s="287"/>
      <c r="Q578" s="287"/>
      <c r="R578" s="287"/>
      <c r="S578" s="287"/>
      <c r="T578" s="287"/>
      <c r="U578" s="287"/>
      <c r="V578" s="287"/>
      <c r="W578" s="287"/>
      <c r="X578" s="287"/>
      <c r="Y578" s="287"/>
      <c r="Z578" s="287"/>
    </row>
    <row r="579" ht="13.5" customHeight="1">
      <c r="A579" s="287"/>
      <c r="B579" s="287"/>
      <c r="C579" s="287"/>
      <c r="D579" s="287"/>
      <c r="E579" s="287"/>
      <c r="F579" s="287"/>
      <c r="G579" s="287"/>
      <c r="H579" s="287"/>
      <c r="I579" s="287"/>
      <c r="J579" s="287"/>
      <c r="K579" s="287"/>
      <c r="L579" s="287"/>
      <c r="M579" s="287"/>
      <c r="N579" s="287"/>
      <c r="O579" s="287"/>
      <c r="P579" s="287"/>
      <c r="Q579" s="287"/>
      <c r="R579" s="287"/>
      <c r="S579" s="287"/>
      <c r="T579" s="287"/>
      <c r="U579" s="287"/>
      <c r="V579" s="287"/>
      <c r="W579" s="287"/>
      <c r="X579" s="287"/>
      <c r="Y579" s="287"/>
      <c r="Z579" s="287"/>
    </row>
    <row r="580" ht="13.5" customHeight="1">
      <c r="A580" s="287"/>
      <c r="B580" s="287"/>
      <c r="C580" s="287"/>
      <c r="D580" s="287"/>
      <c r="E580" s="287"/>
      <c r="F580" s="287"/>
      <c r="G580" s="287"/>
      <c r="H580" s="287"/>
      <c r="I580" s="287"/>
      <c r="J580" s="287"/>
      <c r="K580" s="287"/>
      <c r="L580" s="287"/>
      <c r="M580" s="287"/>
      <c r="N580" s="287"/>
      <c r="O580" s="287"/>
      <c r="P580" s="287"/>
      <c r="Q580" s="287"/>
      <c r="R580" s="287"/>
      <c r="S580" s="287"/>
      <c r="T580" s="287"/>
      <c r="U580" s="287"/>
      <c r="V580" s="287"/>
      <c r="W580" s="287"/>
      <c r="X580" s="287"/>
      <c r="Y580" s="287"/>
      <c r="Z580" s="287"/>
    </row>
    <row r="581" ht="13.5" customHeight="1">
      <c r="A581" s="287"/>
      <c r="B581" s="287"/>
      <c r="C581" s="287"/>
      <c r="D581" s="287"/>
      <c r="E581" s="287"/>
      <c r="F581" s="287"/>
      <c r="G581" s="287"/>
      <c r="H581" s="287"/>
      <c r="I581" s="287"/>
      <c r="J581" s="287"/>
      <c r="K581" s="287"/>
      <c r="L581" s="287"/>
      <c r="M581" s="287"/>
      <c r="N581" s="287"/>
      <c r="O581" s="287"/>
      <c r="P581" s="287"/>
      <c r="Q581" s="287"/>
      <c r="R581" s="287"/>
      <c r="S581" s="287"/>
      <c r="T581" s="287"/>
      <c r="U581" s="287"/>
      <c r="V581" s="287"/>
      <c r="W581" s="287"/>
      <c r="X581" s="287"/>
      <c r="Y581" s="287"/>
      <c r="Z581" s="287"/>
    </row>
    <row r="582" ht="13.5" customHeight="1">
      <c r="A582" s="287"/>
      <c r="B582" s="287"/>
      <c r="C582" s="287"/>
      <c r="D582" s="287"/>
      <c r="E582" s="287"/>
      <c r="F582" s="287"/>
      <c r="G582" s="287"/>
      <c r="H582" s="287"/>
      <c r="I582" s="287"/>
      <c r="J582" s="287"/>
      <c r="K582" s="287"/>
      <c r="L582" s="287"/>
      <c r="M582" s="287"/>
      <c r="N582" s="287"/>
      <c r="O582" s="287"/>
      <c r="P582" s="287"/>
      <c r="Q582" s="287"/>
      <c r="R582" s="287"/>
      <c r="S582" s="287"/>
      <c r="T582" s="287"/>
      <c r="U582" s="287"/>
      <c r="V582" s="287"/>
      <c r="W582" s="287"/>
      <c r="X582" s="287"/>
      <c r="Y582" s="287"/>
      <c r="Z582" s="287"/>
    </row>
    <row r="583" ht="13.5" customHeight="1">
      <c r="A583" s="287"/>
      <c r="B583" s="287"/>
      <c r="C583" s="287"/>
      <c r="D583" s="287"/>
      <c r="E583" s="287"/>
      <c r="F583" s="287"/>
      <c r="G583" s="287"/>
      <c r="H583" s="287"/>
      <c r="I583" s="287"/>
      <c r="J583" s="287"/>
      <c r="K583" s="287"/>
      <c r="L583" s="287"/>
      <c r="M583" s="287"/>
      <c r="N583" s="287"/>
      <c r="O583" s="287"/>
      <c r="P583" s="287"/>
      <c r="Q583" s="287"/>
      <c r="R583" s="287"/>
      <c r="S583" s="287"/>
      <c r="T583" s="287"/>
      <c r="U583" s="287"/>
      <c r="V583" s="287"/>
      <c r="W583" s="287"/>
      <c r="X583" s="287"/>
      <c r="Y583" s="287"/>
      <c r="Z583" s="287"/>
    </row>
    <row r="584" ht="13.5" customHeight="1">
      <c r="A584" s="287"/>
      <c r="B584" s="287"/>
      <c r="C584" s="287"/>
      <c r="D584" s="287"/>
      <c r="E584" s="287"/>
      <c r="F584" s="287"/>
      <c r="G584" s="287"/>
      <c r="H584" s="287"/>
      <c r="I584" s="287"/>
      <c r="J584" s="287"/>
      <c r="K584" s="287"/>
      <c r="L584" s="287"/>
      <c r="M584" s="287"/>
      <c r="N584" s="287"/>
      <c r="O584" s="287"/>
      <c r="P584" s="287"/>
      <c r="Q584" s="287"/>
      <c r="R584" s="287"/>
      <c r="S584" s="287"/>
      <c r="T584" s="287"/>
      <c r="U584" s="287"/>
      <c r="V584" s="287"/>
      <c r="W584" s="287"/>
      <c r="X584" s="287"/>
      <c r="Y584" s="287"/>
      <c r="Z584" s="287"/>
    </row>
    <row r="585" ht="13.5" customHeight="1">
      <c r="A585" s="287"/>
      <c r="B585" s="287"/>
      <c r="C585" s="287"/>
      <c r="D585" s="287"/>
      <c r="E585" s="287"/>
      <c r="F585" s="287"/>
      <c r="G585" s="287"/>
      <c r="H585" s="287"/>
      <c r="I585" s="287"/>
      <c r="J585" s="287"/>
      <c r="K585" s="287"/>
      <c r="L585" s="287"/>
      <c r="M585" s="287"/>
      <c r="N585" s="287"/>
      <c r="O585" s="287"/>
      <c r="P585" s="287"/>
      <c r="Q585" s="287"/>
      <c r="R585" s="287"/>
      <c r="S585" s="287"/>
      <c r="T585" s="287"/>
      <c r="U585" s="287"/>
      <c r="V585" s="287"/>
      <c r="W585" s="287"/>
      <c r="X585" s="287"/>
      <c r="Y585" s="287"/>
      <c r="Z585" s="287"/>
    </row>
    <row r="586" ht="13.5" customHeight="1">
      <c r="A586" s="287"/>
      <c r="B586" s="287"/>
      <c r="C586" s="287"/>
      <c r="D586" s="287"/>
      <c r="E586" s="287"/>
      <c r="F586" s="287"/>
      <c r="G586" s="287"/>
      <c r="H586" s="287"/>
      <c r="I586" s="287"/>
      <c r="J586" s="287"/>
      <c r="K586" s="287"/>
      <c r="L586" s="287"/>
      <c r="M586" s="287"/>
      <c r="N586" s="287"/>
      <c r="O586" s="287"/>
      <c r="P586" s="287"/>
      <c r="Q586" s="287"/>
      <c r="R586" s="287"/>
      <c r="S586" s="287"/>
      <c r="T586" s="287"/>
      <c r="U586" s="287"/>
      <c r="V586" s="287"/>
      <c r="W586" s="287"/>
      <c r="X586" s="287"/>
      <c r="Y586" s="287"/>
      <c r="Z586" s="287"/>
    </row>
    <row r="587" ht="13.5" customHeight="1">
      <c r="A587" s="287"/>
      <c r="B587" s="287"/>
      <c r="C587" s="287"/>
      <c r="D587" s="287"/>
      <c r="E587" s="287"/>
      <c r="F587" s="287"/>
      <c r="G587" s="287"/>
      <c r="H587" s="287"/>
      <c r="I587" s="287"/>
      <c r="J587" s="287"/>
      <c r="K587" s="287"/>
      <c r="L587" s="287"/>
      <c r="M587" s="287"/>
      <c r="N587" s="287"/>
      <c r="O587" s="287"/>
      <c r="P587" s="287"/>
      <c r="Q587" s="287"/>
      <c r="R587" s="287"/>
      <c r="S587" s="287"/>
      <c r="T587" s="287"/>
      <c r="U587" s="287"/>
      <c r="V587" s="287"/>
      <c r="W587" s="287"/>
      <c r="X587" s="287"/>
      <c r="Y587" s="287"/>
      <c r="Z587" s="287"/>
    </row>
    <row r="588" ht="13.5" customHeight="1">
      <c r="A588" s="287"/>
      <c r="B588" s="287"/>
      <c r="C588" s="287"/>
      <c r="D588" s="287"/>
      <c r="E588" s="287"/>
      <c r="F588" s="287"/>
      <c r="G588" s="287"/>
      <c r="H588" s="287"/>
      <c r="I588" s="287"/>
      <c r="J588" s="287"/>
      <c r="K588" s="287"/>
      <c r="L588" s="287"/>
      <c r="M588" s="287"/>
      <c r="N588" s="287"/>
      <c r="O588" s="287"/>
      <c r="P588" s="287"/>
      <c r="Q588" s="287"/>
      <c r="R588" s="287"/>
      <c r="S588" s="287"/>
      <c r="T588" s="287"/>
      <c r="U588" s="287"/>
      <c r="V588" s="287"/>
      <c r="W588" s="287"/>
      <c r="X588" s="287"/>
      <c r="Y588" s="287"/>
      <c r="Z588" s="287"/>
    </row>
    <row r="589" ht="13.5" customHeight="1">
      <c r="A589" s="287"/>
      <c r="B589" s="287"/>
      <c r="C589" s="287"/>
      <c r="D589" s="287"/>
      <c r="E589" s="287"/>
      <c r="F589" s="287"/>
      <c r="G589" s="287"/>
      <c r="H589" s="287"/>
      <c r="I589" s="287"/>
      <c r="J589" s="287"/>
      <c r="K589" s="287"/>
      <c r="L589" s="287"/>
      <c r="M589" s="287"/>
      <c r="N589" s="287"/>
      <c r="O589" s="287"/>
      <c r="P589" s="287"/>
      <c r="Q589" s="287"/>
      <c r="R589" s="287"/>
      <c r="S589" s="287"/>
      <c r="T589" s="287"/>
      <c r="U589" s="287"/>
      <c r="V589" s="287"/>
      <c r="W589" s="287"/>
      <c r="X589" s="287"/>
      <c r="Y589" s="287"/>
      <c r="Z589" s="287"/>
    </row>
    <row r="590" ht="13.5" customHeight="1">
      <c r="A590" s="287"/>
      <c r="B590" s="287"/>
      <c r="C590" s="287"/>
      <c r="D590" s="287"/>
      <c r="E590" s="287"/>
      <c r="F590" s="287"/>
      <c r="G590" s="287"/>
      <c r="H590" s="287"/>
      <c r="I590" s="287"/>
      <c r="J590" s="287"/>
      <c r="K590" s="287"/>
      <c r="L590" s="287"/>
      <c r="M590" s="287"/>
      <c r="N590" s="287"/>
      <c r="O590" s="287"/>
      <c r="P590" s="287"/>
      <c r="Q590" s="287"/>
      <c r="R590" s="287"/>
      <c r="S590" s="287"/>
      <c r="T590" s="287"/>
      <c r="U590" s="287"/>
      <c r="V590" s="287"/>
      <c r="W590" s="287"/>
      <c r="X590" s="287"/>
      <c r="Y590" s="287"/>
      <c r="Z590" s="287"/>
    </row>
    <row r="591" ht="13.5" customHeight="1">
      <c r="A591" s="287"/>
      <c r="B591" s="287"/>
      <c r="C591" s="287"/>
      <c r="D591" s="287"/>
      <c r="E591" s="287"/>
      <c r="F591" s="287"/>
      <c r="G591" s="287"/>
      <c r="H591" s="287"/>
      <c r="I591" s="287"/>
      <c r="J591" s="287"/>
      <c r="K591" s="287"/>
      <c r="L591" s="287"/>
      <c r="M591" s="287"/>
      <c r="N591" s="287"/>
      <c r="O591" s="287"/>
      <c r="P591" s="287"/>
      <c r="Q591" s="287"/>
      <c r="R591" s="287"/>
      <c r="S591" s="287"/>
      <c r="T591" s="287"/>
      <c r="U591" s="287"/>
      <c r="V591" s="287"/>
      <c r="W591" s="287"/>
      <c r="X591" s="287"/>
      <c r="Y591" s="287"/>
      <c r="Z591" s="287"/>
    </row>
    <row r="592" ht="13.5" customHeight="1">
      <c r="A592" s="287"/>
      <c r="B592" s="287"/>
      <c r="C592" s="287"/>
      <c r="D592" s="287"/>
      <c r="E592" s="287"/>
      <c r="F592" s="287"/>
      <c r="G592" s="287"/>
      <c r="H592" s="287"/>
      <c r="I592" s="287"/>
      <c r="J592" s="287"/>
      <c r="K592" s="287"/>
      <c r="L592" s="287"/>
      <c r="M592" s="287"/>
      <c r="N592" s="287"/>
      <c r="O592" s="287"/>
      <c r="P592" s="287"/>
      <c r="Q592" s="287"/>
      <c r="R592" s="287"/>
      <c r="S592" s="287"/>
      <c r="T592" s="287"/>
      <c r="U592" s="287"/>
      <c r="V592" s="287"/>
      <c r="W592" s="287"/>
      <c r="X592" s="287"/>
      <c r="Y592" s="287"/>
      <c r="Z592" s="287"/>
    </row>
    <row r="593" ht="13.5" customHeight="1">
      <c r="A593" s="287"/>
      <c r="B593" s="287"/>
      <c r="C593" s="287"/>
      <c r="D593" s="287"/>
      <c r="E593" s="287"/>
      <c r="F593" s="287"/>
      <c r="G593" s="287"/>
      <c r="H593" s="287"/>
      <c r="I593" s="287"/>
      <c r="J593" s="287"/>
      <c r="K593" s="287"/>
      <c r="L593" s="287"/>
      <c r="M593" s="287"/>
      <c r="N593" s="287"/>
      <c r="O593" s="287"/>
      <c r="P593" s="287"/>
      <c r="Q593" s="287"/>
      <c r="R593" s="287"/>
      <c r="S593" s="287"/>
      <c r="T593" s="287"/>
      <c r="U593" s="287"/>
      <c r="V593" s="287"/>
      <c r="W593" s="287"/>
      <c r="X593" s="287"/>
      <c r="Y593" s="287"/>
      <c r="Z593" s="287"/>
    </row>
    <row r="594" ht="13.5" customHeight="1">
      <c r="A594" s="287"/>
      <c r="B594" s="287"/>
      <c r="C594" s="287"/>
      <c r="D594" s="287"/>
      <c r="E594" s="287"/>
      <c r="F594" s="287"/>
      <c r="G594" s="287"/>
      <c r="H594" s="287"/>
      <c r="I594" s="287"/>
      <c r="J594" s="287"/>
      <c r="K594" s="287"/>
      <c r="L594" s="287"/>
      <c r="M594" s="287"/>
      <c r="N594" s="287"/>
      <c r="O594" s="287"/>
      <c r="P594" s="287"/>
      <c r="Q594" s="287"/>
      <c r="R594" s="287"/>
      <c r="S594" s="287"/>
      <c r="T594" s="287"/>
      <c r="U594" s="287"/>
      <c r="V594" s="287"/>
      <c r="W594" s="287"/>
      <c r="X594" s="287"/>
      <c r="Y594" s="287"/>
      <c r="Z594" s="287"/>
    </row>
    <row r="595" ht="13.5" customHeight="1">
      <c r="A595" s="287"/>
      <c r="B595" s="287"/>
      <c r="C595" s="287"/>
      <c r="D595" s="287"/>
      <c r="E595" s="287"/>
      <c r="F595" s="287"/>
      <c r="G595" s="287"/>
      <c r="H595" s="287"/>
      <c r="I595" s="287"/>
      <c r="J595" s="287"/>
      <c r="K595" s="287"/>
      <c r="L595" s="287"/>
      <c r="M595" s="287"/>
      <c r="N595" s="287"/>
      <c r="O595" s="287"/>
      <c r="P595" s="287"/>
      <c r="Q595" s="287"/>
      <c r="R595" s="287"/>
      <c r="S595" s="287"/>
      <c r="T595" s="287"/>
      <c r="U595" s="287"/>
      <c r="V595" s="287"/>
      <c r="W595" s="287"/>
      <c r="X595" s="287"/>
      <c r="Y595" s="287"/>
      <c r="Z595" s="287"/>
    </row>
    <row r="596" ht="13.5" customHeight="1">
      <c r="A596" s="287"/>
      <c r="B596" s="287"/>
      <c r="C596" s="287"/>
      <c r="D596" s="287"/>
      <c r="E596" s="287"/>
      <c r="F596" s="287"/>
      <c r="G596" s="287"/>
      <c r="H596" s="287"/>
      <c r="I596" s="287"/>
      <c r="J596" s="287"/>
      <c r="K596" s="287"/>
      <c r="L596" s="287"/>
      <c r="M596" s="287"/>
      <c r="N596" s="287"/>
      <c r="O596" s="287"/>
      <c r="P596" s="287"/>
      <c r="Q596" s="287"/>
      <c r="R596" s="287"/>
      <c r="S596" s="287"/>
      <c r="T596" s="287"/>
      <c r="U596" s="287"/>
      <c r="V596" s="287"/>
      <c r="W596" s="287"/>
      <c r="X596" s="287"/>
      <c r="Y596" s="287"/>
      <c r="Z596" s="287"/>
    </row>
    <row r="597" ht="13.5" customHeight="1">
      <c r="A597" s="287"/>
      <c r="B597" s="287"/>
      <c r="C597" s="287"/>
      <c r="D597" s="287"/>
      <c r="E597" s="287"/>
      <c r="F597" s="287"/>
      <c r="G597" s="287"/>
      <c r="H597" s="287"/>
      <c r="I597" s="287"/>
      <c r="J597" s="287"/>
      <c r="K597" s="287"/>
      <c r="L597" s="287"/>
      <c r="M597" s="287"/>
      <c r="N597" s="287"/>
      <c r="O597" s="287"/>
      <c r="P597" s="287"/>
      <c r="Q597" s="287"/>
      <c r="R597" s="287"/>
      <c r="S597" s="287"/>
      <c r="T597" s="287"/>
      <c r="U597" s="287"/>
      <c r="V597" s="287"/>
      <c r="W597" s="287"/>
      <c r="X597" s="287"/>
      <c r="Y597" s="287"/>
      <c r="Z597" s="287"/>
    </row>
    <row r="598" ht="13.5" customHeight="1">
      <c r="A598" s="287"/>
      <c r="B598" s="287"/>
      <c r="C598" s="287"/>
      <c r="D598" s="287"/>
      <c r="E598" s="287"/>
      <c r="F598" s="287"/>
      <c r="G598" s="287"/>
      <c r="H598" s="287"/>
      <c r="I598" s="287"/>
      <c r="J598" s="287"/>
      <c r="K598" s="287"/>
      <c r="L598" s="287"/>
      <c r="M598" s="287"/>
      <c r="N598" s="287"/>
      <c r="O598" s="287"/>
      <c r="P598" s="287"/>
      <c r="Q598" s="287"/>
      <c r="R598" s="287"/>
      <c r="S598" s="287"/>
      <c r="T598" s="287"/>
      <c r="U598" s="287"/>
      <c r="V598" s="287"/>
      <c r="W598" s="287"/>
      <c r="X598" s="287"/>
      <c r="Y598" s="287"/>
      <c r="Z598" s="287"/>
    </row>
    <row r="599" ht="13.5" customHeight="1">
      <c r="A599" s="287"/>
      <c r="B599" s="287"/>
      <c r="C599" s="287"/>
      <c r="D599" s="287"/>
      <c r="E599" s="287"/>
      <c r="F599" s="287"/>
      <c r="G599" s="287"/>
      <c r="H599" s="287"/>
      <c r="I599" s="287"/>
      <c r="J599" s="287"/>
      <c r="K599" s="287"/>
      <c r="L599" s="287"/>
      <c r="M599" s="287"/>
      <c r="N599" s="287"/>
      <c r="O599" s="287"/>
      <c r="P599" s="287"/>
      <c r="Q599" s="287"/>
      <c r="R599" s="287"/>
      <c r="S599" s="287"/>
      <c r="T599" s="287"/>
      <c r="U599" s="287"/>
      <c r="V599" s="287"/>
      <c r="W599" s="287"/>
      <c r="X599" s="287"/>
      <c r="Y599" s="287"/>
      <c r="Z599" s="287"/>
    </row>
    <row r="600" ht="13.5" customHeight="1">
      <c r="A600" s="287"/>
      <c r="B600" s="287"/>
      <c r="C600" s="287"/>
      <c r="D600" s="287"/>
      <c r="E600" s="287"/>
      <c r="F600" s="287"/>
      <c r="G600" s="287"/>
      <c r="H600" s="287"/>
      <c r="I600" s="287"/>
      <c r="J600" s="287"/>
      <c r="K600" s="287"/>
      <c r="L600" s="287"/>
      <c r="M600" s="287"/>
      <c r="N600" s="287"/>
      <c r="O600" s="287"/>
      <c r="P600" s="287"/>
      <c r="Q600" s="287"/>
      <c r="R600" s="287"/>
      <c r="S600" s="287"/>
      <c r="T600" s="287"/>
      <c r="U600" s="287"/>
      <c r="V600" s="287"/>
      <c r="W600" s="287"/>
      <c r="X600" s="287"/>
      <c r="Y600" s="287"/>
      <c r="Z600" s="287"/>
    </row>
    <row r="601" ht="13.5" customHeight="1">
      <c r="A601" s="287"/>
      <c r="B601" s="287"/>
      <c r="C601" s="287"/>
      <c r="D601" s="287"/>
      <c r="E601" s="287"/>
      <c r="F601" s="287"/>
      <c r="G601" s="287"/>
      <c r="H601" s="287"/>
      <c r="I601" s="287"/>
      <c r="J601" s="287"/>
      <c r="K601" s="287"/>
      <c r="L601" s="287"/>
      <c r="M601" s="287"/>
      <c r="N601" s="287"/>
      <c r="O601" s="287"/>
      <c r="P601" s="287"/>
      <c r="Q601" s="287"/>
      <c r="R601" s="287"/>
      <c r="S601" s="287"/>
      <c r="T601" s="287"/>
      <c r="U601" s="287"/>
      <c r="V601" s="287"/>
      <c r="W601" s="287"/>
      <c r="X601" s="287"/>
      <c r="Y601" s="287"/>
      <c r="Z601" s="287"/>
    </row>
    <row r="602" ht="13.5" customHeight="1">
      <c r="A602" s="287"/>
      <c r="B602" s="287"/>
      <c r="C602" s="287"/>
      <c r="D602" s="287"/>
      <c r="E602" s="287"/>
      <c r="F602" s="287"/>
      <c r="G602" s="287"/>
      <c r="H602" s="287"/>
      <c r="I602" s="287"/>
      <c r="J602" s="287"/>
      <c r="K602" s="287"/>
      <c r="L602" s="287"/>
      <c r="M602" s="287"/>
      <c r="N602" s="287"/>
      <c r="O602" s="287"/>
      <c r="P602" s="287"/>
      <c r="Q602" s="287"/>
      <c r="R602" s="287"/>
      <c r="S602" s="287"/>
      <c r="T602" s="287"/>
      <c r="U602" s="287"/>
      <c r="V602" s="287"/>
      <c r="W602" s="287"/>
      <c r="X602" s="287"/>
      <c r="Y602" s="287"/>
      <c r="Z602" s="287"/>
    </row>
    <row r="603" ht="13.5" customHeight="1">
      <c r="A603" s="287"/>
      <c r="B603" s="287"/>
      <c r="C603" s="287"/>
      <c r="D603" s="287"/>
      <c r="E603" s="287"/>
      <c r="F603" s="287"/>
      <c r="G603" s="287"/>
      <c r="H603" s="287"/>
      <c r="I603" s="287"/>
      <c r="J603" s="287"/>
      <c r="K603" s="287"/>
      <c r="L603" s="287"/>
      <c r="M603" s="287"/>
      <c r="N603" s="287"/>
      <c r="O603" s="287"/>
      <c r="P603" s="287"/>
      <c r="Q603" s="287"/>
      <c r="R603" s="287"/>
      <c r="S603" s="287"/>
      <c r="T603" s="287"/>
      <c r="U603" s="287"/>
      <c r="V603" s="287"/>
      <c r="W603" s="287"/>
      <c r="X603" s="287"/>
      <c r="Y603" s="287"/>
      <c r="Z603" s="287"/>
    </row>
    <row r="604" ht="13.5" customHeight="1">
      <c r="A604" s="287"/>
      <c r="B604" s="287"/>
      <c r="C604" s="287"/>
      <c r="D604" s="287"/>
      <c r="E604" s="287"/>
      <c r="F604" s="287"/>
      <c r="G604" s="287"/>
      <c r="H604" s="287"/>
      <c r="I604" s="287"/>
      <c r="J604" s="287"/>
      <c r="K604" s="287"/>
      <c r="L604" s="287"/>
      <c r="M604" s="287"/>
      <c r="N604" s="287"/>
      <c r="O604" s="287"/>
      <c r="P604" s="287"/>
      <c r="Q604" s="287"/>
      <c r="R604" s="287"/>
      <c r="S604" s="287"/>
      <c r="T604" s="287"/>
      <c r="U604" s="287"/>
      <c r="V604" s="287"/>
      <c r="W604" s="287"/>
      <c r="X604" s="287"/>
      <c r="Y604" s="287"/>
      <c r="Z604" s="287"/>
    </row>
    <row r="605" ht="13.5" customHeight="1">
      <c r="A605" s="287"/>
      <c r="B605" s="287"/>
      <c r="C605" s="287"/>
      <c r="D605" s="287"/>
      <c r="E605" s="287"/>
      <c r="F605" s="287"/>
      <c r="G605" s="287"/>
      <c r="H605" s="287"/>
      <c r="I605" s="287"/>
      <c r="J605" s="287"/>
      <c r="K605" s="287"/>
      <c r="L605" s="287"/>
      <c r="M605" s="287"/>
      <c r="N605" s="287"/>
      <c r="O605" s="287"/>
      <c r="P605" s="287"/>
      <c r="Q605" s="287"/>
      <c r="R605" s="287"/>
      <c r="S605" s="287"/>
      <c r="T605" s="287"/>
      <c r="U605" s="287"/>
      <c r="V605" s="287"/>
      <c r="W605" s="287"/>
      <c r="X605" s="287"/>
      <c r="Y605" s="287"/>
      <c r="Z605" s="287"/>
    </row>
    <row r="606" ht="13.5" customHeight="1">
      <c r="A606" s="287"/>
      <c r="B606" s="287"/>
      <c r="C606" s="287"/>
      <c r="D606" s="287"/>
      <c r="E606" s="287"/>
      <c r="F606" s="287"/>
      <c r="G606" s="287"/>
      <c r="H606" s="287"/>
      <c r="I606" s="287"/>
      <c r="J606" s="287"/>
      <c r="K606" s="287"/>
      <c r="L606" s="287"/>
      <c r="M606" s="287"/>
      <c r="N606" s="287"/>
      <c r="O606" s="287"/>
      <c r="P606" s="287"/>
      <c r="Q606" s="287"/>
      <c r="R606" s="287"/>
      <c r="S606" s="287"/>
      <c r="T606" s="287"/>
      <c r="U606" s="287"/>
      <c r="V606" s="287"/>
      <c r="W606" s="287"/>
      <c r="X606" s="287"/>
      <c r="Y606" s="287"/>
      <c r="Z606" s="287"/>
    </row>
    <row r="607" ht="13.5" customHeight="1">
      <c r="A607" s="287"/>
      <c r="B607" s="287"/>
      <c r="C607" s="287"/>
      <c r="D607" s="287"/>
      <c r="E607" s="287"/>
      <c r="F607" s="287"/>
      <c r="G607" s="287"/>
      <c r="H607" s="287"/>
      <c r="I607" s="287"/>
      <c r="J607" s="287"/>
      <c r="K607" s="287"/>
      <c r="L607" s="287"/>
      <c r="M607" s="287"/>
      <c r="N607" s="287"/>
      <c r="O607" s="287"/>
      <c r="P607" s="287"/>
      <c r="Q607" s="287"/>
      <c r="R607" s="287"/>
      <c r="S607" s="287"/>
      <c r="T607" s="287"/>
      <c r="U607" s="287"/>
      <c r="V607" s="287"/>
      <c r="W607" s="287"/>
      <c r="X607" s="287"/>
      <c r="Y607" s="287"/>
      <c r="Z607" s="287"/>
    </row>
    <row r="608" ht="13.5" customHeight="1">
      <c r="A608" s="287"/>
      <c r="B608" s="287"/>
      <c r="C608" s="287"/>
      <c r="D608" s="287"/>
      <c r="E608" s="287"/>
      <c r="F608" s="287"/>
      <c r="G608" s="287"/>
      <c r="H608" s="287"/>
      <c r="I608" s="287"/>
      <c r="J608" s="287"/>
      <c r="K608" s="287"/>
      <c r="L608" s="287"/>
      <c r="M608" s="287"/>
      <c r="N608" s="287"/>
      <c r="O608" s="287"/>
      <c r="P608" s="287"/>
      <c r="Q608" s="287"/>
      <c r="R608" s="287"/>
      <c r="S608" s="287"/>
      <c r="T608" s="287"/>
      <c r="U608" s="287"/>
      <c r="V608" s="287"/>
      <c r="W608" s="287"/>
      <c r="X608" s="287"/>
      <c r="Y608" s="287"/>
      <c r="Z608" s="287"/>
    </row>
    <row r="609" ht="13.5" customHeight="1">
      <c r="A609" s="287"/>
      <c r="B609" s="287"/>
      <c r="C609" s="287"/>
      <c r="D609" s="287"/>
      <c r="E609" s="287"/>
      <c r="F609" s="287"/>
      <c r="G609" s="287"/>
      <c r="H609" s="287"/>
      <c r="I609" s="287"/>
      <c r="J609" s="287"/>
      <c r="K609" s="287"/>
      <c r="L609" s="287"/>
      <c r="M609" s="287"/>
      <c r="N609" s="287"/>
      <c r="O609" s="287"/>
      <c r="P609" s="287"/>
      <c r="Q609" s="287"/>
      <c r="R609" s="287"/>
      <c r="S609" s="287"/>
      <c r="T609" s="287"/>
      <c r="U609" s="287"/>
      <c r="V609" s="287"/>
      <c r="W609" s="287"/>
      <c r="X609" s="287"/>
      <c r="Y609" s="287"/>
      <c r="Z609" s="287"/>
    </row>
    <row r="610" ht="13.5" customHeight="1">
      <c r="A610" s="287"/>
      <c r="B610" s="287"/>
      <c r="C610" s="287"/>
      <c r="D610" s="287"/>
      <c r="E610" s="287"/>
      <c r="F610" s="287"/>
      <c r="G610" s="287"/>
      <c r="H610" s="287"/>
      <c r="I610" s="287"/>
      <c r="J610" s="287"/>
      <c r="K610" s="287"/>
      <c r="L610" s="287"/>
      <c r="M610" s="287"/>
      <c r="N610" s="287"/>
      <c r="O610" s="287"/>
      <c r="P610" s="287"/>
      <c r="Q610" s="287"/>
      <c r="R610" s="287"/>
      <c r="S610" s="287"/>
      <c r="T610" s="287"/>
      <c r="U610" s="287"/>
      <c r="V610" s="287"/>
      <c r="W610" s="287"/>
      <c r="X610" s="287"/>
      <c r="Y610" s="287"/>
      <c r="Z610" s="287"/>
    </row>
    <row r="611" ht="13.5" customHeight="1">
      <c r="A611" s="287"/>
      <c r="B611" s="287"/>
      <c r="C611" s="287"/>
      <c r="D611" s="287"/>
      <c r="E611" s="287"/>
      <c r="F611" s="287"/>
      <c r="G611" s="287"/>
      <c r="H611" s="287"/>
      <c r="I611" s="287"/>
      <c r="J611" s="287"/>
      <c r="K611" s="287"/>
      <c r="L611" s="287"/>
      <c r="M611" s="287"/>
      <c r="N611" s="287"/>
      <c r="O611" s="287"/>
      <c r="P611" s="287"/>
      <c r="Q611" s="287"/>
      <c r="R611" s="287"/>
      <c r="S611" s="287"/>
      <c r="T611" s="287"/>
      <c r="U611" s="287"/>
      <c r="V611" s="287"/>
      <c r="W611" s="287"/>
      <c r="X611" s="287"/>
      <c r="Y611" s="287"/>
      <c r="Z611" s="287"/>
    </row>
    <row r="612" ht="13.5" customHeight="1">
      <c r="A612" s="287"/>
      <c r="B612" s="287"/>
      <c r="C612" s="287"/>
      <c r="D612" s="287"/>
      <c r="E612" s="287"/>
      <c r="F612" s="287"/>
      <c r="G612" s="287"/>
      <c r="H612" s="287"/>
      <c r="I612" s="287"/>
      <c r="J612" s="287"/>
      <c r="K612" s="287"/>
      <c r="L612" s="287"/>
      <c r="M612" s="287"/>
      <c r="N612" s="287"/>
      <c r="O612" s="287"/>
      <c r="P612" s="287"/>
      <c r="Q612" s="287"/>
      <c r="R612" s="287"/>
      <c r="S612" s="287"/>
      <c r="T612" s="287"/>
      <c r="U612" s="287"/>
      <c r="V612" s="287"/>
      <c r="W612" s="287"/>
      <c r="X612" s="287"/>
      <c r="Y612" s="287"/>
      <c r="Z612" s="287"/>
    </row>
    <row r="613" ht="13.5" customHeight="1">
      <c r="A613" s="287"/>
      <c r="B613" s="287"/>
      <c r="C613" s="287"/>
      <c r="D613" s="287"/>
      <c r="E613" s="287"/>
      <c r="F613" s="287"/>
      <c r="G613" s="287"/>
      <c r="H613" s="287"/>
      <c r="I613" s="287"/>
      <c r="J613" s="287"/>
      <c r="K613" s="287"/>
      <c r="L613" s="287"/>
      <c r="M613" s="287"/>
      <c r="N613" s="287"/>
      <c r="O613" s="287"/>
      <c r="P613" s="287"/>
      <c r="Q613" s="287"/>
      <c r="R613" s="287"/>
      <c r="S613" s="287"/>
      <c r="T613" s="287"/>
      <c r="U613" s="287"/>
      <c r="V613" s="287"/>
      <c r="W613" s="287"/>
      <c r="X613" s="287"/>
      <c r="Y613" s="287"/>
      <c r="Z613" s="287"/>
    </row>
    <row r="614" ht="13.5" customHeight="1">
      <c r="A614" s="287"/>
      <c r="B614" s="287"/>
      <c r="C614" s="287"/>
      <c r="D614" s="287"/>
      <c r="E614" s="287"/>
      <c r="F614" s="287"/>
      <c r="G614" s="287"/>
      <c r="H614" s="287"/>
      <c r="I614" s="287"/>
      <c r="J614" s="287"/>
      <c r="K614" s="287"/>
      <c r="L614" s="287"/>
      <c r="M614" s="287"/>
      <c r="N614" s="287"/>
      <c r="O614" s="287"/>
      <c r="P614" s="287"/>
      <c r="Q614" s="287"/>
      <c r="R614" s="287"/>
      <c r="S614" s="287"/>
      <c r="T614" s="287"/>
      <c r="U614" s="287"/>
      <c r="V614" s="287"/>
      <c r="W614" s="287"/>
      <c r="X614" s="287"/>
      <c r="Y614" s="287"/>
      <c r="Z614" s="287"/>
    </row>
    <row r="615" ht="13.5" customHeight="1">
      <c r="A615" s="287"/>
      <c r="B615" s="287"/>
      <c r="C615" s="287"/>
      <c r="D615" s="287"/>
      <c r="E615" s="287"/>
      <c r="F615" s="287"/>
      <c r="G615" s="287"/>
      <c r="H615" s="287"/>
      <c r="I615" s="287"/>
      <c r="J615" s="287"/>
      <c r="K615" s="287"/>
      <c r="L615" s="287"/>
      <c r="M615" s="287"/>
      <c r="N615" s="287"/>
      <c r="O615" s="287"/>
      <c r="P615" s="287"/>
      <c r="Q615" s="287"/>
      <c r="R615" s="287"/>
      <c r="S615" s="287"/>
      <c r="T615" s="287"/>
      <c r="U615" s="287"/>
      <c r="V615" s="287"/>
      <c r="W615" s="287"/>
      <c r="X615" s="287"/>
      <c r="Y615" s="287"/>
      <c r="Z615" s="287"/>
    </row>
    <row r="616" ht="13.5" customHeight="1">
      <c r="A616" s="287"/>
      <c r="B616" s="287"/>
      <c r="C616" s="287"/>
      <c r="D616" s="287"/>
      <c r="E616" s="287"/>
      <c r="F616" s="287"/>
      <c r="G616" s="287"/>
      <c r="H616" s="287"/>
      <c r="I616" s="287"/>
      <c r="J616" s="287"/>
      <c r="K616" s="287"/>
      <c r="L616" s="287"/>
      <c r="M616" s="287"/>
      <c r="N616" s="287"/>
      <c r="O616" s="287"/>
      <c r="P616" s="287"/>
      <c r="Q616" s="287"/>
      <c r="R616" s="287"/>
      <c r="S616" s="287"/>
      <c r="T616" s="287"/>
      <c r="U616" s="287"/>
      <c r="V616" s="287"/>
      <c r="W616" s="287"/>
      <c r="X616" s="287"/>
      <c r="Y616" s="287"/>
      <c r="Z616" s="287"/>
    </row>
    <row r="617" ht="13.5" customHeight="1">
      <c r="A617" s="287"/>
      <c r="B617" s="287"/>
      <c r="C617" s="287"/>
      <c r="D617" s="287"/>
      <c r="E617" s="287"/>
      <c r="F617" s="287"/>
      <c r="G617" s="287"/>
      <c r="H617" s="287"/>
      <c r="I617" s="287"/>
      <c r="J617" s="287"/>
      <c r="K617" s="287"/>
      <c r="L617" s="287"/>
      <c r="M617" s="287"/>
      <c r="N617" s="287"/>
      <c r="O617" s="287"/>
      <c r="P617" s="287"/>
      <c r="Q617" s="287"/>
      <c r="R617" s="287"/>
      <c r="S617" s="287"/>
      <c r="T617" s="287"/>
      <c r="U617" s="287"/>
      <c r="V617" s="287"/>
      <c r="W617" s="287"/>
      <c r="X617" s="287"/>
      <c r="Y617" s="287"/>
      <c r="Z617" s="287"/>
    </row>
    <row r="618" ht="13.5" customHeight="1">
      <c r="A618" s="287"/>
      <c r="B618" s="287"/>
      <c r="C618" s="287"/>
      <c r="D618" s="287"/>
      <c r="E618" s="287"/>
      <c r="F618" s="287"/>
      <c r="G618" s="287"/>
      <c r="H618" s="287"/>
      <c r="I618" s="287"/>
      <c r="J618" s="287"/>
      <c r="K618" s="287"/>
      <c r="L618" s="287"/>
      <c r="M618" s="287"/>
      <c r="N618" s="287"/>
      <c r="O618" s="287"/>
      <c r="P618" s="287"/>
      <c r="Q618" s="287"/>
      <c r="R618" s="287"/>
      <c r="S618" s="287"/>
      <c r="T618" s="287"/>
      <c r="U618" s="287"/>
      <c r="V618" s="287"/>
      <c r="W618" s="287"/>
      <c r="X618" s="287"/>
      <c r="Y618" s="287"/>
      <c r="Z618" s="287"/>
    </row>
    <row r="619" ht="13.5" customHeight="1">
      <c r="A619" s="287"/>
      <c r="B619" s="287"/>
      <c r="C619" s="287"/>
      <c r="D619" s="287"/>
      <c r="E619" s="287"/>
      <c r="F619" s="287"/>
      <c r="G619" s="287"/>
      <c r="H619" s="287"/>
      <c r="I619" s="287"/>
      <c r="J619" s="287"/>
      <c r="K619" s="287"/>
      <c r="L619" s="287"/>
      <c r="M619" s="287"/>
      <c r="N619" s="287"/>
      <c r="O619" s="287"/>
      <c r="P619" s="287"/>
      <c r="Q619" s="287"/>
      <c r="R619" s="287"/>
      <c r="S619" s="287"/>
      <c r="T619" s="287"/>
      <c r="U619" s="287"/>
      <c r="V619" s="287"/>
      <c r="W619" s="287"/>
      <c r="X619" s="287"/>
      <c r="Y619" s="287"/>
      <c r="Z619" s="287"/>
    </row>
    <row r="620" ht="13.5" customHeight="1">
      <c r="A620" s="287"/>
      <c r="B620" s="287"/>
      <c r="C620" s="287"/>
      <c r="D620" s="287"/>
      <c r="E620" s="287"/>
      <c r="F620" s="287"/>
      <c r="G620" s="287"/>
      <c r="H620" s="287"/>
      <c r="I620" s="287"/>
      <c r="J620" s="287"/>
      <c r="K620" s="287"/>
      <c r="L620" s="287"/>
      <c r="M620" s="287"/>
      <c r="N620" s="287"/>
      <c r="O620" s="287"/>
      <c r="P620" s="287"/>
      <c r="Q620" s="287"/>
      <c r="R620" s="287"/>
      <c r="S620" s="287"/>
      <c r="T620" s="287"/>
      <c r="U620" s="287"/>
      <c r="V620" s="287"/>
      <c r="W620" s="287"/>
      <c r="X620" s="287"/>
      <c r="Y620" s="287"/>
      <c r="Z620" s="287"/>
    </row>
    <row r="621" ht="13.5" customHeight="1">
      <c r="A621" s="287"/>
      <c r="B621" s="287"/>
      <c r="C621" s="287"/>
      <c r="D621" s="287"/>
      <c r="E621" s="287"/>
      <c r="F621" s="287"/>
      <c r="G621" s="287"/>
      <c r="H621" s="287"/>
      <c r="I621" s="287"/>
      <c r="J621" s="287"/>
      <c r="K621" s="287"/>
      <c r="L621" s="287"/>
      <c r="M621" s="287"/>
      <c r="N621" s="287"/>
      <c r="O621" s="287"/>
      <c r="P621" s="287"/>
      <c r="Q621" s="287"/>
      <c r="R621" s="287"/>
      <c r="S621" s="287"/>
      <c r="T621" s="287"/>
      <c r="U621" s="287"/>
      <c r="V621" s="287"/>
      <c r="W621" s="287"/>
      <c r="X621" s="287"/>
      <c r="Y621" s="287"/>
      <c r="Z621" s="287"/>
    </row>
    <row r="622" ht="13.5" customHeight="1">
      <c r="A622" s="287"/>
      <c r="B622" s="287"/>
      <c r="C622" s="287"/>
      <c r="D622" s="287"/>
      <c r="E622" s="287"/>
      <c r="F622" s="287"/>
      <c r="G622" s="287"/>
      <c r="H622" s="287"/>
      <c r="I622" s="287"/>
      <c r="J622" s="287"/>
      <c r="K622" s="287"/>
      <c r="L622" s="287"/>
      <c r="M622" s="287"/>
      <c r="N622" s="287"/>
      <c r="O622" s="287"/>
      <c r="P622" s="287"/>
      <c r="Q622" s="287"/>
      <c r="R622" s="287"/>
      <c r="S622" s="287"/>
      <c r="T622" s="287"/>
      <c r="U622" s="287"/>
      <c r="V622" s="287"/>
      <c r="W622" s="287"/>
      <c r="X622" s="287"/>
      <c r="Y622" s="287"/>
      <c r="Z622" s="287"/>
    </row>
    <row r="623" ht="13.5" customHeight="1">
      <c r="A623" s="287"/>
      <c r="B623" s="287"/>
      <c r="C623" s="287"/>
      <c r="D623" s="287"/>
      <c r="E623" s="287"/>
      <c r="F623" s="287"/>
      <c r="G623" s="287"/>
      <c r="H623" s="287"/>
      <c r="I623" s="287"/>
      <c r="J623" s="287"/>
      <c r="K623" s="287"/>
      <c r="L623" s="287"/>
      <c r="M623" s="287"/>
      <c r="N623" s="287"/>
      <c r="O623" s="287"/>
      <c r="P623" s="287"/>
      <c r="Q623" s="287"/>
      <c r="R623" s="287"/>
      <c r="S623" s="287"/>
      <c r="T623" s="287"/>
      <c r="U623" s="287"/>
      <c r="V623" s="287"/>
      <c r="W623" s="287"/>
      <c r="X623" s="287"/>
      <c r="Y623" s="287"/>
      <c r="Z623" s="287"/>
    </row>
    <row r="624" ht="13.5" customHeight="1">
      <c r="A624" s="287"/>
      <c r="B624" s="287"/>
      <c r="C624" s="287"/>
      <c r="D624" s="287"/>
      <c r="E624" s="287"/>
      <c r="F624" s="287"/>
      <c r="G624" s="287"/>
      <c r="H624" s="287"/>
      <c r="I624" s="287"/>
      <c r="J624" s="287"/>
      <c r="K624" s="287"/>
      <c r="L624" s="287"/>
      <c r="M624" s="287"/>
      <c r="N624" s="287"/>
      <c r="O624" s="287"/>
      <c r="P624" s="287"/>
      <c r="Q624" s="287"/>
      <c r="R624" s="287"/>
      <c r="S624" s="287"/>
      <c r="T624" s="287"/>
      <c r="U624" s="287"/>
      <c r="V624" s="287"/>
      <c r="W624" s="287"/>
      <c r="X624" s="287"/>
      <c r="Y624" s="287"/>
      <c r="Z624" s="287"/>
    </row>
    <row r="625" ht="13.5" customHeight="1">
      <c r="A625" s="287"/>
      <c r="B625" s="287"/>
      <c r="C625" s="287"/>
      <c r="D625" s="287"/>
      <c r="E625" s="287"/>
      <c r="F625" s="287"/>
      <c r="G625" s="287"/>
      <c r="H625" s="287"/>
      <c r="I625" s="287"/>
      <c r="J625" s="287"/>
      <c r="K625" s="287"/>
      <c r="L625" s="287"/>
      <c r="M625" s="287"/>
      <c r="N625" s="287"/>
      <c r="O625" s="287"/>
      <c r="P625" s="287"/>
      <c r="Q625" s="287"/>
      <c r="R625" s="287"/>
      <c r="S625" s="287"/>
      <c r="T625" s="287"/>
      <c r="U625" s="287"/>
      <c r="V625" s="287"/>
      <c r="W625" s="287"/>
      <c r="X625" s="287"/>
      <c r="Y625" s="287"/>
      <c r="Z625" s="287"/>
    </row>
    <row r="626" ht="13.5" customHeight="1">
      <c r="A626" s="287"/>
      <c r="B626" s="287"/>
      <c r="C626" s="287"/>
      <c r="D626" s="287"/>
      <c r="E626" s="287"/>
      <c r="F626" s="287"/>
      <c r="G626" s="287"/>
      <c r="H626" s="287"/>
      <c r="I626" s="287"/>
      <c r="J626" s="287"/>
      <c r="K626" s="287"/>
      <c r="L626" s="287"/>
      <c r="M626" s="287"/>
      <c r="N626" s="287"/>
      <c r="O626" s="287"/>
      <c r="P626" s="287"/>
      <c r="Q626" s="287"/>
      <c r="R626" s="287"/>
      <c r="S626" s="287"/>
      <c r="T626" s="287"/>
      <c r="U626" s="287"/>
      <c r="V626" s="287"/>
      <c r="W626" s="287"/>
      <c r="X626" s="287"/>
      <c r="Y626" s="287"/>
      <c r="Z626" s="287"/>
    </row>
    <row r="627" ht="13.5" customHeight="1">
      <c r="A627" s="287"/>
      <c r="B627" s="287"/>
      <c r="C627" s="287"/>
      <c r="D627" s="287"/>
      <c r="E627" s="287"/>
      <c r="F627" s="287"/>
      <c r="G627" s="287"/>
      <c r="H627" s="287"/>
      <c r="I627" s="287"/>
      <c r="J627" s="287"/>
      <c r="K627" s="287"/>
      <c r="L627" s="287"/>
      <c r="M627" s="287"/>
      <c r="N627" s="287"/>
      <c r="O627" s="287"/>
      <c r="P627" s="287"/>
      <c r="Q627" s="287"/>
      <c r="R627" s="287"/>
      <c r="S627" s="287"/>
      <c r="T627" s="287"/>
      <c r="U627" s="287"/>
      <c r="V627" s="287"/>
      <c r="W627" s="287"/>
      <c r="X627" s="287"/>
      <c r="Y627" s="287"/>
      <c r="Z627" s="287"/>
    </row>
    <row r="628" ht="13.5" customHeight="1">
      <c r="A628" s="287"/>
      <c r="B628" s="287"/>
      <c r="C628" s="287"/>
      <c r="D628" s="287"/>
      <c r="E628" s="287"/>
      <c r="F628" s="287"/>
      <c r="G628" s="287"/>
      <c r="H628" s="287"/>
      <c r="I628" s="287"/>
      <c r="J628" s="287"/>
      <c r="K628" s="287"/>
      <c r="L628" s="287"/>
      <c r="M628" s="287"/>
      <c r="N628" s="287"/>
      <c r="O628" s="287"/>
      <c r="P628" s="287"/>
      <c r="Q628" s="287"/>
      <c r="R628" s="287"/>
      <c r="S628" s="287"/>
      <c r="T628" s="287"/>
      <c r="U628" s="287"/>
      <c r="V628" s="287"/>
      <c r="W628" s="287"/>
      <c r="X628" s="287"/>
      <c r="Y628" s="287"/>
      <c r="Z628" s="287"/>
    </row>
    <row r="629" ht="13.5" customHeight="1">
      <c r="A629" s="287"/>
      <c r="B629" s="287"/>
      <c r="C629" s="287"/>
      <c r="D629" s="287"/>
      <c r="E629" s="287"/>
      <c r="F629" s="287"/>
      <c r="G629" s="287"/>
      <c r="H629" s="287"/>
      <c r="I629" s="287"/>
      <c r="J629" s="287"/>
      <c r="K629" s="287"/>
      <c r="L629" s="287"/>
      <c r="M629" s="287"/>
      <c r="N629" s="287"/>
      <c r="O629" s="287"/>
      <c r="P629" s="287"/>
      <c r="Q629" s="287"/>
      <c r="R629" s="287"/>
      <c r="S629" s="287"/>
      <c r="T629" s="287"/>
      <c r="U629" s="287"/>
      <c r="V629" s="287"/>
      <c r="W629" s="287"/>
      <c r="X629" s="287"/>
      <c r="Y629" s="287"/>
      <c r="Z629" s="287"/>
    </row>
    <row r="630" ht="13.5" customHeight="1">
      <c r="A630" s="287"/>
      <c r="B630" s="287"/>
      <c r="C630" s="287"/>
      <c r="D630" s="287"/>
      <c r="E630" s="287"/>
      <c r="F630" s="287"/>
      <c r="G630" s="287"/>
      <c r="H630" s="287"/>
      <c r="I630" s="287"/>
      <c r="J630" s="287"/>
      <c r="K630" s="287"/>
      <c r="L630" s="287"/>
      <c r="M630" s="287"/>
      <c r="N630" s="287"/>
      <c r="O630" s="287"/>
      <c r="P630" s="287"/>
      <c r="Q630" s="287"/>
      <c r="R630" s="287"/>
      <c r="S630" s="287"/>
      <c r="T630" s="287"/>
      <c r="U630" s="287"/>
      <c r="V630" s="287"/>
      <c r="W630" s="287"/>
      <c r="X630" s="287"/>
      <c r="Y630" s="287"/>
      <c r="Z630" s="287"/>
    </row>
    <row r="631" ht="13.5" customHeight="1">
      <c r="A631" s="287"/>
      <c r="B631" s="287"/>
      <c r="C631" s="287"/>
      <c r="D631" s="287"/>
      <c r="E631" s="287"/>
      <c r="F631" s="287"/>
      <c r="G631" s="287"/>
      <c r="H631" s="287"/>
      <c r="I631" s="287"/>
      <c r="J631" s="287"/>
      <c r="K631" s="287"/>
      <c r="L631" s="287"/>
      <c r="M631" s="287"/>
      <c r="N631" s="287"/>
      <c r="O631" s="287"/>
      <c r="P631" s="287"/>
      <c r="Q631" s="287"/>
      <c r="R631" s="287"/>
      <c r="S631" s="287"/>
      <c r="T631" s="287"/>
      <c r="U631" s="287"/>
      <c r="V631" s="287"/>
      <c r="W631" s="287"/>
      <c r="X631" s="287"/>
      <c r="Y631" s="287"/>
      <c r="Z631" s="287"/>
    </row>
    <row r="632" ht="13.5" customHeight="1">
      <c r="A632" s="287"/>
      <c r="B632" s="287"/>
      <c r="C632" s="287"/>
      <c r="D632" s="287"/>
      <c r="E632" s="287"/>
      <c r="F632" s="287"/>
      <c r="G632" s="287"/>
      <c r="H632" s="287"/>
      <c r="I632" s="287"/>
      <c r="J632" s="287"/>
      <c r="K632" s="287"/>
      <c r="L632" s="287"/>
      <c r="M632" s="287"/>
      <c r="N632" s="287"/>
      <c r="O632" s="287"/>
      <c r="P632" s="287"/>
      <c r="Q632" s="287"/>
      <c r="R632" s="287"/>
      <c r="S632" s="287"/>
      <c r="T632" s="287"/>
      <c r="U632" s="287"/>
      <c r="V632" s="287"/>
      <c r="W632" s="287"/>
      <c r="X632" s="287"/>
      <c r="Y632" s="287"/>
      <c r="Z632" s="287"/>
    </row>
    <row r="633" ht="13.5" customHeight="1">
      <c r="A633" s="287"/>
      <c r="B633" s="287"/>
      <c r="C633" s="287"/>
      <c r="D633" s="287"/>
      <c r="E633" s="287"/>
      <c r="F633" s="287"/>
      <c r="G633" s="287"/>
      <c r="H633" s="287"/>
      <c r="I633" s="287"/>
      <c r="J633" s="287"/>
      <c r="K633" s="287"/>
      <c r="L633" s="287"/>
      <c r="M633" s="287"/>
      <c r="N633" s="287"/>
      <c r="O633" s="287"/>
      <c r="P633" s="287"/>
      <c r="Q633" s="287"/>
      <c r="R633" s="287"/>
      <c r="S633" s="287"/>
      <c r="T633" s="287"/>
      <c r="U633" s="287"/>
      <c r="V633" s="287"/>
      <c r="W633" s="287"/>
      <c r="X633" s="287"/>
      <c r="Y633" s="287"/>
      <c r="Z633" s="287"/>
    </row>
    <row r="634" ht="13.5" customHeight="1">
      <c r="A634" s="287"/>
      <c r="B634" s="287"/>
      <c r="C634" s="287"/>
      <c r="D634" s="287"/>
      <c r="E634" s="287"/>
      <c r="F634" s="287"/>
      <c r="G634" s="287"/>
      <c r="H634" s="287"/>
      <c r="I634" s="287"/>
      <c r="J634" s="287"/>
      <c r="K634" s="287"/>
      <c r="L634" s="287"/>
      <c r="M634" s="287"/>
      <c r="N634" s="287"/>
      <c r="O634" s="287"/>
      <c r="P634" s="287"/>
      <c r="Q634" s="287"/>
      <c r="R634" s="287"/>
      <c r="S634" s="287"/>
      <c r="T634" s="287"/>
      <c r="U634" s="287"/>
      <c r="V634" s="287"/>
      <c r="W634" s="287"/>
      <c r="X634" s="287"/>
      <c r="Y634" s="287"/>
      <c r="Z634" s="287"/>
    </row>
    <row r="635" ht="13.5" customHeight="1">
      <c r="A635" s="287"/>
      <c r="B635" s="287"/>
      <c r="C635" s="287"/>
      <c r="D635" s="287"/>
      <c r="E635" s="287"/>
      <c r="F635" s="287"/>
      <c r="G635" s="287"/>
      <c r="H635" s="287"/>
      <c r="I635" s="287"/>
      <c r="J635" s="287"/>
      <c r="K635" s="287"/>
      <c r="L635" s="287"/>
      <c r="M635" s="287"/>
      <c r="N635" s="287"/>
      <c r="O635" s="287"/>
      <c r="P635" s="287"/>
      <c r="Q635" s="287"/>
      <c r="R635" s="287"/>
      <c r="S635" s="287"/>
      <c r="T635" s="287"/>
      <c r="U635" s="287"/>
      <c r="V635" s="287"/>
      <c r="W635" s="287"/>
      <c r="X635" s="287"/>
      <c r="Y635" s="287"/>
      <c r="Z635" s="287"/>
    </row>
    <row r="636" ht="13.5" customHeight="1">
      <c r="A636" s="287"/>
      <c r="B636" s="287"/>
      <c r="C636" s="287"/>
      <c r="D636" s="287"/>
      <c r="E636" s="287"/>
      <c r="F636" s="287"/>
      <c r="G636" s="287"/>
      <c r="H636" s="287"/>
      <c r="I636" s="287"/>
      <c r="J636" s="287"/>
      <c r="K636" s="287"/>
      <c r="L636" s="287"/>
      <c r="M636" s="287"/>
      <c r="N636" s="287"/>
      <c r="O636" s="287"/>
      <c r="P636" s="287"/>
      <c r="Q636" s="287"/>
      <c r="R636" s="287"/>
      <c r="S636" s="287"/>
      <c r="T636" s="287"/>
      <c r="U636" s="287"/>
      <c r="V636" s="287"/>
      <c r="W636" s="287"/>
      <c r="X636" s="287"/>
      <c r="Y636" s="287"/>
      <c r="Z636" s="287"/>
    </row>
    <row r="637" ht="13.5" customHeight="1">
      <c r="A637" s="287"/>
      <c r="B637" s="287"/>
      <c r="C637" s="287"/>
      <c r="D637" s="287"/>
      <c r="E637" s="287"/>
      <c r="F637" s="287"/>
      <c r="G637" s="287"/>
      <c r="H637" s="287"/>
      <c r="I637" s="287"/>
      <c r="J637" s="287"/>
      <c r="K637" s="287"/>
      <c r="L637" s="287"/>
      <c r="M637" s="287"/>
      <c r="N637" s="287"/>
      <c r="O637" s="287"/>
      <c r="P637" s="287"/>
      <c r="Q637" s="287"/>
      <c r="R637" s="287"/>
      <c r="S637" s="287"/>
      <c r="T637" s="287"/>
      <c r="U637" s="287"/>
      <c r="V637" s="287"/>
      <c r="W637" s="287"/>
      <c r="X637" s="287"/>
      <c r="Y637" s="287"/>
      <c r="Z637" s="287"/>
    </row>
    <row r="638" ht="13.5" customHeight="1">
      <c r="A638" s="287"/>
      <c r="B638" s="287"/>
      <c r="C638" s="287"/>
      <c r="D638" s="287"/>
      <c r="E638" s="287"/>
      <c r="F638" s="287"/>
      <c r="G638" s="287"/>
      <c r="H638" s="287"/>
      <c r="I638" s="287"/>
      <c r="J638" s="287"/>
      <c r="K638" s="287"/>
      <c r="L638" s="287"/>
      <c r="M638" s="287"/>
      <c r="N638" s="287"/>
      <c r="O638" s="287"/>
      <c r="P638" s="287"/>
      <c r="Q638" s="287"/>
      <c r="R638" s="287"/>
      <c r="S638" s="287"/>
      <c r="T638" s="287"/>
      <c r="U638" s="287"/>
      <c r="V638" s="287"/>
      <c r="W638" s="287"/>
      <c r="X638" s="287"/>
      <c r="Y638" s="287"/>
      <c r="Z638" s="287"/>
    </row>
    <row r="639" ht="13.5" customHeight="1">
      <c r="A639" s="287"/>
      <c r="B639" s="287"/>
      <c r="C639" s="287"/>
      <c r="D639" s="287"/>
      <c r="E639" s="287"/>
      <c r="F639" s="287"/>
      <c r="G639" s="287"/>
      <c r="H639" s="287"/>
      <c r="I639" s="287"/>
      <c r="J639" s="287"/>
      <c r="K639" s="287"/>
      <c r="L639" s="287"/>
      <c r="M639" s="287"/>
      <c r="N639" s="287"/>
      <c r="O639" s="287"/>
      <c r="P639" s="287"/>
      <c r="Q639" s="287"/>
      <c r="R639" s="287"/>
      <c r="S639" s="287"/>
      <c r="T639" s="287"/>
      <c r="U639" s="287"/>
      <c r="V639" s="287"/>
      <c r="W639" s="287"/>
      <c r="X639" s="287"/>
      <c r="Y639" s="287"/>
      <c r="Z639" s="287"/>
    </row>
    <row r="640" ht="13.5" customHeight="1">
      <c r="A640" s="287"/>
      <c r="B640" s="287"/>
      <c r="C640" s="287"/>
      <c r="D640" s="287"/>
      <c r="E640" s="287"/>
      <c r="F640" s="287"/>
      <c r="G640" s="287"/>
      <c r="H640" s="287"/>
      <c r="I640" s="287"/>
      <c r="J640" s="287"/>
      <c r="K640" s="287"/>
      <c r="L640" s="287"/>
      <c r="M640" s="287"/>
      <c r="N640" s="287"/>
      <c r="O640" s="287"/>
      <c r="P640" s="287"/>
      <c r="Q640" s="287"/>
      <c r="R640" s="287"/>
      <c r="S640" s="287"/>
      <c r="T640" s="287"/>
      <c r="U640" s="287"/>
      <c r="V640" s="287"/>
      <c r="W640" s="287"/>
      <c r="X640" s="287"/>
      <c r="Y640" s="287"/>
      <c r="Z640" s="287"/>
    </row>
    <row r="641" ht="13.5" customHeight="1">
      <c r="A641" s="287"/>
      <c r="B641" s="287"/>
      <c r="C641" s="287"/>
      <c r="D641" s="287"/>
      <c r="E641" s="287"/>
      <c r="F641" s="287"/>
      <c r="G641" s="287"/>
      <c r="H641" s="287"/>
      <c r="I641" s="287"/>
      <c r="J641" s="287"/>
      <c r="K641" s="287"/>
      <c r="L641" s="287"/>
      <c r="M641" s="287"/>
      <c r="N641" s="287"/>
      <c r="O641" s="287"/>
      <c r="P641" s="287"/>
      <c r="Q641" s="287"/>
      <c r="R641" s="287"/>
      <c r="S641" s="287"/>
      <c r="T641" s="287"/>
      <c r="U641" s="287"/>
      <c r="V641" s="287"/>
      <c r="W641" s="287"/>
      <c r="X641" s="287"/>
      <c r="Y641" s="287"/>
      <c r="Z641" s="287"/>
    </row>
    <row r="642" ht="13.5" customHeight="1">
      <c r="A642" s="287"/>
      <c r="B642" s="287"/>
      <c r="C642" s="287"/>
      <c r="D642" s="287"/>
      <c r="E642" s="287"/>
      <c r="F642" s="287"/>
      <c r="G642" s="287"/>
      <c r="H642" s="287"/>
      <c r="I642" s="287"/>
      <c r="J642" s="287"/>
      <c r="K642" s="287"/>
      <c r="L642" s="287"/>
      <c r="M642" s="287"/>
      <c r="N642" s="287"/>
      <c r="O642" s="287"/>
      <c r="P642" s="287"/>
      <c r="Q642" s="287"/>
      <c r="R642" s="287"/>
      <c r="S642" s="287"/>
      <c r="T642" s="287"/>
      <c r="U642" s="287"/>
      <c r="V642" s="287"/>
      <c r="W642" s="287"/>
      <c r="X642" s="287"/>
      <c r="Y642" s="287"/>
      <c r="Z642" s="287"/>
    </row>
    <row r="643" ht="13.5" customHeight="1">
      <c r="A643" s="287"/>
      <c r="B643" s="287"/>
      <c r="C643" s="287"/>
      <c r="D643" s="287"/>
      <c r="E643" s="287"/>
      <c r="F643" s="287"/>
      <c r="G643" s="287"/>
      <c r="H643" s="287"/>
      <c r="I643" s="287"/>
      <c r="J643" s="287"/>
      <c r="K643" s="287"/>
      <c r="L643" s="287"/>
      <c r="M643" s="287"/>
      <c r="N643" s="287"/>
      <c r="O643" s="287"/>
      <c r="P643" s="287"/>
      <c r="Q643" s="287"/>
      <c r="R643" s="287"/>
      <c r="S643" s="287"/>
      <c r="T643" s="287"/>
      <c r="U643" s="287"/>
      <c r="V643" s="287"/>
      <c r="W643" s="287"/>
      <c r="X643" s="287"/>
      <c r="Y643" s="287"/>
      <c r="Z643" s="287"/>
    </row>
    <row r="644" ht="13.5" customHeight="1">
      <c r="A644" s="287"/>
      <c r="B644" s="287"/>
      <c r="C644" s="287"/>
      <c r="D644" s="287"/>
      <c r="E644" s="287"/>
      <c r="F644" s="287"/>
      <c r="G644" s="287"/>
      <c r="H644" s="287"/>
      <c r="I644" s="287"/>
      <c r="J644" s="287"/>
      <c r="K644" s="287"/>
      <c r="L644" s="287"/>
      <c r="M644" s="287"/>
      <c r="N644" s="287"/>
      <c r="O644" s="287"/>
      <c r="P644" s="287"/>
      <c r="Q644" s="287"/>
      <c r="R644" s="287"/>
      <c r="S644" s="287"/>
      <c r="T644" s="287"/>
      <c r="U644" s="287"/>
      <c r="V644" s="287"/>
      <c r="W644" s="287"/>
      <c r="X644" s="287"/>
      <c r="Y644" s="287"/>
      <c r="Z644" s="287"/>
    </row>
    <row r="645" ht="13.5" customHeight="1">
      <c r="A645" s="287"/>
      <c r="B645" s="287"/>
      <c r="C645" s="287"/>
      <c r="D645" s="287"/>
      <c r="E645" s="287"/>
      <c r="F645" s="287"/>
      <c r="G645" s="287"/>
      <c r="H645" s="287"/>
      <c r="I645" s="287"/>
      <c r="J645" s="287"/>
      <c r="K645" s="287"/>
      <c r="L645" s="287"/>
      <c r="M645" s="287"/>
      <c r="N645" s="287"/>
      <c r="O645" s="287"/>
      <c r="P645" s="287"/>
      <c r="Q645" s="287"/>
      <c r="R645" s="287"/>
      <c r="S645" s="287"/>
      <c r="T645" s="287"/>
      <c r="U645" s="287"/>
      <c r="V645" s="287"/>
      <c r="W645" s="287"/>
      <c r="X645" s="287"/>
      <c r="Y645" s="287"/>
      <c r="Z645" s="287"/>
    </row>
    <row r="646" ht="13.5" customHeight="1">
      <c r="A646" s="287"/>
      <c r="B646" s="287"/>
      <c r="C646" s="287"/>
      <c r="D646" s="287"/>
      <c r="E646" s="287"/>
      <c r="F646" s="287"/>
      <c r="G646" s="287"/>
      <c r="H646" s="287"/>
      <c r="I646" s="287"/>
      <c r="J646" s="287"/>
      <c r="K646" s="287"/>
      <c r="L646" s="287"/>
      <c r="M646" s="287"/>
      <c r="N646" s="287"/>
      <c r="O646" s="287"/>
      <c r="P646" s="287"/>
      <c r="Q646" s="287"/>
      <c r="R646" s="287"/>
      <c r="S646" s="287"/>
      <c r="T646" s="287"/>
      <c r="U646" s="287"/>
      <c r="V646" s="287"/>
      <c r="W646" s="287"/>
      <c r="X646" s="287"/>
      <c r="Y646" s="287"/>
      <c r="Z646" s="287"/>
    </row>
    <row r="647" ht="13.5" customHeight="1">
      <c r="A647" s="287"/>
      <c r="B647" s="287"/>
      <c r="C647" s="287"/>
      <c r="D647" s="287"/>
      <c r="E647" s="287"/>
      <c r="F647" s="287"/>
      <c r="G647" s="287"/>
      <c r="H647" s="287"/>
      <c r="I647" s="287"/>
      <c r="J647" s="287"/>
      <c r="K647" s="287"/>
      <c r="L647" s="287"/>
      <c r="M647" s="287"/>
      <c r="N647" s="287"/>
      <c r="O647" s="287"/>
      <c r="P647" s="287"/>
      <c r="Q647" s="287"/>
      <c r="R647" s="287"/>
      <c r="S647" s="287"/>
      <c r="T647" s="287"/>
      <c r="U647" s="287"/>
      <c r="V647" s="287"/>
      <c r="W647" s="287"/>
      <c r="X647" s="287"/>
      <c r="Y647" s="287"/>
      <c r="Z647" s="287"/>
    </row>
    <row r="648" ht="13.5" customHeight="1">
      <c r="A648" s="287"/>
      <c r="B648" s="287"/>
      <c r="C648" s="287"/>
      <c r="D648" s="287"/>
      <c r="E648" s="287"/>
      <c r="F648" s="287"/>
      <c r="G648" s="287"/>
      <c r="H648" s="287"/>
      <c r="I648" s="287"/>
      <c r="J648" s="287"/>
      <c r="K648" s="287"/>
      <c r="L648" s="287"/>
      <c r="M648" s="287"/>
      <c r="N648" s="287"/>
      <c r="O648" s="287"/>
      <c r="P648" s="287"/>
      <c r="Q648" s="287"/>
      <c r="R648" s="287"/>
      <c r="S648" s="287"/>
      <c r="T648" s="287"/>
      <c r="U648" s="287"/>
      <c r="V648" s="287"/>
      <c r="W648" s="287"/>
      <c r="X648" s="287"/>
      <c r="Y648" s="287"/>
      <c r="Z648" s="287"/>
    </row>
    <row r="649" ht="13.5" customHeight="1">
      <c r="A649" s="287"/>
      <c r="B649" s="287"/>
      <c r="C649" s="287"/>
      <c r="D649" s="287"/>
      <c r="E649" s="287"/>
      <c r="F649" s="287"/>
      <c r="G649" s="287"/>
      <c r="H649" s="287"/>
      <c r="I649" s="287"/>
      <c r="J649" s="287"/>
      <c r="K649" s="287"/>
      <c r="L649" s="287"/>
      <c r="M649" s="287"/>
      <c r="N649" s="287"/>
      <c r="O649" s="287"/>
      <c r="P649" s="287"/>
      <c r="Q649" s="287"/>
      <c r="R649" s="287"/>
      <c r="S649" s="287"/>
      <c r="T649" s="287"/>
      <c r="U649" s="287"/>
      <c r="V649" s="287"/>
      <c r="W649" s="287"/>
      <c r="X649" s="287"/>
      <c r="Y649" s="287"/>
      <c r="Z649" s="287"/>
    </row>
    <row r="650" ht="13.5" customHeight="1">
      <c r="A650" s="287"/>
      <c r="B650" s="287"/>
      <c r="C650" s="287"/>
      <c r="D650" s="287"/>
      <c r="E650" s="287"/>
      <c r="F650" s="287"/>
      <c r="G650" s="287"/>
      <c r="H650" s="287"/>
      <c r="I650" s="287"/>
      <c r="J650" s="287"/>
      <c r="K650" s="287"/>
      <c r="L650" s="287"/>
      <c r="M650" s="287"/>
      <c r="N650" s="287"/>
      <c r="O650" s="287"/>
      <c r="P650" s="287"/>
      <c r="Q650" s="287"/>
      <c r="R650" s="287"/>
      <c r="S650" s="287"/>
      <c r="T650" s="287"/>
      <c r="U650" s="287"/>
      <c r="V650" s="287"/>
      <c r="W650" s="287"/>
      <c r="X650" s="287"/>
      <c r="Y650" s="287"/>
      <c r="Z650" s="287"/>
    </row>
    <row r="651" ht="13.5" customHeight="1">
      <c r="A651" s="287"/>
      <c r="B651" s="287"/>
      <c r="C651" s="287"/>
      <c r="D651" s="287"/>
      <c r="E651" s="287"/>
      <c r="F651" s="287"/>
      <c r="G651" s="287"/>
      <c r="H651" s="287"/>
      <c r="I651" s="287"/>
      <c r="J651" s="287"/>
      <c r="K651" s="287"/>
      <c r="L651" s="287"/>
      <c r="M651" s="287"/>
      <c r="N651" s="287"/>
      <c r="O651" s="287"/>
      <c r="P651" s="287"/>
      <c r="Q651" s="287"/>
      <c r="R651" s="287"/>
      <c r="S651" s="287"/>
      <c r="T651" s="287"/>
      <c r="U651" s="287"/>
      <c r="V651" s="287"/>
      <c r="W651" s="287"/>
      <c r="X651" s="287"/>
      <c r="Y651" s="287"/>
      <c r="Z651" s="287"/>
    </row>
    <row r="652" ht="13.5" customHeight="1">
      <c r="A652" s="287"/>
      <c r="B652" s="287"/>
      <c r="C652" s="287"/>
      <c r="D652" s="287"/>
      <c r="E652" s="287"/>
      <c r="F652" s="287"/>
      <c r="G652" s="287"/>
      <c r="H652" s="287"/>
      <c r="I652" s="287"/>
      <c r="J652" s="287"/>
      <c r="K652" s="287"/>
      <c r="L652" s="287"/>
      <c r="M652" s="287"/>
      <c r="N652" s="287"/>
      <c r="O652" s="287"/>
      <c r="P652" s="287"/>
      <c r="Q652" s="287"/>
      <c r="R652" s="287"/>
      <c r="S652" s="287"/>
      <c r="T652" s="287"/>
      <c r="U652" s="287"/>
      <c r="V652" s="287"/>
      <c r="W652" s="287"/>
      <c r="X652" s="287"/>
      <c r="Y652" s="287"/>
      <c r="Z652" s="287"/>
    </row>
    <row r="653" ht="13.5" customHeight="1">
      <c r="A653" s="287"/>
      <c r="B653" s="287"/>
      <c r="C653" s="287"/>
      <c r="D653" s="287"/>
      <c r="E653" s="287"/>
      <c r="F653" s="287"/>
      <c r="G653" s="287"/>
      <c r="H653" s="287"/>
      <c r="I653" s="287"/>
      <c r="J653" s="287"/>
      <c r="K653" s="287"/>
      <c r="L653" s="287"/>
      <c r="M653" s="287"/>
      <c r="N653" s="287"/>
      <c r="O653" s="287"/>
      <c r="P653" s="287"/>
      <c r="Q653" s="287"/>
      <c r="R653" s="287"/>
      <c r="S653" s="287"/>
      <c r="T653" s="287"/>
      <c r="U653" s="287"/>
      <c r="V653" s="287"/>
      <c r="W653" s="287"/>
      <c r="X653" s="287"/>
      <c r="Y653" s="287"/>
      <c r="Z653" s="287"/>
    </row>
    <row r="654" ht="13.5" customHeight="1">
      <c r="A654" s="287"/>
      <c r="B654" s="287"/>
      <c r="C654" s="287"/>
      <c r="D654" s="287"/>
      <c r="E654" s="287"/>
      <c r="F654" s="287"/>
      <c r="G654" s="287"/>
      <c r="H654" s="287"/>
      <c r="I654" s="287"/>
      <c r="J654" s="287"/>
      <c r="K654" s="287"/>
      <c r="L654" s="287"/>
      <c r="M654" s="287"/>
      <c r="N654" s="287"/>
      <c r="O654" s="287"/>
      <c r="P654" s="287"/>
      <c r="Q654" s="287"/>
      <c r="R654" s="287"/>
      <c r="S654" s="287"/>
      <c r="T654" s="287"/>
      <c r="U654" s="287"/>
      <c r="V654" s="287"/>
      <c r="W654" s="287"/>
      <c r="X654" s="287"/>
      <c r="Y654" s="287"/>
      <c r="Z654" s="287"/>
    </row>
    <row r="655" ht="13.5" customHeight="1">
      <c r="A655" s="287"/>
      <c r="B655" s="287"/>
      <c r="C655" s="287"/>
      <c r="D655" s="287"/>
      <c r="E655" s="287"/>
      <c r="F655" s="287"/>
      <c r="G655" s="287"/>
      <c r="H655" s="287"/>
      <c r="I655" s="287"/>
      <c r="J655" s="287"/>
      <c r="K655" s="287"/>
      <c r="L655" s="287"/>
      <c r="M655" s="287"/>
      <c r="N655" s="287"/>
      <c r="O655" s="287"/>
      <c r="P655" s="287"/>
      <c r="Q655" s="287"/>
      <c r="R655" s="287"/>
      <c r="S655" s="287"/>
      <c r="T655" s="287"/>
      <c r="U655" s="287"/>
      <c r="V655" s="287"/>
      <c r="W655" s="287"/>
      <c r="X655" s="287"/>
      <c r="Y655" s="287"/>
      <c r="Z655" s="287"/>
    </row>
    <row r="656" ht="13.5" customHeight="1">
      <c r="A656" s="287"/>
      <c r="B656" s="287"/>
      <c r="C656" s="287"/>
      <c r="D656" s="287"/>
      <c r="E656" s="287"/>
      <c r="F656" s="287"/>
      <c r="G656" s="287"/>
      <c r="H656" s="287"/>
      <c r="I656" s="287"/>
      <c r="J656" s="287"/>
      <c r="K656" s="287"/>
      <c r="L656" s="287"/>
      <c r="M656" s="287"/>
      <c r="N656" s="287"/>
      <c r="O656" s="287"/>
      <c r="P656" s="287"/>
      <c r="Q656" s="287"/>
      <c r="R656" s="287"/>
      <c r="S656" s="287"/>
      <c r="T656" s="287"/>
      <c r="U656" s="287"/>
      <c r="V656" s="287"/>
      <c r="W656" s="287"/>
      <c r="X656" s="287"/>
      <c r="Y656" s="287"/>
      <c r="Z656" s="287"/>
    </row>
    <row r="657" ht="13.5" customHeight="1">
      <c r="A657" s="287"/>
      <c r="B657" s="287"/>
      <c r="C657" s="287"/>
      <c r="D657" s="287"/>
      <c r="E657" s="287"/>
      <c r="F657" s="287"/>
      <c r="G657" s="287"/>
      <c r="H657" s="287"/>
      <c r="I657" s="287"/>
      <c r="J657" s="287"/>
      <c r="K657" s="287"/>
      <c r="L657" s="287"/>
      <c r="M657" s="287"/>
      <c r="N657" s="287"/>
      <c r="O657" s="287"/>
      <c r="P657" s="287"/>
      <c r="Q657" s="287"/>
      <c r="R657" s="287"/>
      <c r="S657" s="287"/>
      <c r="T657" s="287"/>
      <c r="U657" s="287"/>
      <c r="V657" s="287"/>
      <c r="W657" s="287"/>
      <c r="X657" s="287"/>
      <c r="Y657" s="287"/>
      <c r="Z657" s="287"/>
    </row>
    <row r="658" ht="13.5" customHeight="1">
      <c r="A658" s="287"/>
      <c r="B658" s="287"/>
      <c r="C658" s="287"/>
      <c r="D658" s="287"/>
      <c r="E658" s="287"/>
      <c r="F658" s="287"/>
      <c r="G658" s="287"/>
      <c r="H658" s="287"/>
      <c r="I658" s="287"/>
      <c r="J658" s="287"/>
      <c r="K658" s="287"/>
      <c r="L658" s="287"/>
      <c r="M658" s="287"/>
      <c r="N658" s="287"/>
      <c r="O658" s="287"/>
      <c r="P658" s="287"/>
      <c r="Q658" s="287"/>
      <c r="R658" s="287"/>
      <c r="S658" s="287"/>
      <c r="T658" s="287"/>
      <c r="U658" s="287"/>
      <c r="V658" s="287"/>
      <c r="W658" s="287"/>
      <c r="X658" s="287"/>
      <c r="Y658" s="287"/>
      <c r="Z658" s="287"/>
    </row>
    <row r="659" ht="13.5" customHeight="1">
      <c r="A659" s="287"/>
      <c r="B659" s="287"/>
      <c r="C659" s="287"/>
      <c r="D659" s="287"/>
      <c r="E659" s="287"/>
      <c r="F659" s="287"/>
      <c r="G659" s="287"/>
      <c r="H659" s="287"/>
      <c r="I659" s="287"/>
      <c r="J659" s="287"/>
      <c r="K659" s="287"/>
      <c r="L659" s="287"/>
      <c r="M659" s="287"/>
      <c r="N659" s="287"/>
      <c r="O659" s="287"/>
      <c r="P659" s="287"/>
      <c r="Q659" s="287"/>
      <c r="R659" s="287"/>
      <c r="S659" s="287"/>
      <c r="T659" s="287"/>
      <c r="U659" s="287"/>
      <c r="V659" s="287"/>
      <c r="W659" s="287"/>
      <c r="X659" s="287"/>
      <c r="Y659" s="287"/>
      <c r="Z659" s="287"/>
    </row>
    <row r="660" ht="13.5" customHeight="1">
      <c r="A660" s="287"/>
      <c r="B660" s="287"/>
      <c r="C660" s="287"/>
      <c r="D660" s="287"/>
      <c r="E660" s="287"/>
      <c r="F660" s="287"/>
      <c r="G660" s="287"/>
      <c r="H660" s="287"/>
      <c r="I660" s="287"/>
      <c r="J660" s="287"/>
      <c r="K660" s="287"/>
      <c r="L660" s="287"/>
      <c r="M660" s="287"/>
      <c r="N660" s="287"/>
      <c r="O660" s="287"/>
      <c r="P660" s="287"/>
      <c r="Q660" s="287"/>
      <c r="R660" s="287"/>
      <c r="S660" s="287"/>
      <c r="T660" s="287"/>
      <c r="U660" s="287"/>
      <c r="V660" s="287"/>
      <c r="W660" s="287"/>
      <c r="X660" s="287"/>
      <c r="Y660" s="287"/>
      <c r="Z660" s="287"/>
    </row>
    <row r="661" ht="13.5" customHeight="1">
      <c r="A661" s="287"/>
      <c r="B661" s="287"/>
      <c r="C661" s="287"/>
      <c r="D661" s="287"/>
      <c r="E661" s="287"/>
      <c r="F661" s="287"/>
      <c r="G661" s="287"/>
      <c r="H661" s="287"/>
      <c r="I661" s="287"/>
      <c r="J661" s="287"/>
      <c r="K661" s="287"/>
      <c r="L661" s="287"/>
      <c r="M661" s="287"/>
      <c r="N661" s="287"/>
      <c r="O661" s="287"/>
      <c r="P661" s="287"/>
      <c r="Q661" s="287"/>
      <c r="R661" s="287"/>
      <c r="S661" s="287"/>
      <c r="T661" s="287"/>
      <c r="U661" s="287"/>
      <c r="V661" s="287"/>
      <c r="W661" s="287"/>
      <c r="X661" s="287"/>
      <c r="Y661" s="287"/>
      <c r="Z661" s="287"/>
    </row>
    <row r="662" ht="13.5" customHeight="1">
      <c r="A662" s="287"/>
      <c r="B662" s="287"/>
      <c r="C662" s="287"/>
      <c r="D662" s="287"/>
      <c r="E662" s="287"/>
      <c r="F662" s="287"/>
      <c r="G662" s="287"/>
      <c r="H662" s="287"/>
      <c r="I662" s="287"/>
      <c r="J662" s="287"/>
      <c r="K662" s="287"/>
      <c r="L662" s="287"/>
      <c r="M662" s="287"/>
      <c r="N662" s="287"/>
      <c r="O662" s="287"/>
      <c r="P662" s="287"/>
      <c r="Q662" s="287"/>
      <c r="R662" s="287"/>
      <c r="S662" s="287"/>
      <c r="T662" s="287"/>
      <c r="U662" s="287"/>
      <c r="V662" s="287"/>
      <c r="W662" s="287"/>
      <c r="X662" s="287"/>
      <c r="Y662" s="287"/>
      <c r="Z662" s="287"/>
    </row>
    <row r="663" ht="13.5" customHeight="1">
      <c r="A663" s="287"/>
      <c r="B663" s="287"/>
      <c r="C663" s="287"/>
      <c r="D663" s="287"/>
      <c r="E663" s="287"/>
      <c r="F663" s="287"/>
      <c r="G663" s="287"/>
      <c r="H663" s="287"/>
      <c r="I663" s="287"/>
      <c r="J663" s="287"/>
      <c r="K663" s="287"/>
      <c r="L663" s="287"/>
      <c r="M663" s="287"/>
      <c r="N663" s="287"/>
      <c r="O663" s="287"/>
      <c r="P663" s="287"/>
      <c r="Q663" s="287"/>
      <c r="R663" s="287"/>
      <c r="S663" s="287"/>
      <c r="T663" s="287"/>
      <c r="U663" s="287"/>
      <c r="V663" s="287"/>
      <c r="W663" s="287"/>
      <c r="X663" s="287"/>
      <c r="Y663" s="287"/>
      <c r="Z663" s="287"/>
    </row>
    <row r="664" ht="13.5" customHeight="1">
      <c r="A664" s="287"/>
      <c r="B664" s="287"/>
      <c r="C664" s="287"/>
      <c r="D664" s="287"/>
      <c r="E664" s="287"/>
      <c r="F664" s="287"/>
      <c r="G664" s="287"/>
      <c r="H664" s="287"/>
      <c r="I664" s="287"/>
      <c r="J664" s="287"/>
      <c r="K664" s="287"/>
      <c r="L664" s="287"/>
      <c r="M664" s="287"/>
      <c r="N664" s="287"/>
      <c r="O664" s="287"/>
      <c r="P664" s="287"/>
      <c r="Q664" s="287"/>
      <c r="R664" s="287"/>
      <c r="S664" s="287"/>
      <c r="T664" s="287"/>
      <c r="U664" s="287"/>
      <c r="V664" s="287"/>
      <c r="W664" s="287"/>
      <c r="X664" s="287"/>
      <c r="Y664" s="287"/>
      <c r="Z664" s="287"/>
    </row>
    <row r="665" ht="13.5" customHeight="1">
      <c r="A665" s="287"/>
      <c r="B665" s="287"/>
      <c r="C665" s="287"/>
      <c r="D665" s="287"/>
      <c r="E665" s="287"/>
      <c r="F665" s="287"/>
      <c r="G665" s="287"/>
      <c r="H665" s="287"/>
      <c r="I665" s="287"/>
      <c r="J665" s="287"/>
      <c r="K665" s="287"/>
      <c r="L665" s="287"/>
      <c r="M665" s="287"/>
      <c r="N665" s="287"/>
      <c r="O665" s="287"/>
      <c r="P665" s="287"/>
      <c r="Q665" s="287"/>
      <c r="R665" s="287"/>
      <c r="S665" s="287"/>
      <c r="T665" s="287"/>
      <c r="U665" s="287"/>
      <c r="V665" s="287"/>
      <c r="W665" s="287"/>
      <c r="X665" s="287"/>
      <c r="Y665" s="287"/>
      <c r="Z665" s="287"/>
    </row>
    <row r="666" ht="13.5" customHeight="1">
      <c r="A666" s="287"/>
      <c r="B666" s="287"/>
      <c r="C666" s="287"/>
      <c r="D666" s="287"/>
      <c r="E666" s="287"/>
      <c r="F666" s="287"/>
      <c r="G666" s="287"/>
      <c r="H666" s="287"/>
      <c r="I666" s="287"/>
      <c r="J666" s="287"/>
      <c r="K666" s="287"/>
      <c r="L666" s="287"/>
      <c r="M666" s="287"/>
      <c r="N666" s="287"/>
      <c r="O666" s="287"/>
      <c r="P666" s="287"/>
      <c r="Q666" s="287"/>
      <c r="R666" s="287"/>
      <c r="S666" s="287"/>
      <c r="T666" s="287"/>
      <c r="U666" s="287"/>
      <c r="V666" s="287"/>
      <c r="W666" s="287"/>
      <c r="X666" s="287"/>
      <c r="Y666" s="287"/>
      <c r="Z666" s="287"/>
    </row>
    <row r="667" ht="13.5" customHeight="1">
      <c r="A667" s="287"/>
      <c r="B667" s="287"/>
      <c r="C667" s="287"/>
      <c r="D667" s="287"/>
      <c r="E667" s="287"/>
      <c r="F667" s="287"/>
      <c r="G667" s="287"/>
      <c r="H667" s="287"/>
      <c r="I667" s="287"/>
      <c r="J667" s="287"/>
      <c r="K667" s="287"/>
      <c r="L667" s="287"/>
      <c r="M667" s="287"/>
      <c r="N667" s="287"/>
      <c r="O667" s="287"/>
      <c r="P667" s="287"/>
      <c r="Q667" s="287"/>
      <c r="R667" s="287"/>
      <c r="S667" s="287"/>
      <c r="T667" s="287"/>
      <c r="U667" s="287"/>
      <c r="V667" s="287"/>
      <c r="W667" s="287"/>
      <c r="X667" s="287"/>
      <c r="Y667" s="287"/>
      <c r="Z667" s="287"/>
    </row>
    <row r="668" ht="13.5" customHeight="1">
      <c r="A668" s="287"/>
      <c r="B668" s="287"/>
      <c r="C668" s="287"/>
      <c r="D668" s="287"/>
      <c r="E668" s="287"/>
      <c r="F668" s="287"/>
      <c r="G668" s="287"/>
      <c r="H668" s="287"/>
      <c r="I668" s="287"/>
      <c r="J668" s="287"/>
      <c r="K668" s="287"/>
      <c r="L668" s="287"/>
      <c r="M668" s="287"/>
      <c r="N668" s="287"/>
      <c r="O668" s="287"/>
      <c r="P668" s="287"/>
      <c r="Q668" s="287"/>
      <c r="R668" s="287"/>
      <c r="S668" s="287"/>
      <c r="T668" s="287"/>
      <c r="U668" s="287"/>
      <c r="V668" s="287"/>
      <c r="W668" s="287"/>
      <c r="X668" s="287"/>
      <c r="Y668" s="287"/>
      <c r="Z668" s="287"/>
    </row>
    <row r="669" ht="13.5" customHeight="1">
      <c r="A669" s="287"/>
      <c r="B669" s="287"/>
      <c r="C669" s="287"/>
      <c r="D669" s="287"/>
      <c r="E669" s="287"/>
      <c r="F669" s="287"/>
      <c r="G669" s="287"/>
      <c r="H669" s="287"/>
      <c r="I669" s="287"/>
      <c r="J669" s="287"/>
      <c r="K669" s="287"/>
      <c r="L669" s="287"/>
      <c r="M669" s="287"/>
      <c r="N669" s="287"/>
      <c r="O669" s="287"/>
      <c r="P669" s="287"/>
      <c r="Q669" s="287"/>
      <c r="R669" s="287"/>
      <c r="S669" s="287"/>
      <c r="T669" s="287"/>
      <c r="U669" s="287"/>
      <c r="V669" s="287"/>
      <c r="W669" s="287"/>
      <c r="X669" s="287"/>
      <c r="Y669" s="287"/>
      <c r="Z669" s="287"/>
    </row>
    <row r="670" ht="13.5" customHeight="1">
      <c r="A670" s="287"/>
      <c r="B670" s="287"/>
      <c r="C670" s="287"/>
      <c r="D670" s="287"/>
      <c r="E670" s="287"/>
      <c r="F670" s="287"/>
      <c r="G670" s="287"/>
      <c r="H670" s="287"/>
      <c r="I670" s="287"/>
      <c r="J670" s="287"/>
      <c r="K670" s="287"/>
      <c r="L670" s="287"/>
      <c r="M670" s="287"/>
      <c r="N670" s="287"/>
      <c r="O670" s="287"/>
      <c r="P670" s="287"/>
      <c r="Q670" s="287"/>
      <c r="R670" s="287"/>
      <c r="S670" s="287"/>
      <c r="T670" s="287"/>
      <c r="U670" s="287"/>
      <c r="V670" s="287"/>
      <c r="W670" s="287"/>
      <c r="X670" s="287"/>
      <c r="Y670" s="287"/>
      <c r="Z670" s="287"/>
    </row>
    <row r="671" ht="13.5" customHeight="1">
      <c r="A671" s="287"/>
      <c r="B671" s="287"/>
      <c r="C671" s="287"/>
      <c r="D671" s="287"/>
      <c r="E671" s="287"/>
      <c r="F671" s="287"/>
      <c r="G671" s="287"/>
      <c r="H671" s="287"/>
      <c r="I671" s="287"/>
      <c r="J671" s="287"/>
      <c r="K671" s="287"/>
      <c r="L671" s="287"/>
      <c r="M671" s="287"/>
      <c r="N671" s="287"/>
      <c r="O671" s="287"/>
      <c r="P671" s="287"/>
      <c r="Q671" s="287"/>
      <c r="R671" s="287"/>
      <c r="S671" s="287"/>
      <c r="T671" s="287"/>
      <c r="U671" s="287"/>
      <c r="V671" s="287"/>
      <c r="W671" s="287"/>
      <c r="X671" s="287"/>
      <c r="Y671" s="287"/>
      <c r="Z671" s="287"/>
    </row>
    <row r="672" ht="13.5" customHeight="1">
      <c r="A672" s="287"/>
      <c r="B672" s="287"/>
      <c r="C672" s="287"/>
      <c r="D672" s="287"/>
      <c r="E672" s="287"/>
      <c r="F672" s="287"/>
      <c r="G672" s="287"/>
      <c r="H672" s="287"/>
      <c r="I672" s="287"/>
      <c r="J672" s="287"/>
      <c r="K672" s="287"/>
      <c r="L672" s="287"/>
      <c r="M672" s="287"/>
      <c r="N672" s="287"/>
      <c r="O672" s="287"/>
      <c r="P672" s="287"/>
      <c r="Q672" s="287"/>
      <c r="R672" s="287"/>
      <c r="S672" s="287"/>
      <c r="T672" s="287"/>
      <c r="U672" s="287"/>
      <c r="V672" s="287"/>
      <c r="W672" s="287"/>
      <c r="X672" s="287"/>
      <c r="Y672" s="287"/>
      <c r="Z672" s="287"/>
    </row>
    <row r="673" ht="13.5" customHeight="1">
      <c r="A673" s="287"/>
      <c r="B673" s="287"/>
      <c r="C673" s="287"/>
      <c r="D673" s="287"/>
      <c r="E673" s="287"/>
      <c r="F673" s="287"/>
      <c r="G673" s="287"/>
      <c r="H673" s="287"/>
      <c r="I673" s="287"/>
      <c r="J673" s="287"/>
      <c r="K673" s="287"/>
      <c r="L673" s="287"/>
      <c r="M673" s="287"/>
      <c r="N673" s="287"/>
      <c r="O673" s="287"/>
      <c r="P673" s="287"/>
      <c r="Q673" s="287"/>
      <c r="R673" s="287"/>
      <c r="S673" s="287"/>
      <c r="T673" s="287"/>
      <c r="U673" s="287"/>
      <c r="V673" s="287"/>
      <c r="W673" s="287"/>
      <c r="X673" s="287"/>
      <c r="Y673" s="287"/>
      <c r="Z673" s="287"/>
    </row>
    <row r="674" ht="13.5" customHeight="1">
      <c r="A674" s="287"/>
      <c r="B674" s="287"/>
      <c r="C674" s="287"/>
      <c r="D674" s="287"/>
      <c r="E674" s="287"/>
      <c r="F674" s="287"/>
      <c r="G674" s="287"/>
      <c r="H674" s="287"/>
      <c r="I674" s="287"/>
      <c r="J674" s="287"/>
      <c r="K674" s="287"/>
      <c r="L674" s="287"/>
      <c r="M674" s="287"/>
      <c r="N674" s="287"/>
      <c r="O674" s="287"/>
      <c r="P674" s="287"/>
      <c r="Q674" s="287"/>
      <c r="R674" s="287"/>
      <c r="S674" s="287"/>
      <c r="T674" s="287"/>
      <c r="U674" s="287"/>
      <c r="V674" s="287"/>
      <c r="W674" s="287"/>
      <c r="X674" s="287"/>
      <c r="Y674" s="287"/>
      <c r="Z674" s="287"/>
    </row>
    <row r="675" ht="13.5" customHeight="1">
      <c r="A675" s="287"/>
      <c r="B675" s="287"/>
      <c r="C675" s="287"/>
      <c r="D675" s="287"/>
      <c r="E675" s="287"/>
      <c r="F675" s="287"/>
      <c r="G675" s="287"/>
      <c r="H675" s="287"/>
      <c r="I675" s="287"/>
      <c r="J675" s="287"/>
      <c r="K675" s="287"/>
      <c r="L675" s="287"/>
      <c r="M675" s="287"/>
      <c r="N675" s="287"/>
      <c r="O675" s="287"/>
      <c r="P675" s="287"/>
      <c r="Q675" s="287"/>
      <c r="R675" s="287"/>
      <c r="S675" s="287"/>
      <c r="T675" s="287"/>
      <c r="U675" s="287"/>
      <c r="V675" s="287"/>
      <c r="W675" s="287"/>
      <c r="X675" s="287"/>
      <c r="Y675" s="287"/>
      <c r="Z675" s="287"/>
    </row>
    <row r="676" ht="13.5" customHeight="1">
      <c r="A676" s="287"/>
      <c r="B676" s="287"/>
      <c r="C676" s="287"/>
      <c r="D676" s="287"/>
      <c r="E676" s="287"/>
      <c r="F676" s="287"/>
      <c r="G676" s="287"/>
      <c r="H676" s="287"/>
      <c r="I676" s="287"/>
      <c r="J676" s="287"/>
      <c r="K676" s="287"/>
      <c r="L676" s="287"/>
      <c r="M676" s="287"/>
      <c r="N676" s="287"/>
      <c r="O676" s="287"/>
      <c r="P676" s="287"/>
      <c r="Q676" s="287"/>
      <c r="R676" s="287"/>
      <c r="S676" s="287"/>
      <c r="T676" s="287"/>
      <c r="U676" s="287"/>
      <c r="V676" s="287"/>
      <c r="W676" s="287"/>
      <c r="X676" s="287"/>
      <c r="Y676" s="287"/>
      <c r="Z676" s="287"/>
    </row>
    <row r="677" ht="13.5" customHeight="1">
      <c r="A677" s="287"/>
      <c r="B677" s="287"/>
      <c r="C677" s="287"/>
      <c r="D677" s="287"/>
      <c r="E677" s="287"/>
      <c r="F677" s="287"/>
      <c r="G677" s="287"/>
      <c r="H677" s="287"/>
      <c r="I677" s="287"/>
      <c r="J677" s="287"/>
      <c r="K677" s="287"/>
      <c r="L677" s="287"/>
      <c r="M677" s="287"/>
      <c r="N677" s="287"/>
      <c r="O677" s="287"/>
      <c r="P677" s="287"/>
      <c r="Q677" s="287"/>
      <c r="R677" s="287"/>
      <c r="S677" s="287"/>
      <c r="T677" s="287"/>
      <c r="U677" s="287"/>
      <c r="V677" s="287"/>
      <c r="W677" s="287"/>
      <c r="X677" s="287"/>
      <c r="Y677" s="287"/>
      <c r="Z677" s="287"/>
    </row>
    <row r="678" ht="13.5" customHeight="1">
      <c r="A678" s="287"/>
      <c r="B678" s="287"/>
      <c r="C678" s="287"/>
      <c r="D678" s="287"/>
      <c r="E678" s="287"/>
      <c r="F678" s="287"/>
      <c r="G678" s="287"/>
      <c r="H678" s="287"/>
      <c r="I678" s="287"/>
      <c r="J678" s="287"/>
      <c r="K678" s="287"/>
      <c r="L678" s="287"/>
      <c r="M678" s="287"/>
      <c r="N678" s="287"/>
      <c r="O678" s="287"/>
      <c r="P678" s="287"/>
      <c r="Q678" s="287"/>
      <c r="R678" s="287"/>
      <c r="S678" s="287"/>
      <c r="T678" s="287"/>
      <c r="U678" s="287"/>
      <c r="V678" s="287"/>
      <c r="W678" s="287"/>
      <c r="X678" s="287"/>
      <c r="Y678" s="287"/>
      <c r="Z678" s="287"/>
    </row>
    <row r="679" ht="13.5" customHeight="1">
      <c r="A679" s="287"/>
      <c r="B679" s="287"/>
      <c r="C679" s="287"/>
      <c r="D679" s="287"/>
      <c r="E679" s="287"/>
      <c r="F679" s="287"/>
      <c r="G679" s="287"/>
      <c r="H679" s="287"/>
      <c r="I679" s="287"/>
      <c r="J679" s="287"/>
      <c r="K679" s="287"/>
      <c r="L679" s="287"/>
      <c r="M679" s="287"/>
      <c r="N679" s="287"/>
      <c r="O679" s="287"/>
      <c r="P679" s="287"/>
      <c r="Q679" s="287"/>
      <c r="R679" s="287"/>
      <c r="S679" s="287"/>
      <c r="T679" s="287"/>
      <c r="U679" s="287"/>
      <c r="V679" s="287"/>
      <c r="W679" s="287"/>
      <c r="X679" s="287"/>
      <c r="Y679" s="287"/>
      <c r="Z679" s="287"/>
    </row>
    <row r="680" ht="13.5" customHeight="1">
      <c r="A680" s="287"/>
      <c r="B680" s="287"/>
      <c r="C680" s="287"/>
      <c r="D680" s="287"/>
      <c r="E680" s="287"/>
      <c r="F680" s="287"/>
      <c r="G680" s="287"/>
      <c r="H680" s="287"/>
      <c r="I680" s="287"/>
      <c r="J680" s="287"/>
      <c r="K680" s="287"/>
      <c r="L680" s="287"/>
      <c r="M680" s="287"/>
      <c r="N680" s="287"/>
      <c r="O680" s="287"/>
      <c r="P680" s="287"/>
      <c r="Q680" s="287"/>
      <c r="R680" s="287"/>
      <c r="S680" s="287"/>
      <c r="T680" s="287"/>
      <c r="U680" s="287"/>
      <c r="V680" s="287"/>
      <c r="W680" s="287"/>
      <c r="X680" s="287"/>
      <c r="Y680" s="287"/>
      <c r="Z680" s="287"/>
    </row>
    <row r="681" ht="13.5" customHeight="1">
      <c r="A681" s="287"/>
      <c r="B681" s="287"/>
      <c r="C681" s="287"/>
      <c r="D681" s="287"/>
      <c r="E681" s="287"/>
      <c r="F681" s="287"/>
      <c r="G681" s="287"/>
      <c r="H681" s="287"/>
      <c r="I681" s="287"/>
      <c r="J681" s="287"/>
      <c r="K681" s="287"/>
      <c r="L681" s="287"/>
      <c r="M681" s="287"/>
      <c r="N681" s="287"/>
      <c r="O681" s="287"/>
      <c r="P681" s="287"/>
      <c r="Q681" s="287"/>
      <c r="R681" s="287"/>
      <c r="S681" s="287"/>
      <c r="T681" s="287"/>
      <c r="U681" s="287"/>
      <c r="V681" s="287"/>
      <c r="W681" s="287"/>
      <c r="X681" s="287"/>
      <c r="Y681" s="287"/>
      <c r="Z681" s="287"/>
    </row>
    <row r="682" ht="13.5" customHeight="1">
      <c r="A682" s="287"/>
      <c r="B682" s="287"/>
      <c r="C682" s="287"/>
      <c r="D682" s="287"/>
      <c r="E682" s="287"/>
      <c r="F682" s="287"/>
      <c r="G682" s="287"/>
      <c r="H682" s="287"/>
      <c r="I682" s="287"/>
      <c r="J682" s="287"/>
      <c r="K682" s="287"/>
      <c r="L682" s="287"/>
      <c r="M682" s="287"/>
      <c r="N682" s="287"/>
      <c r="O682" s="287"/>
      <c r="P682" s="287"/>
      <c r="Q682" s="287"/>
      <c r="R682" s="287"/>
      <c r="S682" s="287"/>
      <c r="T682" s="287"/>
      <c r="U682" s="287"/>
      <c r="V682" s="287"/>
      <c r="W682" s="287"/>
      <c r="X682" s="287"/>
      <c r="Y682" s="287"/>
      <c r="Z682" s="287"/>
    </row>
    <row r="683" ht="13.5" customHeight="1">
      <c r="A683" s="287"/>
      <c r="B683" s="287"/>
      <c r="C683" s="287"/>
      <c r="D683" s="287"/>
      <c r="E683" s="287"/>
      <c r="F683" s="287"/>
      <c r="G683" s="287"/>
      <c r="H683" s="287"/>
      <c r="I683" s="287"/>
      <c r="J683" s="287"/>
      <c r="K683" s="287"/>
      <c r="L683" s="287"/>
      <c r="M683" s="287"/>
      <c r="N683" s="287"/>
      <c r="O683" s="287"/>
      <c r="P683" s="287"/>
      <c r="Q683" s="287"/>
      <c r="R683" s="287"/>
      <c r="S683" s="287"/>
      <c r="T683" s="287"/>
      <c r="U683" s="287"/>
      <c r="V683" s="287"/>
      <c r="W683" s="287"/>
      <c r="X683" s="287"/>
      <c r="Y683" s="287"/>
      <c r="Z683" s="287"/>
    </row>
    <row r="684" ht="13.5" customHeight="1">
      <c r="A684" s="287"/>
      <c r="B684" s="287"/>
      <c r="C684" s="287"/>
      <c r="D684" s="287"/>
      <c r="E684" s="287"/>
      <c r="F684" s="287"/>
      <c r="G684" s="287"/>
      <c r="H684" s="287"/>
      <c r="I684" s="287"/>
      <c r="J684" s="287"/>
      <c r="K684" s="287"/>
      <c r="L684" s="287"/>
      <c r="M684" s="287"/>
      <c r="N684" s="287"/>
      <c r="O684" s="287"/>
      <c r="P684" s="287"/>
      <c r="Q684" s="287"/>
      <c r="R684" s="287"/>
      <c r="S684" s="287"/>
      <c r="T684" s="287"/>
      <c r="U684" s="287"/>
      <c r="V684" s="287"/>
      <c r="W684" s="287"/>
      <c r="X684" s="287"/>
      <c r="Y684" s="287"/>
      <c r="Z684" s="287"/>
    </row>
    <row r="685" ht="13.5" customHeight="1">
      <c r="A685" s="287"/>
      <c r="B685" s="287"/>
      <c r="C685" s="287"/>
      <c r="D685" s="287"/>
      <c r="E685" s="287"/>
      <c r="F685" s="287"/>
      <c r="G685" s="287"/>
      <c r="H685" s="287"/>
      <c r="I685" s="287"/>
      <c r="J685" s="287"/>
      <c r="K685" s="287"/>
      <c r="L685" s="287"/>
      <c r="M685" s="287"/>
      <c r="N685" s="287"/>
      <c r="O685" s="287"/>
      <c r="P685" s="287"/>
      <c r="Q685" s="287"/>
      <c r="R685" s="287"/>
      <c r="S685" s="287"/>
      <c r="T685" s="287"/>
      <c r="U685" s="287"/>
      <c r="V685" s="287"/>
      <c r="W685" s="287"/>
      <c r="X685" s="287"/>
      <c r="Y685" s="287"/>
      <c r="Z685" s="287"/>
    </row>
    <row r="686" ht="13.5" customHeight="1">
      <c r="A686" s="287"/>
      <c r="B686" s="287"/>
      <c r="C686" s="287"/>
      <c r="D686" s="287"/>
      <c r="E686" s="287"/>
      <c r="F686" s="287"/>
      <c r="G686" s="287"/>
      <c r="H686" s="287"/>
      <c r="I686" s="287"/>
      <c r="J686" s="287"/>
      <c r="K686" s="287"/>
      <c r="L686" s="287"/>
      <c r="M686" s="287"/>
      <c r="N686" s="287"/>
      <c r="O686" s="287"/>
      <c r="P686" s="287"/>
      <c r="Q686" s="287"/>
      <c r="R686" s="287"/>
      <c r="S686" s="287"/>
      <c r="T686" s="287"/>
      <c r="U686" s="287"/>
      <c r="V686" s="287"/>
      <c r="W686" s="287"/>
      <c r="X686" s="287"/>
      <c r="Y686" s="287"/>
      <c r="Z686" s="287"/>
    </row>
    <row r="687" ht="13.5" customHeight="1">
      <c r="A687" s="287"/>
      <c r="B687" s="287"/>
      <c r="C687" s="287"/>
      <c r="D687" s="287"/>
      <c r="E687" s="287"/>
      <c r="F687" s="287"/>
      <c r="G687" s="287"/>
      <c r="H687" s="287"/>
      <c r="I687" s="287"/>
      <c r="J687" s="287"/>
      <c r="K687" s="287"/>
      <c r="L687" s="287"/>
      <c r="M687" s="287"/>
      <c r="N687" s="287"/>
      <c r="O687" s="287"/>
      <c r="P687" s="287"/>
      <c r="Q687" s="287"/>
      <c r="R687" s="287"/>
      <c r="S687" s="287"/>
      <c r="T687" s="287"/>
      <c r="U687" s="287"/>
      <c r="V687" s="287"/>
      <c r="W687" s="287"/>
      <c r="X687" s="287"/>
      <c r="Y687" s="287"/>
      <c r="Z687" s="287"/>
    </row>
    <row r="688" ht="13.5" customHeight="1">
      <c r="A688" s="287"/>
      <c r="B688" s="287"/>
      <c r="C688" s="287"/>
      <c r="D688" s="287"/>
      <c r="E688" s="287"/>
      <c r="F688" s="287"/>
      <c r="G688" s="287"/>
      <c r="H688" s="287"/>
      <c r="I688" s="287"/>
      <c r="J688" s="287"/>
      <c r="K688" s="287"/>
      <c r="L688" s="287"/>
      <c r="M688" s="287"/>
      <c r="N688" s="287"/>
      <c r="O688" s="287"/>
      <c r="P688" s="287"/>
      <c r="Q688" s="287"/>
      <c r="R688" s="287"/>
      <c r="S688" s="287"/>
      <c r="T688" s="287"/>
      <c r="U688" s="287"/>
      <c r="V688" s="287"/>
      <c r="W688" s="287"/>
      <c r="X688" s="287"/>
      <c r="Y688" s="287"/>
      <c r="Z688" s="287"/>
    </row>
    <row r="689" ht="13.5" customHeight="1">
      <c r="A689" s="287"/>
      <c r="B689" s="287"/>
      <c r="C689" s="287"/>
      <c r="D689" s="287"/>
      <c r="E689" s="287"/>
      <c r="F689" s="287"/>
      <c r="G689" s="287"/>
      <c r="H689" s="287"/>
      <c r="I689" s="287"/>
      <c r="J689" s="287"/>
      <c r="K689" s="287"/>
      <c r="L689" s="287"/>
      <c r="M689" s="287"/>
      <c r="N689" s="287"/>
      <c r="O689" s="287"/>
      <c r="P689" s="287"/>
      <c r="Q689" s="287"/>
      <c r="R689" s="287"/>
      <c r="S689" s="287"/>
      <c r="T689" s="287"/>
      <c r="U689" s="287"/>
      <c r="V689" s="287"/>
      <c r="W689" s="287"/>
      <c r="X689" s="287"/>
      <c r="Y689" s="287"/>
      <c r="Z689" s="287"/>
    </row>
    <row r="690" ht="13.5" customHeight="1">
      <c r="A690" s="287"/>
      <c r="B690" s="287"/>
      <c r="C690" s="287"/>
      <c r="D690" s="287"/>
      <c r="E690" s="287"/>
      <c r="F690" s="287"/>
      <c r="G690" s="287"/>
      <c r="H690" s="287"/>
      <c r="I690" s="287"/>
      <c r="J690" s="287"/>
      <c r="K690" s="287"/>
      <c r="L690" s="287"/>
      <c r="M690" s="287"/>
      <c r="N690" s="287"/>
      <c r="O690" s="287"/>
      <c r="P690" s="287"/>
      <c r="Q690" s="287"/>
      <c r="R690" s="287"/>
      <c r="S690" s="287"/>
      <c r="T690" s="287"/>
      <c r="U690" s="287"/>
      <c r="V690" s="287"/>
      <c r="W690" s="287"/>
      <c r="X690" s="287"/>
      <c r="Y690" s="287"/>
      <c r="Z690" s="287"/>
    </row>
    <row r="691" ht="13.5" customHeight="1">
      <c r="A691" s="287"/>
      <c r="B691" s="287"/>
      <c r="C691" s="287"/>
      <c r="D691" s="287"/>
      <c r="E691" s="287"/>
      <c r="F691" s="287"/>
      <c r="G691" s="287"/>
      <c r="H691" s="287"/>
      <c r="I691" s="287"/>
      <c r="J691" s="287"/>
      <c r="K691" s="287"/>
      <c r="L691" s="287"/>
      <c r="M691" s="287"/>
      <c r="N691" s="287"/>
      <c r="O691" s="287"/>
      <c r="P691" s="287"/>
      <c r="Q691" s="287"/>
      <c r="R691" s="287"/>
      <c r="S691" s="287"/>
      <c r="T691" s="287"/>
      <c r="U691" s="287"/>
      <c r="V691" s="287"/>
      <c r="W691" s="287"/>
      <c r="X691" s="287"/>
      <c r="Y691" s="287"/>
      <c r="Z691" s="287"/>
    </row>
    <row r="692" ht="13.5" customHeight="1">
      <c r="A692" s="287"/>
      <c r="B692" s="287"/>
      <c r="C692" s="287"/>
      <c r="D692" s="287"/>
      <c r="E692" s="287"/>
      <c r="F692" s="287"/>
      <c r="G692" s="287"/>
      <c r="H692" s="287"/>
      <c r="I692" s="287"/>
      <c r="J692" s="287"/>
      <c r="K692" s="287"/>
      <c r="L692" s="287"/>
      <c r="M692" s="287"/>
      <c r="N692" s="287"/>
      <c r="O692" s="287"/>
      <c r="P692" s="287"/>
      <c r="Q692" s="287"/>
      <c r="R692" s="287"/>
      <c r="S692" s="287"/>
      <c r="T692" s="287"/>
      <c r="U692" s="287"/>
      <c r="V692" s="287"/>
      <c r="W692" s="287"/>
      <c r="X692" s="287"/>
      <c r="Y692" s="287"/>
      <c r="Z692" s="287"/>
    </row>
    <row r="693" ht="13.5" customHeight="1">
      <c r="A693" s="287"/>
      <c r="B693" s="287"/>
      <c r="C693" s="287"/>
      <c r="D693" s="287"/>
      <c r="E693" s="287"/>
      <c r="F693" s="287"/>
      <c r="G693" s="287"/>
      <c r="H693" s="287"/>
      <c r="I693" s="287"/>
      <c r="J693" s="287"/>
      <c r="K693" s="287"/>
      <c r="L693" s="287"/>
      <c r="M693" s="287"/>
      <c r="N693" s="287"/>
      <c r="O693" s="287"/>
      <c r="P693" s="287"/>
      <c r="Q693" s="287"/>
      <c r="R693" s="287"/>
      <c r="S693" s="287"/>
      <c r="T693" s="287"/>
      <c r="U693" s="287"/>
      <c r="V693" s="287"/>
      <c r="W693" s="287"/>
      <c r="X693" s="287"/>
      <c r="Y693" s="287"/>
      <c r="Z693" s="287"/>
    </row>
    <row r="694" ht="13.5" customHeight="1">
      <c r="A694" s="287"/>
      <c r="B694" s="287"/>
      <c r="C694" s="287"/>
      <c r="D694" s="287"/>
      <c r="E694" s="287"/>
      <c r="F694" s="287"/>
      <c r="G694" s="287"/>
      <c r="H694" s="287"/>
      <c r="I694" s="287"/>
      <c r="J694" s="287"/>
      <c r="K694" s="287"/>
      <c r="L694" s="287"/>
      <c r="M694" s="287"/>
      <c r="N694" s="287"/>
      <c r="O694" s="287"/>
      <c r="P694" s="287"/>
      <c r="Q694" s="287"/>
      <c r="R694" s="287"/>
      <c r="S694" s="287"/>
      <c r="T694" s="287"/>
      <c r="U694" s="287"/>
      <c r="V694" s="287"/>
      <c r="W694" s="287"/>
      <c r="X694" s="287"/>
      <c r="Y694" s="287"/>
      <c r="Z694" s="287"/>
    </row>
    <row r="695" ht="13.5" customHeight="1">
      <c r="A695" s="287"/>
      <c r="B695" s="287"/>
      <c r="C695" s="287"/>
      <c r="D695" s="287"/>
      <c r="E695" s="287"/>
      <c r="F695" s="287"/>
      <c r="G695" s="287"/>
      <c r="H695" s="287"/>
      <c r="I695" s="287"/>
      <c r="J695" s="287"/>
      <c r="K695" s="287"/>
      <c r="L695" s="287"/>
      <c r="M695" s="287"/>
      <c r="N695" s="287"/>
      <c r="O695" s="287"/>
      <c r="P695" s="287"/>
      <c r="Q695" s="287"/>
      <c r="R695" s="287"/>
      <c r="S695" s="287"/>
      <c r="T695" s="287"/>
      <c r="U695" s="287"/>
      <c r="V695" s="287"/>
      <c r="W695" s="287"/>
      <c r="X695" s="287"/>
      <c r="Y695" s="287"/>
      <c r="Z695" s="287"/>
    </row>
    <row r="696" ht="13.5" customHeight="1">
      <c r="A696" s="287"/>
      <c r="B696" s="287"/>
      <c r="C696" s="287"/>
      <c r="D696" s="287"/>
      <c r="E696" s="287"/>
      <c r="F696" s="287"/>
      <c r="G696" s="287"/>
      <c r="H696" s="287"/>
      <c r="I696" s="287"/>
      <c r="J696" s="287"/>
      <c r="K696" s="287"/>
      <c r="L696" s="287"/>
      <c r="M696" s="287"/>
      <c r="N696" s="287"/>
      <c r="O696" s="287"/>
      <c r="P696" s="287"/>
      <c r="Q696" s="287"/>
      <c r="R696" s="287"/>
      <c r="S696" s="287"/>
      <c r="T696" s="287"/>
      <c r="U696" s="287"/>
      <c r="V696" s="287"/>
      <c r="W696" s="287"/>
      <c r="X696" s="287"/>
      <c r="Y696" s="287"/>
      <c r="Z696" s="287"/>
    </row>
    <row r="697" ht="13.5" customHeight="1">
      <c r="A697" s="287"/>
      <c r="B697" s="287"/>
      <c r="C697" s="287"/>
      <c r="D697" s="287"/>
      <c r="E697" s="287"/>
      <c r="F697" s="287"/>
      <c r="G697" s="287"/>
      <c r="H697" s="287"/>
      <c r="I697" s="287"/>
      <c r="J697" s="287"/>
      <c r="K697" s="287"/>
      <c r="L697" s="287"/>
      <c r="M697" s="287"/>
      <c r="N697" s="287"/>
      <c r="O697" s="287"/>
      <c r="P697" s="287"/>
      <c r="Q697" s="287"/>
      <c r="R697" s="287"/>
      <c r="S697" s="287"/>
      <c r="T697" s="287"/>
      <c r="U697" s="287"/>
      <c r="V697" s="287"/>
      <c r="W697" s="287"/>
      <c r="X697" s="287"/>
      <c r="Y697" s="287"/>
      <c r="Z697" s="287"/>
    </row>
    <row r="698" ht="13.5" customHeight="1">
      <c r="A698" s="287"/>
      <c r="B698" s="287"/>
      <c r="C698" s="287"/>
      <c r="D698" s="287"/>
      <c r="E698" s="287"/>
      <c r="F698" s="287"/>
      <c r="G698" s="287"/>
      <c r="H698" s="287"/>
      <c r="I698" s="287"/>
      <c r="J698" s="287"/>
      <c r="K698" s="287"/>
      <c r="L698" s="287"/>
      <c r="M698" s="287"/>
      <c r="N698" s="287"/>
      <c r="O698" s="287"/>
      <c r="P698" s="287"/>
      <c r="Q698" s="287"/>
      <c r="R698" s="287"/>
      <c r="S698" s="287"/>
      <c r="T698" s="287"/>
      <c r="U698" s="287"/>
      <c r="V698" s="287"/>
      <c r="W698" s="287"/>
      <c r="X698" s="287"/>
      <c r="Y698" s="287"/>
      <c r="Z698" s="287"/>
    </row>
    <row r="699" ht="13.5" customHeight="1">
      <c r="A699" s="287"/>
      <c r="B699" s="287"/>
      <c r="C699" s="287"/>
      <c r="D699" s="287"/>
      <c r="E699" s="287"/>
      <c r="F699" s="287"/>
      <c r="G699" s="287"/>
      <c r="H699" s="287"/>
      <c r="I699" s="287"/>
      <c r="J699" s="287"/>
      <c r="K699" s="287"/>
      <c r="L699" s="287"/>
      <c r="M699" s="287"/>
      <c r="N699" s="287"/>
      <c r="O699" s="287"/>
      <c r="P699" s="287"/>
      <c r="Q699" s="287"/>
      <c r="R699" s="287"/>
      <c r="S699" s="287"/>
      <c r="T699" s="287"/>
      <c r="U699" s="287"/>
      <c r="V699" s="287"/>
      <c r="W699" s="287"/>
      <c r="X699" s="287"/>
      <c r="Y699" s="287"/>
      <c r="Z699" s="287"/>
    </row>
    <row r="700" ht="13.5" customHeight="1">
      <c r="A700" s="287"/>
      <c r="B700" s="287"/>
      <c r="C700" s="287"/>
      <c r="D700" s="287"/>
      <c r="E700" s="287"/>
      <c r="F700" s="287"/>
      <c r="G700" s="287"/>
      <c r="H700" s="287"/>
      <c r="I700" s="287"/>
      <c r="J700" s="287"/>
      <c r="K700" s="287"/>
      <c r="L700" s="287"/>
      <c r="M700" s="287"/>
      <c r="N700" s="287"/>
      <c r="O700" s="287"/>
      <c r="P700" s="287"/>
      <c r="Q700" s="287"/>
      <c r="R700" s="287"/>
      <c r="S700" s="287"/>
      <c r="T700" s="287"/>
      <c r="U700" s="287"/>
      <c r="V700" s="287"/>
      <c r="W700" s="287"/>
      <c r="X700" s="287"/>
      <c r="Y700" s="287"/>
      <c r="Z700" s="287"/>
    </row>
    <row r="701" ht="13.5" customHeight="1">
      <c r="A701" s="287"/>
      <c r="B701" s="287"/>
      <c r="C701" s="287"/>
      <c r="D701" s="287"/>
      <c r="E701" s="287"/>
      <c r="F701" s="287"/>
      <c r="G701" s="287"/>
      <c r="H701" s="287"/>
      <c r="I701" s="287"/>
      <c r="J701" s="287"/>
      <c r="K701" s="287"/>
      <c r="L701" s="287"/>
      <c r="M701" s="287"/>
      <c r="N701" s="287"/>
      <c r="O701" s="287"/>
      <c r="P701" s="287"/>
      <c r="Q701" s="287"/>
      <c r="R701" s="287"/>
      <c r="S701" s="287"/>
      <c r="T701" s="287"/>
      <c r="U701" s="287"/>
      <c r="V701" s="287"/>
      <c r="W701" s="287"/>
      <c r="X701" s="287"/>
      <c r="Y701" s="287"/>
      <c r="Z701" s="287"/>
    </row>
    <row r="702" ht="13.5" customHeight="1">
      <c r="A702" s="287"/>
      <c r="B702" s="287"/>
      <c r="C702" s="287"/>
      <c r="D702" s="287"/>
      <c r="E702" s="287"/>
      <c r="F702" s="287"/>
      <c r="G702" s="287"/>
      <c r="H702" s="287"/>
      <c r="I702" s="287"/>
      <c r="J702" s="287"/>
      <c r="K702" s="287"/>
      <c r="L702" s="287"/>
      <c r="M702" s="287"/>
      <c r="N702" s="287"/>
      <c r="O702" s="287"/>
      <c r="P702" s="287"/>
      <c r="Q702" s="287"/>
      <c r="R702" s="287"/>
      <c r="S702" s="287"/>
      <c r="T702" s="287"/>
      <c r="U702" s="287"/>
      <c r="V702" s="287"/>
      <c r="W702" s="287"/>
      <c r="X702" s="287"/>
      <c r="Y702" s="287"/>
      <c r="Z702" s="287"/>
    </row>
    <row r="703" ht="13.5" customHeight="1">
      <c r="A703" s="287"/>
      <c r="B703" s="287"/>
      <c r="C703" s="287"/>
      <c r="D703" s="287"/>
      <c r="E703" s="287"/>
      <c r="F703" s="287"/>
      <c r="G703" s="287"/>
      <c r="H703" s="287"/>
      <c r="I703" s="287"/>
      <c r="J703" s="287"/>
      <c r="K703" s="287"/>
      <c r="L703" s="287"/>
      <c r="M703" s="287"/>
      <c r="N703" s="287"/>
      <c r="O703" s="287"/>
      <c r="P703" s="287"/>
      <c r="Q703" s="287"/>
      <c r="R703" s="287"/>
      <c r="S703" s="287"/>
      <c r="T703" s="287"/>
      <c r="U703" s="287"/>
      <c r="V703" s="287"/>
      <c r="W703" s="287"/>
      <c r="X703" s="287"/>
      <c r="Y703" s="287"/>
      <c r="Z703" s="287"/>
    </row>
    <row r="704" ht="13.5" customHeight="1">
      <c r="A704" s="287"/>
      <c r="B704" s="287"/>
      <c r="C704" s="287"/>
      <c r="D704" s="287"/>
      <c r="E704" s="287"/>
      <c r="F704" s="287"/>
      <c r="G704" s="287"/>
      <c r="H704" s="287"/>
      <c r="I704" s="287"/>
      <c r="J704" s="287"/>
      <c r="K704" s="287"/>
      <c r="L704" s="287"/>
      <c r="M704" s="287"/>
      <c r="N704" s="287"/>
      <c r="O704" s="287"/>
      <c r="P704" s="287"/>
      <c r="Q704" s="287"/>
      <c r="R704" s="287"/>
      <c r="S704" s="287"/>
      <c r="T704" s="287"/>
      <c r="U704" s="287"/>
      <c r="V704" s="287"/>
      <c r="W704" s="287"/>
      <c r="X704" s="287"/>
      <c r="Y704" s="287"/>
      <c r="Z704" s="287"/>
    </row>
    <row r="705" ht="13.5" customHeight="1">
      <c r="A705" s="287"/>
      <c r="B705" s="287"/>
      <c r="C705" s="287"/>
      <c r="D705" s="287"/>
      <c r="E705" s="287"/>
      <c r="F705" s="287"/>
      <c r="G705" s="287"/>
      <c r="H705" s="287"/>
      <c r="I705" s="287"/>
      <c r="J705" s="287"/>
      <c r="K705" s="287"/>
      <c r="L705" s="287"/>
      <c r="M705" s="287"/>
      <c r="N705" s="287"/>
      <c r="O705" s="287"/>
      <c r="P705" s="287"/>
      <c r="Q705" s="287"/>
      <c r="R705" s="287"/>
      <c r="S705" s="287"/>
      <c r="T705" s="287"/>
      <c r="U705" s="287"/>
      <c r="V705" s="287"/>
      <c r="W705" s="287"/>
      <c r="X705" s="287"/>
      <c r="Y705" s="287"/>
      <c r="Z705" s="287"/>
    </row>
    <row r="706" ht="13.5" customHeight="1">
      <c r="A706" s="287"/>
      <c r="B706" s="287"/>
      <c r="C706" s="287"/>
      <c r="D706" s="287"/>
      <c r="E706" s="287"/>
      <c r="F706" s="287"/>
      <c r="G706" s="287"/>
      <c r="H706" s="287"/>
      <c r="I706" s="287"/>
      <c r="J706" s="287"/>
      <c r="K706" s="287"/>
      <c r="L706" s="287"/>
      <c r="M706" s="287"/>
      <c r="N706" s="287"/>
      <c r="O706" s="287"/>
      <c r="P706" s="287"/>
      <c r="Q706" s="287"/>
      <c r="R706" s="287"/>
      <c r="S706" s="287"/>
      <c r="T706" s="287"/>
      <c r="U706" s="287"/>
      <c r="V706" s="287"/>
      <c r="W706" s="287"/>
      <c r="X706" s="287"/>
      <c r="Y706" s="287"/>
      <c r="Z706" s="287"/>
    </row>
    <row r="707" ht="13.5" customHeight="1">
      <c r="A707" s="287"/>
      <c r="B707" s="287"/>
      <c r="C707" s="287"/>
      <c r="D707" s="287"/>
      <c r="E707" s="287"/>
      <c r="F707" s="287"/>
      <c r="G707" s="287"/>
      <c r="H707" s="287"/>
      <c r="I707" s="287"/>
      <c r="J707" s="287"/>
      <c r="K707" s="287"/>
      <c r="L707" s="287"/>
      <c r="M707" s="287"/>
      <c r="N707" s="287"/>
      <c r="O707" s="287"/>
      <c r="P707" s="287"/>
      <c r="Q707" s="287"/>
      <c r="R707" s="287"/>
      <c r="S707" s="287"/>
      <c r="T707" s="287"/>
      <c r="U707" s="287"/>
      <c r="V707" s="287"/>
      <c r="W707" s="287"/>
      <c r="X707" s="287"/>
      <c r="Y707" s="287"/>
      <c r="Z707" s="287"/>
    </row>
    <row r="708" ht="13.5" customHeight="1">
      <c r="A708" s="287"/>
      <c r="B708" s="287"/>
      <c r="C708" s="287"/>
      <c r="D708" s="287"/>
      <c r="E708" s="287"/>
      <c r="F708" s="287"/>
      <c r="G708" s="287"/>
      <c r="H708" s="287"/>
      <c r="I708" s="287"/>
      <c r="J708" s="287"/>
      <c r="K708" s="287"/>
      <c r="L708" s="287"/>
      <c r="M708" s="287"/>
      <c r="N708" s="287"/>
      <c r="O708" s="287"/>
      <c r="P708" s="287"/>
      <c r="Q708" s="287"/>
      <c r="R708" s="287"/>
      <c r="S708" s="287"/>
      <c r="T708" s="287"/>
      <c r="U708" s="287"/>
      <c r="V708" s="287"/>
      <c r="W708" s="287"/>
      <c r="X708" s="287"/>
      <c r="Y708" s="287"/>
      <c r="Z708" s="287"/>
    </row>
    <row r="709" ht="13.5" customHeight="1">
      <c r="A709" s="287"/>
      <c r="B709" s="287"/>
      <c r="C709" s="287"/>
      <c r="D709" s="287"/>
      <c r="E709" s="287"/>
      <c r="F709" s="287"/>
      <c r="G709" s="287"/>
      <c r="H709" s="287"/>
      <c r="I709" s="287"/>
      <c r="J709" s="287"/>
      <c r="K709" s="287"/>
      <c r="L709" s="287"/>
      <c r="M709" s="287"/>
      <c r="N709" s="287"/>
      <c r="O709" s="287"/>
      <c r="P709" s="287"/>
      <c r="Q709" s="287"/>
      <c r="R709" s="287"/>
      <c r="S709" s="287"/>
      <c r="T709" s="287"/>
      <c r="U709" s="287"/>
      <c r="V709" s="287"/>
      <c r="W709" s="287"/>
      <c r="X709" s="287"/>
      <c r="Y709" s="287"/>
      <c r="Z709" s="287"/>
    </row>
    <row r="710" ht="13.5" customHeight="1">
      <c r="A710" s="287"/>
      <c r="B710" s="287"/>
      <c r="C710" s="287"/>
      <c r="D710" s="287"/>
      <c r="E710" s="287"/>
      <c r="F710" s="287"/>
      <c r="G710" s="287"/>
      <c r="H710" s="287"/>
      <c r="I710" s="287"/>
      <c r="J710" s="287"/>
      <c r="K710" s="287"/>
      <c r="L710" s="287"/>
      <c r="M710" s="287"/>
      <c r="N710" s="287"/>
      <c r="O710" s="287"/>
      <c r="P710" s="287"/>
      <c r="Q710" s="287"/>
      <c r="R710" s="287"/>
      <c r="S710" s="287"/>
      <c r="T710" s="287"/>
      <c r="U710" s="287"/>
      <c r="V710" s="287"/>
      <c r="W710" s="287"/>
      <c r="X710" s="287"/>
      <c r="Y710" s="287"/>
      <c r="Z710" s="287"/>
    </row>
    <row r="711" ht="13.5" customHeight="1">
      <c r="A711" s="287"/>
      <c r="B711" s="287"/>
      <c r="C711" s="287"/>
      <c r="D711" s="287"/>
      <c r="E711" s="287"/>
      <c r="F711" s="287"/>
      <c r="G711" s="287"/>
      <c r="H711" s="287"/>
      <c r="I711" s="287"/>
      <c r="J711" s="287"/>
      <c r="K711" s="287"/>
      <c r="L711" s="287"/>
      <c r="M711" s="287"/>
      <c r="N711" s="287"/>
      <c r="O711" s="287"/>
      <c r="P711" s="287"/>
      <c r="Q711" s="287"/>
      <c r="R711" s="287"/>
      <c r="S711" s="287"/>
      <c r="T711" s="287"/>
      <c r="U711" s="287"/>
      <c r="V711" s="287"/>
      <c r="W711" s="287"/>
      <c r="X711" s="287"/>
      <c r="Y711" s="287"/>
      <c r="Z711" s="287"/>
    </row>
    <row r="712" ht="13.5" customHeight="1">
      <c r="A712" s="287"/>
      <c r="B712" s="287"/>
      <c r="C712" s="287"/>
      <c r="D712" s="287"/>
      <c r="E712" s="287"/>
      <c r="F712" s="287"/>
      <c r="G712" s="287"/>
      <c r="H712" s="287"/>
      <c r="I712" s="287"/>
      <c r="J712" s="287"/>
      <c r="K712" s="287"/>
      <c r="L712" s="287"/>
      <c r="M712" s="287"/>
      <c r="N712" s="287"/>
      <c r="O712" s="287"/>
      <c r="P712" s="287"/>
      <c r="Q712" s="287"/>
      <c r="R712" s="287"/>
      <c r="S712" s="287"/>
      <c r="T712" s="287"/>
      <c r="U712" s="287"/>
      <c r="V712" s="287"/>
      <c r="W712" s="287"/>
      <c r="X712" s="287"/>
      <c r="Y712" s="287"/>
      <c r="Z712" s="287"/>
    </row>
    <row r="713" ht="13.5" customHeight="1">
      <c r="A713" s="287"/>
      <c r="B713" s="287"/>
      <c r="C713" s="287"/>
      <c r="D713" s="287"/>
      <c r="E713" s="287"/>
      <c r="F713" s="287"/>
      <c r="G713" s="287"/>
      <c r="H713" s="287"/>
      <c r="I713" s="287"/>
      <c r="J713" s="287"/>
      <c r="K713" s="287"/>
      <c r="L713" s="287"/>
      <c r="M713" s="287"/>
      <c r="N713" s="287"/>
      <c r="O713" s="287"/>
      <c r="P713" s="287"/>
      <c r="Q713" s="287"/>
      <c r="R713" s="287"/>
      <c r="S713" s="287"/>
      <c r="T713" s="287"/>
      <c r="U713" s="287"/>
      <c r="V713" s="287"/>
      <c r="W713" s="287"/>
      <c r="X713" s="287"/>
      <c r="Y713" s="287"/>
      <c r="Z713" s="287"/>
    </row>
    <row r="714" ht="13.5" customHeight="1">
      <c r="A714" s="287"/>
      <c r="B714" s="287"/>
      <c r="C714" s="287"/>
      <c r="D714" s="287"/>
      <c r="E714" s="287"/>
      <c r="F714" s="287"/>
      <c r="G714" s="287"/>
      <c r="H714" s="287"/>
      <c r="I714" s="287"/>
      <c r="J714" s="287"/>
      <c r="K714" s="287"/>
      <c r="L714" s="287"/>
      <c r="M714" s="287"/>
      <c r="N714" s="287"/>
      <c r="O714" s="287"/>
      <c r="P714" s="287"/>
      <c r="Q714" s="287"/>
      <c r="R714" s="287"/>
      <c r="S714" s="287"/>
      <c r="T714" s="287"/>
      <c r="U714" s="287"/>
      <c r="V714" s="287"/>
      <c r="W714" s="287"/>
      <c r="X714" s="287"/>
      <c r="Y714" s="287"/>
      <c r="Z714" s="287"/>
    </row>
    <row r="715" ht="13.5" customHeight="1">
      <c r="A715" s="287"/>
      <c r="B715" s="287"/>
      <c r="C715" s="287"/>
      <c r="D715" s="287"/>
      <c r="E715" s="287"/>
      <c r="F715" s="287"/>
      <c r="G715" s="287"/>
      <c r="H715" s="287"/>
      <c r="I715" s="287"/>
      <c r="J715" s="287"/>
      <c r="K715" s="287"/>
      <c r="L715" s="287"/>
      <c r="M715" s="287"/>
      <c r="N715" s="287"/>
      <c r="O715" s="287"/>
      <c r="P715" s="287"/>
      <c r="Q715" s="287"/>
      <c r="R715" s="287"/>
      <c r="S715" s="287"/>
      <c r="T715" s="287"/>
      <c r="U715" s="287"/>
      <c r="V715" s="287"/>
      <c r="W715" s="287"/>
      <c r="X715" s="287"/>
      <c r="Y715" s="287"/>
      <c r="Z715" s="287"/>
    </row>
    <row r="716" ht="13.5" customHeight="1">
      <c r="A716" s="287"/>
      <c r="B716" s="287"/>
      <c r="C716" s="287"/>
      <c r="D716" s="287"/>
      <c r="E716" s="287"/>
      <c r="F716" s="287"/>
      <c r="G716" s="287"/>
      <c r="H716" s="287"/>
      <c r="I716" s="287"/>
      <c r="J716" s="287"/>
      <c r="K716" s="287"/>
      <c r="L716" s="287"/>
      <c r="M716" s="287"/>
      <c r="N716" s="287"/>
      <c r="O716" s="287"/>
      <c r="P716" s="287"/>
      <c r="Q716" s="287"/>
      <c r="R716" s="287"/>
      <c r="S716" s="287"/>
      <c r="T716" s="287"/>
      <c r="U716" s="287"/>
      <c r="V716" s="287"/>
      <c r="W716" s="287"/>
      <c r="X716" s="287"/>
      <c r="Y716" s="287"/>
      <c r="Z716" s="287"/>
    </row>
    <row r="717" ht="13.5" customHeight="1">
      <c r="A717" s="287"/>
      <c r="B717" s="287"/>
      <c r="C717" s="287"/>
      <c r="D717" s="287"/>
      <c r="E717" s="287"/>
      <c r="F717" s="287"/>
      <c r="G717" s="287"/>
      <c r="H717" s="287"/>
      <c r="I717" s="287"/>
      <c r="J717" s="287"/>
      <c r="K717" s="287"/>
      <c r="L717" s="287"/>
      <c r="M717" s="287"/>
      <c r="N717" s="287"/>
      <c r="O717" s="287"/>
      <c r="P717" s="287"/>
      <c r="Q717" s="287"/>
      <c r="R717" s="287"/>
      <c r="S717" s="287"/>
      <c r="T717" s="287"/>
      <c r="U717" s="287"/>
      <c r="V717" s="287"/>
      <c r="W717" s="287"/>
      <c r="X717" s="287"/>
      <c r="Y717" s="287"/>
      <c r="Z717" s="287"/>
    </row>
    <row r="718" ht="13.5" customHeight="1">
      <c r="A718" s="287"/>
      <c r="B718" s="287"/>
      <c r="C718" s="287"/>
      <c r="D718" s="287"/>
      <c r="E718" s="287"/>
      <c r="F718" s="287"/>
      <c r="G718" s="287"/>
      <c r="H718" s="287"/>
      <c r="I718" s="287"/>
      <c r="J718" s="287"/>
      <c r="K718" s="287"/>
      <c r="L718" s="287"/>
      <c r="M718" s="287"/>
      <c r="N718" s="287"/>
      <c r="O718" s="287"/>
      <c r="P718" s="287"/>
      <c r="Q718" s="287"/>
      <c r="R718" s="287"/>
      <c r="S718" s="287"/>
      <c r="T718" s="287"/>
      <c r="U718" s="287"/>
      <c r="V718" s="287"/>
      <c r="W718" s="287"/>
      <c r="X718" s="287"/>
      <c r="Y718" s="287"/>
      <c r="Z718" s="287"/>
    </row>
    <row r="719" ht="13.5" customHeight="1">
      <c r="A719" s="287"/>
      <c r="B719" s="287"/>
      <c r="C719" s="287"/>
      <c r="D719" s="287"/>
      <c r="E719" s="287"/>
      <c r="F719" s="287"/>
      <c r="G719" s="287"/>
      <c r="H719" s="287"/>
      <c r="I719" s="287"/>
      <c r="J719" s="287"/>
      <c r="K719" s="287"/>
      <c r="L719" s="287"/>
      <c r="M719" s="287"/>
      <c r="N719" s="287"/>
      <c r="O719" s="287"/>
      <c r="P719" s="287"/>
      <c r="Q719" s="287"/>
      <c r="R719" s="287"/>
      <c r="S719" s="287"/>
      <c r="T719" s="287"/>
      <c r="U719" s="287"/>
      <c r="V719" s="287"/>
      <c r="W719" s="287"/>
      <c r="X719" s="287"/>
      <c r="Y719" s="287"/>
      <c r="Z719" s="287"/>
    </row>
    <row r="720" ht="13.5" customHeight="1">
      <c r="A720" s="287"/>
      <c r="B720" s="287"/>
      <c r="C720" s="287"/>
      <c r="D720" s="287"/>
      <c r="E720" s="287"/>
      <c r="F720" s="287"/>
      <c r="G720" s="287"/>
      <c r="H720" s="287"/>
      <c r="I720" s="287"/>
      <c r="J720" s="287"/>
      <c r="K720" s="287"/>
      <c r="L720" s="287"/>
      <c r="M720" s="287"/>
      <c r="N720" s="287"/>
      <c r="O720" s="287"/>
      <c r="P720" s="287"/>
      <c r="Q720" s="287"/>
      <c r="R720" s="287"/>
      <c r="S720" s="287"/>
      <c r="T720" s="287"/>
      <c r="U720" s="287"/>
      <c r="V720" s="287"/>
      <c r="W720" s="287"/>
      <c r="X720" s="287"/>
      <c r="Y720" s="287"/>
      <c r="Z720" s="287"/>
    </row>
    <row r="721" ht="13.5" customHeight="1">
      <c r="A721" s="287"/>
      <c r="B721" s="287"/>
      <c r="C721" s="287"/>
      <c r="D721" s="287"/>
      <c r="E721" s="287"/>
      <c r="F721" s="287"/>
      <c r="G721" s="287"/>
      <c r="H721" s="287"/>
      <c r="I721" s="287"/>
      <c r="J721" s="287"/>
      <c r="K721" s="287"/>
      <c r="L721" s="287"/>
      <c r="M721" s="287"/>
      <c r="N721" s="287"/>
      <c r="O721" s="287"/>
      <c r="P721" s="287"/>
      <c r="Q721" s="287"/>
      <c r="R721" s="287"/>
      <c r="S721" s="287"/>
      <c r="T721" s="287"/>
      <c r="U721" s="287"/>
      <c r="V721" s="287"/>
      <c r="W721" s="287"/>
      <c r="X721" s="287"/>
      <c r="Y721" s="287"/>
      <c r="Z721" s="287"/>
    </row>
    <row r="722" ht="13.5" customHeight="1">
      <c r="A722" s="287"/>
      <c r="B722" s="287"/>
      <c r="C722" s="287"/>
      <c r="D722" s="287"/>
      <c r="E722" s="287"/>
      <c r="F722" s="287"/>
      <c r="G722" s="287"/>
      <c r="H722" s="287"/>
      <c r="I722" s="287"/>
      <c r="J722" s="287"/>
      <c r="K722" s="287"/>
      <c r="L722" s="287"/>
      <c r="M722" s="287"/>
      <c r="N722" s="287"/>
      <c r="O722" s="287"/>
      <c r="P722" s="287"/>
      <c r="Q722" s="287"/>
      <c r="R722" s="287"/>
      <c r="S722" s="287"/>
      <c r="T722" s="287"/>
      <c r="U722" s="287"/>
      <c r="V722" s="287"/>
      <c r="W722" s="287"/>
      <c r="X722" s="287"/>
      <c r="Y722" s="287"/>
      <c r="Z722" s="287"/>
    </row>
    <row r="723" ht="13.5" customHeight="1">
      <c r="A723" s="287"/>
      <c r="B723" s="287"/>
      <c r="C723" s="287"/>
      <c r="D723" s="287"/>
      <c r="E723" s="287"/>
      <c r="F723" s="287"/>
      <c r="G723" s="287"/>
      <c r="H723" s="287"/>
      <c r="I723" s="287"/>
      <c r="J723" s="287"/>
      <c r="K723" s="287"/>
      <c r="L723" s="287"/>
      <c r="M723" s="287"/>
      <c r="N723" s="287"/>
      <c r="O723" s="287"/>
      <c r="P723" s="287"/>
      <c r="Q723" s="287"/>
      <c r="R723" s="287"/>
      <c r="S723" s="287"/>
      <c r="T723" s="287"/>
      <c r="U723" s="287"/>
      <c r="V723" s="287"/>
      <c r="W723" s="287"/>
      <c r="X723" s="287"/>
      <c r="Y723" s="287"/>
      <c r="Z723" s="287"/>
    </row>
    <row r="724" ht="13.5" customHeight="1">
      <c r="A724" s="287"/>
      <c r="B724" s="287"/>
      <c r="C724" s="287"/>
      <c r="D724" s="287"/>
      <c r="E724" s="287"/>
      <c r="F724" s="287"/>
      <c r="G724" s="287"/>
      <c r="H724" s="287"/>
      <c r="I724" s="287"/>
      <c r="J724" s="287"/>
      <c r="K724" s="287"/>
      <c r="L724" s="287"/>
      <c r="M724" s="287"/>
      <c r="N724" s="287"/>
      <c r="O724" s="287"/>
      <c r="P724" s="287"/>
      <c r="Q724" s="287"/>
      <c r="R724" s="287"/>
      <c r="S724" s="287"/>
      <c r="T724" s="287"/>
      <c r="U724" s="287"/>
      <c r="V724" s="287"/>
      <c r="W724" s="287"/>
      <c r="X724" s="287"/>
      <c r="Y724" s="287"/>
      <c r="Z724" s="287"/>
    </row>
    <row r="725" ht="13.5" customHeight="1">
      <c r="A725" s="287"/>
      <c r="B725" s="287"/>
      <c r="C725" s="287"/>
      <c r="D725" s="287"/>
      <c r="E725" s="287"/>
      <c r="F725" s="287"/>
      <c r="G725" s="287"/>
      <c r="H725" s="287"/>
      <c r="I725" s="287"/>
      <c r="J725" s="287"/>
      <c r="K725" s="287"/>
      <c r="L725" s="287"/>
      <c r="M725" s="287"/>
      <c r="N725" s="287"/>
      <c r="O725" s="287"/>
      <c r="P725" s="287"/>
      <c r="Q725" s="287"/>
      <c r="R725" s="287"/>
      <c r="S725" s="287"/>
      <c r="T725" s="287"/>
      <c r="U725" s="287"/>
      <c r="V725" s="287"/>
      <c r="W725" s="287"/>
      <c r="X725" s="287"/>
      <c r="Y725" s="287"/>
      <c r="Z725" s="287"/>
    </row>
    <row r="726" ht="13.5" customHeight="1">
      <c r="A726" s="287"/>
      <c r="B726" s="287"/>
      <c r="C726" s="287"/>
      <c r="D726" s="287"/>
      <c r="E726" s="287"/>
      <c r="F726" s="287"/>
      <c r="G726" s="287"/>
      <c r="H726" s="287"/>
      <c r="I726" s="287"/>
      <c r="J726" s="287"/>
      <c r="K726" s="287"/>
      <c r="L726" s="287"/>
      <c r="M726" s="287"/>
      <c r="N726" s="287"/>
      <c r="O726" s="287"/>
      <c r="P726" s="287"/>
      <c r="Q726" s="287"/>
      <c r="R726" s="287"/>
      <c r="S726" s="287"/>
      <c r="T726" s="287"/>
      <c r="U726" s="287"/>
      <c r="V726" s="287"/>
      <c r="W726" s="287"/>
      <c r="X726" s="287"/>
      <c r="Y726" s="287"/>
      <c r="Z726" s="287"/>
    </row>
    <row r="727" ht="13.5" customHeight="1">
      <c r="A727" s="297"/>
      <c r="B727" s="297"/>
      <c r="C727" s="287"/>
      <c r="D727" s="288"/>
      <c r="E727" s="287"/>
      <c r="F727" s="287"/>
      <c r="G727" s="287"/>
      <c r="H727" s="287"/>
      <c r="I727" s="287"/>
      <c r="J727" s="287"/>
      <c r="K727" s="287"/>
      <c r="L727" s="287"/>
      <c r="M727" s="287"/>
      <c r="N727" s="287"/>
      <c r="O727" s="287"/>
      <c r="P727" s="287"/>
      <c r="Q727" s="287"/>
      <c r="R727" s="287"/>
      <c r="S727" s="287"/>
      <c r="T727" s="287"/>
      <c r="U727" s="287"/>
      <c r="V727" s="287"/>
      <c r="W727" s="287"/>
      <c r="X727" s="287"/>
      <c r="Y727" s="287"/>
      <c r="Z727" s="287"/>
    </row>
    <row r="728" ht="13.5" customHeight="1">
      <c r="A728" s="297"/>
      <c r="B728" s="297"/>
      <c r="C728" s="287"/>
      <c r="D728" s="288"/>
      <c r="E728" s="287"/>
      <c r="F728" s="287"/>
      <c r="G728" s="287"/>
      <c r="H728" s="287"/>
      <c r="I728" s="287"/>
      <c r="J728" s="287"/>
      <c r="K728" s="287"/>
      <c r="L728" s="287"/>
      <c r="M728" s="287"/>
      <c r="N728" s="287"/>
      <c r="O728" s="287"/>
      <c r="P728" s="287"/>
      <c r="Q728" s="287"/>
      <c r="R728" s="287"/>
      <c r="S728" s="287"/>
      <c r="T728" s="287"/>
      <c r="U728" s="287"/>
      <c r="V728" s="287"/>
      <c r="W728" s="287"/>
      <c r="X728" s="287"/>
      <c r="Y728" s="287"/>
      <c r="Z728" s="287"/>
    </row>
    <row r="729" ht="13.5" customHeight="1">
      <c r="A729" s="297"/>
      <c r="B729" s="297"/>
      <c r="C729" s="287"/>
      <c r="D729" s="288"/>
      <c r="E729" s="287"/>
      <c r="F729" s="287"/>
      <c r="G729" s="287"/>
      <c r="H729" s="287"/>
      <c r="I729" s="287"/>
      <c r="J729" s="287"/>
      <c r="K729" s="287"/>
      <c r="L729" s="287"/>
      <c r="M729" s="287"/>
      <c r="N729" s="287"/>
      <c r="O729" s="287"/>
      <c r="P729" s="287"/>
      <c r="Q729" s="287"/>
      <c r="R729" s="287"/>
      <c r="S729" s="287"/>
      <c r="T729" s="287"/>
      <c r="U729" s="287"/>
      <c r="V729" s="287"/>
      <c r="W729" s="287"/>
      <c r="X729" s="287"/>
      <c r="Y729" s="287"/>
      <c r="Z729" s="287"/>
    </row>
    <row r="730" ht="13.5" customHeight="1">
      <c r="A730" s="297"/>
      <c r="B730" s="297"/>
      <c r="C730" s="287"/>
      <c r="D730" s="288"/>
      <c r="E730" s="287"/>
      <c r="F730" s="287"/>
      <c r="G730" s="287"/>
      <c r="H730" s="287"/>
      <c r="I730" s="287"/>
      <c r="J730" s="287"/>
      <c r="K730" s="287"/>
      <c r="L730" s="287"/>
      <c r="M730" s="287"/>
      <c r="N730" s="287"/>
      <c r="O730" s="287"/>
      <c r="P730" s="287"/>
      <c r="Q730" s="287"/>
      <c r="R730" s="287"/>
      <c r="S730" s="287"/>
      <c r="T730" s="287"/>
      <c r="U730" s="287"/>
      <c r="V730" s="287"/>
      <c r="W730" s="287"/>
      <c r="X730" s="287"/>
      <c r="Y730" s="287"/>
      <c r="Z730" s="287"/>
    </row>
    <row r="731" ht="13.5" customHeight="1">
      <c r="A731" s="297"/>
      <c r="B731" s="297"/>
      <c r="C731" s="287"/>
      <c r="D731" s="288"/>
      <c r="E731" s="287"/>
      <c r="F731" s="287"/>
      <c r="G731" s="287"/>
      <c r="H731" s="287"/>
      <c r="I731" s="287"/>
      <c r="J731" s="287"/>
      <c r="K731" s="287"/>
      <c r="L731" s="287"/>
      <c r="M731" s="287"/>
      <c r="N731" s="287"/>
      <c r="O731" s="287"/>
      <c r="P731" s="287"/>
      <c r="Q731" s="287"/>
      <c r="R731" s="287"/>
      <c r="S731" s="287"/>
      <c r="T731" s="287"/>
      <c r="U731" s="287"/>
      <c r="V731" s="287"/>
      <c r="W731" s="287"/>
      <c r="X731" s="287"/>
      <c r="Y731" s="287"/>
      <c r="Z731" s="287"/>
    </row>
    <row r="732" ht="13.5" customHeight="1">
      <c r="A732" s="297"/>
      <c r="B732" s="297"/>
      <c r="C732" s="287"/>
      <c r="D732" s="288"/>
      <c r="E732" s="287"/>
      <c r="F732" s="287"/>
      <c r="G732" s="287"/>
      <c r="H732" s="287"/>
      <c r="I732" s="287"/>
      <c r="J732" s="287"/>
      <c r="K732" s="287"/>
      <c r="L732" s="287"/>
      <c r="M732" s="287"/>
      <c r="N732" s="287"/>
      <c r="O732" s="287"/>
      <c r="P732" s="287"/>
      <c r="Q732" s="287"/>
      <c r="R732" s="287"/>
      <c r="S732" s="287"/>
      <c r="T732" s="287"/>
      <c r="U732" s="287"/>
      <c r="V732" s="287"/>
      <c r="W732" s="287"/>
      <c r="X732" s="287"/>
      <c r="Y732" s="287"/>
      <c r="Z732" s="287"/>
    </row>
    <row r="733" ht="13.5" customHeight="1">
      <c r="A733" s="297"/>
      <c r="B733" s="297"/>
      <c r="C733" s="287"/>
      <c r="D733" s="288"/>
      <c r="E733" s="287"/>
      <c r="F733" s="287"/>
      <c r="G733" s="287"/>
      <c r="H733" s="287"/>
      <c r="I733" s="287"/>
      <c r="J733" s="287"/>
      <c r="K733" s="287"/>
      <c r="L733" s="287"/>
      <c r="M733" s="287"/>
      <c r="N733" s="287"/>
      <c r="O733" s="287"/>
      <c r="P733" s="287"/>
      <c r="Q733" s="287"/>
      <c r="R733" s="287"/>
      <c r="S733" s="287"/>
      <c r="T733" s="287"/>
      <c r="U733" s="287"/>
      <c r="V733" s="287"/>
      <c r="W733" s="287"/>
      <c r="X733" s="287"/>
      <c r="Y733" s="287"/>
      <c r="Z733" s="287"/>
    </row>
    <row r="734" ht="13.5" customHeight="1">
      <c r="A734" s="297"/>
      <c r="B734" s="297"/>
      <c r="C734" s="287"/>
      <c r="D734" s="288"/>
      <c r="E734" s="287"/>
      <c r="F734" s="287"/>
      <c r="G734" s="287"/>
      <c r="H734" s="287"/>
      <c r="I734" s="287"/>
      <c r="J734" s="287"/>
      <c r="K734" s="287"/>
      <c r="L734" s="287"/>
      <c r="M734" s="287"/>
      <c r="N734" s="287"/>
      <c r="O734" s="287"/>
      <c r="P734" s="287"/>
      <c r="Q734" s="287"/>
      <c r="R734" s="287"/>
      <c r="S734" s="287"/>
      <c r="T734" s="287"/>
      <c r="U734" s="287"/>
      <c r="V734" s="287"/>
      <c r="W734" s="287"/>
      <c r="X734" s="287"/>
      <c r="Y734" s="287"/>
      <c r="Z734" s="287"/>
    </row>
    <row r="735" ht="13.5" customHeight="1">
      <c r="A735" s="297"/>
      <c r="B735" s="297"/>
      <c r="C735" s="287"/>
      <c r="D735" s="288"/>
      <c r="E735" s="287"/>
      <c r="F735" s="287"/>
      <c r="G735" s="287"/>
      <c r="H735" s="287"/>
      <c r="I735" s="287"/>
      <c r="J735" s="287"/>
      <c r="K735" s="287"/>
      <c r="L735" s="287"/>
      <c r="M735" s="287"/>
      <c r="N735" s="287"/>
      <c r="O735" s="287"/>
      <c r="P735" s="287"/>
      <c r="Q735" s="287"/>
      <c r="R735" s="287"/>
      <c r="S735" s="287"/>
      <c r="T735" s="287"/>
      <c r="U735" s="287"/>
      <c r="V735" s="287"/>
      <c r="W735" s="287"/>
      <c r="X735" s="287"/>
      <c r="Y735" s="287"/>
      <c r="Z735" s="287"/>
    </row>
    <row r="736" ht="13.5" customHeight="1">
      <c r="A736" s="297"/>
      <c r="B736" s="297"/>
      <c r="C736" s="287"/>
      <c r="D736" s="288"/>
      <c r="E736" s="287"/>
      <c r="F736" s="287"/>
      <c r="G736" s="287"/>
      <c r="H736" s="287"/>
      <c r="I736" s="287"/>
      <c r="J736" s="287"/>
      <c r="K736" s="287"/>
      <c r="L736" s="287"/>
      <c r="M736" s="287"/>
      <c r="N736" s="287"/>
      <c r="O736" s="287"/>
      <c r="P736" s="287"/>
      <c r="Q736" s="287"/>
      <c r="R736" s="287"/>
      <c r="S736" s="287"/>
      <c r="T736" s="287"/>
      <c r="U736" s="287"/>
      <c r="V736" s="287"/>
      <c r="W736" s="287"/>
      <c r="X736" s="287"/>
      <c r="Y736" s="287"/>
      <c r="Z736" s="287"/>
    </row>
    <row r="737" ht="13.5" customHeight="1">
      <c r="A737" s="297"/>
      <c r="B737" s="297"/>
      <c r="C737" s="287"/>
      <c r="D737" s="288"/>
      <c r="E737" s="287"/>
      <c r="F737" s="287"/>
      <c r="G737" s="287"/>
      <c r="H737" s="287"/>
      <c r="I737" s="287"/>
      <c r="J737" s="287"/>
      <c r="K737" s="287"/>
      <c r="L737" s="287"/>
      <c r="M737" s="287"/>
      <c r="N737" s="287"/>
      <c r="O737" s="287"/>
      <c r="P737" s="287"/>
      <c r="Q737" s="287"/>
      <c r="R737" s="287"/>
      <c r="S737" s="287"/>
      <c r="T737" s="287"/>
      <c r="U737" s="287"/>
      <c r="V737" s="287"/>
      <c r="W737" s="287"/>
      <c r="X737" s="287"/>
      <c r="Y737" s="287"/>
      <c r="Z737" s="287"/>
    </row>
    <row r="738" ht="13.5" customHeight="1">
      <c r="A738" s="297"/>
      <c r="B738" s="297"/>
      <c r="C738" s="287"/>
      <c r="D738" s="288"/>
      <c r="E738" s="287"/>
      <c r="F738" s="287"/>
      <c r="G738" s="287"/>
      <c r="H738" s="287"/>
      <c r="I738" s="287"/>
      <c r="J738" s="287"/>
      <c r="K738" s="287"/>
      <c r="L738" s="287"/>
      <c r="M738" s="287"/>
      <c r="N738" s="287"/>
      <c r="O738" s="287"/>
      <c r="P738" s="287"/>
      <c r="Q738" s="287"/>
      <c r="R738" s="287"/>
      <c r="S738" s="287"/>
      <c r="T738" s="287"/>
      <c r="U738" s="287"/>
      <c r="V738" s="287"/>
      <c r="W738" s="287"/>
      <c r="X738" s="287"/>
      <c r="Y738" s="287"/>
      <c r="Z738" s="287"/>
    </row>
    <row r="739" ht="13.5" customHeight="1">
      <c r="A739" s="297"/>
      <c r="B739" s="297"/>
      <c r="C739" s="287"/>
      <c r="D739" s="288"/>
      <c r="E739" s="287"/>
      <c r="F739" s="287"/>
      <c r="G739" s="287"/>
      <c r="H739" s="287"/>
      <c r="I739" s="287"/>
      <c r="J739" s="287"/>
      <c r="K739" s="287"/>
      <c r="L739" s="287"/>
      <c r="M739" s="287"/>
      <c r="N739" s="287"/>
      <c r="O739" s="287"/>
      <c r="P739" s="287"/>
      <c r="Q739" s="287"/>
      <c r="R739" s="287"/>
      <c r="S739" s="287"/>
      <c r="T739" s="287"/>
      <c r="U739" s="287"/>
      <c r="V739" s="287"/>
      <c r="W739" s="287"/>
      <c r="X739" s="287"/>
      <c r="Y739" s="287"/>
      <c r="Z739" s="287"/>
    </row>
    <row r="740" ht="13.5" customHeight="1">
      <c r="A740" s="297"/>
      <c r="B740" s="297"/>
      <c r="C740" s="287"/>
      <c r="D740" s="288"/>
      <c r="E740" s="287"/>
      <c r="F740" s="287"/>
      <c r="G740" s="287"/>
      <c r="H740" s="287"/>
      <c r="I740" s="287"/>
      <c r="J740" s="287"/>
      <c r="K740" s="287"/>
      <c r="L740" s="287"/>
      <c r="M740" s="287"/>
      <c r="N740" s="287"/>
      <c r="O740" s="287"/>
      <c r="P740" s="287"/>
      <c r="Q740" s="287"/>
      <c r="R740" s="287"/>
      <c r="S740" s="287"/>
      <c r="T740" s="287"/>
      <c r="U740" s="287"/>
      <c r="V740" s="287"/>
      <c r="W740" s="287"/>
      <c r="X740" s="287"/>
      <c r="Y740" s="287"/>
      <c r="Z740" s="287"/>
    </row>
    <row r="741" ht="13.5" customHeight="1">
      <c r="A741" s="297"/>
      <c r="B741" s="297"/>
      <c r="C741" s="287"/>
      <c r="D741" s="288"/>
      <c r="E741" s="287"/>
      <c r="F741" s="287"/>
      <c r="G741" s="287"/>
      <c r="H741" s="287"/>
      <c r="I741" s="287"/>
      <c r="J741" s="287"/>
      <c r="K741" s="287"/>
      <c r="L741" s="287"/>
      <c r="M741" s="287"/>
      <c r="N741" s="287"/>
      <c r="O741" s="287"/>
      <c r="P741" s="287"/>
      <c r="Q741" s="287"/>
      <c r="R741" s="287"/>
      <c r="S741" s="287"/>
      <c r="T741" s="287"/>
      <c r="U741" s="287"/>
      <c r="V741" s="287"/>
      <c r="W741" s="287"/>
      <c r="X741" s="287"/>
      <c r="Y741" s="287"/>
      <c r="Z741" s="287"/>
    </row>
    <row r="742" ht="13.5" customHeight="1">
      <c r="A742" s="297"/>
      <c r="B742" s="297"/>
      <c r="C742" s="287"/>
      <c r="D742" s="288"/>
      <c r="E742" s="287"/>
      <c r="F742" s="287"/>
      <c r="G742" s="287"/>
      <c r="H742" s="287"/>
      <c r="I742" s="287"/>
      <c r="J742" s="287"/>
      <c r="K742" s="287"/>
      <c r="L742" s="287"/>
      <c r="M742" s="287"/>
      <c r="N742" s="287"/>
      <c r="O742" s="287"/>
      <c r="P742" s="287"/>
      <c r="Q742" s="287"/>
      <c r="R742" s="287"/>
      <c r="S742" s="287"/>
      <c r="T742" s="287"/>
      <c r="U742" s="287"/>
      <c r="V742" s="287"/>
      <c r="W742" s="287"/>
      <c r="X742" s="287"/>
      <c r="Y742" s="287"/>
      <c r="Z742" s="287"/>
    </row>
    <row r="743" ht="13.5" customHeight="1">
      <c r="A743" s="297"/>
      <c r="B743" s="297"/>
      <c r="C743" s="287"/>
      <c r="D743" s="288"/>
      <c r="E743" s="287"/>
      <c r="F743" s="287"/>
      <c r="G743" s="287"/>
      <c r="H743" s="287"/>
      <c r="I743" s="287"/>
      <c r="J743" s="287"/>
      <c r="K743" s="287"/>
      <c r="L743" s="287"/>
      <c r="M743" s="287"/>
      <c r="N743" s="287"/>
      <c r="O743" s="287"/>
      <c r="P743" s="287"/>
      <c r="Q743" s="287"/>
      <c r="R743" s="287"/>
      <c r="S743" s="287"/>
      <c r="T743" s="287"/>
      <c r="U743" s="287"/>
      <c r="V743" s="287"/>
      <c r="W743" s="287"/>
      <c r="X743" s="287"/>
      <c r="Y743" s="287"/>
      <c r="Z743" s="287"/>
    </row>
    <row r="744" ht="13.5" customHeight="1">
      <c r="A744" s="297"/>
      <c r="B744" s="297"/>
      <c r="C744" s="287"/>
      <c r="D744" s="288"/>
      <c r="E744" s="287"/>
      <c r="F744" s="287"/>
      <c r="G744" s="287"/>
      <c r="H744" s="287"/>
      <c r="I744" s="287"/>
      <c r="J744" s="287"/>
      <c r="K744" s="287"/>
      <c r="L744" s="287"/>
      <c r="M744" s="287"/>
      <c r="N744" s="287"/>
      <c r="O744" s="287"/>
      <c r="P744" s="287"/>
      <c r="Q744" s="287"/>
      <c r="R744" s="287"/>
      <c r="S744" s="287"/>
      <c r="T744" s="287"/>
      <c r="U744" s="287"/>
      <c r="V744" s="287"/>
      <c r="W744" s="287"/>
      <c r="X744" s="287"/>
      <c r="Y744" s="287"/>
      <c r="Z744" s="287"/>
    </row>
    <row r="745" ht="13.5" customHeight="1">
      <c r="A745" s="297"/>
      <c r="B745" s="297"/>
      <c r="C745" s="287"/>
      <c r="D745" s="288"/>
      <c r="E745" s="287"/>
      <c r="F745" s="287"/>
      <c r="G745" s="287"/>
      <c r="H745" s="287"/>
      <c r="I745" s="287"/>
      <c r="J745" s="287"/>
      <c r="K745" s="287"/>
      <c r="L745" s="287"/>
      <c r="M745" s="287"/>
      <c r="N745" s="287"/>
      <c r="O745" s="287"/>
      <c r="P745" s="287"/>
      <c r="Q745" s="287"/>
      <c r="R745" s="287"/>
      <c r="S745" s="287"/>
      <c r="T745" s="287"/>
      <c r="U745" s="287"/>
      <c r="V745" s="287"/>
      <c r="W745" s="287"/>
      <c r="X745" s="287"/>
      <c r="Y745" s="287"/>
      <c r="Z745" s="287"/>
    </row>
    <row r="746" ht="13.5" customHeight="1">
      <c r="A746" s="297"/>
      <c r="B746" s="297"/>
      <c r="C746" s="287"/>
      <c r="D746" s="288"/>
      <c r="E746" s="287"/>
      <c r="F746" s="287"/>
      <c r="G746" s="287"/>
      <c r="H746" s="287"/>
      <c r="I746" s="287"/>
      <c r="J746" s="287"/>
      <c r="K746" s="287"/>
      <c r="L746" s="287"/>
      <c r="M746" s="287"/>
      <c r="N746" s="287"/>
      <c r="O746" s="287"/>
      <c r="P746" s="287"/>
      <c r="Q746" s="287"/>
      <c r="R746" s="287"/>
      <c r="S746" s="287"/>
      <c r="T746" s="287"/>
      <c r="U746" s="287"/>
      <c r="V746" s="287"/>
      <c r="W746" s="287"/>
      <c r="X746" s="287"/>
      <c r="Y746" s="287"/>
      <c r="Z746" s="287"/>
    </row>
    <row r="747" ht="13.5" customHeight="1">
      <c r="A747" s="297"/>
      <c r="B747" s="297"/>
      <c r="C747" s="287"/>
      <c r="D747" s="288"/>
      <c r="E747" s="287"/>
      <c r="F747" s="287"/>
      <c r="G747" s="287"/>
      <c r="H747" s="287"/>
      <c r="I747" s="287"/>
      <c r="J747" s="287"/>
      <c r="K747" s="287"/>
      <c r="L747" s="287"/>
      <c r="M747" s="287"/>
      <c r="N747" s="287"/>
      <c r="O747" s="287"/>
      <c r="P747" s="287"/>
      <c r="Q747" s="287"/>
      <c r="R747" s="287"/>
      <c r="S747" s="287"/>
      <c r="T747" s="287"/>
      <c r="U747" s="287"/>
      <c r="V747" s="287"/>
      <c r="W747" s="287"/>
      <c r="X747" s="287"/>
      <c r="Y747" s="287"/>
      <c r="Z747" s="287"/>
    </row>
    <row r="748" ht="13.5" customHeight="1">
      <c r="A748" s="297"/>
      <c r="B748" s="297"/>
      <c r="C748" s="287"/>
      <c r="D748" s="288"/>
      <c r="E748" s="287"/>
      <c r="F748" s="287"/>
      <c r="G748" s="287"/>
      <c r="H748" s="287"/>
      <c r="I748" s="287"/>
      <c r="J748" s="287"/>
      <c r="K748" s="287"/>
      <c r="L748" s="287"/>
      <c r="M748" s="287"/>
      <c r="N748" s="287"/>
      <c r="O748" s="287"/>
      <c r="P748" s="287"/>
      <c r="Q748" s="287"/>
      <c r="R748" s="287"/>
      <c r="S748" s="287"/>
      <c r="T748" s="287"/>
      <c r="U748" s="287"/>
      <c r="V748" s="287"/>
      <c r="W748" s="287"/>
      <c r="X748" s="287"/>
      <c r="Y748" s="287"/>
      <c r="Z748" s="287"/>
    </row>
    <row r="749" ht="13.5" customHeight="1">
      <c r="A749" s="297"/>
      <c r="B749" s="297"/>
      <c r="C749" s="287"/>
      <c r="D749" s="288"/>
      <c r="E749" s="287"/>
      <c r="F749" s="287"/>
      <c r="G749" s="287"/>
      <c r="H749" s="287"/>
      <c r="I749" s="287"/>
      <c r="J749" s="287"/>
      <c r="K749" s="287"/>
      <c r="L749" s="287"/>
      <c r="M749" s="287"/>
      <c r="N749" s="287"/>
      <c r="O749" s="287"/>
      <c r="P749" s="287"/>
      <c r="Q749" s="287"/>
      <c r="R749" s="287"/>
      <c r="S749" s="287"/>
      <c r="T749" s="287"/>
      <c r="U749" s="287"/>
      <c r="V749" s="287"/>
      <c r="W749" s="287"/>
      <c r="X749" s="287"/>
      <c r="Y749" s="287"/>
      <c r="Z749" s="287"/>
    </row>
    <row r="750" ht="13.5" customHeight="1">
      <c r="A750" s="297"/>
      <c r="B750" s="297"/>
      <c r="C750" s="287"/>
      <c r="D750" s="288"/>
      <c r="E750" s="287"/>
      <c r="F750" s="287"/>
      <c r="G750" s="287"/>
      <c r="H750" s="287"/>
      <c r="I750" s="287"/>
      <c r="J750" s="287"/>
      <c r="K750" s="287"/>
      <c r="L750" s="287"/>
      <c r="M750" s="287"/>
      <c r="N750" s="287"/>
      <c r="O750" s="287"/>
      <c r="P750" s="287"/>
      <c r="Q750" s="287"/>
      <c r="R750" s="287"/>
      <c r="S750" s="287"/>
      <c r="T750" s="287"/>
      <c r="U750" s="287"/>
      <c r="V750" s="287"/>
      <c r="W750" s="287"/>
      <c r="X750" s="287"/>
      <c r="Y750" s="287"/>
      <c r="Z750" s="287"/>
    </row>
    <row r="751" ht="13.5" customHeight="1">
      <c r="A751" s="297"/>
      <c r="B751" s="297"/>
      <c r="C751" s="287"/>
      <c r="D751" s="288"/>
      <c r="E751" s="287"/>
      <c r="F751" s="287"/>
      <c r="G751" s="287"/>
      <c r="H751" s="287"/>
      <c r="I751" s="287"/>
      <c r="J751" s="287"/>
      <c r="K751" s="287"/>
      <c r="L751" s="287"/>
      <c r="M751" s="287"/>
      <c r="N751" s="287"/>
      <c r="O751" s="287"/>
      <c r="P751" s="287"/>
      <c r="Q751" s="287"/>
      <c r="R751" s="287"/>
      <c r="S751" s="287"/>
      <c r="T751" s="287"/>
      <c r="U751" s="287"/>
      <c r="V751" s="287"/>
      <c r="W751" s="287"/>
      <c r="X751" s="287"/>
      <c r="Y751" s="287"/>
      <c r="Z751" s="287"/>
    </row>
    <row r="752" ht="13.5" customHeight="1">
      <c r="A752" s="297"/>
      <c r="B752" s="297"/>
      <c r="C752" s="287"/>
      <c r="D752" s="288"/>
      <c r="E752" s="287"/>
      <c r="F752" s="287"/>
      <c r="G752" s="287"/>
      <c r="H752" s="287"/>
      <c r="I752" s="287"/>
      <c r="J752" s="287"/>
      <c r="K752" s="287"/>
      <c r="L752" s="287"/>
      <c r="M752" s="287"/>
      <c r="N752" s="287"/>
      <c r="O752" s="287"/>
      <c r="P752" s="287"/>
      <c r="Q752" s="287"/>
      <c r="R752" s="287"/>
      <c r="S752" s="287"/>
      <c r="T752" s="287"/>
      <c r="U752" s="287"/>
      <c r="V752" s="287"/>
      <c r="W752" s="287"/>
      <c r="X752" s="287"/>
      <c r="Y752" s="287"/>
      <c r="Z752" s="287"/>
    </row>
    <row r="753" ht="13.5" customHeight="1">
      <c r="A753" s="297"/>
      <c r="B753" s="297"/>
      <c r="C753" s="287"/>
      <c r="D753" s="288"/>
      <c r="E753" s="287"/>
      <c r="F753" s="287"/>
      <c r="G753" s="287"/>
      <c r="H753" s="287"/>
      <c r="I753" s="287"/>
      <c r="J753" s="287"/>
      <c r="K753" s="287"/>
      <c r="L753" s="287"/>
      <c r="M753" s="287"/>
      <c r="N753" s="287"/>
      <c r="O753" s="287"/>
      <c r="P753" s="287"/>
      <c r="Q753" s="287"/>
      <c r="R753" s="287"/>
      <c r="S753" s="287"/>
      <c r="T753" s="287"/>
      <c r="U753" s="287"/>
      <c r="V753" s="287"/>
      <c r="W753" s="287"/>
      <c r="X753" s="287"/>
      <c r="Y753" s="287"/>
      <c r="Z753" s="287"/>
    </row>
    <row r="754" ht="13.5" customHeight="1">
      <c r="A754" s="297"/>
      <c r="B754" s="297"/>
      <c r="C754" s="287"/>
      <c r="D754" s="288"/>
      <c r="E754" s="287"/>
      <c r="F754" s="287"/>
      <c r="G754" s="287"/>
      <c r="H754" s="287"/>
      <c r="I754" s="287"/>
      <c r="J754" s="287"/>
      <c r="K754" s="287"/>
      <c r="L754" s="287"/>
      <c r="M754" s="287"/>
      <c r="N754" s="287"/>
      <c r="O754" s="287"/>
      <c r="P754" s="287"/>
      <c r="Q754" s="287"/>
      <c r="R754" s="287"/>
      <c r="S754" s="287"/>
      <c r="T754" s="287"/>
      <c r="U754" s="287"/>
      <c r="V754" s="287"/>
      <c r="W754" s="287"/>
      <c r="X754" s="287"/>
      <c r="Y754" s="287"/>
      <c r="Z754" s="287"/>
    </row>
    <row r="755" ht="13.5" customHeight="1">
      <c r="A755" s="297"/>
      <c r="B755" s="297"/>
      <c r="C755" s="287"/>
      <c r="D755" s="288"/>
      <c r="E755" s="287"/>
      <c r="F755" s="287"/>
      <c r="G755" s="287"/>
      <c r="H755" s="287"/>
      <c r="I755" s="287"/>
      <c r="J755" s="287"/>
      <c r="K755" s="287"/>
      <c r="L755" s="287"/>
      <c r="M755" s="287"/>
      <c r="N755" s="287"/>
      <c r="O755" s="287"/>
      <c r="P755" s="287"/>
      <c r="Q755" s="287"/>
      <c r="R755" s="287"/>
      <c r="S755" s="287"/>
      <c r="T755" s="287"/>
      <c r="U755" s="287"/>
      <c r="V755" s="287"/>
      <c r="W755" s="287"/>
      <c r="X755" s="287"/>
      <c r="Y755" s="287"/>
      <c r="Z755" s="287"/>
    </row>
    <row r="756" ht="13.5" customHeight="1">
      <c r="A756" s="297"/>
      <c r="B756" s="297"/>
      <c r="C756" s="287"/>
      <c r="D756" s="288"/>
      <c r="E756" s="287"/>
      <c r="F756" s="287"/>
      <c r="G756" s="287"/>
      <c r="H756" s="287"/>
      <c r="I756" s="287"/>
      <c r="J756" s="287"/>
      <c r="K756" s="287"/>
      <c r="L756" s="287"/>
      <c r="M756" s="287"/>
      <c r="N756" s="287"/>
      <c r="O756" s="287"/>
      <c r="P756" s="287"/>
      <c r="Q756" s="287"/>
      <c r="R756" s="287"/>
      <c r="S756" s="287"/>
      <c r="T756" s="287"/>
      <c r="U756" s="287"/>
      <c r="V756" s="287"/>
      <c r="W756" s="287"/>
      <c r="X756" s="287"/>
      <c r="Y756" s="287"/>
      <c r="Z756" s="287"/>
    </row>
    <row r="757" ht="13.5" customHeight="1">
      <c r="A757" s="297"/>
      <c r="B757" s="297"/>
      <c r="C757" s="287"/>
      <c r="D757" s="288"/>
      <c r="E757" s="287"/>
      <c r="F757" s="287"/>
      <c r="G757" s="287"/>
      <c r="H757" s="287"/>
      <c r="I757" s="287"/>
      <c r="J757" s="287"/>
      <c r="K757" s="287"/>
      <c r="L757" s="287"/>
      <c r="M757" s="287"/>
      <c r="N757" s="287"/>
      <c r="O757" s="287"/>
      <c r="P757" s="287"/>
      <c r="Q757" s="287"/>
      <c r="R757" s="287"/>
      <c r="S757" s="287"/>
      <c r="T757" s="287"/>
      <c r="U757" s="287"/>
      <c r="V757" s="287"/>
      <c r="W757" s="287"/>
      <c r="X757" s="287"/>
      <c r="Y757" s="287"/>
      <c r="Z757" s="287"/>
    </row>
    <row r="758" ht="13.5" customHeight="1">
      <c r="A758" s="297"/>
      <c r="B758" s="297"/>
      <c r="C758" s="287"/>
      <c r="D758" s="288"/>
      <c r="E758" s="287"/>
      <c r="F758" s="287"/>
      <c r="G758" s="287"/>
      <c r="H758" s="287"/>
      <c r="I758" s="287"/>
      <c r="J758" s="287"/>
      <c r="K758" s="287"/>
      <c r="L758" s="287"/>
      <c r="M758" s="287"/>
      <c r="N758" s="287"/>
      <c r="O758" s="287"/>
      <c r="P758" s="287"/>
      <c r="Q758" s="287"/>
      <c r="R758" s="287"/>
      <c r="S758" s="287"/>
      <c r="T758" s="287"/>
      <c r="U758" s="287"/>
      <c r="V758" s="287"/>
      <c r="W758" s="287"/>
      <c r="X758" s="287"/>
      <c r="Y758" s="287"/>
      <c r="Z758" s="287"/>
    </row>
    <row r="759" ht="13.5" customHeight="1">
      <c r="A759" s="297"/>
      <c r="B759" s="297"/>
      <c r="C759" s="287"/>
      <c r="D759" s="288"/>
      <c r="E759" s="287"/>
      <c r="F759" s="287"/>
      <c r="G759" s="287"/>
      <c r="H759" s="287"/>
      <c r="I759" s="287"/>
      <c r="J759" s="287"/>
      <c r="K759" s="287"/>
      <c r="L759" s="287"/>
      <c r="M759" s="287"/>
      <c r="N759" s="287"/>
      <c r="O759" s="287"/>
      <c r="P759" s="287"/>
      <c r="Q759" s="287"/>
      <c r="R759" s="287"/>
      <c r="S759" s="287"/>
      <c r="T759" s="287"/>
      <c r="U759" s="287"/>
      <c r="V759" s="287"/>
      <c r="W759" s="287"/>
      <c r="X759" s="287"/>
      <c r="Y759" s="287"/>
      <c r="Z759" s="287"/>
    </row>
    <row r="760" ht="13.5" customHeight="1">
      <c r="A760" s="297"/>
      <c r="B760" s="297"/>
      <c r="C760" s="287"/>
      <c r="D760" s="288"/>
      <c r="E760" s="287"/>
      <c r="F760" s="287"/>
      <c r="G760" s="287"/>
      <c r="H760" s="287"/>
      <c r="I760" s="287"/>
      <c r="J760" s="287"/>
      <c r="K760" s="287"/>
      <c r="L760" s="287"/>
      <c r="M760" s="287"/>
      <c r="N760" s="287"/>
      <c r="O760" s="287"/>
      <c r="P760" s="287"/>
      <c r="Q760" s="287"/>
      <c r="R760" s="287"/>
      <c r="S760" s="287"/>
      <c r="T760" s="287"/>
      <c r="U760" s="287"/>
      <c r="V760" s="287"/>
      <c r="W760" s="287"/>
      <c r="X760" s="287"/>
      <c r="Y760" s="287"/>
      <c r="Z760" s="287"/>
    </row>
    <row r="761" ht="13.5" customHeight="1">
      <c r="A761" s="297"/>
      <c r="B761" s="297"/>
      <c r="C761" s="287"/>
      <c r="D761" s="288"/>
      <c r="E761" s="287"/>
      <c r="F761" s="287"/>
      <c r="G761" s="287"/>
      <c r="H761" s="287"/>
      <c r="I761" s="287"/>
      <c r="J761" s="287"/>
      <c r="K761" s="287"/>
      <c r="L761" s="287"/>
      <c r="M761" s="287"/>
      <c r="N761" s="287"/>
      <c r="O761" s="287"/>
      <c r="P761" s="287"/>
      <c r="Q761" s="287"/>
      <c r="R761" s="287"/>
      <c r="S761" s="287"/>
      <c r="T761" s="287"/>
      <c r="U761" s="287"/>
      <c r="V761" s="287"/>
      <c r="W761" s="287"/>
      <c r="X761" s="287"/>
      <c r="Y761" s="287"/>
      <c r="Z761" s="287"/>
    </row>
    <row r="762" ht="13.5" customHeight="1">
      <c r="A762" s="297"/>
      <c r="B762" s="297"/>
      <c r="C762" s="287"/>
      <c r="D762" s="288"/>
      <c r="E762" s="287"/>
      <c r="F762" s="287"/>
      <c r="G762" s="287"/>
      <c r="H762" s="287"/>
      <c r="I762" s="287"/>
      <c r="J762" s="287"/>
      <c r="K762" s="287"/>
      <c r="L762" s="287"/>
      <c r="M762" s="287"/>
      <c r="N762" s="287"/>
      <c r="O762" s="287"/>
      <c r="P762" s="287"/>
      <c r="Q762" s="287"/>
      <c r="R762" s="287"/>
      <c r="S762" s="287"/>
      <c r="T762" s="287"/>
      <c r="U762" s="287"/>
      <c r="V762" s="287"/>
      <c r="W762" s="287"/>
      <c r="X762" s="287"/>
      <c r="Y762" s="287"/>
      <c r="Z762" s="287"/>
    </row>
    <row r="763" ht="13.5" customHeight="1">
      <c r="A763" s="297"/>
      <c r="B763" s="297"/>
      <c r="C763" s="287"/>
      <c r="D763" s="288"/>
      <c r="E763" s="287"/>
      <c r="F763" s="287"/>
      <c r="G763" s="287"/>
      <c r="H763" s="287"/>
      <c r="I763" s="287"/>
      <c r="J763" s="287"/>
      <c r="K763" s="287"/>
      <c r="L763" s="287"/>
      <c r="M763" s="287"/>
      <c r="N763" s="287"/>
      <c r="O763" s="287"/>
      <c r="P763" s="287"/>
      <c r="Q763" s="287"/>
      <c r="R763" s="287"/>
      <c r="S763" s="287"/>
      <c r="T763" s="287"/>
      <c r="U763" s="287"/>
      <c r="V763" s="287"/>
      <c r="W763" s="287"/>
      <c r="X763" s="287"/>
      <c r="Y763" s="287"/>
      <c r="Z763" s="287"/>
    </row>
    <row r="764" ht="13.5" customHeight="1">
      <c r="A764" s="297"/>
      <c r="B764" s="297"/>
      <c r="C764" s="287"/>
      <c r="D764" s="288"/>
      <c r="E764" s="287"/>
      <c r="F764" s="287"/>
      <c r="G764" s="287"/>
      <c r="H764" s="287"/>
      <c r="I764" s="287"/>
      <c r="J764" s="287"/>
      <c r="K764" s="287"/>
      <c r="L764" s="287"/>
      <c r="M764" s="287"/>
      <c r="N764" s="287"/>
      <c r="O764" s="287"/>
      <c r="P764" s="287"/>
      <c r="Q764" s="287"/>
      <c r="R764" s="287"/>
      <c r="S764" s="287"/>
      <c r="T764" s="287"/>
      <c r="U764" s="287"/>
      <c r="V764" s="287"/>
      <c r="W764" s="287"/>
      <c r="X764" s="287"/>
      <c r="Y764" s="287"/>
      <c r="Z764" s="287"/>
    </row>
    <row r="765" ht="13.5" customHeight="1">
      <c r="A765" s="297"/>
      <c r="B765" s="297"/>
      <c r="C765" s="287"/>
      <c r="D765" s="288"/>
      <c r="E765" s="287"/>
      <c r="F765" s="287"/>
      <c r="G765" s="287"/>
      <c r="H765" s="287"/>
      <c r="I765" s="287"/>
      <c r="J765" s="287"/>
      <c r="K765" s="287"/>
      <c r="L765" s="287"/>
      <c r="M765" s="287"/>
      <c r="N765" s="287"/>
      <c r="O765" s="287"/>
      <c r="P765" s="287"/>
      <c r="Q765" s="287"/>
      <c r="R765" s="287"/>
      <c r="S765" s="287"/>
      <c r="T765" s="287"/>
      <c r="U765" s="287"/>
      <c r="V765" s="287"/>
      <c r="W765" s="287"/>
      <c r="X765" s="287"/>
      <c r="Y765" s="287"/>
      <c r="Z765" s="287"/>
    </row>
    <row r="766" ht="13.5" customHeight="1">
      <c r="A766" s="297"/>
      <c r="B766" s="297"/>
      <c r="C766" s="287"/>
      <c r="D766" s="288"/>
      <c r="E766" s="287"/>
      <c r="F766" s="287"/>
      <c r="G766" s="287"/>
      <c r="H766" s="287"/>
      <c r="I766" s="287"/>
      <c r="J766" s="287"/>
      <c r="K766" s="287"/>
      <c r="L766" s="287"/>
      <c r="M766" s="287"/>
      <c r="N766" s="287"/>
      <c r="O766" s="287"/>
      <c r="P766" s="287"/>
      <c r="Q766" s="287"/>
      <c r="R766" s="287"/>
      <c r="S766" s="287"/>
      <c r="T766" s="287"/>
      <c r="U766" s="287"/>
      <c r="V766" s="287"/>
      <c r="W766" s="287"/>
      <c r="X766" s="287"/>
      <c r="Y766" s="287"/>
      <c r="Z766" s="287"/>
    </row>
    <row r="767" ht="13.5" customHeight="1">
      <c r="A767" s="297"/>
      <c r="B767" s="297"/>
      <c r="C767" s="287"/>
      <c r="D767" s="288"/>
      <c r="E767" s="287"/>
      <c r="F767" s="287"/>
      <c r="G767" s="287"/>
      <c r="H767" s="287"/>
      <c r="I767" s="287"/>
      <c r="J767" s="287"/>
      <c r="K767" s="287"/>
      <c r="L767" s="287"/>
      <c r="M767" s="287"/>
      <c r="N767" s="287"/>
      <c r="O767" s="287"/>
      <c r="P767" s="287"/>
      <c r="Q767" s="287"/>
      <c r="R767" s="287"/>
      <c r="S767" s="287"/>
      <c r="T767" s="287"/>
      <c r="U767" s="287"/>
      <c r="V767" s="287"/>
      <c r="W767" s="287"/>
      <c r="X767" s="287"/>
      <c r="Y767" s="287"/>
      <c r="Z767" s="287"/>
    </row>
    <row r="768" ht="13.5" customHeight="1">
      <c r="A768" s="297"/>
      <c r="B768" s="297"/>
      <c r="C768" s="287"/>
      <c r="D768" s="288"/>
      <c r="E768" s="287"/>
      <c r="F768" s="287"/>
      <c r="G768" s="287"/>
      <c r="H768" s="287"/>
      <c r="I768" s="287"/>
      <c r="J768" s="287"/>
      <c r="K768" s="287"/>
      <c r="L768" s="287"/>
      <c r="M768" s="287"/>
      <c r="N768" s="287"/>
      <c r="O768" s="287"/>
      <c r="P768" s="287"/>
      <c r="Q768" s="287"/>
      <c r="R768" s="287"/>
      <c r="S768" s="287"/>
      <c r="T768" s="287"/>
      <c r="U768" s="287"/>
      <c r="V768" s="287"/>
      <c r="W768" s="287"/>
      <c r="X768" s="287"/>
      <c r="Y768" s="287"/>
      <c r="Z768" s="287"/>
    </row>
    <row r="769" ht="13.5" customHeight="1">
      <c r="A769" s="297"/>
      <c r="B769" s="297"/>
      <c r="C769" s="287"/>
      <c r="D769" s="288"/>
      <c r="E769" s="287"/>
      <c r="F769" s="287"/>
      <c r="G769" s="287"/>
      <c r="H769" s="287"/>
      <c r="I769" s="287"/>
      <c r="J769" s="287"/>
      <c r="K769" s="287"/>
      <c r="L769" s="287"/>
      <c r="M769" s="287"/>
      <c r="N769" s="287"/>
      <c r="O769" s="287"/>
      <c r="P769" s="287"/>
      <c r="Q769" s="287"/>
      <c r="R769" s="287"/>
      <c r="S769" s="287"/>
      <c r="T769" s="287"/>
      <c r="U769" s="287"/>
      <c r="V769" s="287"/>
      <c r="W769" s="287"/>
      <c r="X769" s="287"/>
      <c r="Y769" s="287"/>
      <c r="Z769" s="287"/>
    </row>
    <row r="770" ht="13.5" customHeight="1">
      <c r="A770" s="297"/>
      <c r="B770" s="297"/>
      <c r="C770" s="287"/>
      <c r="D770" s="288"/>
      <c r="E770" s="287"/>
      <c r="F770" s="287"/>
      <c r="G770" s="287"/>
      <c r="H770" s="287"/>
      <c r="I770" s="287"/>
      <c r="J770" s="287"/>
      <c r="K770" s="287"/>
      <c r="L770" s="287"/>
      <c r="M770" s="287"/>
      <c r="N770" s="287"/>
      <c r="O770" s="287"/>
      <c r="P770" s="287"/>
      <c r="Q770" s="287"/>
      <c r="R770" s="287"/>
      <c r="S770" s="287"/>
      <c r="T770" s="287"/>
      <c r="U770" s="287"/>
      <c r="V770" s="287"/>
      <c r="W770" s="287"/>
      <c r="X770" s="287"/>
      <c r="Y770" s="287"/>
      <c r="Z770" s="287"/>
    </row>
    <row r="771" ht="13.5" customHeight="1">
      <c r="A771" s="297"/>
      <c r="B771" s="297"/>
      <c r="C771" s="287"/>
      <c r="D771" s="288"/>
      <c r="E771" s="287"/>
      <c r="F771" s="287"/>
      <c r="G771" s="287"/>
      <c r="H771" s="287"/>
      <c r="I771" s="287"/>
      <c r="J771" s="287"/>
      <c r="K771" s="287"/>
      <c r="L771" s="287"/>
      <c r="M771" s="287"/>
      <c r="N771" s="287"/>
      <c r="O771" s="287"/>
      <c r="P771" s="287"/>
      <c r="Q771" s="287"/>
      <c r="R771" s="287"/>
      <c r="S771" s="287"/>
      <c r="T771" s="287"/>
      <c r="U771" s="287"/>
      <c r="V771" s="287"/>
      <c r="W771" s="287"/>
      <c r="X771" s="287"/>
      <c r="Y771" s="287"/>
      <c r="Z771" s="287"/>
    </row>
    <row r="772" ht="13.5" customHeight="1">
      <c r="A772" s="297"/>
      <c r="B772" s="297"/>
      <c r="C772" s="287"/>
      <c r="D772" s="288"/>
      <c r="E772" s="287"/>
      <c r="F772" s="287"/>
      <c r="G772" s="287"/>
      <c r="H772" s="287"/>
      <c r="I772" s="287"/>
      <c r="J772" s="287"/>
      <c r="K772" s="287"/>
      <c r="L772" s="287"/>
      <c r="M772" s="287"/>
      <c r="N772" s="287"/>
      <c r="O772" s="287"/>
      <c r="P772" s="287"/>
      <c r="Q772" s="287"/>
      <c r="R772" s="287"/>
      <c r="S772" s="287"/>
      <c r="T772" s="287"/>
      <c r="U772" s="287"/>
      <c r="V772" s="287"/>
      <c r="W772" s="287"/>
      <c r="X772" s="287"/>
      <c r="Y772" s="287"/>
      <c r="Z772" s="287"/>
    </row>
    <row r="773" ht="13.5" customHeight="1">
      <c r="A773" s="297"/>
      <c r="B773" s="297"/>
      <c r="C773" s="287"/>
      <c r="D773" s="288"/>
      <c r="E773" s="287"/>
      <c r="F773" s="287"/>
      <c r="G773" s="287"/>
      <c r="H773" s="287"/>
      <c r="I773" s="287"/>
      <c r="J773" s="287"/>
      <c r="K773" s="287"/>
      <c r="L773" s="287"/>
      <c r="M773" s="287"/>
      <c r="N773" s="287"/>
      <c r="O773" s="287"/>
      <c r="P773" s="287"/>
      <c r="Q773" s="287"/>
      <c r="R773" s="287"/>
      <c r="S773" s="287"/>
      <c r="T773" s="287"/>
      <c r="U773" s="287"/>
      <c r="V773" s="287"/>
      <c r="W773" s="287"/>
      <c r="X773" s="287"/>
      <c r="Y773" s="287"/>
      <c r="Z773" s="287"/>
    </row>
    <row r="774" ht="13.5" customHeight="1">
      <c r="A774" s="297"/>
      <c r="B774" s="297"/>
      <c r="C774" s="287"/>
      <c r="D774" s="288"/>
      <c r="E774" s="287"/>
      <c r="F774" s="287"/>
      <c r="G774" s="287"/>
      <c r="H774" s="287"/>
      <c r="I774" s="287"/>
      <c r="J774" s="287"/>
      <c r="K774" s="287"/>
      <c r="L774" s="287"/>
      <c r="M774" s="287"/>
      <c r="N774" s="287"/>
      <c r="O774" s="287"/>
      <c r="P774" s="287"/>
      <c r="Q774" s="287"/>
      <c r="R774" s="287"/>
      <c r="S774" s="287"/>
      <c r="T774" s="287"/>
      <c r="U774" s="287"/>
      <c r="V774" s="287"/>
      <c r="W774" s="287"/>
      <c r="X774" s="287"/>
      <c r="Y774" s="287"/>
      <c r="Z774" s="287"/>
    </row>
    <row r="775" ht="13.5" customHeight="1">
      <c r="A775" s="297"/>
      <c r="B775" s="297"/>
      <c r="C775" s="287"/>
      <c r="D775" s="288"/>
      <c r="E775" s="287"/>
      <c r="F775" s="287"/>
      <c r="G775" s="287"/>
      <c r="H775" s="287"/>
      <c r="I775" s="287"/>
      <c r="J775" s="287"/>
      <c r="K775" s="287"/>
      <c r="L775" s="287"/>
      <c r="M775" s="287"/>
      <c r="N775" s="287"/>
      <c r="O775" s="287"/>
      <c r="P775" s="287"/>
      <c r="Q775" s="287"/>
      <c r="R775" s="287"/>
      <c r="S775" s="287"/>
      <c r="T775" s="287"/>
      <c r="U775" s="287"/>
      <c r="V775" s="287"/>
      <c r="W775" s="287"/>
      <c r="X775" s="287"/>
      <c r="Y775" s="287"/>
      <c r="Z775" s="287"/>
    </row>
    <row r="776" ht="13.5" customHeight="1">
      <c r="A776" s="297"/>
      <c r="B776" s="297"/>
      <c r="C776" s="287"/>
      <c r="D776" s="288"/>
      <c r="E776" s="287"/>
      <c r="F776" s="287"/>
      <c r="G776" s="287"/>
      <c r="H776" s="287"/>
      <c r="I776" s="287"/>
      <c r="J776" s="287"/>
      <c r="K776" s="287"/>
      <c r="L776" s="287"/>
      <c r="M776" s="287"/>
      <c r="N776" s="287"/>
      <c r="O776" s="287"/>
      <c r="P776" s="287"/>
      <c r="Q776" s="287"/>
      <c r="R776" s="287"/>
      <c r="S776" s="287"/>
      <c r="T776" s="287"/>
      <c r="U776" s="287"/>
      <c r="V776" s="287"/>
      <c r="W776" s="287"/>
      <c r="X776" s="287"/>
      <c r="Y776" s="287"/>
      <c r="Z776" s="287"/>
    </row>
    <row r="777" ht="13.5" customHeight="1">
      <c r="A777" s="297"/>
      <c r="B777" s="297"/>
      <c r="C777" s="287"/>
      <c r="D777" s="288"/>
      <c r="E777" s="287"/>
      <c r="F777" s="287"/>
      <c r="G777" s="287"/>
      <c r="H777" s="287"/>
      <c r="I777" s="287"/>
      <c r="J777" s="287"/>
      <c r="K777" s="287"/>
      <c r="L777" s="287"/>
      <c r="M777" s="287"/>
      <c r="N777" s="287"/>
      <c r="O777" s="287"/>
      <c r="P777" s="287"/>
      <c r="Q777" s="287"/>
      <c r="R777" s="287"/>
      <c r="S777" s="287"/>
      <c r="T777" s="287"/>
      <c r="U777" s="287"/>
      <c r="V777" s="287"/>
      <c r="W777" s="287"/>
      <c r="X777" s="287"/>
      <c r="Y777" s="287"/>
      <c r="Z777" s="287"/>
    </row>
    <row r="778" ht="13.5" customHeight="1">
      <c r="A778" s="297"/>
      <c r="B778" s="297"/>
      <c r="C778" s="287"/>
      <c r="D778" s="288"/>
      <c r="E778" s="287"/>
      <c r="F778" s="287"/>
      <c r="G778" s="287"/>
      <c r="H778" s="287"/>
      <c r="I778" s="287"/>
      <c r="J778" s="287"/>
      <c r="K778" s="287"/>
      <c r="L778" s="287"/>
      <c r="M778" s="287"/>
      <c r="N778" s="287"/>
      <c r="O778" s="287"/>
      <c r="P778" s="287"/>
      <c r="Q778" s="287"/>
      <c r="R778" s="287"/>
      <c r="S778" s="287"/>
      <c r="T778" s="287"/>
      <c r="U778" s="287"/>
      <c r="V778" s="287"/>
      <c r="W778" s="287"/>
      <c r="X778" s="287"/>
      <c r="Y778" s="287"/>
      <c r="Z778" s="287"/>
    </row>
    <row r="779" ht="13.5" customHeight="1">
      <c r="A779" s="297"/>
      <c r="B779" s="297"/>
      <c r="C779" s="287"/>
      <c r="D779" s="288"/>
      <c r="E779" s="287"/>
      <c r="F779" s="287"/>
      <c r="G779" s="287"/>
      <c r="H779" s="287"/>
      <c r="I779" s="287"/>
      <c r="J779" s="287"/>
      <c r="K779" s="287"/>
      <c r="L779" s="287"/>
      <c r="M779" s="287"/>
      <c r="N779" s="287"/>
      <c r="O779" s="287"/>
      <c r="P779" s="287"/>
      <c r="Q779" s="287"/>
      <c r="R779" s="287"/>
      <c r="S779" s="287"/>
      <c r="T779" s="287"/>
      <c r="U779" s="287"/>
      <c r="V779" s="287"/>
      <c r="W779" s="287"/>
      <c r="X779" s="287"/>
      <c r="Y779" s="287"/>
      <c r="Z779" s="287"/>
    </row>
    <row r="780" ht="13.5" customHeight="1">
      <c r="A780" s="297"/>
      <c r="B780" s="297"/>
      <c r="C780" s="287"/>
      <c r="D780" s="288"/>
      <c r="E780" s="287"/>
      <c r="F780" s="287"/>
      <c r="G780" s="287"/>
      <c r="H780" s="287"/>
      <c r="I780" s="287"/>
      <c r="J780" s="287"/>
      <c r="K780" s="287"/>
      <c r="L780" s="287"/>
      <c r="M780" s="287"/>
      <c r="N780" s="287"/>
      <c r="O780" s="287"/>
      <c r="P780" s="287"/>
      <c r="Q780" s="287"/>
      <c r="R780" s="287"/>
      <c r="S780" s="287"/>
      <c r="T780" s="287"/>
      <c r="U780" s="287"/>
      <c r="V780" s="287"/>
      <c r="W780" s="287"/>
      <c r="X780" s="287"/>
      <c r="Y780" s="287"/>
      <c r="Z780" s="287"/>
    </row>
    <row r="781" ht="13.5" customHeight="1">
      <c r="A781" s="297"/>
      <c r="B781" s="297"/>
      <c r="C781" s="287"/>
      <c r="D781" s="288"/>
      <c r="E781" s="287"/>
      <c r="F781" s="287"/>
      <c r="G781" s="287"/>
      <c r="H781" s="287"/>
      <c r="I781" s="287"/>
      <c r="J781" s="287"/>
      <c r="K781" s="287"/>
      <c r="L781" s="287"/>
      <c r="M781" s="287"/>
      <c r="N781" s="287"/>
      <c r="O781" s="287"/>
      <c r="P781" s="287"/>
      <c r="Q781" s="287"/>
      <c r="R781" s="287"/>
      <c r="S781" s="287"/>
      <c r="T781" s="287"/>
      <c r="U781" s="287"/>
      <c r="V781" s="287"/>
      <c r="W781" s="287"/>
      <c r="X781" s="287"/>
      <c r="Y781" s="287"/>
      <c r="Z781" s="287"/>
    </row>
    <row r="782" ht="13.5" customHeight="1">
      <c r="A782" s="297"/>
      <c r="B782" s="297"/>
      <c r="C782" s="287"/>
      <c r="D782" s="288"/>
      <c r="E782" s="287"/>
      <c r="F782" s="287"/>
      <c r="G782" s="287"/>
      <c r="H782" s="287"/>
      <c r="I782" s="287"/>
      <c r="J782" s="287"/>
      <c r="K782" s="287"/>
      <c r="L782" s="287"/>
      <c r="M782" s="287"/>
      <c r="N782" s="287"/>
      <c r="O782" s="287"/>
      <c r="P782" s="287"/>
      <c r="Q782" s="287"/>
      <c r="R782" s="287"/>
      <c r="S782" s="287"/>
      <c r="T782" s="287"/>
      <c r="U782" s="287"/>
      <c r="V782" s="287"/>
      <c r="W782" s="287"/>
      <c r="X782" s="287"/>
      <c r="Y782" s="287"/>
      <c r="Z782" s="287"/>
    </row>
    <row r="783" ht="13.5" customHeight="1">
      <c r="A783" s="297"/>
      <c r="B783" s="297"/>
      <c r="C783" s="287"/>
      <c r="D783" s="288"/>
      <c r="E783" s="287"/>
      <c r="F783" s="287"/>
      <c r="G783" s="287"/>
      <c r="H783" s="287"/>
      <c r="I783" s="287"/>
      <c r="J783" s="287"/>
      <c r="K783" s="287"/>
      <c r="L783" s="287"/>
      <c r="M783" s="287"/>
      <c r="N783" s="287"/>
      <c r="O783" s="287"/>
      <c r="P783" s="287"/>
      <c r="Q783" s="287"/>
      <c r="R783" s="287"/>
      <c r="S783" s="287"/>
      <c r="T783" s="287"/>
      <c r="U783" s="287"/>
      <c r="V783" s="287"/>
      <c r="W783" s="287"/>
      <c r="X783" s="287"/>
      <c r="Y783" s="287"/>
      <c r="Z783" s="287"/>
    </row>
    <row r="784" ht="13.5" customHeight="1">
      <c r="A784" s="297"/>
      <c r="B784" s="297"/>
      <c r="C784" s="287"/>
      <c r="D784" s="288"/>
      <c r="E784" s="287"/>
      <c r="F784" s="287"/>
      <c r="G784" s="287"/>
      <c r="H784" s="287"/>
      <c r="I784" s="287"/>
      <c r="J784" s="287"/>
      <c r="K784" s="287"/>
      <c r="L784" s="287"/>
      <c r="M784" s="287"/>
      <c r="N784" s="287"/>
      <c r="O784" s="287"/>
      <c r="P784" s="287"/>
      <c r="Q784" s="287"/>
      <c r="R784" s="287"/>
      <c r="S784" s="287"/>
      <c r="T784" s="287"/>
      <c r="U784" s="287"/>
      <c r="V784" s="287"/>
      <c r="W784" s="287"/>
      <c r="X784" s="287"/>
      <c r="Y784" s="287"/>
      <c r="Z784" s="287"/>
    </row>
    <row r="785" ht="13.5" customHeight="1">
      <c r="A785" s="297"/>
      <c r="B785" s="297"/>
      <c r="C785" s="287"/>
      <c r="D785" s="288"/>
      <c r="E785" s="287"/>
      <c r="F785" s="287"/>
      <c r="G785" s="287"/>
      <c r="H785" s="287"/>
      <c r="I785" s="287"/>
      <c r="J785" s="287"/>
      <c r="K785" s="287"/>
      <c r="L785" s="287"/>
      <c r="M785" s="287"/>
      <c r="N785" s="287"/>
      <c r="O785" s="287"/>
      <c r="P785" s="287"/>
      <c r="Q785" s="287"/>
      <c r="R785" s="287"/>
      <c r="S785" s="287"/>
      <c r="T785" s="287"/>
      <c r="U785" s="287"/>
      <c r="V785" s="287"/>
      <c r="W785" s="287"/>
      <c r="X785" s="287"/>
      <c r="Y785" s="287"/>
      <c r="Z785" s="287"/>
    </row>
    <row r="786" ht="13.5" customHeight="1">
      <c r="A786" s="297"/>
      <c r="B786" s="297"/>
      <c r="C786" s="287"/>
      <c r="D786" s="288"/>
      <c r="E786" s="287"/>
      <c r="F786" s="287"/>
      <c r="G786" s="287"/>
      <c r="H786" s="287"/>
      <c r="I786" s="287"/>
      <c r="J786" s="287"/>
      <c r="K786" s="287"/>
      <c r="L786" s="287"/>
      <c r="M786" s="287"/>
      <c r="N786" s="287"/>
      <c r="O786" s="287"/>
      <c r="P786" s="287"/>
      <c r="Q786" s="287"/>
      <c r="R786" s="287"/>
      <c r="S786" s="287"/>
      <c r="T786" s="287"/>
      <c r="U786" s="287"/>
      <c r="V786" s="287"/>
      <c r="W786" s="287"/>
      <c r="X786" s="287"/>
      <c r="Y786" s="287"/>
      <c r="Z786" s="287"/>
    </row>
    <row r="787" ht="13.5" customHeight="1">
      <c r="A787" s="297"/>
      <c r="B787" s="297"/>
      <c r="C787" s="287"/>
      <c r="D787" s="288"/>
      <c r="E787" s="287"/>
      <c r="F787" s="287"/>
      <c r="G787" s="287"/>
      <c r="H787" s="287"/>
      <c r="I787" s="287"/>
      <c r="J787" s="287"/>
      <c r="K787" s="287"/>
      <c r="L787" s="287"/>
      <c r="M787" s="287"/>
      <c r="N787" s="287"/>
      <c r="O787" s="287"/>
      <c r="P787" s="287"/>
      <c r="Q787" s="287"/>
      <c r="R787" s="287"/>
      <c r="S787" s="287"/>
      <c r="T787" s="287"/>
      <c r="U787" s="287"/>
      <c r="V787" s="287"/>
      <c r="W787" s="287"/>
      <c r="X787" s="287"/>
      <c r="Y787" s="287"/>
      <c r="Z787" s="287"/>
    </row>
    <row r="788" ht="13.5" customHeight="1">
      <c r="A788" s="297"/>
      <c r="B788" s="297"/>
      <c r="C788" s="287"/>
      <c r="D788" s="288"/>
      <c r="E788" s="287"/>
      <c r="F788" s="287"/>
      <c r="G788" s="287"/>
      <c r="H788" s="287"/>
      <c r="I788" s="287"/>
      <c r="J788" s="287"/>
      <c r="K788" s="287"/>
      <c r="L788" s="287"/>
      <c r="M788" s="287"/>
      <c r="N788" s="287"/>
      <c r="O788" s="287"/>
      <c r="P788" s="287"/>
      <c r="Q788" s="287"/>
      <c r="R788" s="287"/>
      <c r="S788" s="287"/>
      <c r="T788" s="287"/>
      <c r="U788" s="287"/>
      <c r="V788" s="287"/>
      <c r="W788" s="287"/>
      <c r="X788" s="287"/>
      <c r="Y788" s="287"/>
      <c r="Z788" s="287"/>
    </row>
    <row r="789" ht="13.5" customHeight="1">
      <c r="A789" s="297"/>
      <c r="B789" s="297"/>
      <c r="C789" s="287"/>
      <c r="D789" s="288"/>
      <c r="E789" s="287"/>
      <c r="F789" s="287"/>
      <c r="G789" s="287"/>
      <c r="H789" s="287"/>
      <c r="I789" s="287"/>
      <c r="J789" s="287"/>
      <c r="K789" s="287"/>
      <c r="L789" s="287"/>
      <c r="M789" s="287"/>
      <c r="N789" s="287"/>
      <c r="O789" s="287"/>
      <c r="P789" s="287"/>
      <c r="Q789" s="287"/>
      <c r="R789" s="287"/>
      <c r="S789" s="287"/>
      <c r="T789" s="287"/>
      <c r="U789" s="287"/>
      <c r="V789" s="287"/>
      <c r="W789" s="287"/>
      <c r="X789" s="287"/>
      <c r="Y789" s="287"/>
      <c r="Z789" s="287"/>
    </row>
    <row r="790" ht="13.5" customHeight="1">
      <c r="A790" s="297"/>
      <c r="B790" s="297"/>
      <c r="C790" s="287"/>
      <c r="D790" s="288"/>
      <c r="E790" s="287"/>
      <c r="F790" s="287"/>
      <c r="G790" s="287"/>
      <c r="H790" s="287"/>
      <c r="I790" s="287"/>
      <c r="J790" s="287"/>
      <c r="K790" s="287"/>
      <c r="L790" s="287"/>
      <c r="M790" s="287"/>
      <c r="N790" s="287"/>
      <c r="O790" s="287"/>
      <c r="P790" s="287"/>
      <c r="Q790" s="287"/>
      <c r="R790" s="287"/>
      <c r="S790" s="287"/>
      <c r="T790" s="287"/>
      <c r="U790" s="287"/>
      <c r="V790" s="287"/>
      <c r="W790" s="287"/>
      <c r="X790" s="287"/>
      <c r="Y790" s="287"/>
      <c r="Z790" s="287"/>
    </row>
    <row r="791" ht="13.5" customHeight="1">
      <c r="A791" s="297"/>
      <c r="B791" s="297"/>
      <c r="C791" s="287"/>
      <c r="D791" s="288"/>
      <c r="E791" s="287"/>
      <c r="F791" s="287"/>
      <c r="G791" s="287"/>
      <c r="H791" s="287"/>
      <c r="I791" s="287"/>
      <c r="J791" s="287"/>
      <c r="K791" s="287"/>
      <c r="L791" s="287"/>
      <c r="M791" s="287"/>
      <c r="N791" s="287"/>
      <c r="O791" s="287"/>
      <c r="P791" s="287"/>
      <c r="Q791" s="287"/>
      <c r="R791" s="287"/>
      <c r="S791" s="287"/>
      <c r="T791" s="287"/>
      <c r="U791" s="287"/>
      <c r="V791" s="287"/>
      <c r="W791" s="287"/>
      <c r="X791" s="287"/>
      <c r="Y791" s="287"/>
      <c r="Z791" s="287"/>
    </row>
    <row r="792" ht="13.5" customHeight="1">
      <c r="A792" s="297"/>
      <c r="B792" s="297"/>
      <c r="C792" s="287"/>
      <c r="D792" s="288"/>
      <c r="E792" s="287"/>
      <c r="F792" s="287"/>
      <c r="G792" s="287"/>
      <c r="H792" s="287"/>
      <c r="I792" s="287"/>
      <c r="J792" s="287"/>
      <c r="K792" s="287"/>
      <c r="L792" s="287"/>
      <c r="M792" s="287"/>
      <c r="N792" s="287"/>
      <c r="O792" s="287"/>
      <c r="P792" s="287"/>
      <c r="Q792" s="287"/>
      <c r="R792" s="287"/>
      <c r="S792" s="287"/>
      <c r="T792" s="287"/>
      <c r="U792" s="287"/>
      <c r="V792" s="287"/>
      <c r="W792" s="287"/>
      <c r="X792" s="287"/>
      <c r="Y792" s="287"/>
      <c r="Z792" s="287"/>
    </row>
    <row r="793" ht="13.5" customHeight="1">
      <c r="A793" s="297"/>
      <c r="B793" s="297"/>
      <c r="C793" s="287"/>
      <c r="D793" s="288"/>
      <c r="E793" s="287"/>
      <c r="F793" s="287"/>
      <c r="G793" s="287"/>
      <c r="H793" s="287"/>
      <c r="I793" s="287"/>
      <c r="J793" s="287"/>
      <c r="K793" s="287"/>
      <c r="L793" s="287"/>
      <c r="M793" s="287"/>
      <c r="N793" s="287"/>
      <c r="O793" s="287"/>
      <c r="P793" s="287"/>
      <c r="Q793" s="287"/>
      <c r="R793" s="287"/>
      <c r="S793" s="287"/>
      <c r="T793" s="287"/>
      <c r="U793" s="287"/>
      <c r="V793" s="287"/>
      <c r="W793" s="287"/>
      <c r="X793" s="287"/>
      <c r="Y793" s="287"/>
      <c r="Z793" s="287"/>
    </row>
    <row r="794" ht="13.5" customHeight="1">
      <c r="A794" s="297"/>
      <c r="B794" s="297"/>
      <c r="C794" s="287"/>
      <c r="D794" s="288"/>
      <c r="E794" s="287"/>
      <c r="F794" s="287"/>
      <c r="G794" s="287"/>
      <c r="H794" s="287"/>
      <c r="I794" s="287"/>
      <c r="J794" s="287"/>
      <c r="K794" s="287"/>
      <c r="L794" s="287"/>
      <c r="M794" s="287"/>
      <c r="N794" s="287"/>
      <c r="O794" s="287"/>
      <c r="P794" s="287"/>
      <c r="Q794" s="287"/>
      <c r="R794" s="287"/>
      <c r="S794" s="287"/>
      <c r="T794" s="287"/>
      <c r="U794" s="287"/>
      <c r="V794" s="287"/>
      <c r="W794" s="287"/>
      <c r="X794" s="287"/>
      <c r="Y794" s="287"/>
      <c r="Z794" s="287"/>
    </row>
    <row r="795" ht="13.5" customHeight="1">
      <c r="A795" s="297"/>
      <c r="B795" s="297"/>
      <c r="C795" s="287"/>
      <c r="D795" s="288"/>
      <c r="E795" s="287"/>
      <c r="F795" s="287"/>
      <c r="G795" s="287"/>
      <c r="H795" s="287"/>
      <c r="I795" s="287"/>
      <c r="J795" s="287"/>
      <c r="K795" s="287"/>
      <c r="L795" s="287"/>
      <c r="M795" s="287"/>
      <c r="N795" s="287"/>
      <c r="O795" s="287"/>
      <c r="P795" s="287"/>
      <c r="Q795" s="287"/>
      <c r="R795" s="287"/>
      <c r="S795" s="287"/>
      <c r="T795" s="287"/>
      <c r="U795" s="287"/>
      <c r="V795" s="287"/>
      <c r="W795" s="287"/>
      <c r="X795" s="287"/>
      <c r="Y795" s="287"/>
      <c r="Z795" s="287"/>
    </row>
    <row r="796" ht="13.5" customHeight="1">
      <c r="A796" s="297"/>
      <c r="B796" s="297"/>
      <c r="C796" s="287"/>
      <c r="D796" s="288"/>
      <c r="E796" s="287"/>
      <c r="F796" s="287"/>
      <c r="G796" s="287"/>
      <c r="H796" s="287"/>
      <c r="I796" s="287"/>
      <c r="J796" s="287"/>
      <c r="K796" s="287"/>
      <c r="L796" s="287"/>
      <c r="M796" s="287"/>
      <c r="N796" s="287"/>
      <c r="O796" s="287"/>
      <c r="P796" s="287"/>
      <c r="Q796" s="287"/>
      <c r="R796" s="287"/>
      <c r="S796" s="287"/>
      <c r="T796" s="287"/>
      <c r="U796" s="287"/>
      <c r="V796" s="287"/>
      <c r="W796" s="287"/>
      <c r="X796" s="287"/>
      <c r="Y796" s="287"/>
      <c r="Z796" s="287"/>
    </row>
    <row r="797" ht="13.5" customHeight="1">
      <c r="A797" s="297"/>
      <c r="B797" s="297"/>
      <c r="C797" s="287"/>
      <c r="D797" s="288"/>
      <c r="E797" s="287"/>
      <c r="F797" s="287"/>
      <c r="G797" s="287"/>
      <c r="H797" s="287"/>
      <c r="I797" s="287"/>
      <c r="J797" s="287"/>
      <c r="K797" s="287"/>
      <c r="L797" s="287"/>
      <c r="M797" s="287"/>
      <c r="N797" s="287"/>
      <c r="O797" s="287"/>
      <c r="P797" s="287"/>
      <c r="Q797" s="287"/>
      <c r="R797" s="287"/>
      <c r="S797" s="287"/>
      <c r="T797" s="287"/>
      <c r="U797" s="287"/>
      <c r="V797" s="287"/>
      <c r="W797" s="287"/>
      <c r="X797" s="287"/>
      <c r="Y797" s="287"/>
      <c r="Z797" s="287"/>
    </row>
    <row r="798" ht="13.5" customHeight="1">
      <c r="A798" s="297"/>
      <c r="B798" s="297"/>
      <c r="C798" s="287"/>
      <c r="D798" s="288"/>
      <c r="E798" s="287"/>
      <c r="F798" s="287"/>
      <c r="G798" s="287"/>
      <c r="H798" s="287"/>
      <c r="I798" s="287"/>
      <c r="J798" s="287"/>
      <c r="K798" s="287"/>
      <c r="L798" s="287"/>
      <c r="M798" s="287"/>
      <c r="N798" s="287"/>
      <c r="O798" s="287"/>
      <c r="P798" s="287"/>
      <c r="Q798" s="287"/>
      <c r="R798" s="287"/>
      <c r="S798" s="287"/>
      <c r="T798" s="287"/>
      <c r="U798" s="287"/>
      <c r="V798" s="287"/>
      <c r="W798" s="287"/>
      <c r="X798" s="287"/>
      <c r="Y798" s="287"/>
      <c r="Z798" s="287"/>
    </row>
    <row r="799" ht="13.5" customHeight="1">
      <c r="A799" s="297"/>
      <c r="B799" s="297"/>
      <c r="C799" s="287"/>
      <c r="D799" s="288"/>
      <c r="E799" s="287"/>
      <c r="F799" s="287"/>
      <c r="G799" s="287"/>
      <c r="H799" s="287"/>
      <c r="I799" s="287"/>
      <c r="J799" s="287"/>
      <c r="K799" s="287"/>
      <c r="L799" s="287"/>
      <c r="M799" s="287"/>
      <c r="N799" s="287"/>
      <c r="O799" s="287"/>
      <c r="P799" s="287"/>
      <c r="Q799" s="287"/>
      <c r="R799" s="287"/>
      <c r="S799" s="287"/>
      <c r="T799" s="287"/>
      <c r="U799" s="287"/>
      <c r="V799" s="287"/>
      <c r="W799" s="287"/>
      <c r="X799" s="287"/>
      <c r="Y799" s="287"/>
      <c r="Z799" s="287"/>
    </row>
    <row r="800" ht="13.5" customHeight="1">
      <c r="A800" s="297"/>
      <c r="B800" s="297"/>
      <c r="C800" s="287"/>
      <c r="D800" s="288"/>
      <c r="E800" s="287"/>
      <c r="F800" s="287"/>
      <c r="G800" s="287"/>
      <c r="H800" s="287"/>
      <c r="I800" s="287"/>
      <c r="J800" s="287"/>
      <c r="K800" s="287"/>
      <c r="L800" s="287"/>
      <c r="M800" s="287"/>
      <c r="N800" s="287"/>
      <c r="O800" s="287"/>
      <c r="P800" s="287"/>
      <c r="Q800" s="287"/>
      <c r="R800" s="287"/>
      <c r="S800" s="287"/>
      <c r="T800" s="287"/>
      <c r="U800" s="287"/>
      <c r="V800" s="287"/>
      <c r="W800" s="287"/>
      <c r="X800" s="287"/>
      <c r="Y800" s="287"/>
      <c r="Z800" s="287"/>
    </row>
    <row r="801" ht="13.5" customHeight="1">
      <c r="A801" s="297"/>
      <c r="B801" s="297"/>
      <c r="C801" s="287"/>
      <c r="D801" s="288"/>
      <c r="E801" s="287"/>
      <c r="F801" s="287"/>
      <c r="G801" s="287"/>
      <c r="H801" s="287"/>
      <c r="I801" s="287"/>
      <c r="J801" s="287"/>
      <c r="K801" s="287"/>
      <c r="L801" s="287"/>
      <c r="M801" s="287"/>
      <c r="N801" s="287"/>
      <c r="O801" s="287"/>
      <c r="P801" s="287"/>
      <c r="Q801" s="287"/>
      <c r="R801" s="287"/>
      <c r="S801" s="287"/>
      <c r="T801" s="287"/>
      <c r="U801" s="287"/>
      <c r="V801" s="287"/>
      <c r="W801" s="287"/>
      <c r="X801" s="287"/>
      <c r="Y801" s="287"/>
      <c r="Z801" s="287"/>
    </row>
    <row r="802" ht="13.5" customHeight="1">
      <c r="A802" s="297"/>
      <c r="B802" s="297"/>
      <c r="C802" s="287"/>
      <c r="D802" s="288"/>
      <c r="E802" s="287"/>
      <c r="F802" s="287"/>
      <c r="G802" s="287"/>
      <c r="H802" s="287"/>
      <c r="I802" s="287"/>
      <c r="J802" s="287"/>
      <c r="K802" s="287"/>
      <c r="L802" s="287"/>
      <c r="M802" s="287"/>
      <c r="N802" s="287"/>
      <c r="O802" s="287"/>
      <c r="P802" s="287"/>
      <c r="Q802" s="287"/>
      <c r="R802" s="287"/>
      <c r="S802" s="287"/>
      <c r="T802" s="287"/>
      <c r="U802" s="287"/>
      <c r="V802" s="287"/>
      <c r="W802" s="287"/>
      <c r="X802" s="287"/>
      <c r="Y802" s="287"/>
      <c r="Z802" s="287"/>
    </row>
    <row r="803" ht="13.5" customHeight="1">
      <c r="A803" s="297"/>
      <c r="B803" s="297"/>
      <c r="C803" s="287"/>
      <c r="D803" s="288"/>
      <c r="E803" s="287"/>
      <c r="F803" s="287"/>
      <c r="G803" s="287"/>
      <c r="H803" s="287"/>
      <c r="I803" s="287"/>
      <c r="J803" s="287"/>
      <c r="K803" s="287"/>
      <c r="L803" s="287"/>
      <c r="M803" s="287"/>
      <c r="N803" s="287"/>
      <c r="O803" s="287"/>
      <c r="P803" s="287"/>
      <c r="Q803" s="287"/>
      <c r="R803" s="287"/>
      <c r="S803" s="287"/>
      <c r="T803" s="287"/>
      <c r="U803" s="287"/>
      <c r="V803" s="287"/>
      <c r="W803" s="287"/>
      <c r="X803" s="287"/>
      <c r="Y803" s="287"/>
      <c r="Z803" s="287"/>
    </row>
    <row r="804" ht="13.5" customHeight="1">
      <c r="A804" s="297"/>
      <c r="B804" s="297"/>
      <c r="C804" s="287"/>
      <c r="D804" s="288"/>
      <c r="E804" s="287"/>
      <c r="F804" s="287"/>
      <c r="G804" s="287"/>
      <c r="H804" s="287"/>
      <c r="I804" s="287"/>
      <c r="J804" s="287"/>
      <c r="K804" s="287"/>
      <c r="L804" s="287"/>
      <c r="M804" s="287"/>
      <c r="N804" s="287"/>
      <c r="O804" s="287"/>
      <c r="P804" s="287"/>
      <c r="Q804" s="287"/>
      <c r="R804" s="287"/>
      <c r="S804" s="287"/>
      <c r="T804" s="287"/>
      <c r="U804" s="287"/>
      <c r="V804" s="287"/>
      <c r="W804" s="287"/>
      <c r="X804" s="287"/>
      <c r="Y804" s="287"/>
      <c r="Z804" s="287"/>
    </row>
    <row r="805" ht="13.5" customHeight="1">
      <c r="A805" s="297"/>
      <c r="B805" s="297"/>
      <c r="C805" s="287"/>
      <c r="D805" s="288"/>
      <c r="E805" s="287"/>
      <c r="F805" s="287"/>
      <c r="G805" s="287"/>
      <c r="H805" s="287"/>
      <c r="I805" s="287"/>
      <c r="J805" s="287"/>
      <c r="K805" s="287"/>
      <c r="L805" s="287"/>
      <c r="M805" s="287"/>
      <c r="N805" s="287"/>
      <c r="O805" s="287"/>
      <c r="P805" s="287"/>
      <c r="Q805" s="287"/>
      <c r="R805" s="287"/>
      <c r="S805" s="287"/>
      <c r="T805" s="287"/>
      <c r="U805" s="287"/>
      <c r="V805" s="287"/>
      <c r="W805" s="287"/>
      <c r="X805" s="287"/>
      <c r="Y805" s="287"/>
      <c r="Z805" s="287"/>
    </row>
    <row r="806" ht="13.5" customHeight="1">
      <c r="A806" s="297"/>
      <c r="B806" s="297"/>
      <c r="C806" s="287"/>
      <c r="D806" s="288"/>
      <c r="E806" s="287"/>
      <c r="F806" s="287"/>
      <c r="G806" s="287"/>
      <c r="H806" s="287"/>
      <c r="I806" s="287"/>
      <c r="J806" s="287"/>
      <c r="K806" s="287"/>
      <c r="L806" s="287"/>
      <c r="M806" s="287"/>
      <c r="N806" s="287"/>
      <c r="O806" s="287"/>
      <c r="P806" s="287"/>
      <c r="Q806" s="287"/>
      <c r="R806" s="287"/>
      <c r="S806" s="287"/>
      <c r="T806" s="287"/>
      <c r="U806" s="287"/>
      <c r="V806" s="287"/>
      <c r="W806" s="287"/>
      <c r="X806" s="287"/>
      <c r="Y806" s="287"/>
      <c r="Z806" s="287"/>
    </row>
    <row r="807" ht="13.5" customHeight="1">
      <c r="A807" s="297"/>
      <c r="B807" s="297"/>
      <c r="C807" s="287"/>
      <c r="D807" s="288"/>
      <c r="E807" s="287"/>
      <c r="F807" s="287"/>
      <c r="G807" s="287"/>
      <c r="H807" s="287"/>
      <c r="I807" s="287"/>
      <c r="J807" s="287"/>
      <c r="K807" s="287"/>
      <c r="L807" s="287"/>
      <c r="M807" s="287"/>
      <c r="N807" s="287"/>
      <c r="O807" s="287"/>
      <c r="P807" s="287"/>
      <c r="Q807" s="287"/>
      <c r="R807" s="287"/>
      <c r="S807" s="287"/>
      <c r="T807" s="287"/>
      <c r="U807" s="287"/>
      <c r="V807" s="287"/>
      <c r="W807" s="287"/>
      <c r="X807" s="287"/>
      <c r="Y807" s="287"/>
      <c r="Z807" s="287"/>
    </row>
    <row r="808" ht="13.5" customHeight="1">
      <c r="A808" s="297"/>
      <c r="B808" s="297"/>
      <c r="C808" s="287"/>
      <c r="D808" s="288"/>
      <c r="E808" s="287"/>
      <c r="F808" s="287"/>
      <c r="G808" s="287"/>
      <c r="H808" s="287"/>
      <c r="I808" s="287"/>
      <c r="J808" s="287"/>
      <c r="K808" s="287"/>
      <c r="L808" s="287"/>
      <c r="M808" s="287"/>
      <c r="N808" s="287"/>
      <c r="O808" s="287"/>
      <c r="P808" s="287"/>
      <c r="Q808" s="287"/>
      <c r="R808" s="287"/>
      <c r="S808" s="287"/>
      <c r="T808" s="287"/>
      <c r="U808" s="287"/>
      <c r="V808" s="287"/>
      <c r="W808" s="287"/>
      <c r="X808" s="287"/>
      <c r="Y808" s="287"/>
      <c r="Z808" s="287"/>
    </row>
    <row r="809" ht="13.5" customHeight="1">
      <c r="A809" s="297"/>
      <c r="B809" s="297"/>
      <c r="C809" s="287"/>
      <c r="D809" s="288"/>
      <c r="E809" s="287"/>
      <c r="F809" s="287"/>
      <c r="G809" s="287"/>
      <c r="H809" s="287"/>
      <c r="I809" s="287"/>
      <c r="J809" s="287"/>
      <c r="K809" s="287"/>
      <c r="L809" s="287"/>
      <c r="M809" s="287"/>
      <c r="N809" s="287"/>
      <c r="O809" s="287"/>
      <c r="P809" s="287"/>
      <c r="Q809" s="287"/>
      <c r="R809" s="287"/>
      <c r="S809" s="287"/>
      <c r="T809" s="287"/>
      <c r="U809" s="287"/>
      <c r="V809" s="287"/>
      <c r="W809" s="287"/>
      <c r="X809" s="287"/>
      <c r="Y809" s="287"/>
      <c r="Z809" s="287"/>
    </row>
    <row r="810" ht="13.5" customHeight="1">
      <c r="A810" s="297"/>
      <c r="B810" s="297"/>
      <c r="C810" s="287"/>
      <c r="D810" s="288"/>
      <c r="E810" s="287"/>
      <c r="F810" s="287"/>
      <c r="G810" s="287"/>
      <c r="H810" s="287"/>
      <c r="I810" s="287"/>
      <c r="J810" s="287"/>
      <c r="K810" s="287"/>
      <c r="L810" s="287"/>
      <c r="M810" s="287"/>
      <c r="N810" s="287"/>
      <c r="O810" s="287"/>
      <c r="P810" s="287"/>
      <c r="Q810" s="287"/>
      <c r="R810" s="287"/>
      <c r="S810" s="287"/>
      <c r="T810" s="287"/>
      <c r="U810" s="287"/>
      <c r="V810" s="287"/>
      <c r="W810" s="287"/>
      <c r="X810" s="287"/>
      <c r="Y810" s="287"/>
      <c r="Z810" s="287"/>
    </row>
    <row r="811" ht="13.5" customHeight="1">
      <c r="A811" s="297"/>
      <c r="B811" s="297"/>
      <c r="C811" s="287"/>
      <c r="D811" s="288"/>
      <c r="E811" s="287"/>
      <c r="F811" s="287"/>
      <c r="G811" s="287"/>
      <c r="H811" s="287"/>
      <c r="I811" s="287"/>
      <c r="J811" s="287"/>
      <c r="K811" s="287"/>
      <c r="L811" s="287"/>
      <c r="M811" s="287"/>
      <c r="N811" s="287"/>
      <c r="O811" s="287"/>
      <c r="P811" s="287"/>
      <c r="Q811" s="287"/>
      <c r="R811" s="287"/>
      <c r="S811" s="287"/>
      <c r="T811" s="287"/>
      <c r="U811" s="287"/>
      <c r="V811" s="287"/>
      <c r="W811" s="287"/>
      <c r="X811" s="287"/>
      <c r="Y811" s="287"/>
      <c r="Z811" s="287"/>
    </row>
    <row r="812" ht="13.5" customHeight="1">
      <c r="A812" s="297"/>
      <c r="B812" s="297"/>
      <c r="C812" s="287"/>
      <c r="D812" s="288"/>
      <c r="E812" s="287"/>
      <c r="F812" s="287"/>
      <c r="G812" s="287"/>
      <c r="H812" s="287"/>
      <c r="I812" s="287"/>
      <c r="J812" s="287"/>
      <c r="K812" s="287"/>
      <c r="L812" s="287"/>
      <c r="M812" s="287"/>
      <c r="N812" s="287"/>
      <c r="O812" s="287"/>
      <c r="P812" s="287"/>
      <c r="Q812" s="287"/>
      <c r="R812" s="287"/>
      <c r="S812" s="287"/>
      <c r="T812" s="287"/>
      <c r="U812" s="287"/>
      <c r="V812" s="287"/>
      <c r="W812" s="287"/>
      <c r="X812" s="287"/>
      <c r="Y812" s="287"/>
      <c r="Z812" s="287"/>
    </row>
    <row r="813" ht="13.5" customHeight="1">
      <c r="A813" s="297"/>
      <c r="B813" s="297"/>
      <c r="C813" s="287"/>
      <c r="D813" s="288"/>
      <c r="E813" s="287"/>
      <c r="F813" s="287"/>
      <c r="G813" s="287"/>
      <c r="H813" s="287"/>
      <c r="I813" s="287"/>
      <c r="J813" s="287"/>
      <c r="K813" s="287"/>
      <c r="L813" s="287"/>
      <c r="M813" s="287"/>
      <c r="N813" s="287"/>
      <c r="O813" s="287"/>
      <c r="P813" s="287"/>
      <c r="Q813" s="287"/>
      <c r="R813" s="287"/>
      <c r="S813" s="287"/>
      <c r="T813" s="287"/>
      <c r="U813" s="287"/>
      <c r="V813" s="287"/>
      <c r="W813" s="287"/>
      <c r="X813" s="287"/>
      <c r="Y813" s="287"/>
      <c r="Z813" s="287"/>
    </row>
    <row r="814" ht="13.5" customHeight="1">
      <c r="A814" s="297"/>
      <c r="B814" s="297"/>
      <c r="C814" s="287"/>
      <c r="D814" s="288"/>
      <c r="E814" s="287"/>
      <c r="F814" s="287"/>
      <c r="G814" s="287"/>
      <c r="H814" s="287"/>
      <c r="I814" s="287"/>
      <c r="J814" s="287"/>
      <c r="K814" s="287"/>
      <c r="L814" s="287"/>
      <c r="M814" s="287"/>
      <c r="N814" s="287"/>
      <c r="O814" s="287"/>
      <c r="P814" s="287"/>
      <c r="Q814" s="287"/>
      <c r="R814" s="287"/>
      <c r="S814" s="287"/>
      <c r="T814" s="287"/>
      <c r="U814" s="287"/>
      <c r="V814" s="287"/>
      <c r="W814" s="287"/>
      <c r="X814" s="287"/>
      <c r="Y814" s="287"/>
      <c r="Z814" s="287"/>
    </row>
    <row r="815" ht="13.5" customHeight="1">
      <c r="A815" s="297"/>
      <c r="B815" s="297"/>
      <c r="C815" s="287"/>
      <c r="D815" s="288"/>
      <c r="E815" s="287"/>
      <c r="F815" s="287"/>
      <c r="G815" s="287"/>
      <c r="H815" s="287"/>
      <c r="I815" s="287"/>
      <c r="J815" s="287"/>
      <c r="K815" s="287"/>
      <c r="L815" s="287"/>
      <c r="M815" s="287"/>
      <c r="N815" s="287"/>
      <c r="O815" s="287"/>
      <c r="P815" s="287"/>
      <c r="Q815" s="287"/>
      <c r="R815" s="287"/>
      <c r="S815" s="287"/>
      <c r="T815" s="287"/>
      <c r="U815" s="287"/>
      <c r="V815" s="287"/>
      <c r="W815" s="287"/>
      <c r="X815" s="287"/>
      <c r="Y815" s="287"/>
      <c r="Z815" s="287"/>
    </row>
    <row r="816" ht="13.5" customHeight="1">
      <c r="A816" s="297"/>
      <c r="B816" s="297"/>
      <c r="C816" s="287"/>
      <c r="D816" s="288"/>
      <c r="E816" s="287"/>
      <c r="F816" s="287"/>
      <c r="G816" s="287"/>
      <c r="H816" s="287"/>
      <c r="I816" s="287"/>
      <c r="J816" s="287"/>
      <c r="K816" s="287"/>
      <c r="L816" s="287"/>
      <c r="M816" s="287"/>
      <c r="N816" s="287"/>
      <c r="O816" s="287"/>
      <c r="P816" s="287"/>
      <c r="Q816" s="287"/>
      <c r="R816" s="287"/>
      <c r="S816" s="287"/>
      <c r="T816" s="287"/>
      <c r="U816" s="287"/>
      <c r="V816" s="287"/>
      <c r="W816" s="287"/>
      <c r="X816" s="287"/>
      <c r="Y816" s="287"/>
      <c r="Z816" s="287"/>
    </row>
    <row r="817" ht="13.5" customHeight="1">
      <c r="A817" s="297"/>
      <c r="B817" s="297"/>
      <c r="C817" s="287"/>
      <c r="D817" s="288"/>
      <c r="E817" s="287"/>
      <c r="F817" s="287"/>
      <c r="G817" s="287"/>
      <c r="H817" s="287"/>
      <c r="I817" s="287"/>
      <c r="J817" s="287"/>
      <c r="K817" s="287"/>
      <c r="L817" s="287"/>
      <c r="M817" s="287"/>
      <c r="N817" s="287"/>
      <c r="O817" s="287"/>
      <c r="P817" s="287"/>
      <c r="Q817" s="287"/>
      <c r="R817" s="287"/>
      <c r="S817" s="287"/>
      <c r="T817" s="287"/>
      <c r="U817" s="287"/>
      <c r="V817" s="287"/>
      <c r="W817" s="287"/>
      <c r="X817" s="287"/>
      <c r="Y817" s="287"/>
      <c r="Z817" s="287"/>
    </row>
    <row r="818" ht="13.5" customHeight="1">
      <c r="A818" s="297"/>
      <c r="B818" s="297"/>
      <c r="C818" s="287"/>
      <c r="D818" s="288"/>
      <c r="E818" s="287"/>
      <c r="F818" s="287"/>
      <c r="G818" s="287"/>
      <c r="H818" s="287"/>
      <c r="I818" s="287"/>
      <c r="J818" s="287"/>
      <c r="K818" s="287"/>
      <c r="L818" s="287"/>
      <c r="M818" s="287"/>
      <c r="N818" s="287"/>
      <c r="O818" s="287"/>
      <c r="P818" s="287"/>
      <c r="Q818" s="287"/>
      <c r="R818" s="287"/>
      <c r="S818" s="287"/>
      <c r="T818" s="287"/>
      <c r="U818" s="287"/>
      <c r="V818" s="287"/>
      <c r="W818" s="287"/>
      <c r="X818" s="287"/>
      <c r="Y818" s="287"/>
      <c r="Z818" s="287"/>
    </row>
    <row r="819" ht="13.5" customHeight="1">
      <c r="A819" s="297"/>
      <c r="B819" s="297"/>
      <c r="C819" s="287"/>
      <c r="D819" s="288"/>
      <c r="E819" s="287"/>
      <c r="F819" s="287"/>
      <c r="G819" s="287"/>
      <c r="H819" s="287"/>
      <c r="I819" s="287"/>
      <c r="J819" s="287"/>
      <c r="K819" s="287"/>
      <c r="L819" s="287"/>
      <c r="M819" s="287"/>
      <c r="N819" s="287"/>
      <c r="O819" s="287"/>
      <c r="P819" s="287"/>
      <c r="Q819" s="287"/>
      <c r="R819" s="287"/>
      <c r="S819" s="287"/>
      <c r="T819" s="287"/>
      <c r="U819" s="287"/>
      <c r="V819" s="287"/>
      <c r="W819" s="287"/>
      <c r="X819" s="287"/>
      <c r="Y819" s="287"/>
      <c r="Z819" s="287"/>
    </row>
    <row r="820" ht="13.5" customHeight="1">
      <c r="A820" s="297"/>
      <c r="B820" s="297"/>
      <c r="C820" s="287"/>
      <c r="D820" s="288"/>
      <c r="E820" s="287"/>
      <c r="F820" s="287"/>
      <c r="G820" s="287"/>
      <c r="H820" s="287"/>
      <c r="I820" s="287"/>
      <c r="J820" s="287"/>
      <c r="K820" s="287"/>
      <c r="L820" s="287"/>
      <c r="M820" s="287"/>
      <c r="N820" s="287"/>
      <c r="O820" s="287"/>
      <c r="P820" s="287"/>
      <c r="Q820" s="287"/>
      <c r="R820" s="287"/>
      <c r="S820" s="287"/>
      <c r="T820" s="287"/>
      <c r="U820" s="287"/>
      <c r="V820" s="287"/>
      <c r="W820" s="287"/>
      <c r="X820" s="287"/>
      <c r="Y820" s="287"/>
      <c r="Z820" s="287"/>
    </row>
    <row r="821" ht="13.5" customHeight="1">
      <c r="A821" s="297"/>
      <c r="B821" s="297"/>
      <c r="C821" s="287"/>
      <c r="D821" s="288"/>
      <c r="E821" s="287"/>
      <c r="F821" s="287"/>
      <c r="G821" s="287"/>
      <c r="H821" s="287"/>
      <c r="I821" s="287"/>
      <c r="J821" s="287"/>
      <c r="K821" s="287"/>
      <c r="L821" s="287"/>
      <c r="M821" s="287"/>
      <c r="N821" s="287"/>
      <c r="O821" s="287"/>
      <c r="P821" s="287"/>
      <c r="Q821" s="287"/>
      <c r="R821" s="287"/>
      <c r="S821" s="287"/>
      <c r="T821" s="287"/>
      <c r="U821" s="287"/>
      <c r="V821" s="287"/>
      <c r="W821" s="287"/>
      <c r="X821" s="287"/>
      <c r="Y821" s="287"/>
      <c r="Z821" s="287"/>
    </row>
    <row r="822" ht="13.5" customHeight="1">
      <c r="A822" s="297"/>
      <c r="B822" s="297"/>
      <c r="C822" s="287"/>
      <c r="D822" s="288"/>
      <c r="E822" s="287"/>
      <c r="F822" s="287"/>
      <c r="G822" s="287"/>
      <c r="H822" s="287"/>
      <c r="I822" s="287"/>
      <c r="J822" s="287"/>
      <c r="K822" s="287"/>
      <c r="L822" s="287"/>
      <c r="M822" s="287"/>
      <c r="N822" s="287"/>
      <c r="O822" s="287"/>
      <c r="P822" s="287"/>
      <c r="Q822" s="287"/>
      <c r="R822" s="287"/>
      <c r="S822" s="287"/>
      <c r="T822" s="287"/>
      <c r="U822" s="287"/>
      <c r="V822" s="287"/>
      <c r="W822" s="287"/>
      <c r="X822" s="287"/>
      <c r="Y822" s="287"/>
      <c r="Z822" s="287"/>
    </row>
    <row r="823" ht="13.5" customHeight="1">
      <c r="A823" s="297"/>
      <c r="B823" s="297"/>
      <c r="C823" s="287"/>
      <c r="D823" s="288"/>
      <c r="E823" s="287"/>
      <c r="F823" s="287"/>
      <c r="G823" s="287"/>
      <c r="H823" s="287"/>
      <c r="I823" s="287"/>
      <c r="J823" s="287"/>
      <c r="K823" s="287"/>
      <c r="L823" s="287"/>
      <c r="M823" s="287"/>
      <c r="N823" s="287"/>
      <c r="O823" s="287"/>
      <c r="P823" s="287"/>
      <c r="Q823" s="287"/>
      <c r="R823" s="287"/>
      <c r="S823" s="287"/>
      <c r="T823" s="287"/>
      <c r="U823" s="287"/>
      <c r="V823" s="287"/>
      <c r="W823" s="287"/>
      <c r="X823" s="287"/>
      <c r="Y823" s="287"/>
      <c r="Z823" s="287"/>
    </row>
    <row r="824" ht="13.5" customHeight="1">
      <c r="A824" s="297"/>
      <c r="B824" s="297"/>
      <c r="C824" s="287"/>
      <c r="D824" s="288"/>
      <c r="E824" s="287"/>
      <c r="F824" s="287"/>
      <c r="G824" s="287"/>
      <c r="H824" s="287"/>
      <c r="I824" s="287"/>
      <c r="J824" s="287"/>
      <c r="K824" s="287"/>
      <c r="L824" s="287"/>
      <c r="M824" s="287"/>
      <c r="N824" s="287"/>
      <c r="O824" s="287"/>
      <c r="P824" s="287"/>
      <c r="Q824" s="287"/>
      <c r="R824" s="287"/>
      <c r="S824" s="287"/>
      <c r="T824" s="287"/>
      <c r="U824" s="287"/>
      <c r="V824" s="287"/>
      <c r="W824" s="287"/>
      <c r="X824" s="287"/>
      <c r="Y824" s="287"/>
      <c r="Z824" s="287"/>
    </row>
    <row r="825" ht="13.5" customHeight="1">
      <c r="A825" s="297"/>
      <c r="B825" s="297"/>
      <c r="C825" s="287"/>
      <c r="D825" s="288"/>
      <c r="E825" s="287"/>
      <c r="F825" s="287"/>
      <c r="G825" s="287"/>
      <c r="H825" s="287"/>
      <c r="I825" s="287"/>
      <c r="J825" s="287"/>
      <c r="K825" s="287"/>
      <c r="L825" s="287"/>
      <c r="M825" s="287"/>
      <c r="N825" s="287"/>
      <c r="O825" s="287"/>
      <c r="P825" s="287"/>
      <c r="Q825" s="287"/>
      <c r="R825" s="287"/>
      <c r="S825" s="287"/>
      <c r="T825" s="287"/>
      <c r="U825" s="287"/>
      <c r="V825" s="287"/>
      <c r="W825" s="287"/>
      <c r="X825" s="287"/>
      <c r="Y825" s="287"/>
      <c r="Z825" s="287"/>
    </row>
    <row r="826" ht="13.5" customHeight="1">
      <c r="A826" s="297"/>
      <c r="B826" s="297"/>
      <c r="C826" s="287"/>
      <c r="D826" s="288"/>
      <c r="E826" s="287"/>
      <c r="F826" s="287"/>
      <c r="G826" s="287"/>
      <c r="H826" s="287"/>
      <c r="I826" s="287"/>
      <c r="J826" s="287"/>
      <c r="K826" s="287"/>
      <c r="L826" s="287"/>
      <c r="M826" s="287"/>
      <c r="N826" s="287"/>
      <c r="O826" s="287"/>
      <c r="P826" s="287"/>
      <c r="Q826" s="287"/>
      <c r="R826" s="287"/>
      <c r="S826" s="287"/>
      <c r="T826" s="287"/>
      <c r="U826" s="287"/>
      <c r="V826" s="287"/>
      <c r="W826" s="287"/>
      <c r="X826" s="287"/>
      <c r="Y826" s="287"/>
      <c r="Z826" s="287"/>
    </row>
    <row r="827" ht="13.5" customHeight="1">
      <c r="A827" s="297"/>
      <c r="B827" s="297"/>
      <c r="C827" s="287"/>
      <c r="D827" s="288"/>
      <c r="E827" s="287"/>
      <c r="F827" s="287"/>
      <c r="G827" s="287"/>
      <c r="H827" s="287"/>
      <c r="I827" s="287"/>
      <c r="J827" s="287"/>
      <c r="K827" s="287"/>
      <c r="L827" s="287"/>
      <c r="M827" s="287"/>
      <c r="N827" s="287"/>
      <c r="O827" s="287"/>
      <c r="P827" s="287"/>
      <c r="Q827" s="287"/>
      <c r="R827" s="287"/>
      <c r="S827" s="287"/>
      <c r="T827" s="287"/>
      <c r="U827" s="287"/>
      <c r="V827" s="287"/>
      <c r="W827" s="287"/>
      <c r="X827" s="287"/>
      <c r="Y827" s="287"/>
      <c r="Z827" s="287"/>
    </row>
    <row r="828" ht="13.5" customHeight="1">
      <c r="A828" s="297"/>
      <c r="B828" s="297"/>
      <c r="C828" s="287"/>
      <c r="D828" s="288"/>
      <c r="E828" s="287"/>
      <c r="F828" s="287"/>
      <c r="G828" s="287"/>
      <c r="H828" s="287"/>
      <c r="I828" s="287"/>
      <c r="J828" s="287"/>
      <c r="K828" s="287"/>
      <c r="L828" s="287"/>
      <c r="M828" s="287"/>
      <c r="N828" s="287"/>
      <c r="O828" s="287"/>
      <c r="P828" s="287"/>
      <c r="Q828" s="287"/>
      <c r="R828" s="287"/>
      <c r="S828" s="287"/>
      <c r="T828" s="287"/>
      <c r="U828" s="287"/>
      <c r="V828" s="287"/>
      <c r="W828" s="287"/>
      <c r="X828" s="287"/>
      <c r="Y828" s="287"/>
      <c r="Z828" s="287"/>
    </row>
    <row r="829" ht="13.5" customHeight="1">
      <c r="A829" s="297"/>
      <c r="B829" s="297"/>
      <c r="C829" s="287"/>
      <c r="D829" s="288"/>
      <c r="E829" s="287"/>
      <c r="F829" s="287"/>
      <c r="G829" s="287"/>
      <c r="H829" s="287"/>
      <c r="I829" s="287"/>
      <c r="J829" s="287"/>
      <c r="K829" s="287"/>
      <c r="L829" s="287"/>
      <c r="M829" s="287"/>
      <c r="N829" s="287"/>
      <c r="O829" s="287"/>
      <c r="P829" s="287"/>
      <c r="Q829" s="287"/>
      <c r="R829" s="287"/>
      <c r="S829" s="287"/>
      <c r="T829" s="287"/>
      <c r="U829" s="287"/>
      <c r="V829" s="287"/>
      <c r="W829" s="287"/>
      <c r="X829" s="287"/>
      <c r="Y829" s="287"/>
      <c r="Z829" s="287"/>
    </row>
    <row r="830" ht="13.5" customHeight="1">
      <c r="A830" s="297"/>
      <c r="B830" s="297"/>
      <c r="C830" s="287"/>
      <c r="D830" s="288"/>
      <c r="E830" s="287"/>
      <c r="F830" s="287"/>
      <c r="G830" s="287"/>
      <c r="H830" s="287"/>
      <c r="I830" s="287"/>
      <c r="J830" s="287"/>
      <c r="K830" s="287"/>
      <c r="L830" s="287"/>
      <c r="M830" s="287"/>
      <c r="N830" s="287"/>
      <c r="O830" s="287"/>
      <c r="P830" s="287"/>
      <c r="Q830" s="287"/>
      <c r="R830" s="287"/>
      <c r="S830" s="287"/>
      <c r="T830" s="287"/>
      <c r="U830" s="287"/>
      <c r="V830" s="287"/>
      <c r="W830" s="287"/>
      <c r="X830" s="287"/>
      <c r="Y830" s="287"/>
      <c r="Z830" s="287"/>
    </row>
    <row r="831" ht="13.5" customHeight="1">
      <c r="A831" s="297"/>
      <c r="B831" s="297"/>
      <c r="C831" s="287"/>
      <c r="D831" s="288"/>
      <c r="E831" s="287"/>
      <c r="F831" s="287"/>
      <c r="G831" s="287"/>
      <c r="H831" s="287"/>
      <c r="I831" s="287"/>
      <c r="J831" s="287"/>
      <c r="K831" s="287"/>
      <c r="L831" s="287"/>
      <c r="M831" s="287"/>
      <c r="N831" s="287"/>
      <c r="O831" s="287"/>
      <c r="P831" s="287"/>
      <c r="Q831" s="287"/>
      <c r="R831" s="287"/>
      <c r="S831" s="287"/>
      <c r="T831" s="287"/>
      <c r="U831" s="287"/>
      <c r="V831" s="287"/>
      <c r="W831" s="287"/>
      <c r="X831" s="287"/>
      <c r="Y831" s="287"/>
      <c r="Z831" s="287"/>
    </row>
    <row r="832" ht="13.5" customHeight="1">
      <c r="A832" s="297"/>
      <c r="B832" s="297"/>
      <c r="C832" s="287"/>
      <c r="D832" s="288"/>
      <c r="E832" s="287"/>
      <c r="F832" s="287"/>
      <c r="G832" s="287"/>
      <c r="H832" s="287"/>
      <c r="I832" s="287"/>
      <c r="J832" s="287"/>
      <c r="K832" s="287"/>
      <c r="L832" s="287"/>
      <c r="M832" s="287"/>
      <c r="N832" s="287"/>
      <c r="O832" s="287"/>
      <c r="P832" s="287"/>
      <c r="Q832" s="287"/>
      <c r="R832" s="287"/>
      <c r="S832" s="287"/>
      <c r="T832" s="287"/>
      <c r="U832" s="287"/>
      <c r="V832" s="287"/>
      <c r="W832" s="287"/>
      <c r="X832" s="287"/>
      <c r="Y832" s="287"/>
      <c r="Z832" s="287"/>
    </row>
    <row r="833" ht="13.5" customHeight="1">
      <c r="A833" s="297"/>
      <c r="B833" s="297"/>
      <c r="C833" s="287"/>
      <c r="D833" s="288"/>
      <c r="E833" s="287"/>
      <c r="F833" s="287"/>
      <c r="G833" s="287"/>
      <c r="H833" s="287"/>
      <c r="I833" s="287"/>
      <c r="J833" s="287"/>
      <c r="K833" s="287"/>
      <c r="L833" s="287"/>
      <c r="M833" s="287"/>
      <c r="N833" s="287"/>
      <c r="O833" s="287"/>
      <c r="P833" s="287"/>
      <c r="Q833" s="287"/>
      <c r="R833" s="287"/>
      <c r="S833" s="287"/>
      <c r="T833" s="287"/>
      <c r="U833" s="287"/>
      <c r="V833" s="287"/>
      <c r="W833" s="287"/>
      <c r="X833" s="287"/>
      <c r="Y833" s="287"/>
      <c r="Z833" s="287"/>
    </row>
    <row r="834" ht="13.5" customHeight="1">
      <c r="A834" s="297"/>
      <c r="B834" s="297"/>
      <c r="C834" s="287"/>
      <c r="D834" s="288"/>
      <c r="E834" s="287"/>
      <c r="F834" s="287"/>
      <c r="G834" s="287"/>
      <c r="H834" s="287"/>
      <c r="I834" s="287"/>
      <c r="J834" s="287"/>
      <c r="K834" s="287"/>
      <c r="L834" s="287"/>
      <c r="M834" s="287"/>
      <c r="N834" s="287"/>
      <c r="O834" s="287"/>
      <c r="P834" s="287"/>
      <c r="Q834" s="287"/>
      <c r="R834" s="287"/>
      <c r="S834" s="287"/>
      <c r="T834" s="287"/>
      <c r="U834" s="287"/>
      <c r="V834" s="287"/>
      <c r="W834" s="287"/>
      <c r="X834" s="287"/>
      <c r="Y834" s="287"/>
      <c r="Z834" s="287"/>
    </row>
    <row r="835" ht="13.5" customHeight="1">
      <c r="A835" s="297"/>
      <c r="B835" s="297"/>
      <c r="C835" s="287"/>
      <c r="D835" s="288"/>
      <c r="E835" s="287"/>
      <c r="F835" s="287"/>
      <c r="G835" s="287"/>
      <c r="H835" s="287"/>
      <c r="I835" s="287"/>
      <c r="J835" s="287"/>
      <c r="K835" s="287"/>
      <c r="L835" s="287"/>
      <c r="M835" s="287"/>
      <c r="N835" s="287"/>
      <c r="O835" s="287"/>
      <c r="P835" s="287"/>
      <c r="Q835" s="287"/>
      <c r="R835" s="287"/>
      <c r="S835" s="287"/>
      <c r="T835" s="287"/>
      <c r="U835" s="287"/>
      <c r="V835" s="287"/>
      <c r="W835" s="287"/>
      <c r="X835" s="287"/>
      <c r="Y835" s="287"/>
      <c r="Z835" s="287"/>
    </row>
    <row r="836" ht="13.5" customHeight="1">
      <c r="A836" s="297"/>
      <c r="B836" s="297"/>
      <c r="C836" s="287"/>
      <c r="D836" s="288"/>
      <c r="E836" s="287"/>
      <c r="F836" s="287"/>
      <c r="G836" s="287"/>
      <c r="H836" s="287"/>
      <c r="I836" s="287"/>
      <c r="J836" s="287"/>
      <c r="K836" s="287"/>
      <c r="L836" s="287"/>
      <c r="M836" s="287"/>
      <c r="N836" s="287"/>
      <c r="O836" s="287"/>
      <c r="P836" s="287"/>
      <c r="Q836" s="287"/>
      <c r="R836" s="287"/>
      <c r="S836" s="287"/>
      <c r="T836" s="287"/>
      <c r="U836" s="287"/>
      <c r="V836" s="287"/>
      <c r="W836" s="287"/>
      <c r="X836" s="287"/>
      <c r="Y836" s="287"/>
      <c r="Z836" s="287"/>
    </row>
    <row r="837" ht="13.5" customHeight="1">
      <c r="A837" s="297"/>
      <c r="B837" s="297"/>
      <c r="C837" s="287"/>
      <c r="D837" s="288"/>
      <c r="E837" s="287"/>
      <c r="F837" s="287"/>
      <c r="G837" s="287"/>
      <c r="H837" s="287"/>
      <c r="I837" s="287"/>
      <c r="J837" s="287"/>
      <c r="K837" s="287"/>
      <c r="L837" s="287"/>
      <c r="M837" s="287"/>
      <c r="N837" s="287"/>
      <c r="O837" s="287"/>
      <c r="P837" s="287"/>
      <c r="Q837" s="287"/>
      <c r="R837" s="287"/>
      <c r="S837" s="287"/>
      <c r="T837" s="287"/>
      <c r="U837" s="287"/>
      <c r="V837" s="287"/>
      <c r="W837" s="287"/>
      <c r="X837" s="287"/>
      <c r="Y837" s="287"/>
      <c r="Z837" s="287"/>
    </row>
    <row r="838" ht="13.5" customHeight="1">
      <c r="A838" s="297"/>
      <c r="B838" s="297"/>
      <c r="C838" s="287"/>
      <c r="D838" s="288"/>
      <c r="E838" s="287"/>
      <c r="F838" s="287"/>
      <c r="G838" s="287"/>
      <c r="H838" s="287"/>
      <c r="I838" s="287"/>
      <c r="J838" s="287"/>
      <c r="K838" s="287"/>
      <c r="L838" s="287"/>
      <c r="M838" s="287"/>
      <c r="N838" s="287"/>
      <c r="O838" s="287"/>
      <c r="P838" s="287"/>
      <c r="Q838" s="287"/>
      <c r="R838" s="287"/>
      <c r="S838" s="287"/>
      <c r="T838" s="287"/>
      <c r="U838" s="287"/>
      <c r="V838" s="287"/>
      <c r="W838" s="287"/>
      <c r="X838" s="287"/>
      <c r="Y838" s="287"/>
      <c r="Z838" s="287"/>
    </row>
    <row r="839" ht="13.5" customHeight="1">
      <c r="A839" s="297"/>
      <c r="B839" s="297"/>
      <c r="C839" s="287"/>
      <c r="D839" s="288"/>
      <c r="E839" s="287"/>
      <c r="F839" s="287"/>
      <c r="G839" s="287"/>
      <c r="H839" s="287"/>
      <c r="I839" s="287"/>
      <c r="J839" s="287"/>
      <c r="K839" s="287"/>
      <c r="L839" s="287"/>
      <c r="M839" s="287"/>
      <c r="N839" s="287"/>
      <c r="O839" s="287"/>
      <c r="P839" s="287"/>
      <c r="Q839" s="287"/>
      <c r="R839" s="287"/>
      <c r="S839" s="287"/>
      <c r="T839" s="287"/>
      <c r="U839" s="287"/>
      <c r="V839" s="287"/>
      <c r="W839" s="287"/>
      <c r="X839" s="287"/>
      <c r="Y839" s="287"/>
      <c r="Z839" s="287"/>
    </row>
    <row r="840" ht="13.5" customHeight="1">
      <c r="A840" s="297"/>
      <c r="B840" s="297"/>
      <c r="C840" s="287"/>
      <c r="D840" s="288"/>
      <c r="E840" s="287"/>
      <c r="F840" s="287"/>
      <c r="G840" s="287"/>
      <c r="H840" s="287"/>
      <c r="I840" s="287"/>
      <c r="J840" s="287"/>
      <c r="K840" s="287"/>
      <c r="L840" s="287"/>
      <c r="M840" s="287"/>
      <c r="N840" s="287"/>
      <c r="O840" s="287"/>
      <c r="P840" s="287"/>
      <c r="Q840" s="287"/>
      <c r="R840" s="287"/>
      <c r="S840" s="287"/>
      <c r="T840" s="287"/>
      <c r="U840" s="287"/>
      <c r="V840" s="287"/>
      <c r="W840" s="287"/>
      <c r="X840" s="287"/>
      <c r="Y840" s="287"/>
      <c r="Z840" s="287"/>
    </row>
    <row r="841" ht="13.5" customHeight="1">
      <c r="A841" s="297"/>
      <c r="B841" s="297"/>
      <c r="C841" s="287"/>
      <c r="D841" s="288"/>
      <c r="E841" s="287"/>
      <c r="F841" s="287"/>
      <c r="G841" s="287"/>
      <c r="H841" s="287"/>
      <c r="I841" s="287"/>
      <c r="J841" s="287"/>
      <c r="K841" s="287"/>
      <c r="L841" s="287"/>
      <c r="M841" s="287"/>
      <c r="N841" s="287"/>
      <c r="O841" s="287"/>
      <c r="P841" s="287"/>
      <c r="Q841" s="287"/>
      <c r="R841" s="287"/>
      <c r="S841" s="287"/>
      <c r="T841" s="287"/>
      <c r="U841" s="287"/>
      <c r="V841" s="287"/>
      <c r="W841" s="287"/>
      <c r="X841" s="287"/>
      <c r="Y841" s="287"/>
      <c r="Z841" s="287"/>
    </row>
    <row r="842" ht="13.5" customHeight="1">
      <c r="A842" s="297"/>
      <c r="B842" s="297"/>
      <c r="C842" s="287"/>
      <c r="D842" s="288"/>
      <c r="E842" s="287"/>
      <c r="F842" s="287"/>
      <c r="G842" s="287"/>
      <c r="H842" s="287"/>
      <c r="I842" s="287"/>
      <c r="J842" s="287"/>
      <c r="K842" s="287"/>
      <c r="L842" s="287"/>
      <c r="M842" s="287"/>
      <c r="N842" s="287"/>
      <c r="O842" s="287"/>
      <c r="P842" s="287"/>
      <c r="Q842" s="287"/>
      <c r="R842" s="287"/>
      <c r="S842" s="287"/>
      <c r="T842" s="287"/>
      <c r="U842" s="287"/>
      <c r="V842" s="287"/>
      <c r="W842" s="287"/>
      <c r="X842" s="287"/>
      <c r="Y842" s="287"/>
      <c r="Z842" s="287"/>
    </row>
    <row r="843" ht="13.5" customHeight="1">
      <c r="A843" s="297"/>
      <c r="B843" s="297"/>
      <c r="C843" s="287"/>
      <c r="D843" s="288"/>
      <c r="E843" s="287"/>
      <c r="F843" s="287"/>
      <c r="G843" s="287"/>
      <c r="H843" s="287"/>
      <c r="I843" s="287"/>
      <c r="J843" s="287"/>
      <c r="K843" s="287"/>
      <c r="L843" s="287"/>
      <c r="M843" s="287"/>
      <c r="N843" s="287"/>
      <c r="O843" s="287"/>
      <c r="P843" s="287"/>
      <c r="Q843" s="287"/>
      <c r="R843" s="287"/>
      <c r="S843" s="287"/>
      <c r="T843" s="287"/>
      <c r="U843" s="287"/>
      <c r="V843" s="287"/>
      <c r="W843" s="287"/>
      <c r="X843" s="287"/>
      <c r="Y843" s="287"/>
      <c r="Z843" s="287"/>
    </row>
    <row r="844" ht="13.5" customHeight="1">
      <c r="A844" s="297"/>
      <c r="B844" s="297"/>
      <c r="C844" s="287"/>
      <c r="D844" s="288"/>
      <c r="E844" s="287"/>
      <c r="F844" s="287"/>
      <c r="G844" s="287"/>
      <c r="H844" s="287"/>
      <c r="I844" s="287"/>
      <c r="J844" s="287"/>
      <c r="K844" s="287"/>
      <c r="L844" s="287"/>
      <c r="M844" s="287"/>
      <c r="N844" s="287"/>
      <c r="O844" s="287"/>
      <c r="P844" s="287"/>
      <c r="Q844" s="287"/>
      <c r="R844" s="287"/>
      <c r="S844" s="287"/>
      <c r="T844" s="287"/>
      <c r="U844" s="287"/>
      <c r="V844" s="287"/>
      <c r="W844" s="287"/>
      <c r="X844" s="287"/>
      <c r="Y844" s="287"/>
      <c r="Z844" s="287"/>
    </row>
    <row r="845" ht="13.5" customHeight="1">
      <c r="A845" s="297"/>
      <c r="B845" s="297"/>
      <c r="C845" s="287"/>
      <c r="D845" s="288"/>
      <c r="E845" s="287"/>
      <c r="F845" s="287"/>
      <c r="G845" s="287"/>
      <c r="H845" s="287"/>
      <c r="I845" s="287"/>
      <c r="J845" s="287"/>
      <c r="K845" s="287"/>
      <c r="L845" s="287"/>
      <c r="M845" s="287"/>
      <c r="N845" s="287"/>
      <c r="O845" s="287"/>
      <c r="P845" s="287"/>
      <c r="Q845" s="287"/>
      <c r="R845" s="287"/>
      <c r="S845" s="287"/>
      <c r="T845" s="287"/>
      <c r="U845" s="287"/>
      <c r="V845" s="287"/>
      <c r="W845" s="287"/>
      <c r="X845" s="287"/>
      <c r="Y845" s="287"/>
      <c r="Z845" s="287"/>
    </row>
    <row r="846" ht="13.5" customHeight="1">
      <c r="A846" s="297"/>
      <c r="B846" s="297"/>
      <c r="C846" s="287"/>
      <c r="D846" s="288"/>
      <c r="E846" s="287"/>
      <c r="F846" s="287"/>
      <c r="G846" s="287"/>
      <c r="H846" s="287"/>
      <c r="I846" s="287"/>
      <c r="J846" s="287"/>
      <c r="K846" s="287"/>
      <c r="L846" s="287"/>
      <c r="M846" s="287"/>
      <c r="N846" s="287"/>
      <c r="O846" s="287"/>
      <c r="P846" s="287"/>
      <c r="Q846" s="287"/>
      <c r="R846" s="287"/>
      <c r="S846" s="287"/>
      <c r="T846" s="287"/>
      <c r="U846" s="287"/>
      <c r="V846" s="287"/>
      <c r="W846" s="287"/>
      <c r="X846" s="287"/>
      <c r="Y846" s="287"/>
      <c r="Z846" s="287"/>
    </row>
    <row r="847" ht="13.5" customHeight="1">
      <c r="A847" s="297"/>
      <c r="B847" s="297"/>
      <c r="C847" s="287"/>
      <c r="D847" s="288"/>
      <c r="E847" s="287"/>
      <c r="F847" s="287"/>
      <c r="G847" s="287"/>
      <c r="H847" s="287"/>
      <c r="I847" s="287"/>
      <c r="J847" s="287"/>
      <c r="K847" s="287"/>
      <c r="L847" s="287"/>
      <c r="M847" s="287"/>
      <c r="N847" s="287"/>
      <c r="O847" s="287"/>
      <c r="P847" s="287"/>
      <c r="Q847" s="287"/>
      <c r="R847" s="287"/>
      <c r="S847" s="287"/>
      <c r="T847" s="287"/>
      <c r="U847" s="287"/>
      <c r="V847" s="287"/>
      <c r="W847" s="287"/>
      <c r="X847" s="287"/>
      <c r="Y847" s="287"/>
      <c r="Z847" s="287"/>
    </row>
    <row r="848" ht="13.5" customHeight="1">
      <c r="A848" s="297"/>
      <c r="B848" s="297"/>
      <c r="C848" s="287"/>
      <c r="D848" s="288"/>
      <c r="E848" s="287"/>
      <c r="F848" s="287"/>
      <c r="G848" s="287"/>
      <c r="H848" s="287"/>
      <c r="I848" s="287"/>
      <c r="J848" s="287"/>
      <c r="K848" s="287"/>
      <c r="L848" s="287"/>
      <c r="M848" s="287"/>
      <c r="N848" s="287"/>
      <c r="O848" s="287"/>
      <c r="P848" s="287"/>
      <c r="Q848" s="287"/>
      <c r="R848" s="287"/>
      <c r="S848" s="287"/>
      <c r="T848" s="287"/>
      <c r="U848" s="287"/>
      <c r="V848" s="287"/>
      <c r="W848" s="287"/>
      <c r="X848" s="287"/>
      <c r="Y848" s="287"/>
      <c r="Z848" s="287"/>
    </row>
    <row r="849" ht="13.5" customHeight="1">
      <c r="A849" s="297"/>
      <c r="B849" s="297"/>
      <c r="C849" s="287"/>
      <c r="D849" s="288"/>
      <c r="E849" s="287"/>
      <c r="F849" s="287"/>
      <c r="G849" s="287"/>
      <c r="H849" s="287"/>
      <c r="I849" s="287"/>
      <c r="J849" s="287"/>
      <c r="K849" s="287"/>
      <c r="L849" s="287"/>
      <c r="M849" s="287"/>
      <c r="N849" s="287"/>
      <c r="O849" s="287"/>
      <c r="P849" s="287"/>
      <c r="Q849" s="287"/>
      <c r="R849" s="287"/>
      <c r="S849" s="287"/>
      <c r="T849" s="287"/>
      <c r="U849" s="287"/>
      <c r="V849" s="287"/>
      <c r="W849" s="287"/>
      <c r="X849" s="287"/>
      <c r="Y849" s="287"/>
      <c r="Z849" s="287"/>
    </row>
    <row r="850" ht="13.5" customHeight="1">
      <c r="A850" s="297"/>
      <c r="B850" s="297"/>
      <c r="C850" s="287"/>
      <c r="D850" s="288"/>
      <c r="E850" s="287"/>
      <c r="F850" s="287"/>
      <c r="G850" s="287"/>
      <c r="H850" s="287"/>
      <c r="I850" s="287"/>
      <c r="J850" s="287"/>
      <c r="K850" s="287"/>
      <c r="L850" s="287"/>
      <c r="M850" s="287"/>
      <c r="N850" s="287"/>
      <c r="O850" s="287"/>
      <c r="P850" s="287"/>
      <c r="Q850" s="287"/>
      <c r="R850" s="287"/>
      <c r="S850" s="287"/>
      <c r="T850" s="287"/>
      <c r="U850" s="287"/>
      <c r="V850" s="287"/>
      <c r="W850" s="287"/>
      <c r="X850" s="287"/>
      <c r="Y850" s="287"/>
      <c r="Z850" s="287"/>
    </row>
    <row r="851" ht="13.5" customHeight="1">
      <c r="A851" s="297"/>
      <c r="B851" s="297"/>
      <c r="C851" s="287"/>
      <c r="D851" s="288"/>
      <c r="E851" s="287"/>
      <c r="F851" s="287"/>
      <c r="G851" s="287"/>
      <c r="H851" s="287"/>
      <c r="I851" s="287"/>
      <c r="J851" s="287"/>
      <c r="K851" s="287"/>
      <c r="L851" s="287"/>
      <c r="M851" s="287"/>
      <c r="N851" s="287"/>
      <c r="O851" s="287"/>
      <c r="P851" s="287"/>
      <c r="Q851" s="287"/>
      <c r="R851" s="287"/>
      <c r="S851" s="287"/>
      <c r="T851" s="287"/>
      <c r="U851" s="287"/>
      <c r="V851" s="287"/>
      <c r="W851" s="287"/>
      <c r="X851" s="287"/>
      <c r="Y851" s="287"/>
      <c r="Z851" s="287"/>
    </row>
    <row r="852" ht="13.5" customHeight="1">
      <c r="A852" s="297"/>
      <c r="B852" s="297"/>
      <c r="C852" s="287"/>
      <c r="D852" s="288"/>
      <c r="E852" s="287"/>
      <c r="F852" s="287"/>
      <c r="G852" s="287"/>
      <c r="H852" s="287"/>
      <c r="I852" s="287"/>
      <c r="J852" s="287"/>
      <c r="K852" s="287"/>
      <c r="L852" s="287"/>
      <c r="M852" s="287"/>
      <c r="N852" s="287"/>
      <c r="O852" s="287"/>
      <c r="P852" s="287"/>
      <c r="Q852" s="287"/>
      <c r="R852" s="287"/>
      <c r="S852" s="287"/>
      <c r="T852" s="287"/>
      <c r="U852" s="287"/>
      <c r="V852" s="287"/>
      <c r="W852" s="287"/>
      <c r="X852" s="287"/>
      <c r="Y852" s="287"/>
      <c r="Z852" s="287"/>
    </row>
    <row r="853" ht="13.5" customHeight="1">
      <c r="A853" s="297"/>
      <c r="B853" s="297"/>
      <c r="C853" s="287"/>
      <c r="D853" s="288"/>
      <c r="E853" s="287"/>
      <c r="F853" s="287"/>
      <c r="G853" s="287"/>
      <c r="H853" s="287"/>
      <c r="I853" s="287"/>
      <c r="J853" s="287"/>
      <c r="K853" s="287"/>
      <c r="L853" s="287"/>
      <c r="M853" s="287"/>
      <c r="N853" s="287"/>
      <c r="O853" s="287"/>
      <c r="P853" s="287"/>
      <c r="Q853" s="287"/>
      <c r="R853" s="287"/>
      <c r="S853" s="287"/>
      <c r="T853" s="287"/>
      <c r="U853" s="287"/>
      <c r="V853" s="287"/>
      <c r="W853" s="287"/>
      <c r="X853" s="287"/>
      <c r="Y853" s="287"/>
      <c r="Z853" s="287"/>
    </row>
    <row r="854" ht="13.5" customHeight="1">
      <c r="A854" s="297"/>
      <c r="B854" s="297"/>
      <c r="C854" s="287"/>
      <c r="D854" s="288"/>
      <c r="E854" s="287"/>
      <c r="F854" s="287"/>
      <c r="G854" s="287"/>
      <c r="H854" s="287"/>
      <c r="I854" s="287"/>
      <c r="J854" s="287"/>
      <c r="K854" s="287"/>
      <c r="L854" s="287"/>
      <c r="M854" s="287"/>
      <c r="N854" s="287"/>
      <c r="O854" s="287"/>
      <c r="P854" s="287"/>
      <c r="Q854" s="287"/>
      <c r="R854" s="287"/>
      <c r="S854" s="287"/>
      <c r="T854" s="287"/>
      <c r="U854" s="287"/>
      <c r="V854" s="287"/>
      <c r="W854" s="287"/>
      <c r="X854" s="287"/>
      <c r="Y854" s="287"/>
      <c r="Z854" s="287"/>
    </row>
    <row r="855" ht="13.5" customHeight="1">
      <c r="A855" s="297"/>
      <c r="B855" s="297"/>
      <c r="C855" s="287"/>
      <c r="D855" s="288"/>
      <c r="E855" s="287"/>
      <c r="F855" s="287"/>
      <c r="G855" s="287"/>
      <c r="H855" s="287"/>
      <c r="I855" s="287"/>
      <c r="J855" s="287"/>
      <c r="K855" s="287"/>
      <c r="L855" s="287"/>
      <c r="M855" s="287"/>
      <c r="N855" s="287"/>
      <c r="O855" s="287"/>
      <c r="P855" s="287"/>
      <c r="Q855" s="287"/>
      <c r="R855" s="287"/>
      <c r="S855" s="287"/>
      <c r="T855" s="287"/>
      <c r="U855" s="287"/>
      <c r="V855" s="287"/>
      <c r="W855" s="287"/>
      <c r="X855" s="287"/>
      <c r="Y855" s="287"/>
      <c r="Z855" s="287"/>
    </row>
    <row r="856" ht="13.5" customHeight="1">
      <c r="A856" s="297"/>
      <c r="B856" s="297"/>
      <c r="C856" s="287"/>
      <c r="D856" s="288"/>
      <c r="E856" s="287"/>
      <c r="F856" s="287"/>
      <c r="G856" s="287"/>
      <c r="H856" s="287"/>
      <c r="I856" s="287"/>
      <c r="J856" s="287"/>
      <c r="K856" s="287"/>
      <c r="L856" s="287"/>
      <c r="M856" s="287"/>
      <c r="N856" s="287"/>
      <c r="O856" s="287"/>
      <c r="P856" s="287"/>
      <c r="Q856" s="287"/>
      <c r="R856" s="287"/>
      <c r="S856" s="287"/>
      <c r="T856" s="287"/>
      <c r="U856" s="287"/>
      <c r="V856" s="287"/>
      <c r="W856" s="287"/>
      <c r="X856" s="287"/>
      <c r="Y856" s="287"/>
      <c r="Z856" s="287"/>
    </row>
    <row r="857" ht="13.5" customHeight="1">
      <c r="A857" s="297"/>
      <c r="B857" s="297"/>
      <c r="C857" s="287"/>
      <c r="D857" s="288"/>
      <c r="E857" s="287"/>
      <c r="F857" s="287"/>
      <c r="G857" s="287"/>
      <c r="H857" s="287"/>
      <c r="I857" s="287"/>
      <c r="J857" s="287"/>
      <c r="K857" s="287"/>
      <c r="L857" s="287"/>
      <c r="M857" s="287"/>
      <c r="N857" s="287"/>
      <c r="O857" s="287"/>
      <c r="P857" s="287"/>
      <c r="Q857" s="287"/>
      <c r="R857" s="287"/>
      <c r="S857" s="287"/>
      <c r="T857" s="287"/>
      <c r="U857" s="287"/>
      <c r="V857" s="287"/>
      <c r="W857" s="287"/>
      <c r="X857" s="287"/>
      <c r="Y857" s="287"/>
      <c r="Z857" s="287"/>
    </row>
    <row r="858" ht="13.5" customHeight="1">
      <c r="A858" s="297"/>
      <c r="B858" s="297"/>
      <c r="C858" s="287"/>
      <c r="D858" s="288"/>
      <c r="E858" s="287"/>
      <c r="F858" s="287"/>
      <c r="G858" s="287"/>
      <c r="H858" s="287"/>
      <c r="I858" s="287"/>
      <c r="J858" s="287"/>
      <c r="K858" s="287"/>
      <c r="L858" s="287"/>
      <c r="M858" s="287"/>
      <c r="N858" s="287"/>
      <c r="O858" s="287"/>
      <c r="P858" s="287"/>
      <c r="Q858" s="287"/>
      <c r="R858" s="287"/>
      <c r="S858" s="287"/>
      <c r="T858" s="287"/>
      <c r="U858" s="287"/>
      <c r="V858" s="287"/>
      <c r="W858" s="287"/>
      <c r="X858" s="287"/>
      <c r="Y858" s="287"/>
      <c r="Z858" s="287"/>
    </row>
    <row r="859" ht="13.5" customHeight="1">
      <c r="A859" s="297"/>
      <c r="B859" s="297"/>
      <c r="C859" s="287"/>
      <c r="D859" s="288"/>
      <c r="E859" s="287"/>
      <c r="F859" s="287"/>
      <c r="G859" s="287"/>
      <c r="H859" s="287"/>
      <c r="I859" s="287"/>
      <c r="J859" s="287"/>
      <c r="K859" s="287"/>
      <c r="L859" s="287"/>
      <c r="M859" s="287"/>
      <c r="N859" s="287"/>
      <c r="O859" s="287"/>
      <c r="P859" s="287"/>
      <c r="Q859" s="287"/>
      <c r="R859" s="287"/>
      <c r="S859" s="287"/>
      <c r="T859" s="287"/>
      <c r="U859" s="287"/>
      <c r="V859" s="287"/>
      <c r="W859" s="287"/>
      <c r="X859" s="287"/>
      <c r="Y859" s="287"/>
      <c r="Z859" s="287"/>
    </row>
    <row r="860" ht="13.5" customHeight="1">
      <c r="A860" s="297"/>
      <c r="B860" s="297"/>
      <c r="C860" s="287"/>
      <c r="D860" s="288"/>
      <c r="E860" s="287"/>
      <c r="F860" s="287"/>
      <c r="G860" s="287"/>
      <c r="H860" s="287"/>
      <c r="I860" s="287"/>
      <c r="J860" s="287"/>
      <c r="K860" s="287"/>
      <c r="L860" s="287"/>
      <c r="M860" s="287"/>
      <c r="N860" s="287"/>
      <c r="O860" s="287"/>
      <c r="P860" s="287"/>
      <c r="Q860" s="287"/>
      <c r="R860" s="287"/>
      <c r="S860" s="287"/>
      <c r="T860" s="287"/>
      <c r="U860" s="287"/>
      <c r="V860" s="287"/>
      <c r="W860" s="287"/>
      <c r="X860" s="287"/>
      <c r="Y860" s="287"/>
      <c r="Z860" s="287"/>
    </row>
    <row r="861" ht="13.5" customHeight="1">
      <c r="A861" s="297"/>
      <c r="B861" s="297"/>
      <c r="C861" s="287"/>
      <c r="D861" s="288"/>
      <c r="E861" s="287"/>
      <c r="F861" s="287"/>
      <c r="G861" s="287"/>
      <c r="H861" s="287"/>
      <c r="I861" s="287"/>
      <c r="J861" s="287"/>
      <c r="K861" s="287"/>
      <c r="L861" s="287"/>
      <c r="M861" s="287"/>
      <c r="N861" s="287"/>
      <c r="O861" s="287"/>
      <c r="P861" s="287"/>
      <c r="Q861" s="287"/>
      <c r="R861" s="287"/>
      <c r="S861" s="287"/>
      <c r="T861" s="287"/>
      <c r="U861" s="287"/>
      <c r="V861" s="287"/>
      <c r="W861" s="287"/>
      <c r="X861" s="287"/>
      <c r="Y861" s="287"/>
      <c r="Z861" s="287"/>
    </row>
    <row r="862" ht="13.5" customHeight="1">
      <c r="A862" s="297"/>
      <c r="B862" s="297"/>
      <c r="C862" s="287"/>
      <c r="D862" s="288"/>
      <c r="E862" s="287"/>
      <c r="F862" s="287"/>
      <c r="G862" s="287"/>
      <c r="H862" s="287"/>
      <c r="I862" s="287"/>
      <c r="J862" s="287"/>
      <c r="K862" s="287"/>
      <c r="L862" s="287"/>
      <c r="M862" s="287"/>
      <c r="N862" s="287"/>
      <c r="O862" s="287"/>
      <c r="P862" s="287"/>
      <c r="Q862" s="287"/>
      <c r="R862" s="287"/>
      <c r="S862" s="287"/>
      <c r="T862" s="287"/>
      <c r="U862" s="287"/>
      <c r="V862" s="287"/>
      <c r="W862" s="287"/>
      <c r="X862" s="287"/>
      <c r="Y862" s="287"/>
      <c r="Z862" s="287"/>
    </row>
    <row r="863" ht="13.5" customHeight="1">
      <c r="A863" s="297"/>
      <c r="B863" s="297"/>
      <c r="C863" s="287"/>
      <c r="D863" s="288"/>
      <c r="E863" s="287"/>
      <c r="F863" s="287"/>
      <c r="G863" s="287"/>
      <c r="H863" s="287"/>
      <c r="I863" s="287"/>
      <c r="J863" s="287"/>
      <c r="K863" s="287"/>
      <c r="L863" s="287"/>
      <c r="M863" s="287"/>
      <c r="N863" s="287"/>
      <c r="O863" s="287"/>
      <c r="P863" s="287"/>
      <c r="Q863" s="287"/>
      <c r="R863" s="287"/>
      <c r="S863" s="287"/>
      <c r="T863" s="287"/>
      <c r="U863" s="287"/>
      <c r="V863" s="287"/>
      <c r="W863" s="287"/>
      <c r="X863" s="287"/>
      <c r="Y863" s="287"/>
      <c r="Z863" s="287"/>
    </row>
    <row r="864" ht="13.5" customHeight="1">
      <c r="A864" s="297"/>
      <c r="B864" s="297"/>
      <c r="C864" s="287"/>
      <c r="D864" s="288"/>
      <c r="E864" s="287"/>
      <c r="F864" s="287"/>
      <c r="G864" s="287"/>
      <c r="H864" s="287"/>
      <c r="I864" s="287"/>
      <c r="J864" s="287"/>
      <c r="K864" s="287"/>
      <c r="L864" s="287"/>
      <c r="M864" s="287"/>
      <c r="N864" s="287"/>
      <c r="O864" s="287"/>
      <c r="P864" s="287"/>
      <c r="Q864" s="287"/>
      <c r="R864" s="287"/>
      <c r="S864" s="287"/>
      <c r="T864" s="287"/>
      <c r="U864" s="287"/>
      <c r="V864" s="287"/>
      <c r="W864" s="287"/>
      <c r="X864" s="287"/>
      <c r="Y864" s="287"/>
      <c r="Z864" s="287"/>
    </row>
    <row r="865" ht="13.5" customHeight="1">
      <c r="A865" s="297"/>
      <c r="B865" s="297"/>
      <c r="C865" s="287"/>
      <c r="D865" s="288"/>
      <c r="E865" s="287"/>
      <c r="F865" s="287"/>
      <c r="G865" s="287"/>
      <c r="H865" s="287"/>
      <c r="I865" s="287"/>
      <c r="J865" s="287"/>
      <c r="K865" s="287"/>
      <c r="L865" s="287"/>
      <c r="M865" s="287"/>
      <c r="N865" s="287"/>
      <c r="O865" s="287"/>
      <c r="P865" s="287"/>
      <c r="Q865" s="287"/>
      <c r="R865" s="287"/>
      <c r="S865" s="287"/>
      <c r="T865" s="287"/>
      <c r="U865" s="287"/>
      <c r="V865" s="287"/>
      <c r="W865" s="287"/>
      <c r="X865" s="287"/>
      <c r="Y865" s="287"/>
      <c r="Z865" s="287"/>
    </row>
    <row r="866" ht="13.5" customHeight="1">
      <c r="A866" s="297"/>
      <c r="B866" s="297"/>
      <c r="C866" s="287"/>
      <c r="D866" s="288"/>
      <c r="E866" s="287"/>
      <c r="F866" s="287"/>
      <c r="G866" s="287"/>
      <c r="H866" s="287"/>
      <c r="I866" s="287"/>
      <c r="J866" s="287"/>
      <c r="K866" s="287"/>
      <c r="L866" s="287"/>
      <c r="M866" s="287"/>
      <c r="N866" s="287"/>
      <c r="O866" s="287"/>
      <c r="P866" s="287"/>
      <c r="Q866" s="287"/>
      <c r="R866" s="287"/>
      <c r="S866" s="287"/>
      <c r="T866" s="287"/>
      <c r="U866" s="287"/>
      <c r="V866" s="287"/>
      <c r="W866" s="287"/>
      <c r="X866" s="287"/>
      <c r="Y866" s="287"/>
      <c r="Z866" s="287"/>
    </row>
    <row r="867" ht="13.5" customHeight="1">
      <c r="A867" s="297"/>
      <c r="B867" s="297"/>
      <c r="C867" s="287"/>
      <c r="D867" s="288"/>
      <c r="E867" s="287"/>
      <c r="F867" s="287"/>
      <c r="G867" s="287"/>
      <c r="H867" s="287"/>
      <c r="I867" s="287"/>
      <c r="J867" s="287"/>
      <c r="K867" s="287"/>
      <c r="L867" s="287"/>
      <c r="M867" s="287"/>
      <c r="N867" s="287"/>
      <c r="O867" s="287"/>
      <c r="P867" s="287"/>
      <c r="Q867" s="287"/>
      <c r="R867" s="287"/>
      <c r="S867" s="287"/>
      <c r="T867" s="287"/>
      <c r="U867" s="287"/>
      <c r="V867" s="287"/>
      <c r="W867" s="287"/>
      <c r="X867" s="287"/>
      <c r="Y867" s="287"/>
      <c r="Z867" s="287"/>
    </row>
    <row r="868" ht="13.5" customHeight="1">
      <c r="A868" s="297"/>
      <c r="B868" s="297"/>
      <c r="C868" s="287"/>
      <c r="D868" s="288"/>
      <c r="E868" s="287"/>
      <c r="F868" s="287"/>
      <c r="G868" s="287"/>
      <c r="H868" s="287"/>
      <c r="I868" s="287"/>
      <c r="J868" s="287"/>
      <c r="K868" s="287"/>
      <c r="L868" s="287"/>
      <c r="M868" s="287"/>
      <c r="N868" s="287"/>
      <c r="O868" s="287"/>
      <c r="P868" s="287"/>
      <c r="Q868" s="287"/>
      <c r="R868" s="287"/>
      <c r="S868" s="287"/>
      <c r="T868" s="287"/>
      <c r="U868" s="287"/>
      <c r="V868" s="287"/>
      <c r="W868" s="287"/>
      <c r="X868" s="287"/>
      <c r="Y868" s="287"/>
      <c r="Z868" s="287"/>
    </row>
    <row r="869" ht="13.5" customHeight="1">
      <c r="A869" s="297"/>
      <c r="B869" s="297"/>
      <c r="C869" s="287"/>
      <c r="D869" s="288"/>
      <c r="E869" s="287"/>
      <c r="F869" s="287"/>
      <c r="G869" s="287"/>
      <c r="H869" s="287"/>
      <c r="I869" s="287"/>
      <c r="J869" s="287"/>
      <c r="K869" s="287"/>
      <c r="L869" s="287"/>
      <c r="M869" s="287"/>
      <c r="N869" s="287"/>
      <c r="O869" s="287"/>
      <c r="P869" s="287"/>
      <c r="Q869" s="287"/>
      <c r="R869" s="287"/>
      <c r="S869" s="287"/>
      <c r="T869" s="287"/>
      <c r="U869" s="287"/>
      <c r="V869" s="287"/>
      <c r="W869" s="287"/>
      <c r="X869" s="287"/>
      <c r="Y869" s="287"/>
      <c r="Z869" s="287"/>
    </row>
    <row r="870" ht="13.5" customHeight="1">
      <c r="A870" s="297"/>
      <c r="B870" s="297"/>
      <c r="C870" s="287"/>
      <c r="D870" s="288"/>
      <c r="E870" s="287"/>
      <c r="F870" s="287"/>
      <c r="G870" s="287"/>
      <c r="H870" s="287"/>
      <c r="I870" s="287"/>
      <c r="J870" s="287"/>
      <c r="K870" s="287"/>
      <c r="L870" s="287"/>
      <c r="M870" s="287"/>
      <c r="N870" s="287"/>
      <c r="O870" s="287"/>
      <c r="P870" s="287"/>
      <c r="Q870" s="287"/>
      <c r="R870" s="287"/>
      <c r="S870" s="287"/>
      <c r="T870" s="287"/>
      <c r="U870" s="287"/>
      <c r="V870" s="287"/>
      <c r="W870" s="287"/>
      <c r="X870" s="287"/>
      <c r="Y870" s="287"/>
      <c r="Z870" s="287"/>
    </row>
    <row r="871" ht="13.5" customHeight="1">
      <c r="A871" s="297"/>
      <c r="B871" s="297"/>
      <c r="C871" s="287"/>
      <c r="D871" s="288"/>
      <c r="E871" s="287"/>
      <c r="F871" s="287"/>
      <c r="G871" s="287"/>
      <c r="H871" s="287"/>
      <c r="I871" s="287"/>
      <c r="J871" s="287"/>
      <c r="K871" s="287"/>
      <c r="L871" s="287"/>
      <c r="M871" s="287"/>
      <c r="N871" s="287"/>
      <c r="O871" s="287"/>
      <c r="P871" s="287"/>
      <c r="Q871" s="287"/>
      <c r="R871" s="287"/>
      <c r="S871" s="287"/>
      <c r="T871" s="287"/>
      <c r="U871" s="287"/>
      <c r="V871" s="287"/>
      <c r="W871" s="287"/>
      <c r="X871" s="287"/>
      <c r="Y871" s="287"/>
      <c r="Z871" s="287"/>
    </row>
    <row r="872" ht="13.5" customHeight="1">
      <c r="A872" s="297"/>
      <c r="B872" s="297"/>
      <c r="C872" s="287"/>
      <c r="D872" s="288"/>
      <c r="E872" s="287"/>
      <c r="F872" s="287"/>
      <c r="G872" s="287"/>
      <c r="H872" s="287"/>
      <c r="I872" s="287"/>
      <c r="J872" s="287"/>
      <c r="K872" s="287"/>
      <c r="L872" s="287"/>
      <c r="M872" s="287"/>
      <c r="N872" s="287"/>
      <c r="O872" s="287"/>
      <c r="P872" s="287"/>
      <c r="Q872" s="287"/>
      <c r="R872" s="287"/>
      <c r="S872" s="287"/>
      <c r="T872" s="287"/>
      <c r="U872" s="287"/>
      <c r="V872" s="287"/>
      <c r="W872" s="287"/>
      <c r="X872" s="287"/>
      <c r="Y872" s="287"/>
      <c r="Z872" s="287"/>
    </row>
    <row r="873" ht="13.5" customHeight="1">
      <c r="A873" s="297"/>
      <c r="B873" s="297"/>
      <c r="C873" s="287"/>
      <c r="D873" s="288"/>
      <c r="E873" s="287"/>
      <c r="F873" s="287"/>
      <c r="G873" s="287"/>
      <c r="H873" s="287"/>
      <c r="I873" s="287"/>
      <c r="J873" s="287"/>
      <c r="K873" s="287"/>
      <c r="L873" s="287"/>
      <c r="M873" s="287"/>
      <c r="N873" s="287"/>
      <c r="O873" s="287"/>
      <c r="P873" s="287"/>
      <c r="Q873" s="287"/>
      <c r="R873" s="287"/>
      <c r="S873" s="287"/>
      <c r="T873" s="287"/>
      <c r="U873" s="287"/>
      <c r="V873" s="287"/>
      <c r="W873" s="287"/>
      <c r="X873" s="287"/>
      <c r="Y873" s="287"/>
      <c r="Z873" s="287"/>
    </row>
    <row r="874" ht="13.5" customHeight="1">
      <c r="A874" s="297"/>
      <c r="B874" s="297"/>
      <c r="C874" s="287"/>
      <c r="D874" s="288"/>
      <c r="E874" s="287"/>
      <c r="F874" s="287"/>
      <c r="G874" s="287"/>
      <c r="H874" s="287"/>
      <c r="I874" s="287"/>
      <c r="J874" s="287"/>
      <c r="K874" s="287"/>
      <c r="L874" s="287"/>
      <c r="M874" s="287"/>
      <c r="N874" s="287"/>
      <c r="O874" s="287"/>
      <c r="P874" s="287"/>
      <c r="Q874" s="287"/>
      <c r="R874" s="287"/>
      <c r="S874" s="287"/>
      <c r="T874" s="287"/>
      <c r="U874" s="287"/>
      <c r="V874" s="287"/>
      <c r="W874" s="287"/>
      <c r="X874" s="287"/>
      <c r="Y874" s="287"/>
      <c r="Z874" s="287"/>
    </row>
    <row r="875" ht="13.5" customHeight="1">
      <c r="A875" s="297"/>
      <c r="B875" s="297"/>
      <c r="C875" s="287"/>
      <c r="D875" s="288"/>
      <c r="E875" s="287"/>
      <c r="F875" s="287"/>
      <c r="G875" s="287"/>
      <c r="H875" s="287"/>
      <c r="I875" s="287"/>
      <c r="J875" s="287"/>
      <c r="K875" s="287"/>
      <c r="L875" s="287"/>
      <c r="M875" s="287"/>
      <c r="N875" s="287"/>
      <c r="O875" s="287"/>
      <c r="P875" s="287"/>
      <c r="Q875" s="287"/>
      <c r="R875" s="287"/>
      <c r="S875" s="287"/>
      <c r="T875" s="287"/>
      <c r="U875" s="287"/>
      <c r="V875" s="287"/>
      <c r="W875" s="287"/>
      <c r="X875" s="287"/>
      <c r="Y875" s="287"/>
      <c r="Z875" s="287"/>
    </row>
    <row r="876" ht="13.5" customHeight="1">
      <c r="A876" s="297"/>
      <c r="B876" s="297"/>
      <c r="C876" s="287"/>
      <c r="D876" s="288"/>
      <c r="E876" s="287"/>
      <c r="F876" s="287"/>
      <c r="G876" s="287"/>
      <c r="H876" s="287"/>
      <c r="I876" s="287"/>
      <c r="J876" s="287"/>
      <c r="K876" s="287"/>
      <c r="L876" s="287"/>
      <c r="M876" s="287"/>
      <c r="N876" s="287"/>
      <c r="O876" s="287"/>
      <c r="P876" s="287"/>
      <c r="Q876" s="287"/>
      <c r="R876" s="287"/>
      <c r="S876" s="287"/>
      <c r="T876" s="287"/>
      <c r="U876" s="287"/>
      <c r="V876" s="287"/>
      <c r="W876" s="287"/>
      <c r="X876" s="287"/>
      <c r="Y876" s="287"/>
      <c r="Z876" s="287"/>
    </row>
    <row r="877" ht="13.5" customHeight="1">
      <c r="A877" s="297"/>
      <c r="B877" s="297"/>
      <c r="C877" s="287"/>
      <c r="D877" s="288"/>
      <c r="E877" s="287"/>
      <c r="F877" s="287"/>
      <c r="G877" s="287"/>
      <c r="H877" s="287"/>
      <c r="I877" s="287"/>
      <c r="J877" s="287"/>
      <c r="K877" s="287"/>
      <c r="L877" s="287"/>
      <c r="M877" s="287"/>
      <c r="N877" s="287"/>
      <c r="O877" s="287"/>
      <c r="P877" s="287"/>
      <c r="Q877" s="287"/>
      <c r="R877" s="287"/>
      <c r="S877" s="287"/>
      <c r="T877" s="287"/>
      <c r="U877" s="287"/>
      <c r="V877" s="287"/>
      <c r="W877" s="287"/>
      <c r="X877" s="287"/>
      <c r="Y877" s="287"/>
      <c r="Z877" s="287"/>
    </row>
    <row r="878" ht="13.5" customHeight="1">
      <c r="A878" s="297"/>
      <c r="B878" s="297"/>
      <c r="C878" s="287"/>
      <c r="D878" s="288"/>
      <c r="E878" s="287"/>
      <c r="F878" s="287"/>
      <c r="G878" s="287"/>
      <c r="H878" s="287"/>
      <c r="I878" s="287"/>
      <c r="J878" s="287"/>
      <c r="K878" s="287"/>
      <c r="L878" s="287"/>
      <c r="M878" s="287"/>
      <c r="N878" s="287"/>
      <c r="O878" s="287"/>
      <c r="P878" s="287"/>
      <c r="Q878" s="287"/>
      <c r="R878" s="287"/>
      <c r="S878" s="287"/>
      <c r="T878" s="287"/>
      <c r="U878" s="287"/>
      <c r="V878" s="287"/>
      <c r="W878" s="287"/>
      <c r="X878" s="287"/>
      <c r="Y878" s="287"/>
      <c r="Z878" s="287"/>
    </row>
    <row r="879" ht="13.5" customHeight="1">
      <c r="A879" s="297"/>
      <c r="B879" s="297"/>
      <c r="C879" s="287"/>
      <c r="D879" s="288"/>
      <c r="E879" s="287"/>
      <c r="F879" s="287"/>
      <c r="G879" s="287"/>
      <c r="H879" s="287"/>
      <c r="I879" s="287"/>
      <c r="J879" s="287"/>
      <c r="K879" s="287"/>
      <c r="L879" s="287"/>
      <c r="M879" s="287"/>
      <c r="N879" s="287"/>
      <c r="O879" s="287"/>
      <c r="P879" s="287"/>
      <c r="Q879" s="287"/>
      <c r="R879" s="287"/>
      <c r="S879" s="287"/>
      <c r="T879" s="287"/>
      <c r="U879" s="287"/>
      <c r="V879" s="287"/>
      <c r="W879" s="287"/>
      <c r="X879" s="287"/>
      <c r="Y879" s="287"/>
      <c r="Z879" s="287"/>
    </row>
    <row r="880" ht="13.5" customHeight="1">
      <c r="A880" s="297"/>
      <c r="B880" s="297"/>
      <c r="C880" s="287"/>
      <c r="D880" s="288"/>
      <c r="E880" s="287"/>
      <c r="F880" s="287"/>
      <c r="G880" s="287"/>
      <c r="H880" s="287"/>
      <c r="I880" s="287"/>
      <c r="J880" s="287"/>
      <c r="K880" s="287"/>
      <c r="L880" s="287"/>
      <c r="M880" s="287"/>
      <c r="N880" s="287"/>
      <c r="O880" s="287"/>
      <c r="P880" s="287"/>
      <c r="Q880" s="287"/>
      <c r="R880" s="287"/>
      <c r="S880" s="287"/>
      <c r="T880" s="287"/>
      <c r="U880" s="287"/>
      <c r="V880" s="287"/>
      <c r="W880" s="287"/>
      <c r="X880" s="287"/>
      <c r="Y880" s="287"/>
      <c r="Z880" s="287"/>
    </row>
    <row r="881" ht="13.5" customHeight="1">
      <c r="A881" s="297"/>
      <c r="B881" s="297"/>
      <c r="C881" s="287"/>
      <c r="D881" s="288"/>
      <c r="E881" s="287"/>
      <c r="F881" s="287"/>
      <c r="G881" s="287"/>
      <c r="H881" s="287"/>
      <c r="I881" s="287"/>
      <c r="J881" s="287"/>
      <c r="K881" s="287"/>
      <c r="L881" s="287"/>
      <c r="M881" s="287"/>
      <c r="N881" s="287"/>
      <c r="O881" s="287"/>
      <c r="P881" s="287"/>
      <c r="Q881" s="287"/>
      <c r="R881" s="287"/>
      <c r="S881" s="287"/>
      <c r="T881" s="287"/>
      <c r="U881" s="287"/>
      <c r="V881" s="287"/>
      <c r="W881" s="287"/>
      <c r="X881" s="287"/>
      <c r="Y881" s="287"/>
      <c r="Z881" s="287"/>
    </row>
    <row r="882" ht="13.5" customHeight="1">
      <c r="A882" s="297"/>
      <c r="B882" s="297"/>
      <c r="C882" s="287"/>
      <c r="D882" s="288"/>
      <c r="E882" s="287"/>
      <c r="F882" s="287"/>
      <c r="G882" s="287"/>
      <c r="H882" s="287"/>
      <c r="I882" s="287"/>
      <c r="J882" s="287"/>
      <c r="K882" s="287"/>
      <c r="L882" s="287"/>
      <c r="M882" s="287"/>
      <c r="N882" s="287"/>
      <c r="O882" s="287"/>
      <c r="P882" s="287"/>
      <c r="Q882" s="287"/>
      <c r="R882" s="287"/>
      <c r="S882" s="287"/>
      <c r="T882" s="287"/>
      <c r="U882" s="287"/>
      <c r="V882" s="287"/>
      <c r="W882" s="287"/>
      <c r="X882" s="287"/>
      <c r="Y882" s="287"/>
      <c r="Z882" s="287"/>
    </row>
    <row r="883" ht="13.5" customHeight="1">
      <c r="A883" s="297"/>
      <c r="B883" s="297"/>
      <c r="C883" s="287"/>
      <c r="D883" s="288"/>
      <c r="E883" s="287"/>
      <c r="F883" s="287"/>
      <c r="G883" s="287"/>
      <c r="H883" s="287"/>
      <c r="I883" s="287"/>
      <c r="J883" s="287"/>
      <c r="K883" s="287"/>
      <c r="L883" s="287"/>
      <c r="M883" s="287"/>
      <c r="N883" s="287"/>
      <c r="O883" s="287"/>
      <c r="P883" s="287"/>
      <c r="Q883" s="287"/>
      <c r="R883" s="287"/>
      <c r="S883" s="287"/>
      <c r="T883" s="287"/>
      <c r="U883" s="287"/>
      <c r="V883" s="287"/>
      <c r="W883" s="287"/>
      <c r="X883" s="287"/>
      <c r="Y883" s="287"/>
      <c r="Z883" s="287"/>
    </row>
    <row r="884" ht="13.5" customHeight="1">
      <c r="A884" s="297"/>
      <c r="B884" s="297"/>
      <c r="C884" s="287"/>
      <c r="D884" s="288"/>
      <c r="E884" s="287"/>
      <c r="F884" s="287"/>
      <c r="G884" s="287"/>
      <c r="H884" s="287"/>
      <c r="I884" s="287"/>
      <c r="J884" s="287"/>
      <c r="K884" s="287"/>
      <c r="L884" s="287"/>
      <c r="M884" s="287"/>
      <c r="N884" s="287"/>
      <c r="O884" s="287"/>
      <c r="P884" s="287"/>
      <c r="Q884" s="287"/>
      <c r="R884" s="287"/>
      <c r="S884" s="287"/>
      <c r="T884" s="287"/>
      <c r="U884" s="287"/>
      <c r="V884" s="287"/>
      <c r="W884" s="287"/>
      <c r="X884" s="287"/>
      <c r="Y884" s="287"/>
      <c r="Z884" s="287"/>
    </row>
    <row r="885" ht="13.5" customHeight="1">
      <c r="A885" s="297"/>
      <c r="B885" s="297"/>
      <c r="C885" s="287"/>
      <c r="D885" s="288"/>
      <c r="E885" s="287"/>
      <c r="F885" s="287"/>
      <c r="G885" s="287"/>
      <c r="H885" s="287"/>
      <c r="I885" s="287"/>
      <c r="J885" s="287"/>
      <c r="K885" s="287"/>
      <c r="L885" s="287"/>
      <c r="M885" s="287"/>
      <c r="N885" s="287"/>
      <c r="O885" s="287"/>
      <c r="P885" s="287"/>
      <c r="Q885" s="287"/>
      <c r="R885" s="287"/>
      <c r="S885" s="287"/>
      <c r="T885" s="287"/>
      <c r="U885" s="287"/>
      <c r="V885" s="287"/>
      <c r="W885" s="287"/>
      <c r="X885" s="287"/>
      <c r="Y885" s="287"/>
      <c r="Z885" s="287"/>
    </row>
    <row r="886" ht="13.5" customHeight="1">
      <c r="A886" s="297"/>
      <c r="B886" s="297"/>
      <c r="C886" s="287"/>
      <c r="D886" s="288"/>
      <c r="E886" s="287"/>
      <c r="F886" s="287"/>
      <c r="G886" s="287"/>
      <c r="H886" s="287"/>
      <c r="I886" s="287"/>
      <c r="J886" s="287"/>
      <c r="K886" s="287"/>
      <c r="L886" s="287"/>
      <c r="M886" s="287"/>
      <c r="N886" s="287"/>
      <c r="O886" s="287"/>
      <c r="P886" s="287"/>
      <c r="Q886" s="287"/>
      <c r="R886" s="287"/>
      <c r="S886" s="287"/>
      <c r="T886" s="287"/>
      <c r="U886" s="287"/>
      <c r="V886" s="287"/>
      <c r="W886" s="287"/>
      <c r="X886" s="287"/>
      <c r="Y886" s="287"/>
      <c r="Z886" s="287"/>
    </row>
    <row r="887" ht="13.5" customHeight="1">
      <c r="A887" s="297"/>
      <c r="B887" s="297"/>
      <c r="C887" s="287"/>
      <c r="D887" s="288"/>
      <c r="E887" s="287"/>
      <c r="F887" s="287"/>
      <c r="G887" s="287"/>
      <c r="H887" s="287"/>
      <c r="I887" s="287"/>
      <c r="J887" s="287"/>
      <c r="K887" s="287"/>
      <c r="L887" s="287"/>
      <c r="M887" s="287"/>
      <c r="N887" s="287"/>
      <c r="O887" s="287"/>
      <c r="P887" s="287"/>
      <c r="Q887" s="287"/>
      <c r="R887" s="287"/>
      <c r="S887" s="287"/>
      <c r="T887" s="287"/>
      <c r="U887" s="287"/>
      <c r="V887" s="287"/>
      <c r="W887" s="287"/>
      <c r="X887" s="287"/>
      <c r="Y887" s="287"/>
      <c r="Z887" s="287"/>
    </row>
    <row r="888" ht="13.5" customHeight="1">
      <c r="A888" s="297"/>
      <c r="B888" s="297"/>
      <c r="C888" s="287"/>
      <c r="D888" s="288"/>
      <c r="E888" s="287"/>
      <c r="F888" s="287"/>
      <c r="G888" s="287"/>
      <c r="H888" s="287"/>
      <c r="I888" s="287"/>
      <c r="J888" s="287"/>
      <c r="K888" s="287"/>
      <c r="L888" s="287"/>
      <c r="M888" s="287"/>
      <c r="N888" s="287"/>
      <c r="O888" s="287"/>
      <c r="P888" s="287"/>
      <c r="Q888" s="287"/>
      <c r="R888" s="287"/>
      <c r="S888" s="287"/>
      <c r="T888" s="287"/>
      <c r="U888" s="287"/>
      <c r="V888" s="287"/>
      <c r="W888" s="287"/>
      <c r="X888" s="287"/>
      <c r="Y888" s="287"/>
      <c r="Z888" s="287"/>
    </row>
    <row r="889" ht="13.5" customHeight="1">
      <c r="A889" s="297"/>
      <c r="B889" s="297"/>
      <c r="C889" s="287"/>
      <c r="D889" s="288"/>
      <c r="E889" s="287"/>
      <c r="F889" s="287"/>
      <c r="G889" s="287"/>
      <c r="H889" s="287"/>
      <c r="I889" s="287"/>
      <c r="J889" s="287"/>
      <c r="K889" s="287"/>
      <c r="L889" s="287"/>
      <c r="M889" s="287"/>
      <c r="N889" s="287"/>
      <c r="O889" s="287"/>
      <c r="P889" s="287"/>
      <c r="Q889" s="287"/>
      <c r="R889" s="287"/>
      <c r="S889" s="287"/>
      <c r="T889" s="287"/>
      <c r="U889" s="287"/>
      <c r="V889" s="287"/>
      <c r="W889" s="287"/>
      <c r="X889" s="287"/>
      <c r="Y889" s="287"/>
      <c r="Z889" s="287"/>
    </row>
    <row r="890" ht="13.5" customHeight="1">
      <c r="A890" s="297"/>
      <c r="B890" s="297"/>
      <c r="C890" s="287"/>
      <c r="D890" s="288"/>
      <c r="E890" s="287"/>
      <c r="F890" s="287"/>
      <c r="G890" s="287"/>
      <c r="H890" s="287"/>
      <c r="I890" s="287"/>
      <c r="J890" s="287"/>
      <c r="K890" s="287"/>
      <c r="L890" s="287"/>
      <c r="M890" s="287"/>
      <c r="N890" s="287"/>
      <c r="O890" s="287"/>
      <c r="P890" s="287"/>
      <c r="Q890" s="287"/>
      <c r="R890" s="287"/>
      <c r="S890" s="287"/>
      <c r="T890" s="287"/>
      <c r="U890" s="287"/>
      <c r="V890" s="287"/>
      <c r="W890" s="287"/>
      <c r="X890" s="287"/>
      <c r="Y890" s="287"/>
      <c r="Z890" s="287"/>
    </row>
    <row r="891" ht="13.5" customHeight="1">
      <c r="A891" s="297"/>
      <c r="B891" s="297"/>
      <c r="C891" s="287"/>
      <c r="D891" s="288"/>
      <c r="E891" s="287"/>
      <c r="F891" s="287"/>
      <c r="G891" s="287"/>
      <c r="H891" s="287"/>
      <c r="I891" s="287"/>
      <c r="J891" s="287"/>
      <c r="K891" s="287"/>
      <c r="L891" s="287"/>
      <c r="M891" s="287"/>
      <c r="N891" s="287"/>
      <c r="O891" s="287"/>
      <c r="P891" s="287"/>
      <c r="Q891" s="287"/>
      <c r="R891" s="287"/>
      <c r="S891" s="287"/>
      <c r="T891" s="287"/>
      <c r="U891" s="287"/>
      <c r="V891" s="287"/>
      <c r="W891" s="287"/>
      <c r="X891" s="287"/>
      <c r="Y891" s="287"/>
      <c r="Z891" s="287"/>
    </row>
    <row r="892" ht="13.5" customHeight="1">
      <c r="A892" s="297"/>
      <c r="B892" s="297"/>
      <c r="C892" s="287"/>
      <c r="D892" s="288"/>
      <c r="E892" s="287"/>
      <c r="F892" s="287"/>
      <c r="G892" s="287"/>
      <c r="H892" s="287"/>
      <c r="I892" s="287"/>
      <c r="J892" s="287"/>
      <c r="K892" s="287"/>
      <c r="L892" s="287"/>
      <c r="M892" s="287"/>
      <c r="N892" s="287"/>
      <c r="O892" s="287"/>
      <c r="P892" s="287"/>
      <c r="Q892" s="287"/>
      <c r="R892" s="287"/>
      <c r="S892" s="287"/>
      <c r="T892" s="287"/>
      <c r="U892" s="287"/>
      <c r="V892" s="287"/>
      <c r="W892" s="287"/>
      <c r="X892" s="287"/>
      <c r="Y892" s="287"/>
      <c r="Z892" s="287"/>
    </row>
    <row r="893" ht="13.5" customHeight="1">
      <c r="A893" s="297"/>
      <c r="B893" s="297"/>
      <c r="C893" s="287"/>
      <c r="D893" s="288"/>
      <c r="E893" s="287"/>
      <c r="F893" s="287"/>
      <c r="G893" s="287"/>
      <c r="H893" s="287"/>
      <c r="I893" s="287"/>
      <c r="J893" s="287"/>
      <c r="K893" s="287"/>
      <c r="L893" s="287"/>
      <c r="M893" s="287"/>
      <c r="N893" s="287"/>
      <c r="O893" s="287"/>
      <c r="P893" s="287"/>
      <c r="Q893" s="287"/>
      <c r="R893" s="287"/>
      <c r="S893" s="287"/>
      <c r="T893" s="287"/>
      <c r="U893" s="287"/>
      <c r="V893" s="287"/>
      <c r="W893" s="287"/>
      <c r="X893" s="287"/>
      <c r="Y893" s="287"/>
      <c r="Z893" s="287"/>
    </row>
    <row r="894" ht="13.5" customHeight="1">
      <c r="A894" s="297"/>
      <c r="B894" s="297"/>
      <c r="C894" s="287"/>
      <c r="D894" s="288"/>
      <c r="E894" s="287"/>
      <c r="F894" s="287"/>
      <c r="G894" s="287"/>
      <c r="H894" s="287"/>
      <c r="I894" s="287"/>
      <c r="J894" s="287"/>
      <c r="K894" s="287"/>
      <c r="L894" s="287"/>
      <c r="M894" s="287"/>
      <c r="N894" s="287"/>
      <c r="O894" s="287"/>
      <c r="P894" s="287"/>
      <c r="Q894" s="287"/>
      <c r="R894" s="287"/>
      <c r="S894" s="287"/>
      <c r="T894" s="287"/>
      <c r="U894" s="287"/>
      <c r="V894" s="287"/>
      <c r="W894" s="287"/>
      <c r="X894" s="287"/>
      <c r="Y894" s="287"/>
      <c r="Z894" s="287"/>
    </row>
    <row r="895" ht="13.5" customHeight="1">
      <c r="A895" s="297"/>
      <c r="B895" s="297"/>
      <c r="C895" s="287"/>
      <c r="D895" s="288"/>
      <c r="E895" s="287"/>
      <c r="F895" s="287"/>
      <c r="G895" s="287"/>
      <c r="H895" s="287"/>
      <c r="I895" s="287"/>
      <c r="J895" s="287"/>
      <c r="K895" s="287"/>
      <c r="L895" s="287"/>
      <c r="M895" s="287"/>
      <c r="N895" s="287"/>
      <c r="O895" s="287"/>
      <c r="P895" s="287"/>
      <c r="Q895" s="287"/>
      <c r="R895" s="287"/>
      <c r="S895" s="287"/>
      <c r="T895" s="287"/>
      <c r="U895" s="287"/>
      <c r="V895" s="287"/>
      <c r="W895" s="287"/>
      <c r="X895" s="287"/>
      <c r="Y895" s="287"/>
      <c r="Z895" s="287"/>
    </row>
    <row r="896" ht="13.5" customHeight="1">
      <c r="A896" s="297"/>
      <c r="B896" s="297"/>
      <c r="C896" s="287"/>
      <c r="D896" s="288"/>
      <c r="E896" s="287"/>
      <c r="F896" s="287"/>
      <c r="G896" s="287"/>
      <c r="H896" s="287"/>
      <c r="I896" s="287"/>
      <c r="J896" s="287"/>
      <c r="K896" s="287"/>
      <c r="L896" s="287"/>
      <c r="M896" s="287"/>
      <c r="N896" s="287"/>
      <c r="O896" s="287"/>
      <c r="P896" s="287"/>
      <c r="Q896" s="287"/>
      <c r="R896" s="287"/>
      <c r="S896" s="287"/>
      <c r="T896" s="287"/>
      <c r="U896" s="287"/>
      <c r="V896" s="287"/>
      <c r="W896" s="287"/>
      <c r="X896" s="287"/>
      <c r="Y896" s="287"/>
      <c r="Z896" s="287"/>
    </row>
    <row r="897" ht="13.5" customHeight="1">
      <c r="A897" s="297"/>
      <c r="B897" s="297"/>
      <c r="C897" s="287"/>
      <c r="D897" s="288"/>
      <c r="E897" s="287"/>
      <c r="F897" s="287"/>
      <c r="G897" s="287"/>
      <c r="H897" s="287"/>
      <c r="I897" s="287"/>
      <c r="J897" s="287"/>
      <c r="K897" s="287"/>
      <c r="L897" s="287"/>
      <c r="M897" s="287"/>
      <c r="N897" s="287"/>
      <c r="O897" s="287"/>
      <c r="P897" s="287"/>
      <c r="Q897" s="287"/>
      <c r="R897" s="287"/>
      <c r="S897" s="287"/>
      <c r="T897" s="287"/>
      <c r="U897" s="287"/>
      <c r="V897" s="287"/>
      <c r="W897" s="287"/>
      <c r="X897" s="287"/>
      <c r="Y897" s="287"/>
      <c r="Z897" s="287"/>
    </row>
    <row r="898" ht="13.5" customHeight="1">
      <c r="A898" s="297"/>
      <c r="B898" s="297"/>
      <c r="C898" s="287"/>
      <c r="D898" s="288"/>
      <c r="E898" s="287"/>
      <c r="F898" s="287"/>
      <c r="G898" s="287"/>
      <c r="H898" s="287"/>
      <c r="I898" s="287"/>
      <c r="J898" s="287"/>
      <c r="K898" s="287"/>
      <c r="L898" s="287"/>
      <c r="M898" s="287"/>
      <c r="N898" s="287"/>
      <c r="O898" s="287"/>
      <c r="P898" s="287"/>
      <c r="Q898" s="287"/>
      <c r="R898" s="287"/>
      <c r="S898" s="287"/>
      <c r="T898" s="287"/>
      <c r="U898" s="287"/>
      <c r="V898" s="287"/>
      <c r="W898" s="287"/>
      <c r="X898" s="287"/>
      <c r="Y898" s="287"/>
      <c r="Z898" s="287"/>
    </row>
    <row r="899" ht="13.5" customHeight="1">
      <c r="A899" s="297"/>
      <c r="B899" s="297"/>
      <c r="C899" s="287"/>
      <c r="D899" s="288"/>
      <c r="E899" s="287"/>
      <c r="F899" s="287"/>
      <c r="G899" s="287"/>
      <c r="H899" s="287"/>
      <c r="I899" s="287"/>
      <c r="J899" s="287"/>
      <c r="K899" s="287"/>
      <c r="L899" s="287"/>
      <c r="M899" s="287"/>
      <c r="N899" s="287"/>
      <c r="O899" s="287"/>
      <c r="P899" s="287"/>
      <c r="Q899" s="287"/>
      <c r="R899" s="287"/>
      <c r="S899" s="287"/>
      <c r="T899" s="287"/>
      <c r="U899" s="287"/>
      <c r="V899" s="287"/>
      <c r="W899" s="287"/>
      <c r="X899" s="287"/>
      <c r="Y899" s="287"/>
      <c r="Z899" s="287"/>
    </row>
    <row r="900" ht="13.5" customHeight="1">
      <c r="A900" s="297"/>
      <c r="B900" s="297"/>
      <c r="C900" s="287"/>
      <c r="D900" s="288"/>
      <c r="E900" s="287"/>
      <c r="F900" s="287"/>
      <c r="G900" s="287"/>
      <c r="H900" s="287"/>
      <c r="I900" s="287"/>
      <c r="J900" s="287"/>
      <c r="K900" s="287"/>
      <c r="L900" s="287"/>
      <c r="M900" s="287"/>
      <c r="N900" s="287"/>
      <c r="O900" s="287"/>
      <c r="P900" s="287"/>
      <c r="Q900" s="287"/>
      <c r="R900" s="287"/>
      <c r="S900" s="287"/>
      <c r="T900" s="287"/>
      <c r="U900" s="287"/>
      <c r="V900" s="287"/>
      <c r="W900" s="287"/>
      <c r="X900" s="287"/>
      <c r="Y900" s="287"/>
      <c r="Z900" s="287"/>
    </row>
    <row r="901" ht="13.5" customHeight="1">
      <c r="A901" s="297"/>
      <c r="B901" s="297"/>
      <c r="C901" s="287"/>
      <c r="D901" s="288"/>
      <c r="E901" s="287"/>
      <c r="F901" s="287"/>
      <c r="G901" s="287"/>
      <c r="H901" s="287"/>
      <c r="I901" s="287"/>
      <c r="J901" s="287"/>
      <c r="K901" s="287"/>
      <c r="L901" s="287"/>
      <c r="M901" s="287"/>
      <c r="N901" s="287"/>
      <c r="O901" s="287"/>
      <c r="P901" s="287"/>
      <c r="Q901" s="287"/>
      <c r="R901" s="287"/>
      <c r="S901" s="287"/>
      <c r="T901" s="287"/>
      <c r="U901" s="287"/>
      <c r="V901" s="287"/>
      <c r="W901" s="287"/>
      <c r="X901" s="287"/>
      <c r="Y901" s="287"/>
      <c r="Z901" s="287"/>
    </row>
    <row r="902" ht="13.5" customHeight="1">
      <c r="A902" s="297"/>
      <c r="B902" s="297"/>
      <c r="C902" s="287"/>
      <c r="D902" s="288"/>
      <c r="E902" s="287"/>
      <c r="F902" s="287"/>
      <c r="G902" s="287"/>
      <c r="H902" s="287"/>
      <c r="I902" s="287"/>
      <c r="J902" s="287"/>
      <c r="K902" s="287"/>
      <c r="L902" s="287"/>
      <c r="M902" s="287"/>
      <c r="N902" s="287"/>
      <c r="O902" s="287"/>
      <c r="P902" s="287"/>
      <c r="Q902" s="287"/>
      <c r="R902" s="287"/>
      <c r="S902" s="287"/>
      <c r="T902" s="287"/>
      <c r="U902" s="287"/>
      <c r="V902" s="287"/>
      <c r="W902" s="287"/>
      <c r="X902" s="287"/>
      <c r="Y902" s="287"/>
      <c r="Z902" s="287"/>
    </row>
    <row r="903" ht="13.5" customHeight="1">
      <c r="A903" s="297"/>
      <c r="B903" s="297"/>
      <c r="C903" s="287"/>
      <c r="D903" s="288"/>
      <c r="E903" s="287"/>
      <c r="F903" s="287"/>
      <c r="G903" s="287"/>
      <c r="H903" s="287"/>
      <c r="I903" s="287"/>
      <c r="J903" s="287"/>
      <c r="K903" s="287"/>
      <c r="L903" s="287"/>
      <c r="M903" s="287"/>
      <c r="N903" s="287"/>
      <c r="O903" s="287"/>
      <c r="P903" s="287"/>
      <c r="Q903" s="287"/>
      <c r="R903" s="287"/>
      <c r="S903" s="287"/>
      <c r="T903" s="287"/>
      <c r="U903" s="287"/>
      <c r="V903" s="287"/>
      <c r="W903" s="287"/>
      <c r="X903" s="287"/>
      <c r="Y903" s="287"/>
      <c r="Z903" s="287"/>
    </row>
    <row r="904" ht="13.5" customHeight="1">
      <c r="A904" s="297"/>
      <c r="B904" s="297"/>
      <c r="C904" s="287"/>
      <c r="D904" s="288"/>
      <c r="E904" s="287"/>
      <c r="F904" s="287"/>
      <c r="G904" s="287"/>
      <c r="H904" s="287"/>
      <c r="I904" s="287"/>
      <c r="J904" s="287"/>
      <c r="K904" s="287"/>
      <c r="L904" s="287"/>
      <c r="M904" s="287"/>
      <c r="N904" s="287"/>
      <c r="O904" s="287"/>
      <c r="P904" s="287"/>
      <c r="Q904" s="287"/>
      <c r="R904" s="287"/>
      <c r="S904" s="287"/>
      <c r="T904" s="287"/>
      <c r="U904" s="287"/>
      <c r="V904" s="287"/>
      <c r="W904" s="287"/>
      <c r="X904" s="287"/>
      <c r="Y904" s="287"/>
      <c r="Z904" s="287"/>
    </row>
    <row r="905" ht="13.5" customHeight="1">
      <c r="A905" s="297"/>
      <c r="B905" s="297"/>
      <c r="C905" s="287"/>
      <c r="D905" s="288"/>
      <c r="E905" s="287"/>
      <c r="F905" s="287"/>
      <c r="G905" s="287"/>
      <c r="H905" s="287"/>
      <c r="I905" s="287"/>
      <c r="J905" s="287"/>
      <c r="K905" s="287"/>
      <c r="L905" s="287"/>
      <c r="M905" s="287"/>
      <c r="N905" s="287"/>
      <c r="O905" s="287"/>
      <c r="P905" s="287"/>
      <c r="Q905" s="287"/>
      <c r="R905" s="287"/>
      <c r="S905" s="287"/>
      <c r="T905" s="287"/>
      <c r="U905" s="287"/>
      <c r="V905" s="287"/>
      <c r="W905" s="287"/>
      <c r="X905" s="287"/>
      <c r="Y905" s="287"/>
      <c r="Z905" s="287"/>
    </row>
    <row r="906" ht="13.5" customHeight="1">
      <c r="A906" s="297"/>
      <c r="B906" s="297"/>
      <c r="C906" s="287"/>
      <c r="D906" s="288"/>
      <c r="E906" s="287"/>
      <c r="F906" s="287"/>
      <c r="G906" s="287"/>
      <c r="H906" s="287"/>
      <c r="I906" s="287"/>
      <c r="J906" s="287"/>
      <c r="K906" s="287"/>
      <c r="L906" s="287"/>
      <c r="M906" s="287"/>
      <c r="N906" s="287"/>
      <c r="O906" s="287"/>
      <c r="P906" s="287"/>
      <c r="Q906" s="287"/>
      <c r="R906" s="287"/>
      <c r="S906" s="287"/>
      <c r="T906" s="287"/>
      <c r="U906" s="287"/>
      <c r="V906" s="287"/>
      <c r="W906" s="287"/>
      <c r="X906" s="287"/>
      <c r="Y906" s="287"/>
      <c r="Z906" s="287"/>
    </row>
    <row r="907" ht="13.5" customHeight="1">
      <c r="A907" s="297"/>
      <c r="B907" s="297"/>
      <c r="C907" s="287"/>
      <c r="D907" s="288"/>
      <c r="E907" s="287"/>
      <c r="F907" s="287"/>
      <c r="G907" s="287"/>
      <c r="H907" s="287"/>
      <c r="I907" s="287"/>
      <c r="J907" s="287"/>
      <c r="K907" s="287"/>
      <c r="L907" s="287"/>
      <c r="M907" s="287"/>
      <c r="N907" s="287"/>
      <c r="O907" s="287"/>
      <c r="P907" s="287"/>
      <c r="Q907" s="287"/>
      <c r="R907" s="287"/>
      <c r="S907" s="287"/>
      <c r="T907" s="287"/>
      <c r="U907" s="287"/>
      <c r="V907" s="287"/>
      <c r="W907" s="287"/>
      <c r="X907" s="287"/>
      <c r="Y907" s="287"/>
      <c r="Z907" s="287"/>
    </row>
    <row r="908" ht="13.5" customHeight="1">
      <c r="A908" s="297"/>
      <c r="B908" s="297"/>
      <c r="C908" s="287"/>
      <c r="D908" s="288"/>
      <c r="E908" s="287"/>
      <c r="F908" s="287"/>
      <c r="G908" s="287"/>
      <c r="H908" s="287"/>
      <c r="I908" s="287"/>
      <c r="J908" s="287"/>
      <c r="K908" s="287"/>
      <c r="L908" s="287"/>
      <c r="M908" s="287"/>
      <c r="N908" s="287"/>
      <c r="O908" s="287"/>
      <c r="P908" s="287"/>
      <c r="Q908" s="287"/>
      <c r="R908" s="287"/>
      <c r="S908" s="287"/>
      <c r="T908" s="287"/>
      <c r="U908" s="287"/>
      <c r="V908" s="287"/>
      <c r="W908" s="287"/>
      <c r="X908" s="287"/>
      <c r="Y908" s="287"/>
      <c r="Z908" s="287"/>
    </row>
    <row r="909" ht="13.5" customHeight="1">
      <c r="A909" s="297"/>
      <c r="B909" s="297"/>
      <c r="C909" s="287"/>
      <c r="D909" s="288"/>
      <c r="E909" s="287"/>
      <c r="F909" s="287"/>
      <c r="G909" s="287"/>
      <c r="H909" s="287"/>
      <c r="I909" s="287"/>
      <c r="J909" s="287"/>
      <c r="K909" s="287"/>
      <c r="L909" s="287"/>
      <c r="M909" s="287"/>
      <c r="N909" s="287"/>
      <c r="O909" s="287"/>
      <c r="P909" s="287"/>
      <c r="Q909" s="287"/>
      <c r="R909" s="287"/>
      <c r="S909" s="287"/>
      <c r="T909" s="287"/>
      <c r="U909" s="287"/>
      <c r="V909" s="287"/>
      <c r="W909" s="287"/>
      <c r="X909" s="287"/>
      <c r="Y909" s="287"/>
      <c r="Z909" s="287"/>
    </row>
    <row r="910" ht="13.5" customHeight="1">
      <c r="A910" s="297"/>
      <c r="B910" s="297"/>
      <c r="C910" s="287"/>
      <c r="D910" s="288"/>
      <c r="E910" s="287"/>
      <c r="F910" s="287"/>
      <c r="G910" s="287"/>
      <c r="H910" s="287"/>
      <c r="I910" s="287"/>
      <c r="J910" s="287"/>
      <c r="K910" s="287"/>
      <c r="L910" s="287"/>
      <c r="M910" s="287"/>
      <c r="N910" s="287"/>
      <c r="O910" s="287"/>
      <c r="P910" s="287"/>
      <c r="Q910" s="287"/>
      <c r="R910" s="287"/>
      <c r="S910" s="287"/>
      <c r="T910" s="287"/>
      <c r="U910" s="287"/>
      <c r="V910" s="287"/>
      <c r="W910" s="287"/>
      <c r="X910" s="287"/>
      <c r="Y910" s="287"/>
      <c r="Z910" s="287"/>
    </row>
    <row r="911" ht="13.5" customHeight="1">
      <c r="A911" s="297"/>
      <c r="B911" s="297"/>
      <c r="C911" s="287"/>
      <c r="D911" s="288"/>
      <c r="E911" s="287"/>
      <c r="F911" s="287"/>
      <c r="G911" s="287"/>
      <c r="H911" s="287"/>
      <c r="I911" s="287"/>
      <c r="J911" s="287"/>
      <c r="K911" s="287"/>
      <c r="L911" s="287"/>
      <c r="M911" s="287"/>
      <c r="N911" s="287"/>
      <c r="O911" s="287"/>
      <c r="P911" s="287"/>
      <c r="Q911" s="287"/>
      <c r="R911" s="287"/>
      <c r="S911" s="287"/>
      <c r="T911" s="287"/>
      <c r="U911" s="287"/>
      <c r="V911" s="287"/>
      <c r="W911" s="287"/>
      <c r="X911" s="287"/>
      <c r="Y911" s="287"/>
      <c r="Z911" s="287"/>
    </row>
    <row r="912" ht="13.5" customHeight="1">
      <c r="A912" s="297"/>
      <c r="B912" s="297"/>
      <c r="C912" s="287"/>
      <c r="D912" s="288"/>
      <c r="E912" s="287"/>
      <c r="F912" s="287"/>
      <c r="G912" s="287"/>
      <c r="H912" s="287"/>
      <c r="I912" s="287"/>
      <c r="J912" s="287"/>
      <c r="K912" s="287"/>
      <c r="L912" s="287"/>
      <c r="M912" s="287"/>
      <c r="N912" s="287"/>
      <c r="O912" s="287"/>
      <c r="P912" s="287"/>
      <c r="Q912" s="287"/>
      <c r="R912" s="287"/>
      <c r="S912" s="287"/>
      <c r="T912" s="287"/>
      <c r="U912" s="287"/>
      <c r="V912" s="287"/>
      <c r="W912" s="287"/>
      <c r="X912" s="287"/>
      <c r="Y912" s="287"/>
      <c r="Z912" s="287"/>
    </row>
    <row r="913" ht="13.5" customHeight="1">
      <c r="A913" s="297"/>
      <c r="B913" s="297"/>
      <c r="C913" s="287"/>
      <c r="D913" s="288"/>
      <c r="E913" s="287"/>
      <c r="F913" s="287"/>
      <c r="G913" s="287"/>
      <c r="H913" s="287"/>
      <c r="I913" s="287"/>
      <c r="J913" s="287"/>
      <c r="K913" s="287"/>
      <c r="L913" s="287"/>
      <c r="M913" s="287"/>
      <c r="N913" s="287"/>
      <c r="O913" s="287"/>
      <c r="P913" s="287"/>
      <c r="Q913" s="287"/>
      <c r="R913" s="287"/>
      <c r="S913" s="287"/>
      <c r="T913" s="287"/>
      <c r="U913" s="287"/>
      <c r="V913" s="287"/>
      <c r="W913" s="287"/>
      <c r="X913" s="287"/>
      <c r="Y913" s="287"/>
      <c r="Z913" s="287"/>
    </row>
    <row r="914" ht="13.5" customHeight="1">
      <c r="A914" s="297"/>
      <c r="B914" s="297"/>
      <c r="C914" s="287"/>
      <c r="D914" s="288"/>
      <c r="E914" s="287"/>
      <c r="F914" s="287"/>
      <c r="G914" s="287"/>
      <c r="H914" s="287"/>
      <c r="I914" s="287"/>
      <c r="J914" s="287"/>
      <c r="K914" s="287"/>
      <c r="L914" s="287"/>
      <c r="M914" s="287"/>
      <c r="N914" s="287"/>
      <c r="O914" s="287"/>
      <c r="P914" s="287"/>
      <c r="Q914" s="287"/>
      <c r="R914" s="287"/>
      <c r="S914" s="287"/>
      <c r="T914" s="287"/>
      <c r="U914" s="287"/>
      <c r="V914" s="287"/>
      <c r="W914" s="287"/>
      <c r="X914" s="287"/>
      <c r="Y914" s="287"/>
      <c r="Z914" s="287"/>
    </row>
    <row r="915" ht="13.5" customHeight="1">
      <c r="A915" s="297"/>
      <c r="B915" s="297"/>
      <c r="C915" s="287"/>
      <c r="D915" s="288"/>
      <c r="E915" s="287"/>
      <c r="F915" s="287"/>
      <c r="G915" s="287"/>
      <c r="H915" s="287"/>
      <c r="I915" s="287"/>
      <c r="J915" s="287"/>
      <c r="K915" s="287"/>
      <c r="L915" s="287"/>
      <c r="M915" s="287"/>
      <c r="N915" s="287"/>
      <c r="O915" s="287"/>
      <c r="P915" s="287"/>
      <c r="Q915" s="287"/>
      <c r="R915" s="287"/>
      <c r="S915" s="287"/>
      <c r="T915" s="287"/>
      <c r="U915" s="287"/>
      <c r="V915" s="287"/>
      <c r="W915" s="287"/>
      <c r="X915" s="287"/>
      <c r="Y915" s="287"/>
      <c r="Z915" s="287"/>
    </row>
    <row r="916" ht="13.5" customHeight="1">
      <c r="A916" s="297"/>
      <c r="B916" s="297"/>
      <c r="C916" s="287"/>
      <c r="D916" s="288"/>
      <c r="E916" s="287"/>
      <c r="F916" s="287"/>
      <c r="G916" s="287"/>
      <c r="H916" s="287"/>
      <c r="I916" s="287"/>
      <c r="J916" s="287"/>
      <c r="K916" s="287"/>
      <c r="L916" s="287"/>
      <c r="M916" s="287"/>
      <c r="N916" s="287"/>
      <c r="O916" s="287"/>
      <c r="P916" s="287"/>
      <c r="Q916" s="287"/>
      <c r="R916" s="287"/>
      <c r="S916" s="287"/>
      <c r="T916" s="287"/>
      <c r="U916" s="287"/>
      <c r="V916" s="287"/>
      <c r="W916" s="287"/>
      <c r="X916" s="287"/>
      <c r="Y916" s="287"/>
      <c r="Z916" s="287"/>
    </row>
    <row r="917" ht="13.5" customHeight="1">
      <c r="A917" s="297"/>
      <c r="B917" s="297"/>
      <c r="C917" s="287"/>
      <c r="D917" s="288"/>
      <c r="E917" s="287"/>
      <c r="F917" s="287"/>
      <c r="G917" s="287"/>
      <c r="H917" s="287"/>
      <c r="I917" s="287"/>
      <c r="J917" s="287"/>
      <c r="K917" s="287"/>
      <c r="L917" s="287"/>
      <c r="M917" s="287"/>
      <c r="N917" s="287"/>
      <c r="O917" s="287"/>
      <c r="P917" s="287"/>
      <c r="Q917" s="287"/>
      <c r="R917" s="287"/>
      <c r="S917" s="287"/>
      <c r="T917" s="287"/>
      <c r="U917" s="287"/>
      <c r="V917" s="287"/>
      <c r="W917" s="287"/>
      <c r="X917" s="287"/>
      <c r="Y917" s="287"/>
      <c r="Z917" s="287"/>
    </row>
    <row r="918" ht="13.5" customHeight="1">
      <c r="A918" s="297"/>
      <c r="B918" s="297"/>
      <c r="C918" s="287"/>
      <c r="D918" s="288"/>
      <c r="E918" s="287"/>
      <c r="F918" s="287"/>
      <c r="G918" s="287"/>
      <c r="H918" s="287"/>
      <c r="I918" s="287"/>
      <c r="J918" s="287"/>
      <c r="K918" s="287"/>
      <c r="L918" s="287"/>
      <c r="M918" s="287"/>
      <c r="N918" s="287"/>
      <c r="O918" s="287"/>
      <c r="P918" s="287"/>
      <c r="Q918" s="287"/>
      <c r="R918" s="287"/>
      <c r="S918" s="287"/>
      <c r="T918" s="287"/>
      <c r="U918" s="287"/>
      <c r="V918" s="287"/>
      <c r="W918" s="287"/>
      <c r="X918" s="287"/>
      <c r="Y918" s="287"/>
      <c r="Z918" s="287"/>
    </row>
    <row r="919" ht="13.5" customHeight="1">
      <c r="A919" s="297"/>
      <c r="B919" s="297"/>
      <c r="C919" s="287"/>
      <c r="D919" s="288"/>
      <c r="E919" s="287"/>
      <c r="F919" s="287"/>
      <c r="G919" s="287"/>
      <c r="H919" s="287"/>
      <c r="I919" s="287"/>
      <c r="J919" s="287"/>
      <c r="K919" s="287"/>
      <c r="L919" s="287"/>
      <c r="M919" s="287"/>
      <c r="N919" s="287"/>
      <c r="O919" s="287"/>
      <c r="P919" s="287"/>
      <c r="Q919" s="287"/>
      <c r="R919" s="287"/>
      <c r="S919" s="287"/>
      <c r="T919" s="287"/>
      <c r="U919" s="287"/>
      <c r="V919" s="287"/>
      <c r="W919" s="287"/>
      <c r="X919" s="287"/>
      <c r="Y919" s="287"/>
      <c r="Z919" s="287"/>
    </row>
    <row r="920" ht="13.5" customHeight="1">
      <c r="A920" s="297"/>
      <c r="B920" s="297"/>
      <c r="C920" s="287"/>
      <c r="D920" s="288"/>
      <c r="E920" s="287"/>
      <c r="F920" s="287"/>
      <c r="G920" s="287"/>
      <c r="H920" s="287"/>
      <c r="I920" s="287"/>
      <c r="J920" s="287"/>
      <c r="K920" s="287"/>
      <c r="L920" s="287"/>
      <c r="M920" s="287"/>
      <c r="N920" s="287"/>
      <c r="O920" s="287"/>
      <c r="P920" s="287"/>
      <c r="Q920" s="287"/>
      <c r="R920" s="287"/>
      <c r="S920" s="287"/>
      <c r="T920" s="287"/>
      <c r="U920" s="287"/>
      <c r="V920" s="287"/>
      <c r="W920" s="287"/>
      <c r="X920" s="287"/>
      <c r="Y920" s="287"/>
      <c r="Z920" s="287"/>
    </row>
    <row r="921" ht="13.5" customHeight="1">
      <c r="A921" s="297"/>
      <c r="B921" s="297"/>
      <c r="C921" s="287"/>
      <c r="D921" s="288"/>
      <c r="E921" s="287"/>
      <c r="F921" s="287"/>
      <c r="G921" s="287"/>
      <c r="H921" s="287"/>
      <c r="I921" s="287"/>
      <c r="J921" s="287"/>
      <c r="K921" s="287"/>
      <c r="L921" s="287"/>
      <c r="M921" s="287"/>
      <c r="N921" s="287"/>
      <c r="O921" s="287"/>
      <c r="P921" s="287"/>
      <c r="Q921" s="287"/>
      <c r="R921" s="287"/>
      <c r="S921" s="287"/>
      <c r="T921" s="287"/>
      <c r="U921" s="287"/>
      <c r="V921" s="287"/>
      <c r="W921" s="287"/>
      <c r="X921" s="287"/>
      <c r="Y921" s="287"/>
      <c r="Z921" s="287"/>
    </row>
    <row r="922" ht="13.5" customHeight="1">
      <c r="A922" s="297"/>
      <c r="B922" s="297"/>
      <c r="C922" s="287"/>
      <c r="D922" s="288"/>
      <c r="E922" s="287"/>
      <c r="F922" s="287"/>
      <c r="G922" s="287"/>
      <c r="H922" s="287"/>
      <c r="I922" s="287"/>
      <c r="J922" s="287"/>
      <c r="K922" s="287"/>
      <c r="L922" s="287"/>
      <c r="M922" s="287"/>
      <c r="N922" s="287"/>
      <c r="O922" s="287"/>
      <c r="P922" s="287"/>
      <c r="Q922" s="287"/>
      <c r="R922" s="287"/>
      <c r="S922" s="287"/>
      <c r="T922" s="287"/>
      <c r="U922" s="287"/>
      <c r="V922" s="287"/>
      <c r="W922" s="287"/>
      <c r="X922" s="287"/>
      <c r="Y922" s="287"/>
      <c r="Z922" s="287"/>
    </row>
    <row r="923" ht="13.5" customHeight="1">
      <c r="A923" s="297"/>
      <c r="B923" s="297"/>
      <c r="C923" s="287"/>
      <c r="D923" s="288"/>
      <c r="E923" s="287"/>
      <c r="F923" s="287"/>
      <c r="G923" s="287"/>
      <c r="H923" s="287"/>
      <c r="I923" s="287"/>
      <c r="J923" s="287"/>
      <c r="K923" s="287"/>
      <c r="L923" s="287"/>
      <c r="M923" s="287"/>
      <c r="N923" s="287"/>
      <c r="O923" s="287"/>
      <c r="P923" s="287"/>
      <c r="Q923" s="287"/>
      <c r="R923" s="287"/>
      <c r="S923" s="287"/>
      <c r="T923" s="287"/>
      <c r="U923" s="287"/>
      <c r="V923" s="287"/>
      <c r="W923" s="287"/>
      <c r="X923" s="287"/>
      <c r="Y923" s="287"/>
      <c r="Z923" s="287"/>
    </row>
    <row r="924" ht="13.5" customHeight="1">
      <c r="A924" s="297"/>
      <c r="B924" s="297"/>
      <c r="C924" s="287"/>
      <c r="D924" s="288"/>
      <c r="E924" s="287"/>
      <c r="F924" s="287"/>
      <c r="G924" s="287"/>
      <c r="H924" s="287"/>
      <c r="I924" s="287"/>
      <c r="J924" s="287"/>
      <c r="K924" s="287"/>
      <c r="L924" s="287"/>
      <c r="M924" s="287"/>
      <c r="N924" s="287"/>
      <c r="O924" s="287"/>
      <c r="P924" s="287"/>
      <c r="Q924" s="287"/>
      <c r="R924" s="287"/>
      <c r="S924" s="287"/>
      <c r="T924" s="287"/>
      <c r="U924" s="287"/>
      <c r="V924" s="287"/>
      <c r="W924" s="287"/>
      <c r="X924" s="287"/>
      <c r="Y924" s="287"/>
      <c r="Z924" s="287"/>
    </row>
    <row r="925" ht="13.5" customHeight="1">
      <c r="A925" s="297"/>
      <c r="B925" s="297"/>
      <c r="C925" s="287"/>
      <c r="D925" s="288"/>
      <c r="E925" s="287"/>
      <c r="F925" s="287"/>
      <c r="G925" s="287"/>
      <c r="H925" s="287"/>
      <c r="I925" s="287"/>
      <c r="J925" s="287"/>
      <c r="K925" s="287"/>
      <c r="L925" s="287"/>
      <c r="M925" s="287"/>
      <c r="N925" s="287"/>
      <c r="O925" s="287"/>
      <c r="P925" s="287"/>
      <c r="Q925" s="287"/>
      <c r="R925" s="287"/>
      <c r="S925" s="287"/>
      <c r="T925" s="287"/>
      <c r="U925" s="287"/>
      <c r="V925" s="287"/>
      <c r="W925" s="287"/>
      <c r="X925" s="287"/>
      <c r="Y925" s="287"/>
      <c r="Z925" s="287"/>
    </row>
    <row r="926" ht="13.5" customHeight="1">
      <c r="A926" s="297"/>
      <c r="B926" s="297"/>
      <c r="C926" s="287"/>
      <c r="D926" s="288"/>
      <c r="E926" s="287"/>
      <c r="F926" s="287"/>
      <c r="G926" s="287"/>
      <c r="H926" s="287"/>
      <c r="I926" s="287"/>
      <c r="J926" s="287"/>
      <c r="K926" s="287"/>
      <c r="L926" s="287"/>
      <c r="M926" s="287"/>
      <c r="N926" s="287"/>
      <c r="O926" s="287"/>
      <c r="P926" s="287"/>
      <c r="Q926" s="287"/>
      <c r="R926" s="287"/>
      <c r="S926" s="287"/>
      <c r="T926" s="287"/>
      <c r="U926" s="287"/>
      <c r="V926" s="287"/>
      <c r="W926" s="287"/>
      <c r="X926" s="287"/>
      <c r="Y926" s="287"/>
      <c r="Z926" s="287"/>
    </row>
    <row r="927" ht="13.5" customHeight="1">
      <c r="A927" s="297"/>
      <c r="B927" s="297"/>
      <c r="C927" s="287"/>
      <c r="D927" s="288"/>
      <c r="E927" s="287"/>
      <c r="F927" s="287"/>
      <c r="G927" s="287"/>
      <c r="H927" s="287"/>
      <c r="I927" s="287"/>
      <c r="J927" s="287"/>
      <c r="K927" s="287"/>
      <c r="L927" s="287"/>
      <c r="M927" s="287"/>
      <c r="N927" s="287"/>
      <c r="O927" s="287"/>
      <c r="P927" s="287"/>
      <c r="Q927" s="287"/>
      <c r="R927" s="287"/>
      <c r="S927" s="287"/>
      <c r="T927" s="287"/>
      <c r="U927" s="287"/>
      <c r="V927" s="287"/>
      <c r="W927" s="287"/>
      <c r="X927" s="287"/>
      <c r="Y927" s="287"/>
      <c r="Z927" s="287"/>
    </row>
    <row r="928" ht="13.5" customHeight="1">
      <c r="A928" s="297"/>
      <c r="B928" s="297"/>
      <c r="C928" s="287"/>
      <c r="D928" s="288"/>
      <c r="E928" s="287"/>
      <c r="F928" s="287"/>
      <c r="G928" s="287"/>
      <c r="H928" s="287"/>
      <c r="I928" s="287"/>
      <c r="J928" s="287"/>
      <c r="K928" s="287"/>
      <c r="L928" s="287"/>
      <c r="M928" s="287"/>
      <c r="N928" s="287"/>
      <c r="O928" s="287"/>
      <c r="P928" s="287"/>
      <c r="Q928" s="287"/>
      <c r="R928" s="287"/>
      <c r="S928" s="287"/>
      <c r="T928" s="287"/>
      <c r="U928" s="287"/>
      <c r="V928" s="287"/>
      <c r="W928" s="287"/>
      <c r="X928" s="287"/>
      <c r="Y928" s="287"/>
      <c r="Z928" s="287"/>
    </row>
    <row r="929" ht="13.5" customHeight="1">
      <c r="A929" s="297"/>
      <c r="B929" s="297"/>
      <c r="C929" s="287"/>
      <c r="D929" s="288"/>
      <c r="E929" s="287"/>
      <c r="F929" s="287"/>
      <c r="G929" s="287"/>
      <c r="H929" s="287"/>
      <c r="I929" s="287"/>
      <c r="J929" s="287"/>
      <c r="K929" s="287"/>
      <c r="L929" s="287"/>
      <c r="M929" s="287"/>
      <c r="N929" s="287"/>
      <c r="O929" s="287"/>
      <c r="P929" s="287"/>
      <c r="Q929" s="287"/>
      <c r="R929" s="287"/>
      <c r="S929" s="287"/>
      <c r="T929" s="287"/>
      <c r="U929" s="287"/>
      <c r="V929" s="287"/>
      <c r="W929" s="287"/>
      <c r="X929" s="287"/>
      <c r="Y929" s="287"/>
      <c r="Z929" s="287"/>
    </row>
    <row r="930" ht="13.5" customHeight="1">
      <c r="A930" s="297"/>
      <c r="B930" s="297"/>
      <c r="C930" s="287"/>
      <c r="D930" s="288"/>
      <c r="E930" s="287"/>
      <c r="F930" s="287"/>
      <c r="G930" s="287"/>
      <c r="H930" s="287"/>
      <c r="I930" s="287"/>
      <c r="J930" s="287"/>
      <c r="K930" s="287"/>
      <c r="L930" s="287"/>
      <c r="M930" s="287"/>
      <c r="N930" s="287"/>
      <c r="O930" s="287"/>
      <c r="P930" s="287"/>
      <c r="Q930" s="287"/>
      <c r="R930" s="287"/>
      <c r="S930" s="287"/>
      <c r="T930" s="287"/>
      <c r="U930" s="287"/>
      <c r="V930" s="287"/>
      <c r="W930" s="287"/>
      <c r="X930" s="287"/>
      <c r="Y930" s="287"/>
      <c r="Z930" s="287"/>
    </row>
    <row r="931" ht="13.5" customHeight="1">
      <c r="A931" s="297"/>
      <c r="B931" s="297"/>
      <c r="C931" s="287"/>
      <c r="D931" s="288"/>
      <c r="E931" s="287"/>
      <c r="F931" s="287"/>
      <c r="G931" s="287"/>
      <c r="H931" s="287"/>
      <c r="I931" s="287"/>
      <c r="J931" s="287"/>
      <c r="K931" s="287"/>
      <c r="L931" s="287"/>
      <c r="M931" s="287"/>
      <c r="N931" s="287"/>
      <c r="O931" s="287"/>
      <c r="P931" s="287"/>
      <c r="Q931" s="287"/>
      <c r="R931" s="287"/>
      <c r="S931" s="287"/>
      <c r="T931" s="287"/>
      <c r="U931" s="287"/>
      <c r="V931" s="287"/>
      <c r="W931" s="287"/>
      <c r="X931" s="287"/>
      <c r="Y931" s="287"/>
      <c r="Z931" s="287"/>
    </row>
    <row r="932" ht="13.5" customHeight="1">
      <c r="A932" s="297"/>
      <c r="B932" s="297"/>
      <c r="C932" s="287"/>
      <c r="D932" s="288"/>
      <c r="E932" s="287"/>
      <c r="F932" s="287"/>
      <c r="G932" s="287"/>
      <c r="H932" s="287"/>
      <c r="I932" s="287"/>
      <c r="J932" s="287"/>
      <c r="K932" s="287"/>
      <c r="L932" s="287"/>
      <c r="M932" s="287"/>
      <c r="N932" s="287"/>
      <c r="O932" s="287"/>
      <c r="P932" s="287"/>
      <c r="Q932" s="287"/>
      <c r="R932" s="287"/>
      <c r="S932" s="287"/>
      <c r="T932" s="287"/>
      <c r="U932" s="287"/>
      <c r="V932" s="287"/>
      <c r="W932" s="287"/>
      <c r="X932" s="287"/>
      <c r="Y932" s="287"/>
      <c r="Z932" s="287"/>
    </row>
    <row r="933" ht="13.5" customHeight="1">
      <c r="A933" s="297"/>
      <c r="B933" s="297"/>
      <c r="C933" s="287"/>
      <c r="D933" s="288"/>
      <c r="E933" s="287"/>
      <c r="F933" s="287"/>
      <c r="G933" s="287"/>
      <c r="H933" s="287"/>
      <c r="I933" s="287"/>
      <c r="J933" s="287"/>
      <c r="K933" s="287"/>
      <c r="L933" s="287"/>
      <c r="M933" s="287"/>
      <c r="N933" s="287"/>
      <c r="O933" s="287"/>
      <c r="P933" s="287"/>
      <c r="Q933" s="287"/>
      <c r="R933" s="287"/>
      <c r="S933" s="287"/>
      <c r="T933" s="287"/>
      <c r="U933" s="287"/>
      <c r="V933" s="287"/>
      <c r="W933" s="287"/>
      <c r="X933" s="287"/>
      <c r="Y933" s="287"/>
      <c r="Z933" s="287"/>
    </row>
    <row r="934" ht="13.5" customHeight="1">
      <c r="A934" s="297"/>
      <c r="B934" s="297"/>
      <c r="C934" s="287"/>
      <c r="D934" s="288"/>
      <c r="E934" s="287"/>
      <c r="F934" s="287"/>
      <c r="G934" s="287"/>
      <c r="H934" s="287"/>
      <c r="I934" s="287"/>
      <c r="J934" s="287"/>
      <c r="K934" s="287"/>
      <c r="L934" s="287"/>
      <c r="M934" s="287"/>
      <c r="N934" s="287"/>
      <c r="O934" s="287"/>
      <c r="P934" s="287"/>
      <c r="Q934" s="287"/>
      <c r="R934" s="287"/>
      <c r="S934" s="287"/>
      <c r="T934" s="287"/>
      <c r="U934" s="287"/>
      <c r="V934" s="287"/>
      <c r="W934" s="287"/>
      <c r="X934" s="287"/>
      <c r="Y934" s="287"/>
      <c r="Z934" s="287"/>
    </row>
    <row r="935" ht="13.5" customHeight="1">
      <c r="A935" s="297"/>
      <c r="B935" s="297"/>
      <c r="C935" s="287"/>
      <c r="D935" s="288"/>
      <c r="E935" s="287"/>
      <c r="F935" s="287"/>
      <c r="G935" s="287"/>
      <c r="H935" s="287"/>
      <c r="I935" s="287"/>
      <c r="J935" s="287"/>
      <c r="K935" s="287"/>
      <c r="L935" s="287"/>
      <c r="M935" s="287"/>
      <c r="N935" s="287"/>
      <c r="O935" s="287"/>
      <c r="P935" s="287"/>
      <c r="Q935" s="287"/>
      <c r="R935" s="287"/>
      <c r="S935" s="287"/>
      <c r="T935" s="287"/>
      <c r="U935" s="287"/>
      <c r="V935" s="287"/>
      <c r="W935" s="287"/>
      <c r="X935" s="287"/>
      <c r="Y935" s="287"/>
      <c r="Z935" s="287"/>
    </row>
    <row r="936" ht="13.5" customHeight="1">
      <c r="A936" s="297"/>
      <c r="B936" s="297"/>
      <c r="C936" s="287"/>
      <c r="D936" s="288"/>
      <c r="E936" s="287"/>
      <c r="F936" s="287"/>
      <c r="G936" s="287"/>
      <c r="H936" s="287"/>
      <c r="I936" s="287"/>
      <c r="J936" s="287"/>
      <c r="K936" s="287"/>
      <c r="L936" s="287"/>
      <c r="M936" s="287"/>
      <c r="N936" s="287"/>
      <c r="O936" s="287"/>
      <c r="P936" s="287"/>
      <c r="Q936" s="287"/>
      <c r="R936" s="287"/>
      <c r="S936" s="287"/>
      <c r="T936" s="287"/>
      <c r="U936" s="287"/>
      <c r="V936" s="287"/>
      <c r="W936" s="287"/>
      <c r="X936" s="287"/>
      <c r="Y936" s="287"/>
      <c r="Z936" s="287"/>
    </row>
    <row r="937" ht="13.5" customHeight="1">
      <c r="A937" s="297"/>
      <c r="B937" s="297"/>
      <c r="C937" s="287"/>
      <c r="D937" s="288"/>
      <c r="E937" s="287"/>
      <c r="F937" s="287"/>
      <c r="G937" s="287"/>
      <c r="H937" s="287"/>
      <c r="I937" s="287"/>
      <c r="J937" s="287"/>
      <c r="K937" s="287"/>
      <c r="L937" s="287"/>
      <c r="M937" s="287"/>
      <c r="N937" s="287"/>
      <c r="O937" s="287"/>
      <c r="P937" s="287"/>
      <c r="Q937" s="287"/>
      <c r="R937" s="287"/>
      <c r="S937" s="287"/>
      <c r="T937" s="287"/>
      <c r="U937" s="287"/>
      <c r="V937" s="287"/>
      <c r="W937" s="287"/>
      <c r="X937" s="287"/>
      <c r="Y937" s="287"/>
      <c r="Z937" s="287"/>
    </row>
    <row r="938" ht="13.5" customHeight="1">
      <c r="A938" s="297"/>
      <c r="B938" s="297"/>
      <c r="C938" s="287"/>
      <c r="D938" s="288"/>
      <c r="E938" s="287"/>
      <c r="F938" s="287"/>
      <c r="G938" s="287"/>
      <c r="H938" s="287"/>
      <c r="I938" s="287"/>
      <c r="J938" s="287"/>
      <c r="K938" s="287"/>
      <c r="L938" s="287"/>
      <c r="M938" s="287"/>
      <c r="N938" s="287"/>
      <c r="O938" s="287"/>
      <c r="P938" s="287"/>
      <c r="Q938" s="287"/>
      <c r="R938" s="287"/>
      <c r="S938" s="287"/>
      <c r="T938" s="287"/>
      <c r="U938" s="287"/>
      <c r="V938" s="287"/>
      <c r="W938" s="287"/>
      <c r="X938" s="287"/>
      <c r="Y938" s="287"/>
      <c r="Z938" s="287"/>
    </row>
    <row r="939" ht="13.5" customHeight="1">
      <c r="A939" s="297"/>
      <c r="B939" s="297"/>
      <c r="C939" s="287"/>
      <c r="D939" s="288"/>
      <c r="E939" s="287"/>
      <c r="F939" s="287"/>
      <c r="G939" s="287"/>
      <c r="H939" s="287"/>
      <c r="I939" s="287"/>
      <c r="J939" s="287"/>
      <c r="K939" s="287"/>
      <c r="L939" s="287"/>
      <c r="M939" s="287"/>
      <c r="N939" s="287"/>
      <c r="O939" s="287"/>
      <c r="P939" s="287"/>
      <c r="Q939" s="287"/>
      <c r="R939" s="287"/>
      <c r="S939" s="287"/>
      <c r="T939" s="287"/>
      <c r="U939" s="287"/>
      <c r="V939" s="287"/>
      <c r="W939" s="287"/>
      <c r="X939" s="287"/>
      <c r="Y939" s="287"/>
      <c r="Z939" s="287"/>
    </row>
    <row r="940" ht="13.5" customHeight="1">
      <c r="A940" s="297"/>
      <c r="B940" s="297"/>
      <c r="C940" s="287"/>
      <c r="D940" s="288"/>
      <c r="E940" s="287"/>
      <c r="F940" s="287"/>
      <c r="G940" s="287"/>
      <c r="H940" s="287"/>
      <c r="I940" s="287"/>
      <c r="J940" s="287"/>
      <c r="K940" s="287"/>
      <c r="L940" s="287"/>
      <c r="M940" s="287"/>
      <c r="N940" s="287"/>
      <c r="O940" s="287"/>
      <c r="P940" s="287"/>
      <c r="Q940" s="287"/>
      <c r="R940" s="287"/>
      <c r="S940" s="287"/>
      <c r="T940" s="287"/>
      <c r="U940" s="287"/>
      <c r="V940" s="287"/>
      <c r="W940" s="287"/>
      <c r="X940" s="287"/>
      <c r="Y940" s="287"/>
      <c r="Z940" s="287"/>
    </row>
    <row r="941" ht="13.5" customHeight="1">
      <c r="A941" s="297"/>
      <c r="B941" s="297"/>
      <c r="C941" s="287"/>
      <c r="D941" s="288"/>
      <c r="E941" s="287"/>
      <c r="F941" s="287"/>
      <c r="G941" s="287"/>
      <c r="H941" s="287"/>
      <c r="I941" s="287"/>
      <c r="J941" s="287"/>
      <c r="K941" s="287"/>
      <c r="L941" s="287"/>
      <c r="M941" s="287"/>
      <c r="N941" s="287"/>
      <c r="O941" s="287"/>
      <c r="P941" s="287"/>
      <c r="Q941" s="287"/>
      <c r="R941" s="287"/>
      <c r="S941" s="287"/>
      <c r="T941" s="287"/>
      <c r="U941" s="287"/>
      <c r="V941" s="287"/>
      <c r="W941" s="287"/>
      <c r="X941" s="287"/>
      <c r="Y941" s="287"/>
      <c r="Z941" s="287"/>
    </row>
    <row r="942" ht="13.5" customHeight="1">
      <c r="A942" s="297"/>
      <c r="B942" s="297"/>
      <c r="C942" s="287"/>
      <c r="D942" s="288"/>
      <c r="E942" s="287"/>
      <c r="F942" s="287"/>
      <c r="G942" s="287"/>
      <c r="H942" s="287"/>
      <c r="I942" s="287"/>
      <c r="J942" s="287"/>
      <c r="K942" s="287"/>
      <c r="L942" s="287"/>
      <c r="M942" s="287"/>
      <c r="N942" s="287"/>
      <c r="O942" s="287"/>
      <c r="P942" s="287"/>
      <c r="Q942" s="287"/>
      <c r="R942" s="287"/>
      <c r="S942" s="287"/>
      <c r="T942" s="287"/>
      <c r="U942" s="287"/>
      <c r="V942" s="287"/>
      <c r="W942" s="287"/>
      <c r="X942" s="287"/>
      <c r="Y942" s="287"/>
      <c r="Z942" s="287"/>
    </row>
    <row r="943" ht="13.5" customHeight="1">
      <c r="A943" s="297"/>
      <c r="B943" s="297"/>
      <c r="C943" s="287"/>
      <c r="D943" s="288"/>
      <c r="E943" s="287"/>
      <c r="F943" s="287"/>
      <c r="G943" s="287"/>
      <c r="H943" s="287"/>
      <c r="I943" s="287"/>
      <c r="J943" s="287"/>
      <c r="K943" s="287"/>
      <c r="L943" s="287"/>
      <c r="M943" s="287"/>
      <c r="N943" s="287"/>
      <c r="O943" s="287"/>
      <c r="P943" s="287"/>
      <c r="Q943" s="287"/>
      <c r="R943" s="287"/>
      <c r="S943" s="287"/>
      <c r="T943" s="287"/>
      <c r="U943" s="287"/>
      <c r="V943" s="287"/>
      <c r="W943" s="287"/>
      <c r="X943" s="287"/>
      <c r="Y943" s="287"/>
      <c r="Z943" s="287"/>
    </row>
    <row r="944" ht="13.5" customHeight="1">
      <c r="A944" s="297"/>
      <c r="B944" s="297"/>
      <c r="C944" s="287"/>
      <c r="D944" s="288"/>
      <c r="E944" s="287"/>
      <c r="F944" s="287"/>
      <c r="G944" s="287"/>
      <c r="H944" s="287"/>
      <c r="I944" s="287"/>
      <c r="J944" s="287"/>
      <c r="K944" s="287"/>
      <c r="L944" s="287"/>
      <c r="M944" s="287"/>
      <c r="N944" s="287"/>
      <c r="O944" s="287"/>
      <c r="P944" s="287"/>
      <c r="Q944" s="287"/>
      <c r="R944" s="287"/>
      <c r="S944" s="287"/>
      <c r="T944" s="287"/>
      <c r="U944" s="287"/>
      <c r="V944" s="287"/>
      <c r="W944" s="287"/>
      <c r="X944" s="287"/>
      <c r="Y944" s="287"/>
      <c r="Z944" s="287"/>
    </row>
    <row r="945" ht="13.5" customHeight="1">
      <c r="A945" s="297"/>
      <c r="B945" s="297"/>
      <c r="C945" s="287"/>
      <c r="D945" s="288"/>
      <c r="E945" s="287"/>
      <c r="F945" s="287"/>
      <c r="G945" s="287"/>
      <c r="H945" s="287"/>
      <c r="I945" s="287"/>
      <c r="J945" s="287"/>
      <c r="K945" s="287"/>
      <c r="L945" s="287"/>
      <c r="M945" s="287"/>
      <c r="N945" s="287"/>
      <c r="O945" s="287"/>
      <c r="P945" s="287"/>
      <c r="Q945" s="287"/>
      <c r="R945" s="287"/>
      <c r="S945" s="287"/>
      <c r="T945" s="287"/>
      <c r="U945" s="287"/>
      <c r="V945" s="287"/>
      <c r="W945" s="287"/>
      <c r="X945" s="287"/>
      <c r="Y945" s="287"/>
      <c r="Z945" s="287"/>
    </row>
    <row r="946" ht="13.5" customHeight="1">
      <c r="A946" s="297"/>
      <c r="B946" s="297"/>
      <c r="C946" s="287"/>
      <c r="D946" s="288"/>
      <c r="E946" s="287"/>
      <c r="F946" s="287"/>
      <c r="G946" s="287"/>
      <c r="H946" s="287"/>
      <c r="I946" s="287"/>
      <c r="J946" s="287"/>
      <c r="K946" s="287"/>
      <c r="L946" s="287"/>
      <c r="M946" s="287"/>
      <c r="N946" s="287"/>
      <c r="O946" s="287"/>
      <c r="P946" s="287"/>
      <c r="Q946" s="287"/>
      <c r="R946" s="287"/>
      <c r="S946" s="287"/>
      <c r="T946" s="287"/>
      <c r="U946" s="287"/>
      <c r="V946" s="287"/>
      <c r="W946" s="287"/>
      <c r="X946" s="287"/>
      <c r="Y946" s="287"/>
      <c r="Z946" s="287"/>
    </row>
    <row r="947" ht="13.5" customHeight="1">
      <c r="A947" s="297"/>
      <c r="B947" s="297"/>
      <c r="C947" s="287"/>
      <c r="D947" s="288"/>
      <c r="E947" s="287"/>
      <c r="F947" s="287"/>
      <c r="G947" s="287"/>
      <c r="H947" s="287"/>
      <c r="I947" s="287"/>
      <c r="J947" s="287"/>
      <c r="K947" s="287"/>
      <c r="L947" s="287"/>
      <c r="M947" s="287"/>
      <c r="N947" s="287"/>
      <c r="O947" s="287"/>
      <c r="P947" s="287"/>
      <c r="Q947" s="287"/>
      <c r="R947" s="287"/>
      <c r="S947" s="287"/>
      <c r="T947" s="287"/>
      <c r="U947" s="287"/>
      <c r="V947" s="287"/>
      <c r="W947" s="287"/>
      <c r="X947" s="287"/>
      <c r="Y947" s="287"/>
      <c r="Z947" s="287"/>
    </row>
    <row r="948" ht="13.5" customHeight="1">
      <c r="A948" s="297"/>
      <c r="B948" s="297"/>
      <c r="C948" s="287"/>
      <c r="D948" s="288"/>
      <c r="E948" s="287"/>
      <c r="F948" s="287"/>
      <c r="G948" s="287"/>
      <c r="H948" s="287"/>
      <c r="I948" s="287"/>
      <c r="J948" s="287"/>
      <c r="K948" s="287"/>
      <c r="L948" s="287"/>
      <c r="M948" s="287"/>
      <c r="N948" s="287"/>
      <c r="O948" s="287"/>
      <c r="P948" s="287"/>
      <c r="Q948" s="287"/>
      <c r="R948" s="287"/>
      <c r="S948" s="287"/>
      <c r="T948" s="287"/>
      <c r="U948" s="287"/>
      <c r="V948" s="287"/>
      <c r="W948" s="287"/>
      <c r="X948" s="287"/>
      <c r="Y948" s="287"/>
      <c r="Z948" s="287"/>
    </row>
    <row r="949" ht="13.5" customHeight="1">
      <c r="A949" s="297"/>
      <c r="B949" s="297"/>
      <c r="C949" s="287"/>
      <c r="D949" s="288"/>
      <c r="E949" s="287"/>
      <c r="F949" s="287"/>
      <c r="G949" s="287"/>
      <c r="H949" s="287"/>
      <c r="I949" s="287"/>
      <c r="J949" s="287"/>
      <c r="K949" s="287"/>
      <c r="L949" s="287"/>
      <c r="M949" s="287"/>
      <c r="N949" s="287"/>
      <c r="O949" s="287"/>
      <c r="P949" s="287"/>
      <c r="Q949" s="287"/>
      <c r="R949" s="287"/>
      <c r="S949" s="287"/>
      <c r="T949" s="287"/>
      <c r="U949" s="287"/>
      <c r="V949" s="287"/>
      <c r="W949" s="287"/>
      <c r="X949" s="287"/>
      <c r="Y949" s="287"/>
      <c r="Z949" s="287"/>
    </row>
    <row r="950" ht="13.5" customHeight="1">
      <c r="A950" s="297"/>
      <c r="B950" s="297"/>
      <c r="C950" s="287"/>
      <c r="D950" s="288"/>
      <c r="E950" s="287"/>
      <c r="F950" s="287"/>
      <c r="G950" s="287"/>
      <c r="H950" s="287"/>
      <c r="I950" s="287"/>
      <c r="J950" s="287"/>
      <c r="K950" s="287"/>
      <c r="L950" s="287"/>
      <c r="M950" s="287"/>
      <c r="N950" s="287"/>
      <c r="O950" s="287"/>
      <c r="P950" s="287"/>
      <c r="Q950" s="287"/>
      <c r="R950" s="287"/>
      <c r="S950" s="287"/>
      <c r="T950" s="287"/>
      <c r="U950" s="287"/>
      <c r="V950" s="287"/>
      <c r="W950" s="287"/>
      <c r="X950" s="287"/>
      <c r="Y950" s="287"/>
      <c r="Z950" s="287"/>
    </row>
    <row r="951" ht="13.5" customHeight="1">
      <c r="A951" s="297"/>
      <c r="B951" s="297"/>
      <c r="C951" s="287"/>
      <c r="D951" s="288"/>
      <c r="E951" s="287"/>
      <c r="F951" s="287"/>
      <c r="G951" s="287"/>
      <c r="H951" s="287"/>
      <c r="I951" s="287"/>
      <c r="J951" s="287"/>
      <c r="K951" s="287"/>
      <c r="L951" s="287"/>
      <c r="M951" s="287"/>
      <c r="N951" s="287"/>
      <c r="O951" s="287"/>
      <c r="P951" s="287"/>
      <c r="Q951" s="287"/>
      <c r="R951" s="287"/>
      <c r="S951" s="287"/>
      <c r="T951" s="287"/>
      <c r="U951" s="287"/>
      <c r="V951" s="287"/>
      <c r="W951" s="287"/>
      <c r="X951" s="287"/>
      <c r="Y951" s="287"/>
      <c r="Z951" s="287"/>
    </row>
    <row r="952" ht="13.5" customHeight="1">
      <c r="A952" s="297"/>
      <c r="B952" s="297"/>
      <c r="C952" s="287"/>
      <c r="D952" s="288"/>
      <c r="E952" s="287"/>
      <c r="F952" s="287"/>
      <c r="G952" s="287"/>
      <c r="H952" s="287"/>
      <c r="I952" s="287"/>
      <c r="J952" s="287"/>
      <c r="K952" s="287"/>
      <c r="L952" s="287"/>
      <c r="M952" s="287"/>
      <c r="N952" s="287"/>
      <c r="O952" s="287"/>
      <c r="P952" s="287"/>
      <c r="Q952" s="287"/>
      <c r="R952" s="287"/>
      <c r="S952" s="287"/>
      <c r="T952" s="287"/>
      <c r="U952" s="287"/>
      <c r="V952" s="287"/>
      <c r="W952" s="287"/>
      <c r="X952" s="287"/>
      <c r="Y952" s="287"/>
      <c r="Z952" s="287"/>
    </row>
    <row r="953" ht="13.5" customHeight="1">
      <c r="A953" s="297"/>
      <c r="B953" s="297"/>
      <c r="C953" s="287"/>
      <c r="D953" s="288"/>
      <c r="E953" s="287"/>
      <c r="F953" s="287"/>
      <c r="G953" s="287"/>
      <c r="H953" s="287"/>
      <c r="I953" s="287"/>
      <c r="J953" s="287"/>
      <c r="K953" s="287"/>
      <c r="L953" s="287"/>
      <c r="M953" s="287"/>
      <c r="N953" s="287"/>
      <c r="O953" s="287"/>
      <c r="P953" s="287"/>
      <c r="Q953" s="287"/>
      <c r="R953" s="287"/>
      <c r="S953" s="287"/>
      <c r="T953" s="287"/>
      <c r="U953" s="287"/>
      <c r="V953" s="287"/>
      <c r="W953" s="287"/>
      <c r="X953" s="287"/>
      <c r="Y953" s="287"/>
      <c r="Z953" s="287"/>
    </row>
    <row r="954" ht="13.5" customHeight="1">
      <c r="A954" s="297"/>
      <c r="B954" s="297"/>
      <c r="C954" s="287"/>
      <c r="D954" s="288"/>
      <c r="E954" s="287"/>
      <c r="F954" s="287"/>
      <c r="G954" s="287"/>
      <c r="H954" s="287"/>
      <c r="I954" s="287"/>
      <c r="J954" s="287"/>
      <c r="K954" s="287"/>
      <c r="L954" s="287"/>
      <c r="M954" s="287"/>
      <c r="N954" s="287"/>
      <c r="O954" s="287"/>
      <c r="P954" s="287"/>
      <c r="Q954" s="287"/>
      <c r="R954" s="287"/>
      <c r="S954" s="287"/>
      <c r="T954" s="287"/>
      <c r="U954" s="287"/>
      <c r="V954" s="287"/>
      <c r="W954" s="287"/>
      <c r="X954" s="287"/>
      <c r="Y954" s="287"/>
      <c r="Z954" s="287"/>
    </row>
    <row r="955" ht="13.5" customHeight="1">
      <c r="A955" s="297"/>
      <c r="B955" s="297"/>
      <c r="C955" s="287"/>
      <c r="D955" s="288"/>
      <c r="E955" s="287"/>
      <c r="F955" s="287"/>
      <c r="G955" s="287"/>
      <c r="H955" s="287"/>
      <c r="I955" s="287"/>
      <c r="J955" s="287"/>
      <c r="K955" s="287"/>
      <c r="L955" s="287"/>
      <c r="M955" s="287"/>
      <c r="N955" s="287"/>
      <c r="O955" s="287"/>
      <c r="P955" s="287"/>
      <c r="Q955" s="287"/>
      <c r="R955" s="287"/>
      <c r="S955" s="287"/>
      <c r="T955" s="287"/>
      <c r="U955" s="287"/>
      <c r="V955" s="287"/>
      <c r="W955" s="287"/>
      <c r="X955" s="287"/>
      <c r="Y955" s="287"/>
      <c r="Z955" s="287"/>
    </row>
    <row r="956" ht="13.5" customHeight="1">
      <c r="A956" s="297"/>
      <c r="B956" s="297"/>
      <c r="C956" s="287"/>
      <c r="D956" s="288"/>
      <c r="E956" s="287"/>
      <c r="F956" s="287"/>
      <c r="G956" s="287"/>
      <c r="H956" s="287"/>
      <c r="I956" s="287"/>
      <c r="J956" s="287"/>
      <c r="K956" s="287"/>
      <c r="L956" s="287"/>
      <c r="M956" s="287"/>
      <c r="N956" s="287"/>
      <c r="O956" s="287"/>
      <c r="P956" s="287"/>
      <c r="Q956" s="287"/>
      <c r="R956" s="287"/>
      <c r="S956" s="287"/>
      <c r="T956" s="287"/>
      <c r="U956" s="287"/>
      <c r="V956" s="287"/>
      <c r="W956" s="287"/>
      <c r="X956" s="287"/>
      <c r="Y956" s="287"/>
      <c r="Z956" s="287"/>
    </row>
    <row r="957" ht="13.5" customHeight="1">
      <c r="A957" s="297"/>
      <c r="B957" s="297"/>
      <c r="C957" s="287"/>
      <c r="D957" s="288"/>
      <c r="E957" s="287"/>
      <c r="F957" s="287"/>
      <c r="G957" s="287"/>
      <c r="H957" s="287"/>
      <c r="I957" s="287"/>
      <c r="J957" s="287"/>
      <c r="K957" s="287"/>
      <c r="L957" s="287"/>
      <c r="M957" s="287"/>
      <c r="N957" s="287"/>
      <c r="O957" s="287"/>
      <c r="P957" s="287"/>
      <c r="Q957" s="287"/>
      <c r="R957" s="287"/>
      <c r="S957" s="287"/>
      <c r="T957" s="287"/>
      <c r="U957" s="287"/>
      <c r="V957" s="287"/>
      <c r="W957" s="287"/>
      <c r="X957" s="287"/>
      <c r="Y957" s="287"/>
      <c r="Z957" s="287"/>
    </row>
    <row r="958" ht="13.5" customHeight="1">
      <c r="A958" s="297"/>
      <c r="B958" s="297"/>
      <c r="C958" s="287"/>
      <c r="D958" s="288"/>
      <c r="E958" s="287"/>
      <c r="F958" s="287"/>
      <c r="G958" s="287"/>
      <c r="H958" s="287"/>
      <c r="I958" s="287"/>
      <c r="J958" s="287"/>
      <c r="K958" s="287"/>
      <c r="L958" s="287"/>
      <c r="M958" s="287"/>
      <c r="N958" s="287"/>
      <c r="O958" s="287"/>
      <c r="P958" s="287"/>
      <c r="Q958" s="287"/>
      <c r="R958" s="287"/>
      <c r="S958" s="287"/>
      <c r="T958" s="287"/>
      <c r="U958" s="287"/>
      <c r="V958" s="287"/>
      <c r="W958" s="287"/>
      <c r="X958" s="287"/>
      <c r="Y958" s="287"/>
      <c r="Z958" s="287"/>
    </row>
    <row r="959" ht="13.5" customHeight="1">
      <c r="A959" s="297"/>
      <c r="B959" s="297"/>
      <c r="C959" s="287"/>
      <c r="D959" s="288"/>
      <c r="E959" s="287"/>
      <c r="F959" s="287"/>
      <c r="G959" s="287"/>
      <c r="H959" s="287"/>
      <c r="I959" s="287"/>
      <c r="J959" s="287"/>
      <c r="K959" s="287"/>
      <c r="L959" s="287"/>
      <c r="M959" s="287"/>
      <c r="N959" s="287"/>
      <c r="O959" s="287"/>
      <c r="P959" s="287"/>
      <c r="Q959" s="287"/>
      <c r="R959" s="287"/>
      <c r="S959" s="287"/>
      <c r="T959" s="287"/>
      <c r="U959" s="287"/>
      <c r="V959" s="287"/>
      <c r="W959" s="287"/>
      <c r="X959" s="287"/>
      <c r="Y959" s="287"/>
      <c r="Z959" s="287"/>
    </row>
    <row r="960" ht="13.5" customHeight="1">
      <c r="A960" s="297"/>
      <c r="B960" s="297"/>
      <c r="C960" s="287"/>
      <c r="D960" s="288"/>
      <c r="E960" s="287"/>
      <c r="F960" s="287"/>
      <c r="G960" s="287"/>
      <c r="H960" s="287"/>
      <c r="I960" s="287"/>
      <c r="J960" s="287"/>
      <c r="K960" s="287"/>
      <c r="L960" s="287"/>
      <c r="M960" s="287"/>
      <c r="N960" s="287"/>
      <c r="O960" s="287"/>
      <c r="P960" s="287"/>
      <c r="Q960" s="287"/>
      <c r="R960" s="287"/>
      <c r="S960" s="287"/>
      <c r="T960" s="287"/>
      <c r="U960" s="287"/>
      <c r="V960" s="287"/>
      <c r="W960" s="287"/>
      <c r="X960" s="287"/>
      <c r="Y960" s="287"/>
      <c r="Z960" s="287"/>
    </row>
    <row r="961" ht="13.5" customHeight="1">
      <c r="A961" s="297"/>
      <c r="B961" s="297"/>
      <c r="C961" s="287"/>
      <c r="D961" s="288"/>
      <c r="E961" s="287"/>
      <c r="F961" s="287"/>
      <c r="G961" s="287"/>
      <c r="H961" s="287"/>
      <c r="I961" s="287"/>
      <c r="J961" s="287"/>
      <c r="K961" s="287"/>
      <c r="L961" s="287"/>
      <c r="M961" s="287"/>
      <c r="N961" s="287"/>
      <c r="O961" s="287"/>
      <c r="P961" s="287"/>
      <c r="Q961" s="287"/>
      <c r="R961" s="287"/>
      <c r="S961" s="287"/>
      <c r="T961" s="287"/>
      <c r="U961" s="287"/>
      <c r="V961" s="287"/>
      <c r="W961" s="287"/>
      <c r="X961" s="287"/>
      <c r="Y961" s="287"/>
      <c r="Z961" s="287"/>
    </row>
    <row r="962" ht="13.5" customHeight="1">
      <c r="A962" s="297"/>
      <c r="B962" s="297"/>
      <c r="C962" s="287"/>
      <c r="D962" s="288"/>
      <c r="E962" s="287"/>
      <c r="F962" s="287"/>
      <c r="G962" s="287"/>
      <c r="H962" s="287"/>
      <c r="I962" s="287"/>
      <c r="J962" s="287"/>
      <c r="K962" s="287"/>
      <c r="L962" s="287"/>
      <c r="M962" s="287"/>
      <c r="N962" s="287"/>
      <c r="O962" s="287"/>
      <c r="P962" s="287"/>
      <c r="Q962" s="287"/>
      <c r="R962" s="287"/>
      <c r="S962" s="287"/>
      <c r="T962" s="287"/>
      <c r="U962" s="287"/>
      <c r="V962" s="287"/>
      <c r="W962" s="287"/>
      <c r="X962" s="287"/>
      <c r="Y962" s="287"/>
      <c r="Z962" s="287"/>
    </row>
    <row r="963" ht="13.5" customHeight="1">
      <c r="A963" s="297"/>
      <c r="B963" s="297"/>
      <c r="C963" s="287"/>
      <c r="D963" s="288"/>
      <c r="E963" s="287"/>
      <c r="F963" s="287"/>
      <c r="G963" s="287"/>
      <c r="H963" s="287"/>
      <c r="I963" s="287"/>
      <c r="J963" s="287"/>
      <c r="K963" s="287"/>
      <c r="L963" s="287"/>
      <c r="M963" s="287"/>
      <c r="N963" s="287"/>
      <c r="O963" s="287"/>
      <c r="P963" s="287"/>
      <c r="Q963" s="287"/>
      <c r="R963" s="287"/>
      <c r="S963" s="287"/>
      <c r="T963" s="287"/>
      <c r="U963" s="287"/>
      <c r="V963" s="287"/>
      <c r="W963" s="287"/>
      <c r="X963" s="287"/>
      <c r="Y963" s="287"/>
      <c r="Z963" s="287"/>
    </row>
    <row r="964" ht="13.5" customHeight="1">
      <c r="A964" s="297"/>
      <c r="B964" s="297"/>
      <c r="C964" s="287"/>
      <c r="D964" s="288"/>
      <c r="E964" s="287"/>
      <c r="F964" s="287"/>
      <c r="G964" s="287"/>
      <c r="H964" s="287"/>
      <c r="I964" s="287"/>
      <c r="J964" s="287"/>
      <c r="K964" s="287"/>
      <c r="L964" s="287"/>
      <c r="M964" s="287"/>
      <c r="N964" s="287"/>
      <c r="O964" s="287"/>
      <c r="P964" s="287"/>
      <c r="Q964" s="287"/>
      <c r="R964" s="287"/>
      <c r="S964" s="287"/>
      <c r="T964" s="287"/>
      <c r="U964" s="287"/>
      <c r="V964" s="287"/>
      <c r="W964" s="287"/>
      <c r="X964" s="287"/>
      <c r="Y964" s="287"/>
      <c r="Z964" s="287"/>
    </row>
    <row r="965" ht="13.5" customHeight="1">
      <c r="A965" s="297"/>
      <c r="B965" s="297"/>
      <c r="C965" s="287"/>
      <c r="D965" s="288"/>
      <c r="E965" s="287"/>
      <c r="F965" s="287"/>
      <c r="G965" s="287"/>
      <c r="H965" s="287"/>
      <c r="I965" s="287"/>
      <c r="J965" s="287"/>
      <c r="K965" s="287"/>
      <c r="L965" s="287"/>
      <c r="M965" s="287"/>
      <c r="N965" s="287"/>
      <c r="O965" s="287"/>
      <c r="P965" s="287"/>
      <c r="Q965" s="287"/>
      <c r="R965" s="287"/>
      <c r="S965" s="287"/>
      <c r="T965" s="287"/>
      <c r="U965" s="287"/>
      <c r="V965" s="287"/>
      <c r="W965" s="287"/>
      <c r="X965" s="287"/>
      <c r="Y965" s="287"/>
      <c r="Z965" s="287"/>
    </row>
    <row r="966" ht="13.5" customHeight="1">
      <c r="A966" s="297"/>
      <c r="B966" s="297"/>
      <c r="C966" s="287"/>
      <c r="D966" s="288"/>
      <c r="E966" s="287"/>
      <c r="F966" s="287"/>
      <c r="G966" s="287"/>
      <c r="H966" s="287"/>
      <c r="I966" s="287"/>
      <c r="J966" s="287"/>
      <c r="K966" s="287"/>
      <c r="L966" s="287"/>
      <c r="M966" s="287"/>
      <c r="N966" s="287"/>
      <c r="O966" s="287"/>
      <c r="P966" s="287"/>
      <c r="Q966" s="287"/>
      <c r="R966" s="287"/>
      <c r="S966" s="287"/>
      <c r="T966" s="287"/>
      <c r="U966" s="287"/>
      <c r="V966" s="287"/>
      <c r="W966" s="287"/>
      <c r="X966" s="287"/>
      <c r="Y966" s="287"/>
      <c r="Z966" s="287"/>
    </row>
    <row r="967" ht="13.5" customHeight="1">
      <c r="A967" s="297"/>
      <c r="B967" s="297"/>
      <c r="C967" s="287"/>
      <c r="D967" s="288"/>
      <c r="E967" s="287"/>
      <c r="F967" s="287"/>
      <c r="G967" s="287"/>
      <c r="H967" s="287"/>
      <c r="I967" s="287"/>
      <c r="J967" s="287"/>
      <c r="K967" s="287"/>
      <c r="L967" s="287"/>
      <c r="M967" s="287"/>
      <c r="N967" s="287"/>
      <c r="O967" s="287"/>
      <c r="P967" s="287"/>
      <c r="Q967" s="287"/>
      <c r="R967" s="287"/>
      <c r="S967" s="287"/>
      <c r="T967" s="287"/>
      <c r="U967" s="287"/>
      <c r="V967" s="287"/>
      <c r="W967" s="287"/>
      <c r="X967" s="287"/>
      <c r="Y967" s="287"/>
      <c r="Z967" s="287"/>
    </row>
    <row r="968" ht="13.5" customHeight="1">
      <c r="A968" s="297"/>
      <c r="B968" s="297"/>
      <c r="C968" s="287"/>
      <c r="D968" s="288"/>
      <c r="E968" s="287"/>
      <c r="F968" s="287"/>
      <c r="G968" s="287"/>
      <c r="H968" s="287"/>
      <c r="I968" s="287"/>
      <c r="J968" s="287"/>
      <c r="K968" s="287"/>
      <c r="L968" s="287"/>
      <c r="M968" s="287"/>
      <c r="N968" s="287"/>
      <c r="O968" s="287"/>
      <c r="P968" s="287"/>
      <c r="Q968" s="287"/>
      <c r="R968" s="287"/>
      <c r="S968" s="287"/>
      <c r="T968" s="287"/>
      <c r="U968" s="287"/>
      <c r="V968" s="287"/>
      <c r="W968" s="287"/>
      <c r="X968" s="287"/>
      <c r="Y968" s="287"/>
      <c r="Z968" s="287"/>
    </row>
    <row r="969" ht="13.5" customHeight="1">
      <c r="A969" s="297"/>
      <c r="B969" s="297"/>
      <c r="C969" s="287"/>
      <c r="D969" s="288"/>
      <c r="E969" s="287"/>
      <c r="F969" s="287"/>
      <c r="G969" s="287"/>
      <c r="H969" s="287"/>
      <c r="I969" s="287"/>
      <c r="J969" s="287"/>
      <c r="K969" s="287"/>
      <c r="L969" s="287"/>
      <c r="M969" s="287"/>
      <c r="N969" s="287"/>
      <c r="O969" s="287"/>
      <c r="P969" s="287"/>
      <c r="Q969" s="287"/>
      <c r="R969" s="287"/>
      <c r="S969" s="287"/>
      <c r="T969" s="287"/>
      <c r="U969" s="287"/>
      <c r="V969" s="287"/>
      <c r="W969" s="287"/>
      <c r="X969" s="287"/>
      <c r="Y969" s="287"/>
      <c r="Z969" s="287"/>
    </row>
    <row r="970" ht="13.5" customHeight="1">
      <c r="A970" s="297"/>
      <c r="B970" s="297"/>
      <c r="C970" s="287"/>
      <c r="D970" s="288"/>
      <c r="E970" s="287"/>
      <c r="F970" s="287"/>
      <c r="G970" s="287"/>
      <c r="H970" s="287"/>
      <c r="I970" s="287"/>
      <c r="J970" s="287"/>
      <c r="K970" s="287"/>
      <c r="L970" s="287"/>
      <c r="M970" s="287"/>
      <c r="N970" s="287"/>
      <c r="O970" s="287"/>
      <c r="P970" s="287"/>
      <c r="Q970" s="287"/>
      <c r="R970" s="287"/>
      <c r="S970" s="287"/>
      <c r="T970" s="287"/>
      <c r="U970" s="287"/>
      <c r="V970" s="287"/>
      <c r="W970" s="287"/>
      <c r="X970" s="287"/>
      <c r="Y970" s="287"/>
      <c r="Z970" s="287"/>
    </row>
    <row r="971" ht="13.5" customHeight="1">
      <c r="A971" s="297"/>
      <c r="B971" s="297"/>
      <c r="C971" s="287"/>
      <c r="D971" s="288"/>
      <c r="E971" s="287"/>
      <c r="F971" s="287"/>
      <c r="G971" s="287"/>
      <c r="H971" s="287"/>
      <c r="I971" s="287"/>
      <c r="J971" s="287"/>
      <c r="K971" s="287"/>
      <c r="L971" s="287"/>
      <c r="M971" s="287"/>
      <c r="N971" s="287"/>
      <c r="O971" s="287"/>
      <c r="P971" s="287"/>
      <c r="Q971" s="287"/>
      <c r="R971" s="287"/>
      <c r="S971" s="287"/>
      <c r="T971" s="287"/>
      <c r="U971" s="287"/>
      <c r="V971" s="287"/>
      <c r="W971" s="287"/>
      <c r="X971" s="287"/>
      <c r="Y971" s="287"/>
      <c r="Z971" s="287"/>
    </row>
    <row r="972" ht="13.5" customHeight="1">
      <c r="A972" s="297"/>
      <c r="B972" s="297"/>
      <c r="C972" s="287"/>
      <c r="D972" s="288"/>
      <c r="E972" s="287"/>
      <c r="F972" s="287"/>
      <c r="G972" s="287"/>
      <c r="H972" s="287"/>
      <c r="I972" s="287"/>
      <c r="J972" s="287"/>
      <c r="K972" s="287"/>
      <c r="L972" s="287"/>
      <c r="M972" s="287"/>
      <c r="N972" s="287"/>
      <c r="O972" s="287"/>
      <c r="P972" s="287"/>
      <c r="Q972" s="287"/>
      <c r="R972" s="287"/>
      <c r="S972" s="287"/>
      <c r="T972" s="287"/>
      <c r="U972" s="287"/>
      <c r="V972" s="287"/>
      <c r="W972" s="287"/>
      <c r="X972" s="287"/>
      <c r="Y972" s="287"/>
      <c r="Z972" s="287"/>
    </row>
    <row r="973" ht="13.5" customHeight="1">
      <c r="A973" s="297"/>
      <c r="B973" s="297"/>
      <c r="C973" s="287"/>
      <c r="D973" s="288"/>
      <c r="E973" s="287"/>
      <c r="F973" s="287"/>
      <c r="G973" s="287"/>
      <c r="H973" s="287"/>
      <c r="I973" s="287"/>
      <c r="J973" s="287"/>
      <c r="K973" s="287"/>
      <c r="L973" s="287"/>
      <c r="M973" s="287"/>
      <c r="N973" s="287"/>
      <c r="O973" s="287"/>
      <c r="P973" s="287"/>
      <c r="Q973" s="287"/>
      <c r="R973" s="287"/>
      <c r="S973" s="287"/>
      <c r="T973" s="287"/>
      <c r="U973" s="287"/>
      <c r="V973" s="287"/>
      <c r="W973" s="287"/>
      <c r="X973" s="287"/>
      <c r="Y973" s="287"/>
      <c r="Z973" s="287"/>
    </row>
    <row r="974" ht="13.5" customHeight="1">
      <c r="A974" s="297"/>
      <c r="B974" s="297"/>
      <c r="C974" s="287"/>
      <c r="D974" s="288"/>
      <c r="E974" s="287"/>
      <c r="F974" s="287"/>
      <c r="G974" s="287"/>
      <c r="H974" s="287"/>
      <c r="I974" s="287"/>
      <c r="J974" s="287"/>
      <c r="K974" s="287"/>
      <c r="L974" s="287"/>
      <c r="M974" s="287"/>
      <c r="N974" s="287"/>
      <c r="O974" s="287"/>
      <c r="P974" s="287"/>
      <c r="Q974" s="287"/>
      <c r="R974" s="287"/>
      <c r="S974" s="287"/>
      <c r="T974" s="287"/>
      <c r="U974" s="287"/>
      <c r="V974" s="287"/>
      <c r="W974" s="287"/>
      <c r="X974" s="287"/>
      <c r="Y974" s="287"/>
      <c r="Z974" s="287"/>
    </row>
    <row r="975" ht="13.5" customHeight="1">
      <c r="A975" s="297"/>
      <c r="B975" s="297"/>
      <c r="C975" s="287"/>
      <c r="D975" s="288"/>
      <c r="E975" s="287"/>
      <c r="F975" s="287"/>
      <c r="G975" s="287"/>
      <c r="H975" s="287"/>
      <c r="I975" s="287"/>
      <c r="J975" s="287"/>
      <c r="K975" s="287"/>
      <c r="L975" s="287"/>
      <c r="M975" s="287"/>
      <c r="N975" s="287"/>
      <c r="O975" s="287"/>
      <c r="P975" s="287"/>
      <c r="Q975" s="287"/>
      <c r="R975" s="287"/>
      <c r="S975" s="287"/>
      <c r="T975" s="287"/>
      <c r="U975" s="287"/>
      <c r="V975" s="287"/>
      <c r="W975" s="287"/>
      <c r="X975" s="287"/>
      <c r="Y975" s="287"/>
      <c r="Z975" s="287"/>
    </row>
    <row r="976" ht="13.5" customHeight="1">
      <c r="A976" s="297"/>
      <c r="B976" s="297"/>
      <c r="C976" s="287"/>
      <c r="D976" s="288"/>
      <c r="E976" s="287"/>
      <c r="F976" s="287"/>
      <c r="G976" s="287"/>
      <c r="H976" s="287"/>
      <c r="I976" s="287"/>
      <c r="J976" s="287"/>
      <c r="K976" s="287"/>
      <c r="L976" s="287"/>
      <c r="M976" s="287"/>
      <c r="N976" s="287"/>
      <c r="O976" s="287"/>
      <c r="P976" s="287"/>
      <c r="Q976" s="287"/>
      <c r="R976" s="287"/>
      <c r="S976" s="287"/>
      <c r="T976" s="287"/>
      <c r="U976" s="287"/>
      <c r="V976" s="287"/>
      <c r="W976" s="287"/>
      <c r="X976" s="287"/>
      <c r="Y976" s="287"/>
      <c r="Z976" s="287"/>
    </row>
    <row r="977" ht="13.5" customHeight="1">
      <c r="A977" s="297"/>
      <c r="B977" s="297"/>
      <c r="C977" s="287"/>
      <c r="D977" s="288"/>
      <c r="E977" s="287"/>
      <c r="F977" s="287"/>
      <c r="G977" s="287"/>
      <c r="H977" s="287"/>
      <c r="I977" s="287"/>
      <c r="J977" s="287"/>
      <c r="K977" s="287"/>
      <c r="L977" s="287"/>
      <c r="M977" s="287"/>
      <c r="N977" s="287"/>
      <c r="O977" s="287"/>
      <c r="P977" s="287"/>
      <c r="Q977" s="287"/>
      <c r="R977" s="287"/>
      <c r="S977" s="287"/>
      <c r="T977" s="287"/>
      <c r="U977" s="287"/>
      <c r="V977" s="287"/>
      <c r="W977" s="287"/>
      <c r="X977" s="287"/>
      <c r="Y977" s="287"/>
      <c r="Z977" s="287"/>
    </row>
    <row r="978" ht="13.5" customHeight="1">
      <c r="A978" s="297"/>
      <c r="B978" s="297"/>
      <c r="C978" s="287"/>
      <c r="D978" s="288"/>
      <c r="E978" s="287"/>
      <c r="F978" s="287"/>
      <c r="G978" s="287"/>
      <c r="H978" s="287"/>
      <c r="I978" s="287"/>
      <c r="J978" s="287"/>
      <c r="K978" s="287"/>
      <c r="L978" s="287"/>
      <c r="M978" s="287"/>
      <c r="N978" s="287"/>
      <c r="O978" s="287"/>
      <c r="P978" s="287"/>
      <c r="Q978" s="287"/>
      <c r="R978" s="287"/>
      <c r="S978" s="287"/>
      <c r="T978" s="287"/>
      <c r="U978" s="287"/>
      <c r="V978" s="287"/>
      <c r="W978" s="287"/>
      <c r="X978" s="287"/>
      <c r="Y978" s="287"/>
      <c r="Z978" s="287"/>
    </row>
    <row r="979" ht="13.5" customHeight="1">
      <c r="A979" s="297"/>
      <c r="B979" s="297"/>
      <c r="C979" s="287"/>
      <c r="D979" s="288"/>
      <c r="E979" s="287"/>
      <c r="F979" s="287"/>
      <c r="G979" s="287"/>
      <c r="H979" s="287"/>
      <c r="I979" s="287"/>
      <c r="J979" s="287"/>
      <c r="K979" s="287"/>
      <c r="L979" s="287"/>
      <c r="M979" s="287"/>
      <c r="N979" s="287"/>
      <c r="O979" s="287"/>
      <c r="P979" s="287"/>
      <c r="Q979" s="287"/>
      <c r="R979" s="287"/>
      <c r="S979" s="287"/>
      <c r="T979" s="287"/>
      <c r="U979" s="287"/>
      <c r="V979" s="287"/>
      <c r="W979" s="287"/>
      <c r="X979" s="287"/>
      <c r="Y979" s="287"/>
      <c r="Z979" s="287"/>
    </row>
    <row r="980" ht="13.5" customHeight="1">
      <c r="A980" s="297"/>
      <c r="B980" s="297"/>
      <c r="C980" s="287"/>
      <c r="D980" s="288"/>
      <c r="E980" s="287"/>
      <c r="F980" s="287"/>
      <c r="G980" s="287"/>
      <c r="H980" s="287"/>
      <c r="I980" s="287"/>
      <c r="J980" s="287"/>
      <c r="K980" s="287"/>
      <c r="L980" s="287"/>
      <c r="M980" s="287"/>
      <c r="N980" s="287"/>
      <c r="O980" s="287"/>
      <c r="P980" s="287"/>
      <c r="Q980" s="287"/>
      <c r="R980" s="287"/>
      <c r="S980" s="287"/>
      <c r="T980" s="287"/>
      <c r="U980" s="287"/>
      <c r="V980" s="287"/>
      <c r="W980" s="287"/>
      <c r="X980" s="287"/>
      <c r="Y980" s="287"/>
      <c r="Z980" s="287"/>
    </row>
  </sheetData>
  <autoFilter ref="$A$1:$W$111"/>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41.38"/>
    <col customWidth="1" min="3" max="3" width="19.5"/>
    <col customWidth="1" min="4" max="4" width="95.13"/>
    <col customWidth="1" min="5" max="5" width="14.13"/>
    <col customWidth="1" min="6" max="6" width="11.5"/>
    <col customWidth="1" min="7" max="26" width="10.63"/>
  </cols>
  <sheetData>
    <row r="1" ht="13.5" customHeight="1">
      <c r="A1" s="298"/>
      <c r="B1" s="299"/>
      <c r="C1" s="300"/>
      <c r="D1" s="301"/>
      <c r="E1" s="302"/>
      <c r="F1" s="301"/>
      <c r="G1" s="301"/>
      <c r="H1" s="301"/>
      <c r="I1" s="301"/>
      <c r="J1" s="301"/>
      <c r="K1" s="301"/>
      <c r="L1" s="301"/>
      <c r="M1" s="301"/>
      <c r="N1" s="301"/>
      <c r="O1" s="301"/>
      <c r="P1" s="301"/>
      <c r="Q1" s="301"/>
      <c r="R1" s="301"/>
      <c r="S1" s="301"/>
      <c r="T1" s="301"/>
      <c r="U1" s="301"/>
      <c r="V1" s="301"/>
      <c r="W1" s="301"/>
      <c r="X1" s="301"/>
      <c r="Y1" s="301"/>
      <c r="Z1" s="301"/>
    </row>
    <row r="2" ht="13.5" customHeight="1">
      <c r="A2" s="303" t="s">
        <v>2461</v>
      </c>
      <c r="B2" s="303" t="s">
        <v>0</v>
      </c>
      <c r="C2" s="304" t="s">
        <v>3073</v>
      </c>
      <c r="D2" s="304" t="s">
        <v>3074</v>
      </c>
      <c r="E2" s="304" t="s">
        <v>3075</v>
      </c>
      <c r="F2" s="301"/>
      <c r="G2" s="301"/>
      <c r="H2" s="301"/>
      <c r="I2" s="301"/>
      <c r="J2" s="301"/>
      <c r="K2" s="301"/>
      <c r="L2" s="301"/>
      <c r="M2" s="301"/>
      <c r="N2" s="301"/>
      <c r="O2" s="301"/>
      <c r="P2" s="301"/>
      <c r="Q2" s="301"/>
      <c r="R2" s="301"/>
      <c r="S2" s="301"/>
      <c r="T2" s="301"/>
      <c r="U2" s="301"/>
      <c r="V2" s="301"/>
      <c r="W2" s="301"/>
      <c r="X2" s="301"/>
      <c r="Y2" s="301"/>
      <c r="Z2" s="301"/>
    </row>
    <row r="3" ht="13.5" customHeight="1">
      <c r="A3" s="305" t="s">
        <v>2483</v>
      </c>
      <c r="B3" s="305" t="s">
        <v>295</v>
      </c>
      <c r="C3" s="306" t="s">
        <v>1843</v>
      </c>
      <c r="D3" s="307" t="s">
        <v>3076</v>
      </c>
      <c r="E3" s="308" t="s">
        <v>3077</v>
      </c>
      <c r="F3" s="301"/>
      <c r="G3" s="301"/>
      <c r="H3" s="301"/>
      <c r="I3" s="301"/>
      <c r="J3" s="301"/>
      <c r="K3" s="301"/>
      <c r="L3" s="301"/>
      <c r="M3" s="301"/>
      <c r="N3" s="301"/>
      <c r="O3" s="301"/>
      <c r="P3" s="301"/>
      <c r="Q3" s="301"/>
      <c r="R3" s="301"/>
      <c r="S3" s="301"/>
      <c r="T3" s="301"/>
      <c r="U3" s="301"/>
      <c r="V3" s="301"/>
      <c r="W3" s="301"/>
      <c r="X3" s="301"/>
      <c r="Y3" s="301"/>
      <c r="Z3" s="301"/>
    </row>
    <row r="4" ht="13.5" hidden="1" customHeight="1">
      <c r="A4" s="309" t="s">
        <v>2486</v>
      </c>
      <c r="B4" s="310" t="s">
        <v>1082</v>
      </c>
      <c r="C4" s="311" t="s">
        <v>1908</v>
      </c>
      <c r="D4" s="307" t="s">
        <v>3078</v>
      </c>
      <c r="E4" s="308" t="s">
        <v>3079</v>
      </c>
      <c r="F4" s="301"/>
      <c r="G4" s="301"/>
      <c r="H4" s="301"/>
      <c r="I4" s="301"/>
      <c r="J4" s="301"/>
      <c r="K4" s="301"/>
      <c r="L4" s="301"/>
      <c r="M4" s="301"/>
      <c r="N4" s="301"/>
      <c r="O4" s="301"/>
      <c r="P4" s="301"/>
      <c r="Q4" s="301"/>
      <c r="R4" s="301"/>
      <c r="S4" s="301"/>
      <c r="T4" s="301"/>
      <c r="U4" s="301"/>
      <c r="V4" s="301"/>
      <c r="W4" s="301"/>
      <c r="X4" s="301"/>
      <c r="Y4" s="301"/>
      <c r="Z4" s="301"/>
    </row>
    <row r="5" ht="13.5" hidden="1" customHeight="1">
      <c r="A5" s="309" t="s">
        <v>2489</v>
      </c>
      <c r="B5" s="310" t="s">
        <v>270</v>
      </c>
      <c r="C5" s="311" t="s">
        <v>1841</v>
      </c>
      <c r="D5" s="307" t="s">
        <v>3078</v>
      </c>
      <c r="E5" s="308" t="s">
        <v>3079</v>
      </c>
      <c r="F5" s="301"/>
      <c r="G5" s="301"/>
      <c r="H5" s="301"/>
      <c r="I5" s="301"/>
      <c r="J5" s="301"/>
      <c r="K5" s="301"/>
      <c r="L5" s="301"/>
      <c r="M5" s="301"/>
      <c r="N5" s="301"/>
      <c r="O5" s="301"/>
      <c r="P5" s="301"/>
      <c r="Q5" s="301"/>
      <c r="R5" s="301"/>
      <c r="S5" s="301"/>
      <c r="T5" s="301"/>
      <c r="U5" s="301"/>
      <c r="V5" s="301"/>
      <c r="W5" s="301"/>
      <c r="X5" s="301"/>
      <c r="Y5" s="301"/>
      <c r="Z5" s="301"/>
    </row>
    <row r="6" ht="13.5" hidden="1" customHeight="1">
      <c r="A6" s="312" t="s">
        <v>2491</v>
      </c>
      <c r="B6" s="313" t="s">
        <v>884</v>
      </c>
      <c r="C6" s="314" t="s">
        <v>1890</v>
      </c>
      <c r="D6" s="307" t="s">
        <v>3078</v>
      </c>
      <c r="E6" s="308" t="s">
        <v>3079</v>
      </c>
      <c r="F6" s="301"/>
      <c r="G6" s="301"/>
      <c r="H6" s="301"/>
      <c r="I6" s="301"/>
      <c r="J6" s="301"/>
      <c r="K6" s="301"/>
      <c r="L6" s="301"/>
      <c r="M6" s="301"/>
      <c r="N6" s="301"/>
      <c r="O6" s="301"/>
      <c r="P6" s="301"/>
      <c r="Q6" s="301"/>
      <c r="R6" s="301"/>
      <c r="S6" s="301"/>
      <c r="T6" s="301"/>
      <c r="U6" s="301"/>
      <c r="V6" s="301"/>
      <c r="W6" s="301"/>
      <c r="X6" s="301"/>
      <c r="Y6" s="301"/>
      <c r="Z6" s="301"/>
    </row>
    <row r="7" ht="13.5" hidden="1" customHeight="1">
      <c r="A7" s="312" t="s">
        <v>2492</v>
      </c>
      <c r="B7" s="313" t="s">
        <v>1216</v>
      </c>
      <c r="C7" s="314" t="s">
        <v>1921</v>
      </c>
      <c r="D7" s="307" t="s">
        <v>3078</v>
      </c>
      <c r="E7" s="308" t="s">
        <v>3079</v>
      </c>
      <c r="F7" s="301"/>
      <c r="G7" s="301"/>
      <c r="H7" s="301"/>
      <c r="I7" s="301"/>
      <c r="J7" s="301"/>
      <c r="K7" s="301"/>
      <c r="L7" s="301"/>
      <c r="M7" s="301"/>
      <c r="N7" s="301"/>
      <c r="O7" s="301"/>
      <c r="P7" s="301"/>
      <c r="Q7" s="301"/>
      <c r="R7" s="301"/>
      <c r="S7" s="301"/>
      <c r="T7" s="301"/>
      <c r="U7" s="301"/>
      <c r="V7" s="301"/>
      <c r="W7" s="301"/>
      <c r="X7" s="301"/>
      <c r="Y7" s="301"/>
      <c r="Z7" s="301"/>
    </row>
    <row r="8" ht="13.5" customHeight="1">
      <c r="A8" s="312" t="s">
        <v>2496</v>
      </c>
      <c r="B8" s="312" t="s">
        <v>959</v>
      </c>
      <c r="C8" s="315" t="s">
        <v>1898</v>
      </c>
      <c r="D8" s="307" t="s">
        <v>3080</v>
      </c>
      <c r="E8" s="308" t="s">
        <v>3081</v>
      </c>
      <c r="F8" s="301"/>
      <c r="G8" s="301"/>
      <c r="H8" s="301"/>
      <c r="I8" s="301"/>
      <c r="J8" s="301"/>
      <c r="K8" s="301"/>
      <c r="L8" s="301"/>
      <c r="M8" s="301"/>
      <c r="N8" s="301"/>
      <c r="O8" s="301"/>
      <c r="P8" s="301"/>
      <c r="Q8" s="301"/>
      <c r="R8" s="301"/>
      <c r="S8" s="301"/>
      <c r="T8" s="301"/>
      <c r="U8" s="301"/>
      <c r="V8" s="301"/>
      <c r="W8" s="301"/>
      <c r="X8" s="301"/>
      <c r="Y8" s="301"/>
      <c r="Z8" s="301"/>
    </row>
    <row r="9" ht="13.5" hidden="1" customHeight="1">
      <c r="A9" s="309" t="s">
        <v>2501</v>
      </c>
      <c r="B9" s="310" t="s">
        <v>847</v>
      </c>
      <c r="C9" s="316" t="s">
        <v>1885</v>
      </c>
      <c r="D9" s="307" t="s">
        <v>3078</v>
      </c>
      <c r="E9" s="308" t="s">
        <v>3079</v>
      </c>
      <c r="F9" s="301"/>
      <c r="G9" s="301"/>
      <c r="H9" s="301"/>
      <c r="I9" s="301"/>
      <c r="J9" s="301"/>
      <c r="K9" s="301"/>
      <c r="L9" s="301"/>
      <c r="M9" s="301"/>
      <c r="N9" s="301"/>
      <c r="O9" s="301"/>
      <c r="P9" s="301"/>
      <c r="Q9" s="301"/>
      <c r="R9" s="301"/>
      <c r="S9" s="301"/>
      <c r="T9" s="301"/>
      <c r="U9" s="301"/>
      <c r="V9" s="301"/>
      <c r="W9" s="301"/>
      <c r="X9" s="301"/>
      <c r="Y9" s="301"/>
      <c r="Z9" s="301"/>
    </row>
    <row r="10" ht="13.5" hidden="1" customHeight="1">
      <c r="A10" s="309" t="s">
        <v>2507</v>
      </c>
      <c r="B10" s="309" t="s">
        <v>843</v>
      </c>
      <c r="C10" s="316" t="s">
        <v>3082</v>
      </c>
      <c r="D10" s="307" t="s">
        <v>3078</v>
      </c>
      <c r="E10" s="308" t="s">
        <v>3079</v>
      </c>
      <c r="F10" s="301"/>
      <c r="G10" s="301"/>
      <c r="H10" s="301"/>
      <c r="I10" s="301"/>
      <c r="J10" s="301"/>
      <c r="K10" s="301"/>
      <c r="L10" s="301"/>
      <c r="M10" s="301"/>
      <c r="N10" s="301"/>
      <c r="O10" s="301"/>
      <c r="P10" s="301"/>
      <c r="Q10" s="301"/>
      <c r="R10" s="301"/>
      <c r="S10" s="301"/>
      <c r="T10" s="301"/>
      <c r="U10" s="301"/>
      <c r="V10" s="301"/>
      <c r="W10" s="301"/>
      <c r="X10" s="301"/>
      <c r="Y10" s="301"/>
      <c r="Z10" s="301"/>
    </row>
    <row r="11" ht="13.5" hidden="1" customHeight="1">
      <c r="A11" s="317" t="s">
        <v>3083</v>
      </c>
      <c r="B11" s="318" t="s">
        <v>3084</v>
      </c>
      <c r="C11" s="319" t="s">
        <v>3085</v>
      </c>
      <c r="D11" s="307" t="s">
        <v>3078</v>
      </c>
      <c r="E11" s="308" t="s">
        <v>3079</v>
      </c>
      <c r="F11" s="301"/>
      <c r="G11" s="301"/>
      <c r="H11" s="301"/>
      <c r="I11" s="301"/>
      <c r="J11" s="301"/>
      <c r="K11" s="301"/>
      <c r="L11" s="301"/>
      <c r="M11" s="301"/>
      <c r="N11" s="301"/>
      <c r="O11" s="301"/>
      <c r="P11" s="301"/>
      <c r="Q11" s="301"/>
      <c r="R11" s="301"/>
      <c r="S11" s="301"/>
      <c r="T11" s="301"/>
      <c r="U11" s="301"/>
      <c r="V11" s="301"/>
      <c r="W11" s="301"/>
      <c r="X11" s="301"/>
      <c r="Y11" s="301"/>
      <c r="Z11" s="301"/>
    </row>
    <row r="12" ht="13.5" hidden="1" customHeight="1">
      <c r="A12" s="309" t="s">
        <v>2515</v>
      </c>
      <c r="B12" s="310" t="s">
        <v>925</v>
      </c>
      <c r="C12" s="316" t="s">
        <v>3086</v>
      </c>
      <c r="D12" s="307" t="s">
        <v>3078</v>
      </c>
      <c r="E12" s="308" t="s">
        <v>3079</v>
      </c>
      <c r="F12" s="301"/>
      <c r="G12" s="301"/>
      <c r="H12" s="301"/>
      <c r="I12" s="301"/>
      <c r="J12" s="301"/>
      <c r="K12" s="301"/>
      <c r="L12" s="301"/>
      <c r="M12" s="301"/>
      <c r="N12" s="301"/>
      <c r="O12" s="301"/>
      <c r="P12" s="301"/>
      <c r="Q12" s="301"/>
      <c r="R12" s="301"/>
      <c r="S12" s="301"/>
      <c r="T12" s="301"/>
      <c r="U12" s="301"/>
      <c r="V12" s="301"/>
      <c r="W12" s="301"/>
      <c r="X12" s="301"/>
      <c r="Y12" s="301"/>
      <c r="Z12" s="301"/>
    </row>
    <row r="13" ht="13.5" hidden="1" customHeight="1">
      <c r="A13" s="312" t="s">
        <v>2517</v>
      </c>
      <c r="B13" s="312" t="s">
        <v>341</v>
      </c>
      <c r="C13" s="315" t="s">
        <v>1846</v>
      </c>
      <c r="D13" s="307" t="s">
        <v>3078</v>
      </c>
      <c r="E13" s="308" t="s">
        <v>3079</v>
      </c>
      <c r="F13" s="301"/>
      <c r="G13" s="301"/>
      <c r="H13" s="301"/>
      <c r="I13" s="301"/>
      <c r="J13" s="301"/>
      <c r="K13" s="301"/>
      <c r="L13" s="301"/>
      <c r="M13" s="301"/>
      <c r="N13" s="301"/>
      <c r="O13" s="301"/>
      <c r="P13" s="301"/>
      <c r="Q13" s="301"/>
      <c r="R13" s="301"/>
      <c r="S13" s="301"/>
      <c r="T13" s="301"/>
      <c r="U13" s="301"/>
      <c r="V13" s="301"/>
      <c r="W13" s="301"/>
      <c r="X13" s="301"/>
      <c r="Y13" s="301"/>
      <c r="Z13" s="301"/>
    </row>
    <row r="14" ht="13.5" customHeight="1">
      <c r="A14" s="312" t="s">
        <v>3087</v>
      </c>
      <c r="B14" s="318" t="s">
        <v>3088</v>
      </c>
      <c r="C14" s="319" t="s">
        <v>1934</v>
      </c>
      <c r="D14" s="307" t="s">
        <v>3089</v>
      </c>
      <c r="E14" s="308" t="s">
        <v>3090</v>
      </c>
      <c r="F14" s="301"/>
      <c r="G14" s="301"/>
      <c r="H14" s="301"/>
      <c r="I14" s="301"/>
      <c r="J14" s="301"/>
      <c r="K14" s="301"/>
      <c r="L14" s="301"/>
      <c r="M14" s="301"/>
      <c r="N14" s="301"/>
      <c r="O14" s="301"/>
      <c r="P14" s="301"/>
      <c r="Q14" s="301"/>
      <c r="R14" s="301"/>
      <c r="S14" s="301"/>
      <c r="T14" s="301"/>
      <c r="U14" s="301"/>
      <c r="V14" s="301"/>
      <c r="W14" s="301"/>
      <c r="X14" s="301"/>
      <c r="Y14" s="301"/>
      <c r="Z14" s="301"/>
    </row>
    <row r="15" ht="13.5" hidden="1" customHeight="1">
      <c r="A15" s="309" t="s">
        <v>2524</v>
      </c>
      <c r="B15" s="320" t="s">
        <v>1040</v>
      </c>
      <c r="C15" s="321" t="s">
        <v>1904</v>
      </c>
      <c r="D15" s="307" t="s">
        <v>3078</v>
      </c>
      <c r="E15" s="308" t="s">
        <v>3079</v>
      </c>
      <c r="F15" s="301"/>
      <c r="G15" s="301"/>
      <c r="H15" s="301"/>
      <c r="I15" s="301"/>
      <c r="J15" s="301"/>
      <c r="K15" s="301"/>
      <c r="L15" s="301"/>
      <c r="M15" s="301"/>
      <c r="N15" s="301"/>
      <c r="O15" s="301"/>
      <c r="P15" s="301"/>
      <c r="Q15" s="301"/>
      <c r="R15" s="301"/>
      <c r="S15" s="301"/>
      <c r="T15" s="301"/>
      <c r="U15" s="301"/>
      <c r="V15" s="301"/>
      <c r="W15" s="301"/>
      <c r="X15" s="301"/>
      <c r="Y15" s="301"/>
      <c r="Z15" s="301"/>
    </row>
    <row r="16" ht="13.5" hidden="1" customHeight="1">
      <c r="A16" s="312" t="s">
        <v>2533</v>
      </c>
      <c r="B16" s="312" t="s">
        <v>1449</v>
      </c>
      <c r="C16" s="315" t="s">
        <v>1941</v>
      </c>
      <c r="D16" s="307" t="s">
        <v>3078</v>
      </c>
      <c r="E16" s="308" t="s">
        <v>3079</v>
      </c>
      <c r="F16" s="301"/>
      <c r="G16" s="301"/>
      <c r="H16" s="301"/>
      <c r="I16" s="301"/>
      <c r="J16" s="301"/>
      <c r="K16" s="301"/>
      <c r="L16" s="301"/>
      <c r="M16" s="301"/>
      <c r="N16" s="301"/>
      <c r="O16" s="301"/>
      <c r="P16" s="301"/>
      <c r="Q16" s="301"/>
      <c r="R16" s="301"/>
      <c r="S16" s="301"/>
      <c r="T16" s="301"/>
      <c r="U16" s="301"/>
      <c r="V16" s="301"/>
      <c r="W16" s="301"/>
      <c r="X16" s="301"/>
      <c r="Y16" s="301"/>
      <c r="Z16" s="301"/>
    </row>
    <row r="17" ht="13.5" customHeight="1">
      <c r="A17" s="312" t="s">
        <v>3091</v>
      </c>
      <c r="B17" s="312" t="s">
        <v>3092</v>
      </c>
      <c r="C17" s="315" t="s">
        <v>3093</v>
      </c>
      <c r="D17" s="307" t="s">
        <v>3094</v>
      </c>
      <c r="E17" s="308" t="s">
        <v>3090</v>
      </c>
      <c r="F17" s="301"/>
      <c r="G17" s="301"/>
      <c r="H17" s="301"/>
      <c r="I17" s="301"/>
      <c r="J17" s="301"/>
      <c r="K17" s="301"/>
      <c r="L17" s="301"/>
      <c r="M17" s="301"/>
      <c r="N17" s="301"/>
      <c r="O17" s="301"/>
      <c r="P17" s="301"/>
      <c r="Q17" s="301"/>
      <c r="R17" s="301"/>
      <c r="S17" s="301"/>
      <c r="T17" s="301"/>
      <c r="U17" s="301"/>
      <c r="V17" s="301"/>
      <c r="W17" s="301"/>
      <c r="X17" s="301"/>
      <c r="Y17" s="301"/>
      <c r="Z17" s="301"/>
    </row>
    <row r="18" ht="13.5" customHeight="1">
      <c r="A18" s="312" t="s">
        <v>3095</v>
      </c>
      <c r="B18" s="318" t="s">
        <v>3096</v>
      </c>
      <c r="C18" s="319" t="s">
        <v>3093</v>
      </c>
      <c r="D18" s="307" t="s">
        <v>3097</v>
      </c>
      <c r="E18" s="308" t="s">
        <v>3090</v>
      </c>
      <c r="F18" s="301"/>
      <c r="G18" s="301"/>
      <c r="H18" s="301"/>
      <c r="I18" s="301"/>
      <c r="J18" s="301"/>
      <c r="K18" s="301"/>
      <c r="L18" s="301"/>
      <c r="M18" s="301"/>
      <c r="N18" s="301"/>
      <c r="O18" s="301"/>
      <c r="P18" s="301"/>
      <c r="Q18" s="301"/>
      <c r="R18" s="301"/>
      <c r="S18" s="301"/>
      <c r="T18" s="301"/>
      <c r="U18" s="301"/>
      <c r="V18" s="301"/>
      <c r="W18" s="301"/>
      <c r="X18" s="301"/>
      <c r="Y18" s="301"/>
      <c r="Z18" s="301"/>
    </row>
    <row r="19" ht="13.5" customHeight="1">
      <c r="A19" s="312" t="s">
        <v>3098</v>
      </c>
      <c r="B19" s="312" t="s">
        <v>2614</v>
      </c>
      <c r="C19" s="315" t="s">
        <v>3093</v>
      </c>
      <c r="D19" s="307" t="s">
        <v>3099</v>
      </c>
      <c r="E19" s="308" t="s">
        <v>3090</v>
      </c>
      <c r="F19" s="301"/>
      <c r="G19" s="301"/>
      <c r="H19" s="301"/>
      <c r="I19" s="301"/>
      <c r="J19" s="301"/>
      <c r="K19" s="301"/>
      <c r="L19" s="301"/>
      <c r="M19" s="301"/>
      <c r="N19" s="301"/>
      <c r="O19" s="301"/>
      <c r="P19" s="301"/>
      <c r="Q19" s="301"/>
      <c r="R19" s="301"/>
      <c r="S19" s="301"/>
      <c r="T19" s="301"/>
      <c r="U19" s="301"/>
      <c r="V19" s="301"/>
      <c r="W19" s="301"/>
      <c r="X19" s="301"/>
      <c r="Y19" s="301"/>
      <c r="Z19" s="301"/>
    </row>
    <row r="20" ht="13.5" customHeight="1">
      <c r="A20" s="312" t="s">
        <v>3100</v>
      </c>
      <c r="B20" s="312" t="s">
        <v>3101</v>
      </c>
      <c r="C20" s="315" t="s">
        <v>3093</v>
      </c>
      <c r="D20" s="307" t="s">
        <v>3102</v>
      </c>
      <c r="E20" s="308" t="s">
        <v>3090</v>
      </c>
      <c r="F20" s="301"/>
      <c r="G20" s="301"/>
      <c r="H20" s="301"/>
      <c r="I20" s="301"/>
      <c r="J20" s="301"/>
      <c r="K20" s="301"/>
      <c r="L20" s="301"/>
      <c r="M20" s="301"/>
      <c r="N20" s="301"/>
      <c r="O20" s="301"/>
      <c r="P20" s="301"/>
      <c r="Q20" s="301"/>
      <c r="R20" s="301"/>
      <c r="S20" s="301"/>
      <c r="T20" s="301"/>
      <c r="U20" s="301"/>
      <c r="V20" s="301"/>
      <c r="W20" s="301"/>
      <c r="X20" s="301"/>
      <c r="Y20" s="301"/>
      <c r="Z20" s="301"/>
    </row>
    <row r="21" ht="13.5" hidden="1" customHeight="1">
      <c r="A21" s="312" t="s">
        <v>2548</v>
      </c>
      <c r="B21" s="318" t="s">
        <v>634</v>
      </c>
      <c r="C21" s="319" t="s">
        <v>1867</v>
      </c>
      <c r="D21" s="307" t="s">
        <v>3078</v>
      </c>
      <c r="E21" s="308" t="s">
        <v>3079</v>
      </c>
      <c r="F21" s="301"/>
      <c r="G21" s="301"/>
      <c r="H21" s="301"/>
      <c r="I21" s="301"/>
      <c r="J21" s="301"/>
      <c r="K21" s="301"/>
      <c r="L21" s="301"/>
      <c r="M21" s="301"/>
      <c r="N21" s="301"/>
      <c r="O21" s="301"/>
      <c r="P21" s="301"/>
      <c r="Q21" s="301"/>
      <c r="R21" s="301"/>
      <c r="S21" s="301"/>
      <c r="T21" s="301"/>
      <c r="U21" s="301"/>
      <c r="V21" s="301"/>
      <c r="W21" s="301"/>
      <c r="X21" s="301"/>
      <c r="Y21" s="301"/>
      <c r="Z21" s="301"/>
    </row>
    <row r="22" ht="13.5" hidden="1" customHeight="1">
      <c r="A22" s="312" t="s">
        <v>2553</v>
      </c>
      <c r="B22" s="318" t="s">
        <v>1192</v>
      </c>
      <c r="C22" s="319" t="s">
        <v>1917</v>
      </c>
      <c r="D22" s="307" t="s">
        <v>3078</v>
      </c>
      <c r="E22" s="308" t="s">
        <v>3079</v>
      </c>
      <c r="F22" s="301"/>
      <c r="G22" s="301"/>
      <c r="H22" s="301"/>
      <c r="I22" s="301"/>
      <c r="J22" s="301"/>
      <c r="K22" s="301"/>
      <c r="L22" s="301"/>
      <c r="M22" s="301"/>
      <c r="N22" s="301"/>
      <c r="O22" s="301"/>
      <c r="P22" s="301"/>
      <c r="Q22" s="301"/>
      <c r="R22" s="301"/>
      <c r="S22" s="301"/>
      <c r="T22" s="301"/>
      <c r="U22" s="301"/>
      <c r="V22" s="301"/>
      <c r="W22" s="301"/>
      <c r="X22" s="301"/>
      <c r="Y22" s="301"/>
      <c r="Z22" s="301"/>
    </row>
    <row r="23" ht="13.5" customHeight="1">
      <c r="A23" s="312" t="s">
        <v>2560</v>
      </c>
      <c r="B23" s="312" t="s">
        <v>1532</v>
      </c>
      <c r="C23" s="315" t="s">
        <v>1948</v>
      </c>
      <c r="D23" s="307" t="s">
        <v>3103</v>
      </c>
      <c r="E23" s="308" t="s">
        <v>3081</v>
      </c>
      <c r="F23" s="301"/>
      <c r="G23" s="301"/>
      <c r="H23" s="301"/>
      <c r="I23" s="301"/>
      <c r="J23" s="301"/>
      <c r="K23" s="301"/>
      <c r="L23" s="301"/>
      <c r="M23" s="301"/>
      <c r="N23" s="301"/>
      <c r="O23" s="301"/>
      <c r="P23" s="301"/>
      <c r="Q23" s="301"/>
      <c r="R23" s="301"/>
      <c r="S23" s="301"/>
      <c r="T23" s="301"/>
      <c r="U23" s="301"/>
      <c r="V23" s="301"/>
      <c r="W23" s="301"/>
      <c r="X23" s="301"/>
      <c r="Y23" s="301"/>
      <c r="Z23" s="301"/>
    </row>
    <row r="24" ht="13.5" hidden="1" customHeight="1">
      <c r="A24" s="312" t="s">
        <v>2568</v>
      </c>
      <c r="B24" s="312" t="s">
        <v>2569</v>
      </c>
      <c r="C24" s="315" t="s">
        <v>3104</v>
      </c>
      <c r="D24" s="307" t="s">
        <v>3078</v>
      </c>
      <c r="E24" s="308" t="s">
        <v>3079</v>
      </c>
      <c r="F24" s="301"/>
      <c r="G24" s="301"/>
      <c r="H24" s="301"/>
      <c r="I24" s="301"/>
      <c r="J24" s="301"/>
      <c r="K24" s="301"/>
      <c r="L24" s="301"/>
      <c r="M24" s="301"/>
      <c r="N24" s="301"/>
      <c r="O24" s="301"/>
      <c r="P24" s="301"/>
      <c r="Q24" s="301"/>
      <c r="R24" s="301"/>
      <c r="S24" s="301"/>
      <c r="T24" s="301"/>
      <c r="U24" s="301"/>
      <c r="V24" s="301"/>
      <c r="W24" s="301"/>
      <c r="X24" s="301"/>
      <c r="Y24" s="301"/>
      <c r="Z24" s="301"/>
    </row>
    <row r="25" ht="13.5" hidden="1" customHeight="1">
      <c r="A25" s="312" t="s">
        <v>2570</v>
      </c>
      <c r="B25" s="312" t="s">
        <v>365</v>
      </c>
      <c r="C25" s="315" t="s">
        <v>1846</v>
      </c>
      <c r="D25" s="307" t="s">
        <v>3078</v>
      </c>
      <c r="E25" s="308" t="s">
        <v>3079</v>
      </c>
      <c r="F25" s="301"/>
      <c r="G25" s="301"/>
      <c r="H25" s="301"/>
      <c r="I25" s="301"/>
      <c r="J25" s="301"/>
      <c r="K25" s="301"/>
      <c r="L25" s="301"/>
      <c r="M25" s="301"/>
      <c r="N25" s="301"/>
      <c r="O25" s="301"/>
      <c r="P25" s="301"/>
      <c r="Q25" s="301"/>
      <c r="R25" s="301"/>
      <c r="S25" s="301"/>
      <c r="T25" s="301"/>
      <c r="U25" s="301"/>
      <c r="V25" s="301"/>
      <c r="W25" s="301"/>
      <c r="X25" s="301"/>
      <c r="Y25" s="301"/>
      <c r="Z25" s="301"/>
    </row>
    <row r="26" ht="13.5" customHeight="1">
      <c r="A26" s="312" t="s">
        <v>3105</v>
      </c>
      <c r="B26" s="322" t="s">
        <v>3106</v>
      </c>
      <c r="C26" s="323" t="s">
        <v>3107</v>
      </c>
      <c r="D26" s="307" t="s">
        <v>3108</v>
      </c>
      <c r="E26" s="308" t="s">
        <v>3077</v>
      </c>
      <c r="F26" s="301"/>
      <c r="G26" s="301"/>
      <c r="H26" s="301"/>
      <c r="I26" s="301"/>
      <c r="J26" s="301"/>
      <c r="K26" s="301"/>
      <c r="L26" s="301"/>
      <c r="M26" s="301"/>
      <c r="N26" s="301"/>
      <c r="O26" s="301"/>
      <c r="P26" s="301"/>
      <c r="Q26" s="301"/>
      <c r="R26" s="301"/>
      <c r="S26" s="301"/>
      <c r="T26" s="301"/>
      <c r="U26" s="301"/>
      <c r="V26" s="301"/>
      <c r="W26" s="301"/>
      <c r="X26" s="301"/>
      <c r="Y26" s="301"/>
      <c r="Z26" s="301"/>
    </row>
    <row r="27" ht="13.5" customHeight="1">
      <c r="A27" s="312" t="s">
        <v>2573</v>
      </c>
      <c r="B27" s="317" t="s">
        <v>720</v>
      </c>
      <c r="C27" s="319" t="s">
        <v>3107</v>
      </c>
      <c r="D27" s="307" t="s">
        <v>3109</v>
      </c>
      <c r="E27" s="308" t="s">
        <v>3077</v>
      </c>
      <c r="F27" s="301"/>
      <c r="G27" s="301"/>
      <c r="H27" s="301"/>
      <c r="I27" s="301"/>
      <c r="J27" s="301"/>
      <c r="K27" s="301"/>
      <c r="L27" s="301"/>
      <c r="M27" s="301"/>
      <c r="N27" s="301"/>
      <c r="O27" s="301"/>
      <c r="P27" s="301"/>
      <c r="Q27" s="301"/>
      <c r="R27" s="301"/>
      <c r="S27" s="301"/>
      <c r="T27" s="301"/>
      <c r="U27" s="301"/>
      <c r="V27" s="301"/>
      <c r="W27" s="301"/>
      <c r="X27" s="301"/>
      <c r="Y27" s="301"/>
      <c r="Z27" s="301"/>
    </row>
    <row r="28" ht="13.5" hidden="1" customHeight="1">
      <c r="A28" s="309" t="s">
        <v>2586</v>
      </c>
      <c r="B28" s="310" t="s">
        <v>1116</v>
      </c>
      <c r="C28" s="311" t="s">
        <v>1911</v>
      </c>
      <c r="D28" s="307" t="s">
        <v>3078</v>
      </c>
      <c r="E28" s="308" t="s">
        <v>3079</v>
      </c>
      <c r="F28" s="301"/>
      <c r="G28" s="301"/>
      <c r="H28" s="301"/>
      <c r="I28" s="301"/>
      <c r="J28" s="301"/>
      <c r="K28" s="301"/>
      <c r="L28" s="301"/>
      <c r="M28" s="301"/>
      <c r="N28" s="301"/>
      <c r="O28" s="301"/>
      <c r="P28" s="301"/>
      <c r="Q28" s="301"/>
      <c r="R28" s="301"/>
      <c r="S28" s="301"/>
      <c r="T28" s="301"/>
      <c r="U28" s="301"/>
      <c r="V28" s="301"/>
      <c r="W28" s="301"/>
      <c r="X28" s="301"/>
      <c r="Y28" s="301"/>
      <c r="Z28" s="301"/>
    </row>
    <row r="29" ht="13.5" hidden="1" customHeight="1">
      <c r="A29" s="312" t="s">
        <v>2593</v>
      </c>
      <c r="B29" s="312" t="s">
        <v>2594</v>
      </c>
      <c r="C29" s="315" t="s">
        <v>3110</v>
      </c>
      <c r="D29" s="307" t="s">
        <v>3078</v>
      </c>
      <c r="E29" s="308" t="s">
        <v>3079</v>
      </c>
      <c r="F29" s="301"/>
      <c r="G29" s="301"/>
      <c r="H29" s="301"/>
      <c r="I29" s="301"/>
      <c r="J29" s="301"/>
      <c r="K29" s="301"/>
      <c r="L29" s="301"/>
      <c r="M29" s="301"/>
      <c r="N29" s="301"/>
      <c r="O29" s="301"/>
      <c r="P29" s="301"/>
      <c r="Q29" s="301"/>
      <c r="R29" s="301"/>
      <c r="S29" s="301"/>
      <c r="T29" s="301"/>
      <c r="U29" s="301"/>
      <c r="V29" s="301"/>
      <c r="W29" s="301"/>
      <c r="X29" s="301"/>
      <c r="Y29" s="301"/>
      <c r="Z29" s="301"/>
    </row>
    <row r="30" ht="13.5" hidden="1" customHeight="1">
      <c r="A30" s="312" t="s">
        <v>2601</v>
      </c>
      <c r="B30" s="312" t="s">
        <v>1594</v>
      </c>
      <c r="C30" s="315" t="s">
        <v>1952</v>
      </c>
      <c r="D30" s="307" t="s">
        <v>3078</v>
      </c>
      <c r="E30" s="308" t="s">
        <v>3079</v>
      </c>
      <c r="F30" s="301"/>
      <c r="G30" s="301"/>
      <c r="H30" s="301"/>
      <c r="I30" s="301"/>
      <c r="J30" s="301"/>
      <c r="K30" s="301"/>
      <c r="L30" s="301"/>
      <c r="M30" s="301"/>
      <c r="N30" s="301"/>
      <c r="O30" s="301"/>
      <c r="P30" s="301"/>
      <c r="Q30" s="301"/>
      <c r="R30" s="301"/>
      <c r="S30" s="301"/>
      <c r="T30" s="301"/>
      <c r="U30" s="301"/>
      <c r="V30" s="301"/>
      <c r="W30" s="301"/>
      <c r="X30" s="301"/>
      <c r="Y30" s="301"/>
      <c r="Z30" s="301"/>
    </row>
    <row r="31" ht="13.5" customHeight="1">
      <c r="A31" s="312" t="s">
        <v>2602</v>
      </c>
      <c r="B31" s="312" t="s">
        <v>319</v>
      </c>
      <c r="C31" s="315" t="s">
        <v>1843</v>
      </c>
      <c r="D31" s="307" t="s">
        <v>3076</v>
      </c>
      <c r="E31" s="308" t="s">
        <v>3077</v>
      </c>
      <c r="F31" s="301"/>
      <c r="G31" s="301"/>
      <c r="H31" s="301"/>
      <c r="I31" s="301"/>
      <c r="J31" s="301"/>
      <c r="K31" s="301"/>
      <c r="L31" s="301"/>
      <c r="M31" s="301"/>
      <c r="N31" s="301"/>
      <c r="O31" s="301"/>
      <c r="P31" s="301"/>
      <c r="Q31" s="301"/>
      <c r="R31" s="301"/>
      <c r="S31" s="301"/>
      <c r="T31" s="301"/>
      <c r="U31" s="301"/>
      <c r="V31" s="301"/>
      <c r="W31" s="301"/>
      <c r="X31" s="301"/>
      <c r="Y31" s="301"/>
      <c r="Z31" s="301"/>
    </row>
    <row r="32" ht="13.5" hidden="1" customHeight="1">
      <c r="A32" s="312" t="s">
        <v>3111</v>
      </c>
      <c r="B32" s="312" t="s">
        <v>3112</v>
      </c>
      <c r="C32" s="315" t="s">
        <v>3113</v>
      </c>
      <c r="D32" s="307" t="s">
        <v>3078</v>
      </c>
      <c r="E32" s="308" t="s">
        <v>3079</v>
      </c>
      <c r="F32" s="301"/>
      <c r="G32" s="301"/>
      <c r="H32" s="301"/>
      <c r="I32" s="301"/>
      <c r="J32" s="301"/>
      <c r="K32" s="301"/>
      <c r="L32" s="301"/>
      <c r="M32" s="301"/>
      <c r="N32" s="301"/>
      <c r="O32" s="301"/>
      <c r="P32" s="301"/>
      <c r="Q32" s="301"/>
      <c r="R32" s="301"/>
      <c r="S32" s="301"/>
      <c r="T32" s="301"/>
      <c r="U32" s="301"/>
      <c r="V32" s="301"/>
      <c r="W32" s="301"/>
      <c r="X32" s="301"/>
      <c r="Y32" s="301"/>
      <c r="Z32" s="301"/>
    </row>
    <row r="33" ht="13.5" customHeight="1">
      <c r="A33" s="312" t="s">
        <v>3114</v>
      </c>
      <c r="B33" s="312" t="s">
        <v>3115</v>
      </c>
      <c r="C33" s="315" t="s">
        <v>3093</v>
      </c>
      <c r="D33" s="307" t="s">
        <v>3116</v>
      </c>
      <c r="E33" s="308" t="s">
        <v>3090</v>
      </c>
      <c r="F33" s="301"/>
      <c r="G33" s="301"/>
      <c r="H33" s="301"/>
      <c r="I33" s="301"/>
      <c r="J33" s="301"/>
      <c r="K33" s="301"/>
      <c r="L33" s="301"/>
      <c r="M33" s="301"/>
      <c r="N33" s="301"/>
      <c r="O33" s="301"/>
      <c r="P33" s="301"/>
      <c r="Q33" s="301"/>
      <c r="R33" s="301"/>
      <c r="S33" s="301"/>
      <c r="T33" s="301"/>
      <c r="U33" s="301"/>
      <c r="V33" s="301"/>
      <c r="W33" s="301"/>
      <c r="X33" s="301"/>
      <c r="Y33" s="301"/>
      <c r="Z33" s="301"/>
    </row>
    <row r="34" ht="13.5" customHeight="1">
      <c r="A34" s="312" t="s">
        <v>2609</v>
      </c>
      <c r="B34" s="318" t="s">
        <v>3117</v>
      </c>
      <c r="C34" s="319" t="s">
        <v>3093</v>
      </c>
      <c r="D34" s="307" t="s">
        <v>3118</v>
      </c>
      <c r="E34" s="308" t="s">
        <v>3090</v>
      </c>
      <c r="F34" s="301"/>
      <c r="G34" s="301"/>
      <c r="H34" s="301"/>
      <c r="I34" s="301"/>
      <c r="J34" s="301"/>
      <c r="K34" s="301"/>
      <c r="L34" s="301"/>
      <c r="M34" s="301"/>
      <c r="N34" s="301"/>
      <c r="O34" s="301"/>
      <c r="P34" s="301"/>
      <c r="Q34" s="301"/>
      <c r="R34" s="301"/>
      <c r="S34" s="301"/>
      <c r="T34" s="301"/>
      <c r="U34" s="301"/>
      <c r="V34" s="301"/>
      <c r="W34" s="301"/>
      <c r="X34" s="301"/>
      <c r="Y34" s="301"/>
      <c r="Z34" s="301"/>
    </row>
    <row r="35" ht="13.5" hidden="1" customHeight="1">
      <c r="A35" s="312" t="s">
        <v>2615</v>
      </c>
      <c r="B35" s="312" t="s">
        <v>1614</v>
      </c>
      <c r="C35" s="315" t="s">
        <v>1952</v>
      </c>
      <c r="D35" s="307" t="s">
        <v>3078</v>
      </c>
      <c r="E35" s="308" t="s">
        <v>3079</v>
      </c>
      <c r="F35" s="301"/>
      <c r="G35" s="301"/>
      <c r="H35" s="301"/>
      <c r="I35" s="301"/>
      <c r="J35" s="301"/>
      <c r="K35" s="301"/>
      <c r="L35" s="301"/>
      <c r="M35" s="301"/>
      <c r="N35" s="301"/>
      <c r="O35" s="301"/>
      <c r="P35" s="301"/>
      <c r="Q35" s="301"/>
      <c r="R35" s="301"/>
      <c r="S35" s="301"/>
      <c r="T35" s="301"/>
      <c r="U35" s="301"/>
      <c r="V35" s="301"/>
      <c r="W35" s="301"/>
      <c r="X35" s="301"/>
      <c r="Y35" s="301"/>
      <c r="Z35" s="301"/>
    </row>
    <row r="36" ht="13.5" hidden="1" customHeight="1">
      <c r="A36" s="312" t="s">
        <v>2620</v>
      </c>
      <c r="B36" s="317" t="s">
        <v>2621</v>
      </c>
      <c r="C36" s="324" t="s">
        <v>1952</v>
      </c>
      <c r="D36" s="307" t="s">
        <v>3078</v>
      </c>
      <c r="E36" s="308" t="s">
        <v>3079</v>
      </c>
      <c r="F36" s="301"/>
      <c r="G36" s="301"/>
      <c r="H36" s="301"/>
      <c r="I36" s="301"/>
      <c r="J36" s="301"/>
      <c r="K36" s="301"/>
      <c r="L36" s="301"/>
      <c r="M36" s="301"/>
      <c r="N36" s="301"/>
      <c r="O36" s="301"/>
      <c r="P36" s="301"/>
      <c r="Q36" s="301"/>
      <c r="R36" s="301"/>
      <c r="S36" s="301"/>
      <c r="T36" s="301"/>
      <c r="U36" s="301"/>
      <c r="V36" s="301"/>
      <c r="W36" s="301"/>
      <c r="X36" s="301"/>
      <c r="Y36" s="301"/>
      <c r="Z36" s="301"/>
    </row>
    <row r="37" ht="13.5" customHeight="1">
      <c r="A37" s="312" t="s">
        <v>2626</v>
      </c>
      <c r="B37" s="313" t="s">
        <v>32</v>
      </c>
      <c r="C37" s="314" t="s">
        <v>1831</v>
      </c>
      <c r="D37" s="307" t="s">
        <v>3119</v>
      </c>
      <c r="E37" s="308" t="s">
        <v>3120</v>
      </c>
      <c r="F37" s="301"/>
      <c r="G37" s="301"/>
      <c r="H37" s="301"/>
      <c r="I37" s="301"/>
      <c r="J37" s="301"/>
      <c r="K37" s="301"/>
      <c r="L37" s="301"/>
      <c r="M37" s="301"/>
      <c r="N37" s="301"/>
      <c r="O37" s="301"/>
      <c r="P37" s="301"/>
      <c r="Q37" s="301"/>
      <c r="R37" s="301"/>
      <c r="S37" s="301"/>
      <c r="T37" s="301"/>
      <c r="U37" s="301"/>
      <c r="V37" s="301"/>
      <c r="W37" s="301"/>
      <c r="X37" s="301"/>
      <c r="Y37" s="301"/>
      <c r="Z37" s="301"/>
    </row>
    <row r="38" ht="13.5" customHeight="1">
      <c r="A38" s="312" t="s">
        <v>2628</v>
      </c>
      <c r="B38" s="313" t="s">
        <v>3121</v>
      </c>
      <c r="C38" s="314" t="s">
        <v>1831</v>
      </c>
      <c r="D38" s="307" t="s">
        <v>3122</v>
      </c>
      <c r="E38" s="308" t="s">
        <v>3120</v>
      </c>
      <c r="F38" s="301"/>
      <c r="G38" s="301"/>
      <c r="H38" s="301"/>
      <c r="I38" s="301"/>
      <c r="J38" s="301"/>
      <c r="K38" s="301"/>
      <c r="L38" s="301"/>
      <c r="M38" s="301"/>
      <c r="N38" s="301"/>
      <c r="O38" s="301"/>
      <c r="P38" s="301"/>
      <c r="Q38" s="301"/>
      <c r="R38" s="301"/>
      <c r="S38" s="301"/>
      <c r="T38" s="301"/>
      <c r="U38" s="301"/>
      <c r="V38" s="301"/>
      <c r="W38" s="301"/>
      <c r="X38" s="301"/>
      <c r="Y38" s="301"/>
      <c r="Z38" s="301"/>
    </row>
    <row r="39" ht="13.5" customHeight="1">
      <c r="A39" s="312" t="s">
        <v>3123</v>
      </c>
      <c r="B39" s="312" t="s">
        <v>1183</v>
      </c>
      <c r="C39" s="315" t="s">
        <v>3124</v>
      </c>
      <c r="D39" s="307" t="s">
        <v>3125</v>
      </c>
      <c r="E39" s="308" t="s">
        <v>3081</v>
      </c>
      <c r="F39" s="301"/>
      <c r="G39" s="301"/>
      <c r="H39" s="301"/>
      <c r="I39" s="301"/>
      <c r="J39" s="301"/>
      <c r="K39" s="301"/>
      <c r="L39" s="301"/>
      <c r="M39" s="301"/>
      <c r="N39" s="301"/>
      <c r="O39" s="301"/>
      <c r="P39" s="301"/>
      <c r="Q39" s="301"/>
      <c r="R39" s="301"/>
      <c r="S39" s="301"/>
      <c r="T39" s="301"/>
      <c r="U39" s="301"/>
      <c r="V39" s="301"/>
      <c r="W39" s="301"/>
      <c r="X39" s="301"/>
      <c r="Y39" s="301"/>
      <c r="Z39" s="301"/>
    </row>
    <row r="40" ht="13.5" hidden="1" customHeight="1">
      <c r="A40" s="312" t="s">
        <v>3126</v>
      </c>
      <c r="B40" s="312" t="s">
        <v>3127</v>
      </c>
      <c r="C40" s="315" t="s">
        <v>3128</v>
      </c>
      <c r="D40" s="307" t="s">
        <v>3078</v>
      </c>
      <c r="E40" s="308" t="s">
        <v>3079</v>
      </c>
      <c r="F40" s="301"/>
      <c r="G40" s="301"/>
      <c r="H40" s="301"/>
      <c r="I40" s="301"/>
      <c r="J40" s="301"/>
      <c r="K40" s="301"/>
      <c r="L40" s="301"/>
      <c r="M40" s="301"/>
      <c r="N40" s="301"/>
      <c r="O40" s="301"/>
      <c r="P40" s="301"/>
      <c r="Q40" s="301"/>
      <c r="R40" s="301"/>
      <c r="S40" s="301"/>
      <c r="T40" s="301"/>
      <c r="U40" s="301"/>
      <c r="V40" s="301"/>
      <c r="W40" s="301"/>
      <c r="X40" s="301"/>
      <c r="Y40" s="301"/>
      <c r="Z40" s="301"/>
    </row>
    <row r="41" ht="13.5" hidden="1" customHeight="1">
      <c r="A41" s="312" t="s">
        <v>2634</v>
      </c>
      <c r="B41" s="312" t="s">
        <v>1468</v>
      </c>
      <c r="C41" s="315" t="s">
        <v>1941</v>
      </c>
      <c r="D41" s="307" t="s">
        <v>3078</v>
      </c>
      <c r="E41" s="308" t="s">
        <v>3079</v>
      </c>
      <c r="F41" s="301"/>
      <c r="G41" s="301"/>
      <c r="H41" s="301"/>
      <c r="I41" s="301"/>
      <c r="J41" s="301"/>
      <c r="K41" s="301"/>
      <c r="L41" s="301"/>
      <c r="M41" s="301"/>
      <c r="N41" s="301"/>
      <c r="O41" s="301"/>
      <c r="P41" s="301"/>
      <c r="Q41" s="301"/>
      <c r="R41" s="301"/>
      <c r="S41" s="301"/>
      <c r="T41" s="301"/>
      <c r="U41" s="301"/>
      <c r="V41" s="301"/>
      <c r="W41" s="301"/>
      <c r="X41" s="301"/>
      <c r="Y41" s="301"/>
      <c r="Z41" s="301"/>
    </row>
    <row r="42" ht="13.5" hidden="1" customHeight="1">
      <c r="A42" s="312" t="s">
        <v>2637</v>
      </c>
      <c r="B42" s="322" t="s">
        <v>1058</v>
      </c>
      <c r="C42" s="323" t="s">
        <v>1906</v>
      </c>
      <c r="D42" s="307" t="s">
        <v>3078</v>
      </c>
      <c r="E42" s="308" t="s">
        <v>3079</v>
      </c>
      <c r="F42" s="301"/>
      <c r="G42" s="301"/>
      <c r="H42" s="301"/>
      <c r="I42" s="301"/>
      <c r="J42" s="301"/>
      <c r="K42" s="301"/>
      <c r="L42" s="301"/>
      <c r="M42" s="301"/>
      <c r="N42" s="301"/>
      <c r="O42" s="301"/>
      <c r="P42" s="301"/>
      <c r="Q42" s="301"/>
      <c r="R42" s="301"/>
      <c r="S42" s="301"/>
      <c r="T42" s="301"/>
      <c r="U42" s="301"/>
      <c r="V42" s="301"/>
      <c r="W42" s="301"/>
      <c r="X42" s="301"/>
      <c r="Y42" s="301"/>
      <c r="Z42" s="301"/>
    </row>
    <row r="43" ht="13.5" customHeight="1">
      <c r="A43" s="312" t="s">
        <v>3129</v>
      </c>
      <c r="B43" s="312" t="s">
        <v>3130</v>
      </c>
      <c r="C43" s="315" t="s">
        <v>1936</v>
      </c>
      <c r="D43" s="307" t="s">
        <v>3131</v>
      </c>
      <c r="E43" s="308" t="s">
        <v>3081</v>
      </c>
      <c r="F43" s="301"/>
      <c r="G43" s="301"/>
      <c r="H43" s="301"/>
      <c r="I43" s="301"/>
      <c r="J43" s="301"/>
      <c r="K43" s="301"/>
      <c r="L43" s="301"/>
      <c r="M43" s="301"/>
      <c r="N43" s="301"/>
      <c r="O43" s="301"/>
      <c r="P43" s="301"/>
      <c r="Q43" s="301"/>
      <c r="R43" s="301"/>
      <c r="S43" s="301"/>
      <c r="T43" s="301"/>
      <c r="U43" s="301"/>
      <c r="V43" s="301"/>
      <c r="W43" s="301"/>
      <c r="X43" s="301"/>
      <c r="Y43" s="301"/>
      <c r="Z43" s="301"/>
    </row>
    <row r="44" ht="13.5" customHeight="1">
      <c r="A44" s="312" t="s">
        <v>3132</v>
      </c>
      <c r="B44" s="312" t="s">
        <v>3133</v>
      </c>
      <c r="C44" s="315" t="s">
        <v>1936</v>
      </c>
      <c r="D44" s="307" t="s">
        <v>3134</v>
      </c>
      <c r="E44" s="308" t="s">
        <v>3081</v>
      </c>
      <c r="F44" s="301"/>
      <c r="G44" s="301"/>
      <c r="H44" s="301"/>
      <c r="I44" s="301"/>
      <c r="J44" s="301"/>
      <c r="K44" s="301"/>
      <c r="L44" s="301"/>
      <c r="M44" s="301"/>
      <c r="N44" s="301"/>
      <c r="O44" s="301"/>
      <c r="P44" s="301"/>
      <c r="Q44" s="301"/>
      <c r="R44" s="301"/>
      <c r="S44" s="301"/>
      <c r="T44" s="301"/>
      <c r="U44" s="301"/>
      <c r="V44" s="301"/>
      <c r="W44" s="301"/>
      <c r="X44" s="301"/>
      <c r="Y44" s="301"/>
      <c r="Z44" s="301"/>
    </row>
    <row r="45" ht="13.5" customHeight="1">
      <c r="A45" s="312" t="s">
        <v>2639</v>
      </c>
      <c r="B45" s="312" t="s">
        <v>1369</v>
      </c>
      <c r="C45" s="315" t="s">
        <v>1936</v>
      </c>
      <c r="D45" s="307" t="s">
        <v>3135</v>
      </c>
      <c r="E45" s="308" t="s">
        <v>3081</v>
      </c>
      <c r="F45" s="301"/>
      <c r="G45" s="301"/>
      <c r="H45" s="301"/>
      <c r="I45" s="301"/>
      <c r="J45" s="301"/>
      <c r="K45" s="301"/>
      <c r="L45" s="301"/>
      <c r="M45" s="301"/>
      <c r="N45" s="301"/>
      <c r="O45" s="301"/>
      <c r="P45" s="301"/>
      <c r="Q45" s="301"/>
      <c r="R45" s="301"/>
      <c r="S45" s="301"/>
      <c r="T45" s="301"/>
      <c r="U45" s="301"/>
      <c r="V45" s="301"/>
      <c r="W45" s="301"/>
      <c r="X45" s="301"/>
      <c r="Y45" s="301"/>
      <c r="Z45" s="301"/>
    </row>
    <row r="46" ht="13.5" customHeight="1">
      <c r="A46" s="312" t="s">
        <v>2644</v>
      </c>
      <c r="B46" s="322" t="s">
        <v>1389</v>
      </c>
      <c r="C46" s="315" t="s">
        <v>1936</v>
      </c>
      <c r="D46" s="307" t="s">
        <v>3136</v>
      </c>
      <c r="E46" s="308" t="s">
        <v>3081</v>
      </c>
      <c r="F46" s="301"/>
      <c r="G46" s="301"/>
      <c r="H46" s="301"/>
      <c r="I46" s="301"/>
      <c r="J46" s="301"/>
      <c r="K46" s="301"/>
      <c r="L46" s="301"/>
      <c r="M46" s="301"/>
      <c r="N46" s="301"/>
      <c r="O46" s="301"/>
      <c r="P46" s="301"/>
      <c r="Q46" s="301"/>
      <c r="R46" s="301"/>
      <c r="S46" s="301"/>
      <c r="T46" s="301"/>
      <c r="U46" s="301"/>
      <c r="V46" s="301"/>
      <c r="W46" s="301"/>
      <c r="X46" s="301"/>
      <c r="Y46" s="301"/>
      <c r="Z46" s="301"/>
    </row>
    <row r="47" ht="13.5" hidden="1" customHeight="1">
      <c r="A47" s="312" t="s">
        <v>2649</v>
      </c>
      <c r="B47" s="309" t="s">
        <v>1685</v>
      </c>
      <c r="C47" s="314" t="s">
        <v>1958</v>
      </c>
      <c r="D47" s="307" t="s">
        <v>3078</v>
      </c>
      <c r="E47" s="308" t="s">
        <v>3079</v>
      </c>
      <c r="F47" s="301"/>
      <c r="G47" s="301"/>
      <c r="H47" s="301"/>
      <c r="I47" s="301"/>
      <c r="J47" s="301"/>
      <c r="K47" s="301"/>
      <c r="L47" s="301"/>
      <c r="M47" s="301"/>
      <c r="N47" s="301"/>
      <c r="O47" s="301"/>
      <c r="P47" s="301"/>
      <c r="Q47" s="301"/>
      <c r="R47" s="301"/>
      <c r="S47" s="301"/>
      <c r="T47" s="301"/>
      <c r="U47" s="301"/>
      <c r="V47" s="301"/>
      <c r="W47" s="301"/>
      <c r="X47" s="301"/>
      <c r="Y47" s="301"/>
      <c r="Z47" s="301"/>
    </row>
    <row r="48" ht="13.5" customHeight="1">
      <c r="A48" s="312" t="s">
        <v>3137</v>
      </c>
      <c r="B48" s="312" t="s">
        <v>3138</v>
      </c>
      <c r="C48" s="315" t="s">
        <v>3139</v>
      </c>
      <c r="D48" s="307" t="s">
        <v>3140</v>
      </c>
      <c r="E48" s="308" t="s">
        <v>3141</v>
      </c>
      <c r="F48" s="301"/>
      <c r="G48" s="301"/>
      <c r="H48" s="301"/>
      <c r="I48" s="301"/>
      <c r="J48" s="301"/>
      <c r="K48" s="301"/>
      <c r="L48" s="301"/>
      <c r="M48" s="301"/>
      <c r="N48" s="301"/>
      <c r="O48" s="301"/>
      <c r="P48" s="301"/>
      <c r="Q48" s="301"/>
      <c r="R48" s="301"/>
      <c r="S48" s="301"/>
      <c r="T48" s="301"/>
      <c r="U48" s="301"/>
      <c r="V48" s="301"/>
      <c r="W48" s="301"/>
      <c r="X48" s="301"/>
      <c r="Y48" s="301"/>
      <c r="Z48" s="301"/>
    </row>
    <row r="49" ht="13.5" hidden="1" customHeight="1">
      <c r="A49" s="312" t="s">
        <v>3142</v>
      </c>
      <c r="B49" s="312" t="s">
        <v>3143</v>
      </c>
      <c r="C49" s="315" t="s">
        <v>3144</v>
      </c>
      <c r="D49" s="307" t="s">
        <v>3078</v>
      </c>
      <c r="E49" s="308" t="s">
        <v>3079</v>
      </c>
      <c r="F49" s="301"/>
      <c r="G49" s="301"/>
      <c r="H49" s="301"/>
      <c r="I49" s="301"/>
      <c r="J49" s="301"/>
      <c r="K49" s="301"/>
      <c r="L49" s="301"/>
      <c r="M49" s="301"/>
      <c r="N49" s="301"/>
      <c r="O49" s="301"/>
      <c r="P49" s="301"/>
      <c r="Q49" s="301"/>
      <c r="R49" s="301"/>
      <c r="S49" s="301"/>
      <c r="T49" s="301"/>
      <c r="U49" s="301"/>
      <c r="V49" s="301"/>
      <c r="W49" s="301"/>
      <c r="X49" s="301"/>
      <c r="Y49" s="301"/>
      <c r="Z49" s="301"/>
    </row>
    <row r="50" ht="13.5" customHeight="1">
      <c r="A50" s="312" t="s">
        <v>2654</v>
      </c>
      <c r="B50" s="313" t="s">
        <v>93</v>
      </c>
      <c r="C50" s="314" t="s">
        <v>1831</v>
      </c>
      <c r="D50" s="307" t="s">
        <v>3145</v>
      </c>
      <c r="E50" s="308" t="s">
        <v>3120</v>
      </c>
      <c r="F50" s="301"/>
      <c r="G50" s="301"/>
      <c r="H50" s="301"/>
      <c r="I50" s="301"/>
      <c r="J50" s="301"/>
      <c r="K50" s="301"/>
      <c r="L50" s="301"/>
      <c r="M50" s="301"/>
      <c r="N50" s="301"/>
      <c r="O50" s="301"/>
      <c r="P50" s="301"/>
      <c r="Q50" s="301"/>
      <c r="R50" s="301"/>
      <c r="S50" s="301"/>
      <c r="T50" s="301"/>
      <c r="U50" s="301"/>
      <c r="V50" s="301"/>
      <c r="W50" s="301"/>
      <c r="X50" s="301"/>
      <c r="Y50" s="301"/>
      <c r="Z50" s="301"/>
    </row>
    <row r="51" ht="13.5" customHeight="1">
      <c r="A51" s="312" t="s">
        <v>2668</v>
      </c>
      <c r="B51" s="313" t="s">
        <v>123</v>
      </c>
      <c r="C51" s="314" t="s">
        <v>1831</v>
      </c>
      <c r="D51" s="307" t="s">
        <v>3146</v>
      </c>
      <c r="E51" s="308" t="s">
        <v>3120</v>
      </c>
      <c r="F51" s="301"/>
      <c r="G51" s="301"/>
      <c r="H51" s="301"/>
      <c r="I51" s="301"/>
      <c r="J51" s="301"/>
      <c r="K51" s="301"/>
      <c r="L51" s="301"/>
      <c r="M51" s="301"/>
      <c r="N51" s="301"/>
      <c r="O51" s="301"/>
      <c r="P51" s="301"/>
      <c r="Q51" s="301"/>
      <c r="R51" s="301"/>
      <c r="S51" s="301"/>
      <c r="T51" s="301"/>
      <c r="U51" s="301"/>
      <c r="V51" s="301"/>
      <c r="W51" s="301"/>
      <c r="X51" s="301"/>
      <c r="Y51" s="301"/>
      <c r="Z51" s="301"/>
    </row>
    <row r="52" ht="13.5" customHeight="1">
      <c r="A52" s="312" t="s">
        <v>2680</v>
      </c>
      <c r="B52" s="313" t="s">
        <v>151</v>
      </c>
      <c r="C52" s="325" t="s">
        <v>1831</v>
      </c>
      <c r="D52" s="307" t="s">
        <v>3147</v>
      </c>
      <c r="E52" s="308" t="s">
        <v>3120</v>
      </c>
      <c r="F52" s="301"/>
      <c r="G52" s="301"/>
      <c r="H52" s="301"/>
      <c r="I52" s="301"/>
      <c r="J52" s="301"/>
      <c r="K52" s="301"/>
      <c r="L52" s="301"/>
      <c r="M52" s="301"/>
      <c r="N52" s="301"/>
      <c r="O52" s="301"/>
      <c r="P52" s="301"/>
      <c r="Q52" s="301"/>
      <c r="R52" s="301"/>
      <c r="S52" s="301"/>
      <c r="T52" s="301"/>
      <c r="U52" s="301"/>
      <c r="V52" s="301"/>
      <c r="W52" s="301"/>
      <c r="X52" s="301"/>
      <c r="Y52" s="301"/>
      <c r="Z52" s="301"/>
    </row>
    <row r="53" ht="13.5" customHeight="1">
      <c r="A53" s="312" t="s">
        <v>2676</v>
      </c>
      <c r="B53" s="317" t="s">
        <v>175</v>
      </c>
      <c r="C53" s="324" t="s">
        <v>1831</v>
      </c>
      <c r="D53" s="307" t="s">
        <v>3148</v>
      </c>
      <c r="E53" s="308" t="s">
        <v>3120</v>
      </c>
      <c r="F53" s="301"/>
      <c r="G53" s="301"/>
      <c r="H53" s="301"/>
      <c r="I53" s="301"/>
      <c r="J53" s="301"/>
      <c r="K53" s="301"/>
      <c r="L53" s="301"/>
      <c r="M53" s="301"/>
      <c r="N53" s="301"/>
      <c r="O53" s="301"/>
      <c r="P53" s="301"/>
      <c r="Q53" s="301"/>
      <c r="R53" s="301"/>
      <c r="S53" s="301"/>
      <c r="T53" s="301"/>
      <c r="U53" s="301"/>
      <c r="V53" s="301"/>
      <c r="W53" s="301"/>
      <c r="X53" s="301"/>
      <c r="Y53" s="301"/>
      <c r="Z53" s="301"/>
    </row>
    <row r="54" ht="13.5" customHeight="1">
      <c r="A54" s="312" t="s">
        <v>2682</v>
      </c>
      <c r="B54" s="317" t="s">
        <v>867</v>
      </c>
      <c r="C54" s="324" t="s">
        <v>1887</v>
      </c>
      <c r="D54" s="307" t="s">
        <v>3149</v>
      </c>
      <c r="E54" s="308" t="s">
        <v>3150</v>
      </c>
      <c r="F54" s="301"/>
      <c r="G54" s="301"/>
      <c r="H54" s="301"/>
      <c r="I54" s="301"/>
      <c r="J54" s="301"/>
      <c r="K54" s="301"/>
      <c r="L54" s="301"/>
      <c r="M54" s="301"/>
      <c r="N54" s="301"/>
      <c r="O54" s="301"/>
      <c r="P54" s="301"/>
      <c r="Q54" s="301"/>
      <c r="R54" s="301"/>
      <c r="S54" s="301"/>
      <c r="T54" s="301"/>
      <c r="U54" s="301"/>
      <c r="V54" s="301"/>
      <c r="W54" s="301"/>
      <c r="X54" s="301"/>
      <c r="Y54" s="301"/>
      <c r="Z54" s="301"/>
    </row>
    <row r="55" ht="13.5" customHeight="1">
      <c r="A55" s="309" t="s">
        <v>2687</v>
      </c>
      <c r="B55" s="310" t="s">
        <v>448</v>
      </c>
      <c r="C55" s="324" t="s">
        <v>3151</v>
      </c>
      <c r="D55" s="307" t="s">
        <v>3152</v>
      </c>
      <c r="E55" s="308" t="s">
        <v>3153</v>
      </c>
      <c r="F55" s="301"/>
      <c r="G55" s="301"/>
      <c r="H55" s="301"/>
      <c r="I55" s="301"/>
      <c r="J55" s="301"/>
      <c r="K55" s="301"/>
      <c r="L55" s="301"/>
      <c r="M55" s="301"/>
      <c r="N55" s="301"/>
      <c r="O55" s="301"/>
      <c r="P55" s="301"/>
      <c r="Q55" s="301"/>
      <c r="R55" s="301"/>
      <c r="S55" s="301"/>
      <c r="T55" s="301"/>
      <c r="U55" s="301"/>
      <c r="V55" s="301"/>
      <c r="W55" s="301"/>
      <c r="X55" s="301"/>
      <c r="Y55" s="301"/>
      <c r="Z55" s="301"/>
    </row>
    <row r="56" ht="13.5" customHeight="1">
      <c r="A56" s="312" t="s">
        <v>2690</v>
      </c>
      <c r="B56" s="324" t="s">
        <v>471</v>
      </c>
      <c r="C56" s="324" t="s">
        <v>3151</v>
      </c>
      <c r="D56" s="307" t="s">
        <v>3154</v>
      </c>
      <c r="E56" s="308" t="s">
        <v>3153</v>
      </c>
      <c r="F56" s="301"/>
      <c r="G56" s="301"/>
      <c r="H56" s="301"/>
      <c r="I56" s="301"/>
      <c r="J56" s="301"/>
      <c r="K56" s="301"/>
      <c r="L56" s="301"/>
      <c r="M56" s="301"/>
      <c r="N56" s="301"/>
      <c r="O56" s="301"/>
      <c r="P56" s="301"/>
      <c r="Q56" s="301"/>
      <c r="R56" s="301"/>
      <c r="S56" s="301"/>
      <c r="T56" s="301"/>
      <c r="U56" s="301"/>
      <c r="V56" s="301"/>
      <c r="W56" s="301"/>
      <c r="X56" s="301"/>
      <c r="Y56" s="301"/>
      <c r="Z56" s="301"/>
    </row>
    <row r="57" ht="13.5" customHeight="1">
      <c r="A57" s="312" t="s">
        <v>2691</v>
      </c>
      <c r="B57" s="324" t="s">
        <v>489</v>
      </c>
      <c r="C57" s="324" t="s">
        <v>3151</v>
      </c>
      <c r="D57" s="307" t="s">
        <v>3155</v>
      </c>
      <c r="E57" s="308" t="s">
        <v>3153</v>
      </c>
      <c r="F57" s="301"/>
      <c r="G57" s="301"/>
      <c r="H57" s="301"/>
      <c r="I57" s="301"/>
      <c r="J57" s="301"/>
      <c r="K57" s="301"/>
      <c r="L57" s="301"/>
      <c r="M57" s="301"/>
      <c r="N57" s="301"/>
      <c r="O57" s="301"/>
      <c r="P57" s="301"/>
      <c r="Q57" s="301"/>
      <c r="R57" s="301"/>
      <c r="S57" s="301"/>
      <c r="T57" s="301"/>
      <c r="U57" s="301"/>
      <c r="V57" s="301"/>
      <c r="W57" s="301"/>
      <c r="X57" s="301"/>
      <c r="Y57" s="301"/>
      <c r="Z57" s="301"/>
    </row>
    <row r="58" ht="13.5" customHeight="1">
      <c r="A58" s="312" t="s">
        <v>2694</v>
      </c>
      <c r="B58" s="324" t="s">
        <v>507</v>
      </c>
      <c r="C58" s="324" t="s">
        <v>3151</v>
      </c>
      <c r="D58" s="307" t="s">
        <v>3156</v>
      </c>
      <c r="E58" s="308" t="s">
        <v>3153</v>
      </c>
      <c r="F58" s="301"/>
      <c r="G58" s="301"/>
      <c r="H58" s="301"/>
      <c r="I58" s="301"/>
      <c r="J58" s="301"/>
      <c r="K58" s="301"/>
      <c r="L58" s="301"/>
      <c r="M58" s="301"/>
      <c r="N58" s="301"/>
      <c r="O58" s="301"/>
      <c r="P58" s="301"/>
      <c r="Q58" s="301"/>
      <c r="R58" s="301"/>
      <c r="S58" s="301"/>
      <c r="T58" s="301"/>
      <c r="U58" s="301"/>
      <c r="V58" s="301"/>
      <c r="W58" s="301"/>
      <c r="X58" s="301"/>
      <c r="Y58" s="301"/>
      <c r="Z58" s="301"/>
    </row>
    <row r="59" ht="13.5" customHeight="1">
      <c r="A59" s="309" t="s">
        <v>2697</v>
      </c>
      <c r="B59" s="311" t="s">
        <v>524</v>
      </c>
      <c r="C59" s="324" t="s">
        <v>3151</v>
      </c>
      <c r="D59" s="307" t="s">
        <v>3157</v>
      </c>
      <c r="E59" s="308" t="s">
        <v>3153</v>
      </c>
      <c r="F59" s="301"/>
      <c r="G59" s="301"/>
      <c r="H59" s="301"/>
      <c r="I59" s="301"/>
      <c r="J59" s="301"/>
      <c r="K59" s="301"/>
      <c r="L59" s="301"/>
      <c r="M59" s="301"/>
      <c r="N59" s="301"/>
      <c r="O59" s="301"/>
      <c r="P59" s="301"/>
      <c r="Q59" s="301"/>
      <c r="R59" s="301"/>
      <c r="S59" s="301"/>
      <c r="T59" s="301"/>
      <c r="U59" s="301"/>
      <c r="V59" s="301"/>
      <c r="W59" s="301"/>
      <c r="X59" s="301"/>
      <c r="Y59" s="301"/>
      <c r="Z59" s="301"/>
    </row>
    <row r="60" ht="13.5" customHeight="1">
      <c r="A60" s="312" t="s">
        <v>2698</v>
      </c>
      <c r="B60" s="324" t="s">
        <v>3158</v>
      </c>
      <c r="C60" s="324" t="s">
        <v>3151</v>
      </c>
      <c r="D60" s="307" t="s">
        <v>3159</v>
      </c>
      <c r="E60" s="308" t="s">
        <v>3153</v>
      </c>
      <c r="F60" s="301"/>
      <c r="G60" s="301"/>
      <c r="H60" s="301"/>
      <c r="I60" s="301"/>
      <c r="J60" s="301"/>
      <c r="K60" s="301"/>
      <c r="L60" s="301"/>
      <c r="M60" s="301"/>
      <c r="N60" s="301"/>
      <c r="O60" s="301"/>
      <c r="P60" s="301"/>
      <c r="Q60" s="301"/>
      <c r="R60" s="301"/>
      <c r="S60" s="301"/>
      <c r="T60" s="301"/>
      <c r="U60" s="301"/>
      <c r="V60" s="301"/>
      <c r="W60" s="301"/>
      <c r="X60" s="301"/>
      <c r="Y60" s="301"/>
      <c r="Z60" s="301"/>
    </row>
    <row r="61" ht="13.5" customHeight="1">
      <c r="A61" s="309" t="s">
        <v>2701</v>
      </c>
      <c r="B61" s="311" t="s">
        <v>544</v>
      </c>
      <c r="C61" s="324" t="s">
        <v>3151</v>
      </c>
      <c r="D61" s="307" t="s">
        <v>3160</v>
      </c>
      <c r="E61" s="308" t="s">
        <v>3153</v>
      </c>
      <c r="F61" s="301"/>
      <c r="G61" s="301"/>
      <c r="H61" s="301"/>
      <c r="I61" s="301"/>
      <c r="J61" s="301"/>
      <c r="K61" s="301"/>
      <c r="L61" s="301"/>
      <c r="M61" s="301"/>
      <c r="N61" s="301"/>
      <c r="O61" s="301"/>
      <c r="P61" s="301"/>
      <c r="Q61" s="301"/>
      <c r="R61" s="301"/>
      <c r="S61" s="301"/>
      <c r="T61" s="301"/>
      <c r="U61" s="301"/>
      <c r="V61" s="301"/>
      <c r="W61" s="301"/>
      <c r="X61" s="301"/>
      <c r="Y61" s="301"/>
      <c r="Z61" s="301"/>
    </row>
    <row r="62" ht="13.5" customHeight="1">
      <c r="A62" s="312" t="s">
        <v>2703</v>
      </c>
      <c r="B62" s="324" t="s">
        <v>562</v>
      </c>
      <c r="C62" s="324" t="s">
        <v>3151</v>
      </c>
      <c r="D62" s="307" t="s">
        <v>3161</v>
      </c>
      <c r="E62" s="308" t="s">
        <v>3153</v>
      </c>
      <c r="F62" s="301"/>
      <c r="G62" s="301"/>
      <c r="H62" s="301"/>
      <c r="I62" s="301"/>
      <c r="J62" s="301"/>
      <c r="K62" s="301"/>
      <c r="L62" s="301"/>
      <c r="M62" s="301"/>
      <c r="N62" s="301"/>
      <c r="O62" s="301"/>
      <c r="P62" s="301"/>
      <c r="Q62" s="301"/>
      <c r="R62" s="301"/>
      <c r="S62" s="301"/>
      <c r="T62" s="301"/>
      <c r="U62" s="301"/>
      <c r="V62" s="301"/>
      <c r="W62" s="301"/>
      <c r="X62" s="301"/>
      <c r="Y62" s="301"/>
      <c r="Z62" s="301"/>
    </row>
    <row r="63" ht="13.5" customHeight="1">
      <c r="A63" s="309" t="s">
        <v>2705</v>
      </c>
      <c r="B63" s="311" t="s">
        <v>2375</v>
      </c>
      <c r="C63" s="324" t="s">
        <v>3151</v>
      </c>
      <c r="D63" s="307" t="s">
        <v>3162</v>
      </c>
      <c r="E63" s="308" t="s">
        <v>3153</v>
      </c>
      <c r="F63" s="301"/>
      <c r="G63" s="301"/>
      <c r="H63" s="301"/>
      <c r="I63" s="301"/>
      <c r="J63" s="301"/>
      <c r="K63" s="301"/>
      <c r="L63" s="301"/>
      <c r="M63" s="301"/>
      <c r="N63" s="301"/>
      <c r="O63" s="301"/>
      <c r="P63" s="301"/>
      <c r="Q63" s="301"/>
      <c r="R63" s="301"/>
      <c r="S63" s="301"/>
      <c r="T63" s="301"/>
      <c r="U63" s="301"/>
      <c r="V63" s="301"/>
      <c r="W63" s="301"/>
      <c r="X63" s="301"/>
      <c r="Y63" s="301"/>
      <c r="Z63" s="301"/>
    </row>
    <row r="64" ht="13.5" customHeight="1">
      <c r="A64" s="312" t="s">
        <v>2707</v>
      </c>
      <c r="B64" s="324" t="s">
        <v>2374</v>
      </c>
      <c r="C64" s="324" t="s">
        <v>3151</v>
      </c>
      <c r="D64" s="307" t="s">
        <v>3163</v>
      </c>
      <c r="E64" s="308" t="s">
        <v>3153</v>
      </c>
      <c r="F64" s="301"/>
      <c r="G64" s="301"/>
      <c r="H64" s="301"/>
      <c r="I64" s="301"/>
      <c r="J64" s="301"/>
      <c r="K64" s="301"/>
      <c r="L64" s="301"/>
      <c r="M64" s="301"/>
      <c r="N64" s="301"/>
      <c r="O64" s="301"/>
      <c r="P64" s="301"/>
      <c r="Q64" s="301"/>
      <c r="R64" s="301"/>
      <c r="S64" s="301"/>
      <c r="T64" s="301"/>
      <c r="U64" s="301"/>
      <c r="V64" s="301"/>
      <c r="W64" s="301"/>
      <c r="X64" s="301"/>
      <c r="Y64" s="301"/>
      <c r="Z64" s="301"/>
    </row>
    <row r="65" ht="13.5" customHeight="1">
      <c r="A65" s="274" t="s">
        <v>3164</v>
      </c>
      <c r="B65" s="316" t="s">
        <v>3165</v>
      </c>
      <c r="C65" s="324" t="s">
        <v>3151</v>
      </c>
      <c r="D65" s="307" t="s">
        <v>3166</v>
      </c>
      <c r="E65" s="308" t="s">
        <v>3153</v>
      </c>
      <c r="F65" s="301"/>
      <c r="G65" s="301"/>
      <c r="H65" s="301"/>
      <c r="I65" s="301"/>
      <c r="J65" s="301"/>
      <c r="K65" s="301"/>
      <c r="L65" s="301"/>
      <c r="M65" s="301"/>
      <c r="N65" s="301"/>
      <c r="O65" s="301"/>
      <c r="P65" s="301"/>
      <c r="Q65" s="301"/>
      <c r="R65" s="301"/>
      <c r="S65" s="301"/>
      <c r="T65" s="301"/>
      <c r="U65" s="301"/>
      <c r="V65" s="301"/>
      <c r="W65" s="301"/>
      <c r="X65" s="301"/>
      <c r="Y65" s="301"/>
      <c r="Z65" s="301"/>
    </row>
    <row r="66" ht="13.5" hidden="1" customHeight="1">
      <c r="A66" s="312" t="s">
        <v>2710</v>
      </c>
      <c r="B66" s="319" t="s">
        <v>601</v>
      </c>
      <c r="C66" s="318" t="s">
        <v>1863</v>
      </c>
      <c r="D66" s="307" t="s">
        <v>3078</v>
      </c>
      <c r="E66" s="308" t="s">
        <v>3079</v>
      </c>
      <c r="F66" s="301"/>
      <c r="G66" s="301"/>
      <c r="H66" s="301"/>
      <c r="I66" s="301"/>
      <c r="J66" s="301"/>
      <c r="K66" s="301"/>
      <c r="L66" s="301"/>
      <c r="M66" s="301"/>
      <c r="N66" s="301"/>
      <c r="O66" s="301"/>
      <c r="P66" s="301"/>
      <c r="Q66" s="301"/>
      <c r="R66" s="301"/>
      <c r="S66" s="301"/>
      <c r="T66" s="301"/>
      <c r="U66" s="301"/>
      <c r="V66" s="301"/>
      <c r="W66" s="301"/>
      <c r="X66" s="301"/>
      <c r="Y66" s="301"/>
      <c r="Z66" s="301"/>
    </row>
    <row r="67" ht="13.5" hidden="1" customHeight="1">
      <c r="A67" s="312" t="s">
        <v>2712</v>
      </c>
      <c r="B67" s="314" t="s">
        <v>1764</v>
      </c>
      <c r="C67" s="313" t="s">
        <v>1966</v>
      </c>
      <c r="D67" s="307" t="s">
        <v>3078</v>
      </c>
      <c r="E67" s="308" t="s">
        <v>3079</v>
      </c>
      <c r="F67" s="301"/>
      <c r="G67" s="301"/>
      <c r="H67" s="301"/>
      <c r="I67" s="301"/>
      <c r="J67" s="301"/>
      <c r="K67" s="301"/>
      <c r="L67" s="301"/>
      <c r="M67" s="301"/>
      <c r="N67" s="301"/>
      <c r="O67" s="301"/>
      <c r="P67" s="301"/>
      <c r="Q67" s="301"/>
      <c r="R67" s="301"/>
      <c r="S67" s="301"/>
      <c r="T67" s="301"/>
      <c r="U67" s="301"/>
      <c r="V67" s="301"/>
      <c r="W67" s="301"/>
      <c r="X67" s="301"/>
      <c r="Y67" s="301"/>
      <c r="Z67" s="301"/>
    </row>
    <row r="68" ht="13.5" hidden="1" customHeight="1">
      <c r="A68" s="326" t="s">
        <v>2720</v>
      </c>
      <c r="B68" s="311" t="s">
        <v>2411</v>
      </c>
      <c r="C68" s="274" t="s">
        <v>1962</v>
      </c>
      <c r="D68" s="307" t="s">
        <v>3078</v>
      </c>
      <c r="E68" s="308" t="s">
        <v>3079</v>
      </c>
      <c r="F68" s="301"/>
      <c r="G68" s="301"/>
      <c r="H68" s="301"/>
      <c r="I68" s="301"/>
      <c r="J68" s="301"/>
      <c r="K68" s="301"/>
      <c r="L68" s="301"/>
      <c r="M68" s="301"/>
      <c r="N68" s="301"/>
      <c r="O68" s="301"/>
      <c r="P68" s="301"/>
      <c r="Q68" s="301"/>
      <c r="R68" s="301"/>
      <c r="S68" s="301"/>
      <c r="T68" s="301"/>
      <c r="U68" s="301"/>
      <c r="V68" s="301"/>
      <c r="W68" s="301"/>
      <c r="X68" s="301"/>
      <c r="Y68" s="301"/>
      <c r="Z68" s="301"/>
    </row>
    <row r="69" ht="13.5" hidden="1" customHeight="1">
      <c r="A69" s="312" t="s">
        <v>2722</v>
      </c>
      <c r="B69" s="315" t="s">
        <v>2376</v>
      </c>
      <c r="C69" s="312" t="s">
        <v>3167</v>
      </c>
      <c r="D69" s="307" t="s">
        <v>3078</v>
      </c>
      <c r="E69" s="308" t="s">
        <v>3079</v>
      </c>
      <c r="F69" s="301"/>
      <c r="G69" s="301"/>
      <c r="H69" s="301"/>
      <c r="I69" s="301"/>
      <c r="J69" s="301"/>
      <c r="K69" s="301"/>
      <c r="L69" s="301"/>
      <c r="M69" s="301"/>
      <c r="N69" s="301"/>
      <c r="O69" s="301"/>
      <c r="P69" s="301"/>
      <c r="Q69" s="301"/>
      <c r="R69" s="301"/>
      <c r="S69" s="301"/>
      <c r="T69" s="301"/>
      <c r="U69" s="301"/>
      <c r="V69" s="301"/>
      <c r="W69" s="301"/>
      <c r="X69" s="301"/>
      <c r="Y69" s="301"/>
      <c r="Z69" s="301"/>
    </row>
    <row r="70" ht="13.5" hidden="1" customHeight="1">
      <c r="A70" s="312" t="s">
        <v>3168</v>
      </c>
      <c r="B70" s="315" t="s">
        <v>2730</v>
      </c>
      <c r="C70" s="312" t="s">
        <v>3169</v>
      </c>
      <c r="D70" s="307" t="s">
        <v>3078</v>
      </c>
      <c r="E70" s="308" t="s">
        <v>3079</v>
      </c>
      <c r="F70" s="301"/>
      <c r="G70" s="301"/>
      <c r="H70" s="301"/>
      <c r="I70" s="301"/>
      <c r="J70" s="301"/>
      <c r="K70" s="301"/>
      <c r="L70" s="301"/>
      <c r="M70" s="301"/>
      <c r="N70" s="301"/>
      <c r="O70" s="301"/>
      <c r="P70" s="301"/>
      <c r="Q70" s="301"/>
      <c r="R70" s="301"/>
      <c r="S70" s="301"/>
      <c r="T70" s="301"/>
      <c r="U70" s="301"/>
      <c r="V70" s="301"/>
      <c r="W70" s="301"/>
      <c r="X70" s="301"/>
      <c r="Y70" s="301"/>
      <c r="Z70" s="301"/>
    </row>
    <row r="71" ht="13.5" customHeight="1">
      <c r="A71" s="309" t="s">
        <v>2745</v>
      </c>
      <c r="B71" s="316" t="s">
        <v>3170</v>
      </c>
      <c r="C71" s="315" t="s">
        <v>3139</v>
      </c>
      <c r="D71" s="307" t="s">
        <v>3171</v>
      </c>
      <c r="E71" s="308" t="s">
        <v>3141</v>
      </c>
      <c r="F71" s="301"/>
      <c r="G71" s="301"/>
      <c r="H71" s="301"/>
      <c r="I71" s="301"/>
      <c r="J71" s="301"/>
      <c r="K71" s="301"/>
      <c r="L71" s="301"/>
      <c r="M71" s="301"/>
      <c r="N71" s="301"/>
      <c r="O71" s="301"/>
      <c r="P71" s="301"/>
      <c r="Q71" s="301"/>
      <c r="R71" s="301"/>
      <c r="S71" s="301"/>
      <c r="T71" s="301"/>
      <c r="U71" s="301"/>
      <c r="V71" s="301"/>
      <c r="W71" s="301"/>
      <c r="X71" s="301"/>
      <c r="Y71" s="301"/>
      <c r="Z71" s="301"/>
    </row>
    <row r="72" ht="13.5" customHeight="1">
      <c r="A72" s="312" t="s">
        <v>2752</v>
      </c>
      <c r="B72" s="315" t="s">
        <v>2753</v>
      </c>
      <c r="C72" s="315" t="s">
        <v>3139</v>
      </c>
      <c r="D72" s="307" t="s">
        <v>3172</v>
      </c>
      <c r="E72" s="308" t="s">
        <v>3141</v>
      </c>
      <c r="F72" s="301"/>
      <c r="G72" s="301"/>
      <c r="H72" s="301"/>
      <c r="I72" s="301"/>
      <c r="J72" s="301"/>
      <c r="K72" s="301"/>
      <c r="L72" s="301"/>
      <c r="M72" s="301"/>
      <c r="N72" s="301"/>
      <c r="O72" s="301"/>
      <c r="P72" s="301"/>
      <c r="Q72" s="301"/>
      <c r="R72" s="301"/>
      <c r="S72" s="301"/>
      <c r="T72" s="301"/>
      <c r="U72" s="301"/>
      <c r="V72" s="301"/>
      <c r="W72" s="301"/>
      <c r="X72" s="301"/>
      <c r="Y72" s="301"/>
      <c r="Z72" s="301"/>
    </row>
    <row r="73" ht="13.5" customHeight="1">
      <c r="A73" s="312" t="s">
        <v>2745</v>
      </c>
      <c r="B73" s="315" t="s">
        <v>2758</v>
      </c>
      <c r="C73" s="315" t="s">
        <v>3139</v>
      </c>
      <c r="D73" s="307" t="s">
        <v>3173</v>
      </c>
      <c r="E73" s="308" t="s">
        <v>3141</v>
      </c>
      <c r="F73" s="301"/>
      <c r="G73" s="301"/>
      <c r="H73" s="301"/>
      <c r="I73" s="301"/>
      <c r="J73" s="301"/>
      <c r="K73" s="301"/>
      <c r="L73" s="301"/>
      <c r="M73" s="301"/>
      <c r="N73" s="301"/>
      <c r="O73" s="301"/>
      <c r="P73" s="301"/>
      <c r="Q73" s="301"/>
      <c r="R73" s="301"/>
      <c r="S73" s="301"/>
      <c r="T73" s="301"/>
      <c r="U73" s="301"/>
      <c r="V73" s="301"/>
      <c r="W73" s="301"/>
      <c r="X73" s="301"/>
      <c r="Y73" s="301"/>
      <c r="Z73" s="301"/>
    </row>
    <row r="74" ht="13.5" customHeight="1">
      <c r="A74" s="312" t="s">
        <v>2761</v>
      </c>
      <c r="B74" s="324" t="s">
        <v>197</v>
      </c>
      <c r="C74" s="317" t="s">
        <v>1831</v>
      </c>
      <c r="D74" s="307" t="s">
        <v>3174</v>
      </c>
      <c r="E74" s="308" t="s">
        <v>3120</v>
      </c>
      <c r="F74" s="301"/>
      <c r="G74" s="301"/>
      <c r="H74" s="301"/>
      <c r="I74" s="301"/>
      <c r="J74" s="301"/>
      <c r="K74" s="301"/>
      <c r="L74" s="301"/>
      <c r="M74" s="301"/>
      <c r="N74" s="301"/>
      <c r="O74" s="301"/>
      <c r="P74" s="301"/>
      <c r="Q74" s="301"/>
      <c r="R74" s="301"/>
      <c r="S74" s="301"/>
      <c r="T74" s="301"/>
      <c r="U74" s="301"/>
      <c r="V74" s="301"/>
      <c r="W74" s="301"/>
      <c r="X74" s="301"/>
      <c r="Y74" s="301"/>
      <c r="Z74" s="301"/>
    </row>
    <row r="75" ht="13.5" customHeight="1">
      <c r="A75" s="309" t="s">
        <v>2762</v>
      </c>
      <c r="B75" s="316" t="s">
        <v>3175</v>
      </c>
      <c r="C75" s="315" t="s">
        <v>3139</v>
      </c>
      <c r="D75" s="307" t="s">
        <v>3176</v>
      </c>
      <c r="E75" s="308" t="s">
        <v>3141</v>
      </c>
      <c r="F75" s="301"/>
      <c r="G75" s="301"/>
      <c r="H75" s="301"/>
      <c r="I75" s="301"/>
      <c r="J75" s="301"/>
      <c r="K75" s="301"/>
      <c r="L75" s="301"/>
      <c r="M75" s="301"/>
      <c r="N75" s="301"/>
      <c r="O75" s="301"/>
      <c r="P75" s="301"/>
      <c r="Q75" s="301"/>
      <c r="R75" s="301"/>
      <c r="S75" s="301"/>
      <c r="T75" s="301"/>
      <c r="U75" s="301"/>
      <c r="V75" s="301"/>
      <c r="W75" s="301"/>
      <c r="X75" s="301"/>
      <c r="Y75" s="301"/>
      <c r="Z75" s="301"/>
    </row>
    <row r="76" ht="13.5" hidden="1" customHeight="1">
      <c r="A76" s="312" t="s">
        <v>2770</v>
      </c>
      <c r="B76" s="315" t="s">
        <v>2771</v>
      </c>
      <c r="C76" s="312" t="s">
        <v>1885</v>
      </c>
      <c r="D76" s="307" t="s">
        <v>3078</v>
      </c>
      <c r="E76" s="308" t="s">
        <v>3079</v>
      </c>
      <c r="F76" s="301"/>
      <c r="G76" s="301"/>
      <c r="H76" s="301"/>
      <c r="I76" s="301"/>
      <c r="J76" s="301"/>
      <c r="K76" s="301"/>
      <c r="L76" s="301"/>
      <c r="M76" s="301"/>
      <c r="N76" s="301"/>
      <c r="O76" s="301"/>
      <c r="P76" s="301"/>
      <c r="Q76" s="301"/>
      <c r="R76" s="301"/>
      <c r="S76" s="301"/>
      <c r="T76" s="301"/>
      <c r="U76" s="301"/>
      <c r="V76" s="301"/>
      <c r="W76" s="301"/>
      <c r="X76" s="301"/>
      <c r="Y76" s="301"/>
      <c r="Z76" s="301"/>
    </row>
    <row r="77" ht="13.5" customHeight="1">
      <c r="A77" s="327" t="s">
        <v>2779</v>
      </c>
      <c r="B77" s="316" t="s">
        <v>1488</v>
      </c>
      <c r="C77" s="309" t="s">
        <v>1944</v>
      </c>
      <c r="D77" s="307" t="s">
        <v>3177</v>
      </c>
      <c r="E77" s="308" t="s">
        <v>3178</v>
      </c>
      <c r="F77" s="301"/>
      <c r="G77" s="301"/>
      <c r="H77" s="301"/>
      <c r="I77" s="301"/>
      <c r="J77" s="301"/>
      <c r="K77" s="301"/>
      <c r="L77" s="301"/>
      <c r="M77" s="301"/>
      <c r="N77" s="301"/>
      <c r="O77" s="301"/>
      <c r="P77" s="301"/>
      <c r="Q77" s="301"/>
      <c r="R77" s="301"/>
      <c r="S77" s="301"/>
      <c r="T77" s="301"/>
      <c r="U77" s="301"/>
      <c r="V77" s="301"/>
      <c r="W77" s="301"/>
      <c r="X77" s="301"/>
      <c r="Y77" s="301"/>
      <c r="Z77" s="301"/>
    </row>
    <row r="78" ht="13.5" hidden="1" customHeight="1">
      <c r="A78" s="312" t="s">
        <v>2794</v>
      </c>
      <c r="B78" s="314" t="s">
        <v>1208</v>
      </c>
      <c r="C78" s="313" t="s">
        <v>3179</v>
      </c>
      <c r="D78" s="307" t="s">
        <v>3078</v>
      </c>
      <c r="E78" s="308" t="s">
        <v>3079</v>
      </c>
      <c r="F78" s="301"/>
      <c r="G78" s="301"/>
      <c r="H78" s="301"/>
      <c r="I78" s="301"/>
      <c r="J78" s="301"/>
      <c r="K78" s="301"/>
      <c r="L78" s="301"/>
      <c r="M78" s="301"/>
      <c r="N78" s="301"/>
      <c r="O78" s="301"/>
      <c r="P78" s="301"/>
      <c r="Q78" s="301"/>
      <c r="R78" s="301"/>
      <c r="S78" s="301"/>
      <c r="T78" s="301"/>
      <c r="U78" s="301"/>
      <c r="V78" s="301"/>
      <c r="W78" s="301"/>
      <c r="X78" s="301"/>
      <c r="Y78" s="301"/>
      <c r="Z78" s="301"/>
    </row>
    <row r="79" ht="13.5" customHeight="1">
      <c r="A79" s="312" t="s">
        <v>2797</v>
      </c>
      <c r="B79" s="317" t="s">
        <v>2440</v>
      </c>
      <c r="C79" s="317" t="s">
        <v>1898</v>
      </c>
      <c r="D79" s="307" t="s">
        <v>3180</v>
      </c>
      <c r="E79" s="308" t="s">
        <v>3081</v>
      </c>
      <c r="F79" s="301"/>
      <c r="G79" s="301"/>
      <c r="H79" s="301"/>
      <c r="I79" s="301"/>
      <c r="J79" s="301"/>
      <c r="K79" s="301"/>
      <c r="L79" s="301"/>
      <c r="M79" s="301"/>
      <c r="N79" s="301"/>
      <c r="O79" s="301"/>
      <c r="P79" s="301"/>
      <c r="Q79" s="301"/>
      <c r="R79" s="301"/>
      <c r="S79" s="301"/>
      <c r="T79" s="301"/>
      <c r="U79" s="301"/>
      <c r="V79" s="301"/>
      <c r="W79" s="301"/>
      <c r="X79" s="301"/>
      <c r="Y79" s="301"/>
      <c r="Z79" s="301"/>
    </row>
    <row r="80" ht="13.5" customHeight="1">
      <c r="A80" s="309" t="s">
        <v>2799</v>
      </c>
      <c r="B80" s="310" t="s">
        <v>982</v>
      </c>
      <c r="C80" s="310" t="s">
        <v>1898</v>
      </c>
      <c r="D80" s="307" t="s">
        <v>3181</v>
      </c>
      <c r="E80" s="308" t="s">
        <v>3081</v>
      </c>
      <c r="F80" s="301"/>
      <c r="G80" s="301"/>
      <c r="H80" s="301"/>
      <c r="I80" s="301"/>
      <c r="J80" s="301"/>
      <c r="K80" s="301"/>
      <c r="L80" s="301"/>
      <c r="M80" s="301"/>
      <c r="N80" s="301"/>
      <c r="O80" s="301"/>
      <c r="P80" s="301"/>
      <c r="Q80" s="301"/>
      <c r="R80" s="301"/>
      <c r="S80" s="301"/>
      <c r="T80" s="301"/>
      <c r="U80" s="301"/>
      <c r="V80" s="301"/>
      <c r="W80" s="301"/>
      <c r="X80" s="301"/>
      <c r="Y80" s="301"/>
      <c r="Z80" s="301"/>
    </row>
    <row r="81" ht="13.5" hidden="1" customHeight="1">
      <c r="A81" s="309" t="s">
        <v>2800</v>
      </c>
      <c r="B81" s="310" t="s">
        <v>1747</v>
      </c>
      <c r="C81" s="310" t="s">
        <v>1964</v>
      </c>
      <c r="D81" s="307" t="s">
        <v>3078</v>
      </c>
      <c r="E81" s="308" t="s">
        <v>3079</v>
      </c>
      <c r="F81" s="301"/>
      <c r="G81" s="301"/>
      <c r="H81" s="301"/>
      <c r="I81" s="301"/>
      <c r="J81" s="301"/>
      <c r="K81" s="301"/>
      <c r="L81" s="301"/>
      <c r="M81" s="301"/>
      <c r="N81" s="301"/>
      <c r="O81" s="301"/>
      <c r="P81" s="301"/>
      <c r="Q81" s="301"/>
      <c r="R81" s="301"/>
      <c r="S81" s="301"/>
      <c r="T81" s="301"/>
      <c r="U81" s="301"/>
      <c r="V81" s="301"/>
      <c r="W81" s="301"/>
      <c r="X81" s="301"/>
      <c r="Y81" s="301"/>
      <c r="Z81" s="301"/>
    </row>
    <row r="82" ht="13.5" customHeight="1">
      <c r="A82" s="312" t="s">
        <v>2816</v>
      </c>
      <c r="B82" s="313" t="s">
        <v>218</v>
      </c>
      <c r="C82" s="313" t="s">
        <v>1831</v>
      </c>
      <c r="D82" s="307" t="s">
        <v>3182</v>
      </c>
      <c r="E82" s="308" t="s">
        <v>3120</v>
      </c>
      <c r="F82" s="301"/>
      <c r="G82" s="301"/>
      <c r="H82" s="301"/>
      <c r="I82" s="301"/>
      <c r="J82" s="301"/>
      <c r="K82" s="301"/>
      <c r="L82" s="301"/>
      <c r="M82" s="301"/>
      <c r="N82" s="301"/>
      <c r="O82" s="301"/>
      <c r="P82" s="301"/>
      <c r="Q82" s="301"/>
      <c r="R82" s="301"/>
      <c r="S82" s="301"/>
      <c r="T82" s="301"/>
      <c r="U82" s="301"/>
      <c r="V82" s="301"/>
      <c r="W82" s="301"/>
      <c r="X82" s="301"/>
      <c r="Y82" s="301"/>
      <c r="Z82" s="301"/>
    </row>
    <row r="83" ht="13.5" hidden="1" customHeight="1">
      <c r="A83" s="312" t="s">
        <v>2819</v>
      </c>
      <c r="B83" s="312" t="s">
        <v>2442</v>
      </c>
      <c r="C83" s="312" t="s">
        <v>3183</v>
      </c>
      <c r="D83" s="307" t="s">
        <v>3078</v>
      </c>
      <c r="E83" s="308" t="s">
        <v>3079</v>
      </c>
      <c r="F83" s="301"/>
      <c r="G83" s="301"/>
      <c r="H83" s="301"/>
      <c r="I83" s="301"/>
      <c r="J83" s="301"/>
      <c r="K83" s="301"/>
      <c r="L83" s="301"/>
      <c r="M83" s="301"/>
      <c r="N83" s="301"/>
      <c r="O83" s="301"/>
      <c r="P83" s="301"/>
      <c r="Q83" s="301"/>
      <c r="R83" s="301"/>
      <c r="S83" s="301"/>
      <c r="T83" s="301"/>
      <c r="U83" s="301"/>
      <c r="V83" s="301"/>
      <c r="W83" s="301"/>
      <c r="X83" s="301"/>
      <c r="Y83" s="301"/>
      <c r="Z83" s="301"/>
    </row>
    <row r="84" ht="13.5" hidden="1" customHeight="1">
      <c r="A84" s="312" t="s">
        <v>2826</v>
      </c>
      <c r="B84" s="312" t="s">
        <v>1788</v>
      </c>
      <c r="C84" s="312" t="s">
        <v>3184</v>
      </c>
      <c r="D84" s="307" t="s">
        <v>3078</v>
      </c>
      <c r="E84" s="308" t="s">
        <v>3079</v>
      </c>
      <c r="F84" s="301"/>
      <c r="G84" s="301"/>
      <c r="H84" s="301"/>
      <c r="I84" s="301"/>
      <c r="J84" s="301"/>
      <c r="K84" s="301"/>
      <c r="L84" s="301"/>
      <c r="M84" s="301"/>
      <c r="N84" s="301"/>
      <c r="O84" s="301"/>
      <c r="P84" s="301"/>
      <c r="Q84" s="301"/>
      <c r="R84" s="301"/>
      <c r="S84" s="301"/>
      <c r="T84" s="301"/>
      <c r="U84" s="301"/>
      <c r="V84" s="301"/>
      <c r="W84" s="301"/>
      <c r="X84" s="301"/>
      <c r="Y84" s="301"/>
      <c r="Z84" s="301"/>
    </row>
    <row r="85" ht="13.5" hidden="1" customHeight="1">
      <c r="A85" s="312" t="s">
        <v>2831</v>
      </c>
      <c r="B85" s="312" t="s">
        <v>1702</v>
      </c>
      <c r="C85" s="312" t="s">
        <v>1960</v>
      </c>
      <c r="D85" s="307" t="s">
        <v>3078</v>
      </c>
      <c r="E85" s="308" t="s">
        <v>3079</v>
      </c>
      <c r="F85" s="301"/>
      <c r="G85" s="301"/>
      <c r="H85" s="301"/>
      <c r="I85" s="301"/>
      <c r="J85" s="301"/>
      <c r="K85" s="301"/>
      <c r="L85" s="301"/>
      <c r="M85" s="301"/>
      <c r="N85" s="301"/>
      <c r="O85" s="301"/>
      <c r="P85" s="301"/>
      <c r="Q85" s="301"/>
      <c r="R85" s="301"/>
      <c r="S85" s="301"/>
      <c r="T85" s="301"/>
      <c r="U85" s="301"/>
      <c r="V85" s="301"/>
      <c r="W85" s="301"/>
      <c r="X85" s="301"/>
      <c r="Y85" s="301"/>
      <c r="Z85" s="301"/>
    </row>
    <row r="86" ht="13.5" hidden="1" customHeight="1">
      <c r="A86" s="309" t="s">
        <v>2841</v>
      </c>
      <c r="B86" s="310" t="s">
        <v>629</v>
      </c>
      <c r="C86" s="310" t="s">
        <v>3185</v>
      </c>
      <c r="D86" s="307" t="s">
        <v>3078</v>
      </c>
      <c r="E86" s="308" t="s">
        <v>3079</v>
      </c>
      <c r="F86" s="301"/>
      <c r="G86" s="301"/>
      <c r="H86" s="301"/>
      <c r="I86" s="301"/>
      <c r="J86" s="301"/>
      <c r="K86" s="301"/>
      <c r="L86" s="301"/>
      <c r="M86" s="301"/>
      <c r="N86" s="301"/>
      <c r="O86" s="301"/>
      <c r="P86" s="301"/>
      <c r="Q86" s="301"/>
      <c r="R86" s="301"/>
      <c r="S86" s="301"/>
      <c r="T86" s="301"/>
      <c r="U86" s="301"/>
      <c r="V86" s="301"/>
      <c r="W86" s="301"/>
      <c r="X86" s="301"/>
      <c r="Y86" s="301"/>
      <c r="Z86" s="301"/>
    </row>
    <row r="87" ht="13.5" customHeight="1">
      <c r="A87" s="312" t="s">
        <v>2846</v>
      </c>
      <c r="B87" s="313" t="s">
        <v>241</v>
      </c>
      <c r="C87" s="313" t="s">
        <v>1831</v>
      </c>
      <c r="D87" s="307" t="s">
        <v>3186</v>
      </c>
      <c r="E87" s="308" t="s">
        <v>3120</v>
      </c>
      <c r="F87" s="301"/>
      <c r="G87" s="301"/>
      <c r="H87" s="301"/>
      <c r="I87" s="301"/>
      <c r="J87" s="301"/>
      <c r="K87" s="301"/>
      <c r="L87" s="301"/>
      <c r="M87" s="301"/>
      <c r="N87" s="301"/>
      <c r="O87" s="301"/>
      <c r="P87" s="301"/>
      <c r="Q87" s="301"/>
      <c r="R87" s="301"/>
      <c r="S87" s="301"/>
      <c r="T87" s="301"/>
      <c r="U87" s="301"/>
      <c r="V87" s="301"/>
      <c r="W87" s="301"/>
      <c r="X87" s="301"/>
      <c r="Y87" s="301"/>
      <c r="Z87" s="301"/>
    </row>
    <row r="88" ht="13.5" hidden="1" customHeight="1">
      <c r="A88" s="312" t="s">
        <v>2847</v>
      </c>
      <c r="B88" s="313" t="s">
        <v>1234</v>
      </c>
      <c r="C88" s="313" t="s">
        <v>3187</v>
      </c>
      <c r="D88" s="307" t="s">
        <v>3078</v>
      </c>
      <c r="E88" s="308" t="s">
        <v>3079</v>
      </c>
      <c r="F88" s="301"/>
      <c r="G88" s="301"/>
      <c r="H88" s="301"/>
      <c r="I88" s="301"/>
      <c r="J88" s="301"/>
      <c r="K88" s="301"/>
      <c r="L88" s="301"/>
      <c r="M88" s="301"/>
      <c r="N88" s="301"/>
      <c r="O88" s="301"/>
      <c r="P88" s="301"/>
      <c r="Q88" s="301"/>
      <c r="R88" s="301"/>
      <c r="S88" s="301"/>
      <c r="T88" s="301"/>
      <c r="U88" s="301"/>
      <c r="V88" s="301"/>
      <c r="W88" s="301"/>
      <c r="X88" s="301"/>
      <c r="Y88" s="301"/>
      <c r="Z88" s="301"/>
    </row>
    <row r="89" ht="13.5" hidden="1" customHeight="1">
      <c r="A89" s="312" t="s">
        <v>2852</v>
      </c>
      <c r="B89" s="312" t="s">
        <v>2853</v>
      </c>
      <c r="C89" s="312" t="s">
        <v>3188</v>
      </c>
      <c r="D89" s="307" t="s">
        <v>3078</v>
      </c>
      <c r="E89" s="308" t="s">
        <v>3079</v>
      </c>
      <c r="F89" s="301"/>
      <c r="G89" s="301"/>
      <c r="H89" s="301"/>
      <c r="I89" s="301"/>
      <c r="J89" s="301"/>
      <c r="K89" s="301"/>
      <c r="L89" s="301"/>
      <c r="M89" s="301"/>
      <c r="N89" s="301"/>
      <c r="O89" s="301"/>
      <c r="P89" s="301"/>
      <c r="Q89" s="301"/>
      <c r="R89" s="301"/>
      <c r="S89" s="301"/>
      <c r="T89" s="301"/>
      <c r="U89" s="301"/>
      <c r="V89" s="301"/>
      <c r="W89" s="301"/>
      <c r="X89" s="301"/>
      <c r="Y89" s="301"/>
      <c r="Z89" s="301"/>
    </row>
    <row r="90" ht="13.5" customHeight="1">
      <c r="A90" s="312" t="s">
        <v>2858</v>
      </c>
      <c r="B90" s="317" t="s">
        <v>3189</v>
      </c>
      <c r="C90" s="317" t="s">
        <v>1931</v>
      </c>
      <c r="D90" s="307" t="s">
        <v>3076</v>
      </c>
      <c r="E90" s="308" t="s">
        <v>3077</v>
      </c>
      <c r="F90" s="301"/>
      <c r="G90" s="301"/>
      <c r="H90" s="301"/>
      <c r="I90" s="301"/>
      <c r="J90" s="301"/>
      <c r="K90" s="301"/>
      <c r="L90" s="301"/>
      <c r="M90" s="301"/>
      <c r="N90" s="301"/>
      <c r="O90" s="301"/>
      <c r="P90" s="301"/>
      <c r="Q90" s="301"/>
      <c r="R90" s="301"/>
      <c r="S90" s="301"/>
      <c r="T90" s="301"/>
      <c r="U90" s="301"/>
      <c r="V90" s="301"/>
      <c r="W90" s="301"/>
      <c r="X90" s="301"/>
      <c r="Y90" s="301"/>
      <c r="Z90" s="301"/>
    </row>
    <row r="91" ht="13.5" customHeight="1">
      <c r="A91" s="312" t="s">
        <v>2864</v>
      </c>
      <c r="B91" s="317" t="s">
        <v>3190</v>
      </c>
      <c r="C91" s="317" t="s">
        <v>1931</v>
      </c>
      <c r="D91" s="307" t="s">
        <v>3076</v>
      </c>
      <c r="E91" s="308" t="s">
        <v>3077</v>
      </c>
      <c r="F91" s="301"/>
      <c r="G91" s="301"/>
      <c r="H91" s="301"/>
      <c r="I91" s="301"/>
      <c r="J91" s="301"/>
      <c r="K91" s="301"/>
      <c r="L91" s="301"/>
      <c r="M91" s="301"/>
      <c r="N91" s="301"/>
      <c r="O91" s="301"/>
      <c r="P91" s="301"/>
      <c r="Q91" s="301"/>
      <c r="R91" s="301"/>
      <c r="S91" s="301"/>
      <c r="T91" s="301"/>
      <c r="U91" s="301"/>
      <c r="V91" s="301"/>
      <c r="W91" s="301"/>
      <c r="X91" s="301"/>
      <c r="Y91" s="301"/>
      <c r="Z91" s="301"/>
    </row>
    <row r="92" ht="13.5" customHeight="1">
      <c r="A92" s="309" t="s">
        <v>2868</v>
      </c>
      <c r="B92" s="310" t="s">
        <v>2434</v>
      </c>
      <c r="C92" s="310" t="s">
        <v>1931</v>
      </c>
      <c r="D92" s="307" t="s">
        <v>3076</v>
      </c>
      <c r="E92" s="308" t="s">
        <v>3077</v>
      </c>
      <c r="F92" s="301"/>
      <c r="G92" s="301"/>
      <c r="H92" s="301"/>
      <c r="I92" s="301"/>
      <c r="J92" s="301"/>
      <c r="K92" s="301"/>
      <c r="L92" s="301"/>
      <c r="M92" s="301"/>
      <c r="N92" s="301"/>
      <c r="O92" s="301"/>
      <c r="P92" s="301"/>
      <c r="Q92" s="301"/>
      <c r="R92" s="301"/>
      <c r="S92" s="301"/>
      <c r="T92" s="301"/>
      <c r="U92" s="301"/>
      <c r="V92" s="301"/>
      <c r="W92" s="301"/>
      <c r="X92" s="301"/>
      <c r="Y92" s="301"/>
      <c r="Z92" s="301"/>
    </row>
    <row r="93" ht="13.5" customHeight="1">
      <c r="A93" s="312" t="s">
        <v>2871</v>
      </c>
      <c r="B93" s="317" t="s">
        <v>2437</v>
      </c>
      <c r="C93" s="317" t="s">
        <v>1931</v>
      </c>
      <c r="D93" s="307" t="s">
        <v>3076</v>
      </c>
      <c r="E93" s="308" t="s">
        <v>3077</v>
      </c>
      <c r="F93" s="301"/>
      <c r="G93" s="301"/>
      <c r="H93" s="301"/>
      <c r="I93" s="301"/>
      <c r="J93" s="301"/>
      <c r="K93" s="301"/>
      <c r="L93" s="301"/>
      <c r="M93" s="301"/>
      <c r="N93" s="301"/>
      <c r="O93" s="301"/>
      <c r="P93" s="301"/>
      <c r="Q93" s="301"/>
      <c r="R93" s="301"/>
      <c r="S93" s="301"/>
      <c r="T93" s="301"/>
      <c r="U93" s="301"/>
      <c r="V93" s="301"/>
      <c r="W93" s="301"/>
      <c r="X93" s="301"/>
      <c r="Y93" s="301"/>
      <c r="Z93" s="301"/>
    </row>
    <row r="94" ht="13.5" customHeight="1">
      <c r="A94" s="312" t="s">
        <v>2873</v>
      </c>
      <c r="B94" s="312" t="s">
        <v>2874</v>
      </c>
      <c r="C94" s="312" t="s">
        <v>3191</v>
      </c>
      <c r="D94" s="307" t="s">
        <v>3192</v>
      </c>
      <c r="E94" s="308" t="s">
        <v>3193</v>
      </c>
      <c r="F94" s="301"/>
      <c r="G94" s="301"/>
      <c r="H94" s="301"/>
      <c r="I94" s="301"/>
      <c r="J94" s="301"/>
      <c r="K94" s="301"/>
      <c r="L94" s="301"/>
      <c r="M94" s="301"/>
      <c r="N94" s="301"/>
      <c r="O94" s="301"/>
      <c r="P94" s="301"/>
      <c r="Q94" s="301"/>
      <c r="R94" s="301"/>
      <c r="S94" s="301"/>
      <c r="T94" s="301"/>
      <c r="U94" s="301"/>
      <c r="V94" s="301"/>
      <c r="W94" s="301"/>
      <c r="X94" s="301"/>
      <c r="Y94" s="301"/>
      <c r="Z94" s="301"/>
    </row>
    <row r="95" ht="13.5" customHeight="1">
      <c r="A95" s="312" t="s">
        <v>2879</v>
      </c>
      <c r="B95" s="312" t="s">
        <v>1003</v>
      </c>
      <c r="C95" s="312" t="s">
        <v>1898</v>
      </c>
      <c r="D95" s="307" t="s">
        <v>3194</v>
      </c>
      <c r="E95" s="308" t="s">
        <v>3081</v>
      </c>
      <c r="F95" s="301"/>
      <c r="G95" s="301"/>
      <c r="H95" s="301"/>
      <c r="I95" s="301"/>
      <c r="J95" s="301"/>
      <c r="K95" s="301"/>
      <c r="L95" s="301"/>
      <c r="M95" s="301"/>
      <c r="N95" s="301"/>
      <c r="O95" s="301"/>
      <c r="P95" s="301"/>
      <c r="Q95" s="301"/>
      <c r="R95" s="301"/>
      <c r="S95" s="301"/>
      <c r="T95" s="301"/>
      <c r="U95" s="301"/>
      <c r="V95" s="301"/>
      <c r="W95" s="301"/>
      <c r="X95" s="301"/>
      <c r="Y95" s="301"/>
      <c r="Z95" s="301"/>
    </row>
    <row r="96" ht="13.5" customHeight="1">
      <c r="A96" s="312" t="s">
        <v>2880</v>
      </c>
      <c r="B96" s="312" t="s">
        <v>2881</v>
      </c>
      <c r="C96" s="312" t="s">
        <v>3195</v>
      </c>
      <c r="D96" s="307" t="s">
        <v>3196</v>
      </c>
      <c r="E96" s="308" t="s">
        <v>3120</v>
      </c>
      <c r="F96" s="301"/>
      <c r="G96" s="301"/>
      <c r="H96" s="301"/>
      <c r="I96" s="301"/>
      <c r="J96" s="301"/>
      <c r="K96" s="301"/>
      <c r="L96" s="301"/>
      <c r="M96" s="301"/>
      <c r="N96" s="301"/>
      <c r="O96" s="301"/>
      <c r="P96" s="301"/>
      <c r="Q96" s="301"/>
      <c r="R96" s="301"/>
      <c r="S96" s="301"/>
      <c r="T96" s="301"/>
      <c r="U96" s="301"/>
      <c r="V96" s="301"/>
      <c r="W96" s="301"/>
      <c r="X96" s="301"/>
      <c r="Y96" s="301"/>
      <c r="Z96" s="301"/>
    </row>
    <row r="97" ht="13.5" hidden="1" customHeight="1">
      <c r="A97" s="309" t="s">
        <v>2886</v>
      </c>
      <c r="B97" s="310" t="s">
        <v>1137</v>
      </c>
      <c r="C97" s="310" t="s">
        <v>1911</v>
      </c>
      <c r="D97" s="307" t="s">
        <v>3078</v>
      </c>
      <c r="E97" s="308" t="s">
        <v>3079</v>
      </c>
      <c r="F97" s="301"/>
      <c r="G97" s="301"/>
      <c r="H97" s="301"/>
      <c r="I97" s="301"/>
      <c r="J97" s="301"/>
      <c r="K97" s="301"/>
      <c r="L97" s="301"/>
      <c r="M97" s="301"/>
      <c r="N97" s="301"/>
      <c r="O97" s="301"/>
      <c r="P97" s="301"/>
      <c r="Q97" s="301"/>
      <c r="R97" s="301"/>
      <c r="S97" s="301"/>
      <c r="T97" s="301"/>
      <c r="U97" s="301"/>
      <c r="V97" s="301"/>
      <c r="W97" s="301"/>
      <c r="X97" s="301"/>
      <c r="Y97" s="301"/>
      <c r="Z97" s="301"/>
    </row>
    <row r="98" ht="13.5" hidden="1" customHeight="1">
      <c r="A98" s="312" t="s">
        <v>2892</v>
      </c>
      <c r="B98" s="312" t="s">
        <v>1774</v>
      </c>
      <c r="C98" s="312" t="s">
        <v>1968</v>
      </c>
      <c r="D98" s="307" t="s">
        <v>3078</v>
      </c>
      <c r="E98" s="308" t="s">
        <v>3079</v>
      </c>
      <c r="F98" s="301"/>
      <c r="G98" s="301"/>
      <c r="H98" s="301"/>
      <c r="I98" s="301"/>
      <c r="J98" s="301"/>
      <c r="K98" s="301"/>
      <c r="L98" s="301"/>
      <c r="M98" s="301"/>
      <c r="N98" s="301"/>
      <c r="O98" s="301"/>
      <c r="P98" s="301"/>
      <c r="Q98" s="301"/>
      <c r="R98" s="301"/>
      <c r="S98" s="301"/>
      <c r="T98" s="301"/>
      <c r="U98" s="301"/>
      <c r="V98" s="301"/>
      <c r="W98" s="301"/>
      <c r="X98" s="301"/>
      <c r="Y98" s="301"/>
      <c r="Z98" s="301"/>
    </row>
    <row r="99" ht="13.5" customHeight="1">
      <c r="A99" s="309" t="s">
        <v>2893</v>
      </c>
      <c r="B99" s="309" t="s">
        <v>763</v>
      </c>
      <c r="C99" s="309" t="s">
        <v>3197</v>
      </c>
      <c r="D99" s="307" t="s">
        <v>3198</v>
      </c>
      <c r="E99" s="308" t="s">
        <v>3090</v>
      </c>
      <c r="F99" s="301"/>
      <c r="G99" s="301"/>
      <c r="H99" s="301"/>
      <c r="I99" s="301"/>
      <c r="J99" s="301"/>
      <c r="K99" s="301"/>
      <c r="L99" s="301"/>
      <c r="M99" s="301"/>
      <c r="N99" s="301"/>
      <c r="O99" s="301"/>
      <c r="P99" s="301"/>
      <c r="Q99" s="301"/>
      <c r="R99" s="301"/>
      <c r="S99" s="301"/>
      <c r="T99" s="301"/>
      <c r="U99" s="301"/>
      <c r="V99" s="301"/>
      <c r="W99" s="301"/>
      <c r="X99" s="301"/>
      <c r="Y99" s="301"/>
      <c r="Z99" s="301"/>
    </row>
    <row r="100" ht="13.5" customHeight="1">
      <c r="A100" s="309" t="s">
        <v>2895</v>
      </c>
      <c r="B100" s="310" t="s">
        <v>1408</v>
      </c>
      <c r="C100" s="310" t="s">
        <v>1936</v>
      </c>
      <c r="D100" s="307" t="s">
        <v>3199</v>
      </c>
      <c r="E100" s="308" t="s">
        <v>3081</v>
      </c>
      <c r="F100" s="301"/>
      <c r="G100" s="301"/>
      <c r="H100" s="301"/>
      <c r="I100" s="301"/>
      <c r="J100" s="301"/>
      <c r="K100" s="301"/>
      <c r="L100" s="301"/>
      <c r="M100" s="301"/>
      <c r="N100" s="301"/>
      <c r="O100" s="301"/>
      <c r="P100" s="301"/>
      <c r="Q100" s="301"/>
      <c r="R100" s="301"/>
      <c r="S100" s="301"/>
      <c r="T100" s="301"/>
      <c r="U100" s="301"/>
      <c r="V100" s="301"/>
      <c r="W100" s="301"/>
      <c r="X100" s="301"/>
      <c r="Y100" s="301"/>
      <c r="Z100" s="301"/>
    </row>
    <row r="101" ht="13.5" customHeight="1">
      <c r="A101" s="312" t="s">
        <v>2901</v>
      </c>
      <c r="B101" s="313" t="s">
        <v>427</v>
      </c>
      <c r="C101" s="315" t="s">
        <v>3139</v>
      </c>
      <c r="D101" s="307" t="s">
        <v>3200</v>
      </c>
      <c r="E101" s="308" t="s">
        <v>3141</v>
      </c>
      <c r="F101" s="301"/>
      <c r="G101" s="301"/>
      <c r="H101" s="301"/>
      <c r="I101" s="301"/>
      <c r="J101" s="301"/>
      <c r="K101" s="301"/>
      <c r="L101" s="301"/>
      <c r="M101" s="301"/>
      <c r="N101" s="301"/>
      <c r="O101" s="301"/>
      <c r="P101" s="301"/>
      <c r="Q101" s="301"/>
      <c r="R101" s="301"/>
      <c r="S101" s="301"/>
      <c r="T101" s="301"/>
      <c r="U101" s="301"/>
      <c r="V101" s="301"/>
      <c r="W101" s="301"/>
      <c r="X101" s="301"/>
      <c r="Y101" s="301"/>
      <c r="Z101" s="301"/>
    </row>
    <row r="102" ht="13.5" hidden="1" customHeight="1">
      <c r="A102" s="312" t="s">
        <v>2907</v>
      </c>
      <c r="B102" s="317" t="s">
        <v>1170</v>
      </c>
      <c r="C102" s="317" t="s">
        <v>1915</v>
      </c>
      <c r="D102" s="307" t="s">
        <v>3078</v>
      </c>
      <c r="E102" s="308" t="s">
        <v>3079</v>
      </c>
      <c r="F102" s="301"/>
      <c r="G102" s="301"/>
      <c r="H102" s="301"/>
      <c r="I102" s="301"/>
      <c r="J102" s="301"/>
      <c r="K102" s="301"/>
      <c r="L102" s="301"/>
      <c r="M102" s="301"/>
      <c r="N102" s="301"/>
      <c r="O102" s="301"/>
      <c r="P102" s="301"/>
      <c r="Q102" s="301"/>
      <c r="R102" s="301"/>
      <c r="S102" s="301"/>
      <c r="T102" s="301"/>
      <c r="U102" s="301"/>
      <c r="V102" s="301"/>
      <c r="W102" s="301"/>
      <c r="X102" s="301"/>
      <c r="Y102" s="301"/>
      <c r="Z102" s="301"/>
    </row>
    <row r="103" ht="13.5" customHeight="1">
      <c r="A103" s="312" t="s">
        <v>2912</v>
      </c>
      <c r="B103" s="317" t="s">
        <v>1023</v>
      </c>
      <c r="C103" s="317" t="s">
        <v>1898</v>
      </c>
      <c r="D103" s="307" t="s">
        <v>3201</v>
      </c>
      <c r="E103" s="308" t="s">
        <v>3081</v>
      </c>
      <c r="F103" s="301"/>
      <c r="G103" s="301"/>
      <c r="H103" s="301"/>
      <c r="I103" s="301"/>
      <c r="J103" s="301"/>
      <c r="K103" s="301"/>
      <c r="L103" s="301"/>
      <c r="M103" s="301"/>
      <c r="N103" s="301"/>
      <c r="O103" s="301"/>
      <c r="P103" s="301"/>
      <c r="Q103" s="301"/>
      <c r="R103" s="301"/>
      <c r="S103" s="301"/>
      <c r="T103" s="301"/>
      <c r="U103" s="301"/>
      <c r="V103" s="301"/>
      <c r="W103" s="301"/>
      <c r="X103" s="301"/>
      <c r="Y103" s="301"/>
      <c r="Z103" s="301"/>
    </row>
    <row r="104" ht="13.5" hidden="1" customHeight="1">
      <c r="A104" s="312" t="s">
        <v>2920</v>
      </c>
      <c r="B104" s="317" t="s">
        <v>741</v>
      </c>
      <c r="C104" s="317" t="s">
        <v>1876</v>
      </c>
      <c r="D104" s="307" t="s">
        <v>3078</v>
      </c>
      <c r="E104" s="308" t="s">
        <v>3079</v>
      </c>
      <c r="F104" s="301"/>
      <c r="G104" s="301"/>
      <c r="H104" s="301"/>
      <c r="I104" s="301"/>
      <c r="J104" s="301"/>
      <c r="K104" s="301"/>
      <c r="L104" s="301"/>
      <c r="M104" s="301"/>
      <c r="N104" s="301"/>
      <c r="O104" s="301"/>
      <c r="P104" s="301"/>
      <c r="Q104" s="301"/>
      <c r="R104" s="301"/>
      <c r="S104" s="301"/>
      <c r="T104" s="301"/>
      <c r="U104" s="301"/>
      <c r="V104" s="301"/>
      <c r="W104" s="301"/>
      <c r="X104" s="301"/>
      <c r="Y104" s="301"/>
      <c r="Z104" s="301"/>
    </row>
    <row r="105" ht="13.5" hidden="1" customHeight="1">
      <c r="A105" s="312" t="s">
        <v>2729</v>
      </c>
      <c r="B105" s="312" t="s">
        <v>824</v>
      </c>
      <c r="C105" s="312" t="s">
        <v>3169</v>
      </c>
      <c r="D105" s="307" t="s">
        <v>3078</v>
      </c>
      <c r="E105" s="308" t="s">
        <v>3079</v>
      </c>
      <c r="F105" s="301"/>
      <c r="G105" s="301"/>
      <c r="H105" s="301"/>
      <c r="I105" s="301"/>
      <c r="J105" s="301"/>
      <c r="K105" s="301"/>
      <c r="L105" s="301"/>
      <c r="M105" s="301"/>
      <c r="N105" s="301"/>
      <c r="O105" s="301"/>
      <c r="P105" s="301"/>
      <c r="Q105" s="301"/>
      <c r="R105" s="301"/>
      <c r="S105" s="301"/>
      <c r="T105" s="301"/>
      <c r="U105" s="301"/>
      <c r="V105" s="301"/>
      <c r="W105" s="301"/>
      <c r="X105" s="301"/>
      <c r="Y105" s="301"/>
      <c r="Z105" s="301"/>
    </row>
    <row r="106" ht="13.5" customHeight="1">
      <c r="A106" s="312" t="s">
        <v>2938</v>
      </c>
      <c r="B106" s="312" t="s">
        <v>1427</v>
      </c>
      <c r="C106" s="312" t="s">
        <v>1936</v>
      </c>
      <c r="D106" s="307" t="s">
        <v>3202</v>
      </c>
      <c r="E106" s="308" t="s">
        <v>3081</v>
      </c>
      <c r="F106" s="301"/>
      <c r="G106" s="301"/>
      <c r="H106" s="301"/>
      <c r="I106" s="301"/>
      <c r="J106" s="301"/>
      <c r="K106" s="301"/>
      <c r="L106" s="301"/>
      <c r="M106" s="301"/>
      <c r="N106" s="301"/>
      <c r="O106" s="301"/>
      <c r="P106" s="301"/>
      <c r="Q106" s="301"/>
      <c r="R106" s="301"/>
      <c r="S106" s="301"/>
      <c r="T106" s="301"/>
      <c r="U106" s="301"/>
      <c r="V106" s="301"/>
      <c r="W106" s="301"/>
      <c r="X106" s="301"/>
      <c r="Y106" s="301"/>
      <c r="Z106" s="301"/>
    </row>
    <row r="107" ht="13.5" hidden="1" customHeight="1">
      <c r="A107" s="312" t="s">
        <v>3203</v>
      </c>
      <c r="B107" s="312" t="s">
        <v>3204</v>
      </c>
      <c r="C107" s="312" t="s">
        <v>3205</v>
      </c>
      <c r="D107" s="307" t="s">
        <v>3078</v>
      </c>
      <c r="E107" s="308" t="s">
        <v>3079</v>
      </c>
      <c r="F107" s="301"/>
      <c r="G107" s="301"/>
      <c r="H107" s="301"/>
      <c r="I107" s="301"/>
      <c r="J107" s="301"/>
      <c r="K107" s="301"/>
      <c r="L107" s="301"/>
      <c r="M107" s="301"/>
      <c r="N107" s="301"/>
      <c r="O107" s="301"/>
      <c r="P107" s="301"/>
      <c r="Q107" s="301"/>
      <c r="R107" s="301"/>
      <c r="S107" s="301"/>
      <c r="T107" s="301"/>
      <c r="U107" s="301"/>
      <c r="V107" s="301"/>
      <c r="W107" s="301"/>
      <c r="X107" s="301"/>
      <c r="Y107" s="301"/>
      <c r="Z107" s="301"/>
    </row>
    <row r="108" ht="13.5" hidden="1" customHeight="1">
      <c r="A108" s="312" t="s">
        <v>3206</v>
      </c>
      <c r="B108" s="312" t="s">
        <v>3207</v>
      </c>
      <c r="C108" s="312" t="s">
        <v>3208</v>
      </c>
      <c r="D108" s="307" t="s">
        <v>3078</v>
      </c>
      <c r="E108" s="308" t="s">
        <v>3079</v>
      </c>
      <c r="F108" s="301"/>
      <c r="G108" s="301"/>
      <c r="H108" s="301"/>
      <c r="I108" s="301"/>
      <c r="J108" s="301"/>
      <c r="K108" s="301"/>
      <c r="L108" s="301"/>
      <c r="M108" s="301"/>
      <c r="N108" s="301"/>
      <c r="O108" s="301"/>
      <c r="P108" s="301"/>
      <c r="Q108" s="301"/>
      <c r="R108" s="301"/>
      <c r="S108" s="301"/>
      <c r="T108" s="301"/>
      <c r="U108" s="301"/>
      <c r="V108" s="301"/>
      <c r="W108" s="301"/>
      <c r="X108" s="301"/>
      <c r="Y108" s="301"/>
      <c r="Z108" s="301"/>
    </row>
    <row r="109" ht="13.5" hidden="1" customHeight="1">
      <c r="A109" s="312" t="s">
        <v>3209</v>
      </c>
      <c r="B109" s="312" t="s">
        <v>3210</v>
      </c>
      <c r="C109" s="312" t="s">
        <v>3208</v>
      </c>
      <c r="D109" s="307" t="s">
        <v>3078</v>
      </c>
      <c r="E109" s="308" t="s">
        <v>3079</v>
      </c>
      <c r="F109" s="301"/>
      <c r="G109" s="301"/>
      <c r="H109" s="301"/>
      <c r="I109" s="301"/>
      <c r="J109" s="301"/>
      <c r="K109" s="301"/>
      <c r="L109" s="301"/>
      <c r="M109" s="301"/>
      <c r="N109" s="301"/>
      <c r="O109" s="301"/>
      <c r="P109" s="301"/>
      <c r="Q109" s="301"/>
      <c r="R109" s="301"/>
      <c r="S109" s="301"/>
      <c r="T109" s="301"/>
      <c r="U109" s="301"/>
      <c r="V109" s="301"/>
      <c r="W109" s="301"/>
      <c r="X109" s="301"/>
      <c r="Y109" s="301"/>
      <c r="Z109" s="301"/>
    </row>
    <row r="110" ht="13.5" hidden="1" customHeight="1">
      <c r="A110" s="312" t="s">
        <v>2943</v>
      </c>
      <c r="B110" s="313" t="s">
        <v>1291</v>
      </c>
      <c r="C110" s="313" t="s">
        <v>1929</v>
      </c>
      <c r="D110" s="307" t="s">
        <v>3078</v>
      </c>
      <c r="E110" s="308" t="s">
        <v>3079</v>
      </c>
      <c r="F110" s="301"/>
      <c r="G110" s="301"/>
      <c r="H110" s="301"/>
      <c r="I110" s="301"/>
      <c r="J110" s="301"/>
      <c r="K110" s="301"/>
      <c r="L110" s="301"/>
      <c r="M110" s="301"/>
      <c r="N110" s="301"/>
      <c r="O110" s="301"/>
      <c r="P110" s="301"/>
      <c r="Q110" s="301"/>
      <c r="R110" s="301"/>
      <c r="S110" s="301"/>
      <c r="T110" s="301"/>
      <c r="U110" s="301"/>
      <c r="V110" s="301"/>
      <c r="W110" s="301"/>
      <c r="X110" s="301"/>
      <c r="Y110" s="301"/>
      <c r="Z110" s="301"/>
    </row>
    <row r="111" ht="13.5" hidden="1" customHeight="1">
      <c r="A111" s="312" t="s">
        <v>2948</v>
      </c>
      <c r="B111" s="318" t="s">
        <v>2349</v>
      </c>
      <c r="C111" s="318" t="s">
        <v>3211</v>
      </c>
      <c r="D111" s="307" t="s">
        <v>3078</v>
      </c>
      <c r="E111" s="308" t="s">
        <v>3079</v>
      </c>
      <c r="F111" s="301"/>
      <c r="G111" s="301"/>
      <c r="H111" s="301"/>
      <c r="I111" s="301"/>
      <c r="J111" s="301"/>
      <c r="K111" s="301"/>
      <c r="L111" s="301"/>
      <c r="M111" s="301"/>
      <c r="N111" s="301"/>
      <c r="O111" s="301"/>
      <c r="P111" s="301"/>
      <c r="Q111" s="301"/>
      <c r="R111" s="301"/>
      <c r="S111" s="301"/>
      <c r="T111" s="301"/>
      <c r="U111" s="301"/>
      <c r="V111" s="301"/>
      <c r="W111" s="301"/>
      <c r="X111" s="301"/>
      <c r="Y111" s="301"/>
      <c r="Z111" s="301"/>
    </row>
    <row r="112" ht="13.5" hidden="1" customHeight="1">
      <c r="A112" s="312" t="s">
        <v>2952</v>
      </c>
      <c r="B112" s="317" t="s">
        <v>954</v>
      </c>
      <c r="C112" s="317" t="s">
        <v>1895</v>
      </c>
      <c r="D112" s="307" t="s">
        <v>3078</v>
      </c>
      <c r="E112" s="308" t="s">
        <v>3079</v>
      </c>
      <c r="F112" s="301"/>
      <c r="G112" s="301"/>
      <c r="H112" s="301"/>
      <c r="I112" s="301"/>
      <c r="J112" s="301"/>
      <c r="K112" s="301"/>
      <c r="L112" s="301"/>
      <c r="M112" s="301"/>
      <c r="N112" s="301"/>
      <c r="O112" s="301"/>
      <c r="P112" s="301"/>
      <c r="Q112" s="301"/>
      <c r="R112" s="301"/>
      <c r="S112" s="301"/>
      <c r="T112" s="301"/>
      <c r="U112" s="301"/>
      <c r="V112" s="301"/>
      <c r="W112" s="301"/>
      <c r="X112" s="301"/>
      <c r="Y112" s="301"/>
      <c r="Z112" s="301"/>
    </row>
    <row r="113" ht="13.5" hidden="1" customHeight="1">
      <c r="A113" s="312" t="s">
        <v>2967</v>
      </c>
      <c r="B113" s="317" t="s">
        <v>1243</v>
      </c>
      <c r="C113" s="317" t="s">
        <v>1925</v>
      </c>
      <c r="D113" s="307" t="s">
        <v>3078</v>
      </c>
      <c r="E113" s="308" t="s">
        <v>3079</v>
      </c>
      <c r="F113" s="301"/>
      <c r="G113" s="301"/>
      <c r="H113" s="301"/>
      <c r="I113" s="301"/>
      <c r="J113" s="301"/>
      <c r="K113" s="301"/>
      <c r="L113" s="301"/>
      <c r="M113" s="301"/>
      <c r="N113" s="301"/>
      <c r="O113" s="301"/>
      <c r="P113" s="301"/>
      <c r="Q113" s="301"/>
      <c r="R113" s="301"/>
      <c r="S113" s="301"/>
      <c r="T113" s="301"/>
      <c r="U113" s="301"/>
      <c r="V113" s="301"/>
      <c r="W113" s="301"/>
      <c r="X113" s="301"/>
      <c r="Y113" s="301"/>
      <c r="Z113" s="301"/>
    </row>
    <row r="114" ht="13.5" hidden="1" customHeight="1">
      <c r="A114" s="312" t="s">
        <v>2974</v>
      </c>
      <c r="B114" s="312" t="s">
        <v>2975</v>
      </c>
      <c r="C114" s="312" t="s">
        <v>1880</v>
      </c>
      <c r="D114" s="307" t="s">
        <v>3078</v>
      </c>
      <c r="E114" s="308" t="s">
        <v>3079</v>
      </c>
      <c r="F114" s="301"/>
      <c r="G114" s="301"/>
      <c r="H114" s="301"/>
      <c r="I114" s="301"/>
      <c r="J114" s="301"/>
      <c r="K114" s="301"/>
      <c r="L114" s="301"/>
      <c r="M114" s="301"/>
      <c r="N114" s="301"/>
      <c r="O114" s="301"/>
      <c r="P114" s="301"/>
      <c r="Q114" s="301"/>
      <c r="R114" s="301"/>
      <c r="S114" s="301"/>
      <c r="T114" s="301"/>
      <c r="U114" s="301"/>
      <c r="V114" s="301"/>
      <c r="W114" s="301"/>
      <c r="X114" s="301"/>
      <c r="Y114" s="301"/>
      <c r="Z114" s="301"/>
    </row>
    <row r="115" ht="13.5" customHeight="1">
      <c r="A115" s="312" t="s">
        <v>2993</v>
      </c>
      <c r="B115" s="322" t="s">
        <v>1555</v>
      </c>
      <c r="C115" s="322" t="s">
        <v>1948</v>
      </c>
      <c r="D115" s="307" t="s">
        <v>3212</v>
      </c>
      <c r="E115" s="308" t="s">
        <v>3081</v>
      </c>
      <c r="F115" s="301"/>
      <c r="G115" s="301"/>
      <c r="H115" s="301"/>
      <c r="I115" s="301"/>
      <c r="J115" s="301"/>
      <c r="K115" s="301"/>
      <c r="L115" s="301"/>
      <c r="M115" s="301"/>
      <c r="N115" s="301"/>
      <c r="O115" s="301"/>
      <c r="P115" s="301"/>
      <c r="Q115" s="301"/>
      <c r="R115" s="301"/>
      <c r="S115" s="301"/>
      <c r="T115" s="301"/>
      <c r="U115" s="301"/>
      <c r="V115" s="301"/>
      <c r="W115" s="301"/>
      <c r="X115" s="301"/>
      <c r="Y115" s="301"/>
      <c r="Z115" s="301"/>
    </row>
    <row r="116" ht="13.5" customHeight="1">
      <c r="A116" s="312" t="s">
        <v>2987</v>
      </c>
      <c r="B116" s="322" t="s">
        <v>1577</v>
      </c>
      <c r="C116" s="322" t="s">
        <v>1948</v>
      </c>
      <c r="D116" s="307" t="s">
        <v>3213</v>
      </c>
      <c r="E116" s="308" t="s">
        <v>3081</v>
      </c>
      <c r="F116" s="301"/>
      <c r="G116" s="301"/>
      <c r="H116" s="301"/>
      <c r="I116" s="301"/>
      <c r="J116" s="301"/>
      <c r="K116" s="301"/>
      <c r="L116" s="301"/>
      <c r="M116" s="301"/>
      <c r="N116" s="301"/>
      <c r="O116" s="301"/>
      <c r="P116" s="301"/>
      <c r="Q116" s="301"/>
      <c r="R116" s="301"/>
      <c r="S116" s="301"/>
      <c r="T116" s="301"/>
      <c r="U116" s="301"/>
      <c r="V116" s="301"/>
      <c r="W116" s="301"/>
      <c r="X116" s="301"/>
      <c r="Y116" s="301"/>
      <c r="Z116" s="301"/>
    </row>
    <row r="117" ht="13.5" hidden="1" customHeight="1">
      <c r="A117" s="312" t="s">
        <v>2997</v>
      </c>
      <c r="B117" s="318" t="s">
        <v>804</v>
      </c>
      <c r="C117" s="318" t="s">
        <v>1880</v>
      </c>
      <c r="D117" s="307" t="s">
        <v>3078</v>
      </c>
      <c r="E117" s="308" t="s">
        <v>3079</v>
      </c>
      <c r="F117" s="301"/>
      <c r="G117" s="301"/>
      <c r="H117" s="301"/>
      <c r="I117" s="301"/>
      <c r="J117" s="301"/>
      <c r="K117" s="301"/>
      <c r="L117" s="301"/>
      <c r="M117" s="301"/>
      <c r="N117" s="301"/>
      <c r="O117" s="301"/>
      <c r="P117" s="301"/>
      <c r="Q117" s="301"/>
      <c r="R117" s="301"/>
      <c r="S117" s="301"/>
      <c r="T117" s="301"/>
      <c r="U117" s="301"/>
      <c r="V117" s="301"/>
      <c r="W117" s="301"/>
      <c r="X117" s="301"/>
      <c r="Y117" s="301"/>
      <c r="Z117" s="301"/>
    </row>
    <row r="118" ht="13.5" hidden="1" customHeight="1">
      <c r="A118" s="309" t="s">
        <v>3003</v>
      </c>
      <c r="B118" s="310" t="s">
        <v>582</v>
      </c>
      <c r="C118" s="310" t="s">
        <v>1861</v>
      </c>
      <c r="D118" s="307" t="s">
        <v>3078</v>
      </c>
      <c r="E118" s="308" t="s">
        <v>3079</v>
      </c>
      <c r="F118" s="301"/>
      <c r="G118" s="301"/>
      <c r="H118" s="301"/>
      <c r="I118" s="301"/>
      <c r="J118" s="301"/>
      <c r="K118" s="301"/>
      <c r="L118" s="301"/>
      <c r="M118" s="301"/>
      <c r="N118" s="301"/>
      <c r="O118" s="301"/>
      <c r="P118" s="301"/>
      <c r="Q118" s="301"/>
      <c r="R118" s="301"/>
      <c r="S118" s="301"/>
      <c r="T118" s="301"/>
      <c r="U118" s="301"/>
      <c r="V118" s="301"/>
      <c r="W118" s="301"/>
      <c r="X118" s="301"/>
      <c r="Y118" s="301"/>
      <c r="Z118" s="301"/>
    </row>
    <row r="119" ht="13.5" hidden="1" customHeight="1">
      <c r="A119" s="310" t="s">
        <v>3009</v>
      </c>
      <c r="B119" s="309" t="s">
        <v>1510</v>
      </c>
      <c r="C119" s="309" t="s">
        <v>1946</v>
      </c>
      <c r="D119" s="307" t="s">
        <v>3078</v>
      </c>
      <c r="E119" s="308" t="s">
        <v>3079</v>
      </c>
      <c r="F119" s="301"/>
      <c r="G119" s="301"/>
      <c r="H119" s="301"/>
      <c r="I119" s="301"/>
      <c r="J119" s="301"/>
      <c r="K119" s="301"/>
      <c r="L119" s="301"/>
      <c r="M119" s="301"/>
      <c r="N119" s="301"/>
      <c r="O119" s="301"/>
      <c r="P119" s="301"/>
      <c r="Q119" s="301"/>
      <c r="R119" s="301"/>
      <c r="S119" s="301"/>
      <c r="T119" s="301"/>
      <c r="U119" s="301"/>
      <c r="V119" s="301"/>
      <c r="W119" s="301"/>
      <c r="X119" s="301"/>
      <c r="Y119" s="301"/>
      <c r="Z119" s="301"/>
    </row>
    <row r="120" ht="13.5" customHeight="1">
      <c r="A120" s="309" t="s">
        <v>3014</v>
      </c>
      <c r="B120" s="310" t="s">
        <v>3214</v>
      </c>
      <c r="C120" s="310" t="s">
        <v>1934</v>
      </c>
      <c r="D120" s="307" t="s">
        <v>3215</v>
      </c>
      <c r="E120" s="308" t="s">
        <v>3090</v>
      </c>
      <c r="F120" s="301"/>
      <c r="G120" s="301"/>
      <c r="H120" s="301"/>
      <c r="I120" s="301"/>
      <c r="J120" s="301"/>
      <c r="K120" s="301"/>
      <c r="L120" s="301"/>
      <c r="M120" s="301"/>
      <c r="N120" s="301"/>
      <c r="O120" s="301"/>
      <c r="P120" s="301"/>
      <c r="Q120" s="301"/>
      <c r="R120" s="301"/>
      <c r="S120" s="301"/>
      <c r="T120" s="301"/>
      <c r="U120" s="301"/>
      <c r="V120" s="301"/>
      <c r="W120" s="301"/>
      <c r="X120" s="301"/>
      <c r="Y120" s="301"/>
      <c r="Z120" s="301"/>
    </row>
    <row r="121" ht="13.5" hidden="1" customHeight="1">
      <c r="A121" s="312" t="s">
        <v>3216</v>
      </c>
      <c r="B121" s="312" t="s">
        <v>3217</v>
      </c>
      <c r="C121" s="312" t="s">
        <v>3218</v>
      </c>
      <c r="D121" s="307" t="s">
        <v>3078</v>
      </c>
      <c r="E121" s="308" t="s">
        <v>3079</v>
      </c>
      <c r="F121" s="301"/>
      <c r="G121" s="301"/>
      <c r="H121" s="301"/>
      <c r="I121" s="301"/>
      <c r="J121" s="301"/>
      <c r="K121" s="301"/>
      <c r="L121" s="301"/>
      <c r="M121" s="301"/>
      <c r="N121" s="301"/>
      <c r="O121" s="301"/>
      <c r="P121" s="301"/>
      <c r="Q121" s="301"/>
      <c r="R121" s="301"/>
      <c r="S121" s="301"/>
      <c r="T121" s="301"/>
      <c r="U121" s="301"/>
      <c r="V121" s="301"/>
      <c r="W121" s="301"/>
      <c r="X121" s="301"/>
      <c r="Y121" s="301"/>
      <c r="Z121" s="301"/>
    </row>
    <row r="122" ht="13.5" customHeight="1">
      <c r="A122" s="312" t="s">
        <v>3018</v>
      </c>
      <c r="B122" s="317" t="s">
        <v>659</v>
      </c>
      <c r="C122" s="317" t="s">
        <v>1870</v>
      </c>
      <c r="D122" s="307" t="s">
        <v>3219</v>
      </c>
      <c r="E122" s="308" t="s">
        <v>3193</v>
      </c>
      <c r="F122" s="301"/>
      <c r="G122" s="301"/>
      <c r="H122" s="301"/>
      <c r="I122" s="301"/>
      <c r="J122" s="301"/>
      <c r="K122" s="301"/>
      <c r="L122" s="301"/>
      <c r="M122" s="301"/>
      <c r="N122" s="301"/>
      <c r="O122" s="301"/>
      <c r="P122" s="301"/>
      <c r="Q122" s="301"/>
      <c r="R122" s="301"/>
      <c r="S122" s="301"/>
      <c r="T122" s="301"/>
      <c r="U122" s="301"/>
      <c r="V122" s="301"/>
      <c r="W122" s="301"/>
      <c r="X122" s="301"/>
      <c r="Y122" s="301"/>
      <c r="Z122" s="301"/>
    </row>
    <row r="123" ht="13.5" customHeight="1">
      <c r="A123" s="312" t="s">
        <v>3022</v>
      </c>
      <c r="B123" s="317" t="s">
        <v>680</v>
      </c>
      <c r="C123" s="317" t="s">
        <v>1870</v>
      </c>
      <c r="D123" s="307" t="s">
        <v>3220</v>
      </c>
      <c r="E123" s="308" t="s">
        <v>3193</v>
      </c>
      <c r="F123" s="301"/>
      <c r="G123" s="301"/>
      <c r="H123" s="301"/>
      <c r="I123" s="301"/>
      <c r="J123" s="301"/>
      <c r="K123" s="301"/>
      <c r="L123" s="301"/>
      <c r="M123" s="301"/>
      <c r="N123" s="301"/>
      <c r="O123" s="301"/>
      <c r="P123" s="301"/>
      <c r="Q123" s="301"/>
      <c r="R123" s="301"/>
      <c r="S123" s="301"/>
      <c r="T123" s="301"/>
      <c r="U123" s="301"/>
      <c r="V123" s="301"/>
      <c r="W123" s="301"/>
      <c r="X123" s="301"/>
      <c r="Y123" s="301"/>
      <c r="Z123" s="301"/>
    </row>
    <row r="124" ht="13.5" customHeight="1">
      <c r="A124" s="312" t="s">
        <v>3024</v>
      </c>
      <c r="B124" s="317" t="s">
        <v>701</v>
      </c>
      <c r="C124" s="317" t="s">
        <v>1870</v>
      </c>
      <c r="D124" s="307" t="s">
        <v>3221</v>
      </c>
      <c r="E124" s="308" t="s">
        <v>3193</v>
      </c>
      <c r="F124" s="301"/>
      <c r="G124" s="301"/>
      <c r="H124" s="301"/>
      <c r="I124" s="301"/>
      <c r="J124" s="301"/>
      <c r="K124" s="301"/>
      <c r="L124" s="301"/>
      <c r="M124" s="301"/>
      <c r="N124" s="301"/>
      <c r="O124" s="301"/>
      <c r="P124" s="301"/>
      <c r="Q124" s="301"/>
      <c r="R124" s="301"/>
      <c r="S124" s="301"/>
      <c r="T124" s="301"/>
      <c r="U124" s="301"/>
      <c r="V124" s="301"/>
      <c r="W124" s="301"/>
      <c r="X124" s="301"/>
      <c r="Y124" s="301"/>
      <c r="Z124" s="301"/>
    </row>
    <row r="125" ht="13.5" hidden="1" customHeight="1">
      <c r="A125" s="309" t="s">
        <v>3025</v>
      </c>
      <c r="B125" s="310" t="s">
        <v>1097</v>
      </c>
      <c r="C125" s="310" t="s">
        <v>1908</v>
      </c>
      <c r="D125" s="307" t="s">
        <v>3078</v>
      </c>
      <c r="E125" s="308" t="s">
        <v>3079</v>
      </c>
      <c r="F125" s="301"/>
      <c r="G125" s="301"/>
      <c r="H125" s="301"/>
      <c r="I125" s="301"/>
      <c r="J125" s="301"/>
      <c r="K125" s="301"/>
      <c r="L125" s="301"/>
      <c r="M125" s="301"/>
      <c r="N125" s="301"/>
      <c r="O125" s="301"/>
      <c r="P125" s="301"/>
      <c r="Q125" s="301"/>
      <c r="R125" s="301"/>
      <c r="S125" s="301"/>
      <c r="T125" s="301"/>
      <c r="U125" s="301"/>
      <c r="V125" s="301"/>
      <c r="W125" s="301"/>
      <c r="X125" s="301"/>
      <c r="Y125" s="301"/>
      <c r="Z125" s="301"/>
    </row>
    <row r="126" ht="13.5" hidden="1" customHeight="1">
      <c r="A126" s="312" t="s">
        <v>3034</v>
      </c>
      <c r="B126" s="312" t="s">
        <v>3035</v>
      </c>
      <c r="C126" s="312" t="s">
        <v>1895</v>
      </c>
      <c r="D126" s="307" t="s">
        <v>3078</v>
      </c>
      <c r="E126" s="308" t="s">
        <v>3079</v>
      </c>
      <c r="F126" s="301"/>
      <c r="G126" s="301"/>
      <c r="H126" s="301"/>
      <c r="I126" s="301"/>
      <c r="J126" s="301"/>
      <c r="K126" s="301"/>
      <c r="L126" s="301"/>
      <c r="M126" s="301"/>
      <c r="N126" s="301"/>
      <c r="O126" s="301"/>
      <c r="P126" s="301"/>
      <c r="Q126" s="301"/>
      <c r="R126" s="301"/>
      <c r="S126" s="301"/>
      <c r="T126" s="301"/>
      <c r="U126" s="301"/>
      <c r="V126" s="301"/>
      <c r="W126" s="301"/>
      <c r="X126" s="301"/>
      <c r="Y126" s="301"/>
      <c r="Z126" s="301"/>
    </row>
    <row r="127" ht="13.5" customHeight="1">
      <c r="A127" s="312" t="s">
        <v>3222</v>
      </c>
      <c r="B127" s="312" t="s">
        <v>3223</v>
      </c>
      <c r="C127" s="312" t="s">
        <v>3224</v>
      </c>
      <c r="D127" s="307" t="s">
        <v>3225</v>
      </c>
      <c r="E127" s="308" t="s">
        <v>3141</v>
      </c>
      <c r="F127" s="301"/>
      <c r="G127" s="301"/>
      <c r="H127" s="301"/>
      <c r="I127" s="301"/>
      <c r="J127" s="301"/>
      <c r="K127" s="301"/>
      <c r="L127" s="301"/>
      <c r="M127" s="301"/>
      <c r="N127" s="301"/>
      <c r="O127" s="301"/>
      <c r="P127" s="301"/>
      <c r="Q127" s="301"/>
      <c r="R127" s="301"/>
      <c r="S127" s="301"/>
      <c r="T127" s="301"/>
      <c r="U127" s="301"/>
      <c r="V127" s="301"/>
      <c r="W127" s="301"/>
      <c r="X127" s="301"/>
      <c r="Y127" s="301"/>
      <c r="Z127" s="301"/>
    </row>
    <row r="128" ht="13.5" hidden="1" customHeight="1">
      <c r="A128" s="312" t="s">
        <v>3226</v>
      </c>
      <c r="B128" s="312" t="s">
        <v>3227</v>
      </c>
      <c r="C128" s="312" t="s">
        <v>3228</v>
      </c>
      <c r="D128" s="307" t="s">
        <v>3078</v>
      </c>
      <c r="E128" s="308" t="s">
        <v>3079</v>
      </c>
      <c r="F128" s="301"/>
      <c r="G128" s="301"/>
      <c r="H128" s="301"/>
      <c r="I128" s="301"/>
      <c r="J128" s="301"/>
      <c r="K128" s="301"/>
      <c r="L128" s="301"/>
      <c r="M128" s="301"/>
      <c r="N128" s="301"/>
      <c r="O128" s="301"/>
      <c r="P128" s="301"/>
      <c r="Q128" s="301"/>
      <c r="R128" s="301"/>
      <c r="S128" s="301"/>
      <c r="T128" s="301"/>
      <c r="U128" s="301"/>
      <c r="V128" s="301"/>
      <c r="W128" s="301"/>
      <c r="X128" s="301"/>
      <c r="Y128" s="301"/>
      <c r="Z128" s="301"/>
    </row>
    <row r="129" ht="13.5" hidden="1" customHeight="1">
      <c r="A129" s="312" t="s">
        <v>3229</v>
      </c>
      <c r="B129" s="312" t="s">
        <v>3230</v>
      </c>
      <c r="C129" s="312" t="s">
        <v>3169</v>
      </c>
      <c r="D129" s="307" t="s">
        <v>3078</v>
      </c>
      <c r="E129" s="308" t="s">
        <v>3079</v>
      </c>
      <c r="F129" s="301"/>
      <c r="G129" s="301"/>
      <c r="H129" s="301"/>
      <c r="I129" s="301"/>
      <c r="J129" s="301"/>
      <c r="K129" s="301"/>
      <c r="L129" s="301"/>
      <c r="M129" s="301"/>
      <c r="N129" s="301"/>
      <c r="O129" s="301"/>
      <c r="P129" s="301"/>
      <c r="Q129" s="301"/>
      <c r="R129" s="301"/>
      <c r="S129" s="301"/>
      <c r="T129" s="301"/>
      <c r="U129" s="301"/>
      <c r="V129" s="301"/>
      <c r="W129" s="301"/>
      <c r="X129" s="301"/>
      <c r="Y129" s="301"/>
      <c r="Z129" s="301"/>
    </row>
    <row r="130" ht="13.5" hidden="1" customHeight="1">
      <c r="A130" s="312" t="s">
        <v>3040</v>
      </c>
      <c r="B130" s="317" t="s">
        <v>783</v>
      </c>
      <c r="C130" s="317" t="s">
        <v>1880</v>
      </c>
      <c r="D130" s="307" t="s">
        <v>3078</v>
      </c>
      <c r="E130" s="308" t="s">
        <v>3079</v>
      </c>
      <c r="F130" s="301"/>
      <c r="G130" s="301"/>
      <c r="H130" s="301"/>
      <c r="I130" s="301"/>
      <c r="J130" s="301"/>
      <c r="K130" s="301"/>
      <c r="L130" s="301"/>
      <c r="M130" s="301"/>
      <c r="N130" s="301"/>
      <c r="O130" s="301"/>
      <c r="P130" s="301"/>
      <c r="Q130" s="301"/>
      <c r="R130" s="301"/>
      <c r="S130" s="301"/>
      <c r="T130" s="301"/>
      <c r="U130" s="301"/>
      <c r="V130" s="301"/>
      <c r="W130" s="301"/>
      <c r="X130" s="301"/>
      <c r="Y130" s="301"/>
      <c r="Z130" s="301"/>
    </row>
    <row r="131" ht="13.5" hidden="1" customHeight="1">
      <c r="A131" s="309" t="s">
        <v>3042</v>
      </c>
      <c r="B131" s="309" t="s">
        <v>639</v>
      </c>
      <c r="C131" s="309" t="s">
        <v>3231</v>
      </c>
      <c r="D131" s="307" t="s">
        <v>3078</v>
      </c>
      <c r="E131" s="308" t="s">
        <v>3079</v>
      </c>
      <c r="F131" s="301"/>
      <c r="G131" s="301"/>
      <c r="H131" s="301"/>
      <c r="I131" s="301"/>
      <c r="J131" s="301"/>
      <c r="K131" s="301"/>
      <c r="L131" s="301"/>
      <c r="M131" s="301"/>
      <c r="N131" s="301"/>
      <c r="O131" s="301"/>
      <c r="P131" s="301"/>
      <c r="Q131" s="301"/>
      <c r="R131" s="301"/>
      <c r="S131" s="301"/>
      <c r="T131" s="301"/>
      <c r="U131" s="301"/>
      <c r="V131" s="301"/>
      <c r="W131" s="301"/>
      <c r="X131" s="301"/>
      <c r="Y131" s="301"/>
      <c r="Z131" s="301"/>
    </row>
    <row r="132" ht="13.5" customHeight="1">
      <c r="A132" s="309" t="s">
        <v>3044</v>
      </c>
      <c r="B132" s="309" t="s">
        <v>385</v>
      </c>
      <c r="C132" s="315" t="s">
        <v>3139</v>
      </c>
      <c r="D132" s="307" t="s">
        <v>3232</v>
      </c>
      <c r="E132" s="308" t="s">
        <v>3141</v>
      </c>
      <c r="F132" s="301"/>
      <c r="G132" s="301"/>
      <c r="H132" s="301"/>
      <c r="I132" s="301"/>
      <c r="J132" s="301"/>
      <c r="K132" s="301"/>
      <c r="L132" s="301"/>
      <c r="M132" s="301"/>
      <c r="N132" s="301"/>
      <c r="O132" s="301"/>
      <c r="P132" s="301"/>
      <c r="Q132" s="301"/>
      <c r="R132" s="301"/>
      <c r="S132" s="301"/>
      <c r="T132" s="301"/>
      <c r="U132" s="301"/>
      <c r="V132" s="301"/>
      <c r="W132" s="301"/>
      <c r="X132" s="301"/>
      <c r="Y132" s="301"/>
      <c r="Z132" s="301"/>
    </row>
    <row r="133" ht="13.5" hidden="1" customHeight="1">
      <c r="A133" s="312" t="s">
        <v>3048</v>
      </c>
      <c r="B133" s="312" t="s">
        <v>3049</v>
      </c>
      <c r="C133" s="312" t="s">
        <v>3233</v>
      </c>
      <c r="D133" s="307" t="s">
        <v>3078</v>
      </c>
      <c r="E133" s="308" t="s">
        <v>3079</v>
      </c>
      <c r="F133" s="301"/>
      <c r="G133" s="301"/>
      <c r="H133" s="301"/>
      <c r="I133" s="301"/>
      <c r="J133" s="301"/>
      <c r="K133" s="301"/>
      <c r="L133" s="301"/>
      <c r="M133" s="301"/>
      <c r="N133" s="301"/>
      <c r="O133" s="301"/>
      <c r="P133" s="301"/>
      <c r="Q133" s="301"/>
      <c r="R133" s="301"/>
      <c r="S133" s="301"/>
      <c r="T133" s="301"/>
      <c r="U133" s="301"/>
      <c r="V133" s="301"/>
      <c r="W133" s="301"/>
      <c r="X133" s="301"/>
      <c r="Y133" s="301"/>
      <c r="Z133" s="301"/>
    </row>
    <row r="134" ht="13.5" hidden="1" customHeight="1">
      <c r="A134" s="312" t="s">
        <v>3066</v>
      </c>
      <c r="B134" s="317" t="s">
        <v>2352</v>
      </c>
      <c r="C134" s="317" t="s">
        <v>3234</v>
      </c>
      <c r="D134" s="307" t="s">
        <v>3078</v>
      </c>
      <c r="E134" s="308" t="s">
        <v>3079</v>
      </c>
      <c r="F134" s="301"/>
      <c r="G134" s="301"/>
      <c r="H134" s="301"/>
      <c r="I134" s="301"/>
      <c r="J134" s="301"/>
      <c r="K134" s="301"/>
      <c r="L134" s="301"/>
      <c r="M134" s="301"/>
      <c r="N134" s="301"/>
      <c r="O134" s="301"/>
      <c r="P134" s="301"/>
      <c r="Q134" s="301"/>
      <c r="R134" s="301"/>
      <c r="S134" s="301"/>
      <c r="T134" s="301"/>
      <c r="U134" s="301"/>
      <c r="V134" s="301"/>
      <c r="W134" s="301"/>
      <c r="X134" s="301"/>
      <c r="Y134" s="301"/>
      <c r="Z134" s="301"/>
    </row>
    <row r="135" ht="13.5" hidden="1" customHeight="1">
      <c r="A135" s="309" t="s">
        <v>3067</v>
      </c>
      <c r="B135" s="317" t="s">
        <v>905</v>
      </c>
      <c r="C135" s="317" t="s">
        <v>1892</v>
      </c>
      <c r="D135" s="307" t="s">
        <v>3078</v>
      </c>
      <c r="E135" s="308" t="s">
        <v>3079</v>
      </c>
      <c r="F135" s="301"/>
      <c r="G135" s="301"/>
      <c r="H135" s="301"/>
      <c r="I135" s="301"/>
      <c r="J135" s="301"/>
      <c r="K135" s="301"/>
      <c r="L135" s="301"/>
      <c r="M135" s="301"/>
      <c r="N135" s="301"/>
      <c r="O135" s="301"/>
      <c r="P135" s="301"/>
      <c r="Q135" s="301"/>
      <c r="R135" s="301"/>
      <c r="S135" s="301"/>
      <c r="T135" s="301"/>
      <c r="U135" s="301"/>
      <c r="V135" s="301"/>
      <c r="W135" s="301"/>
      <c r="X135" s="301"/>
      <c r="Y135" s="301"/>
      <c r="Z135" s="301"/>
    </row>
    <row r="136" ht="13.5" customHeight="1">
      <c r="A136" s="312" t="s">
        <v>3235</v>
      </c>
      <c r="B136" s="313" t="s">
        <v>3236</v>
      </c>
      <c r="C136" s="313" t="s">
        <v>1914</v>
      </c>
      <c r="D136" s="307" t="s">
        <v>3237</v>
      </c>
      <c r="E136" s="308" t="s">
        <v>3238</v>
      </c>
      <c r="F136" s="301"/>
      <c r="G136" s="301"/>
      <c r="H136" s="301"/>
      <c r="I136" s="301"/>
      <c r="J136" s="301"/>
      <c r="K136" s="301"/>
      <c r="L136" s="301"/>
      <c r="M136" s="301"/>
      <c r="N136" s="301"/>
      <c r="O136" s="301"/>
      <c r="P136" s="301"/>
      <c r="Q136" s="301"/>
      <c r="R136" s="301"/>
      <c r="S136" s="301"/>
      <c r="T136" s="301"/>
      <c r="U136" s="301"/>
      <c r="V136" s="301"/>
      <c r="W136" s="301"/>
      <c r="X136" s="301"/>
      <c r="Y136" s="301"/>
      <c r="Z136" s="301"/>
    </row>
    <row r="137" ht="13.5" customHeight="1">
      <c r="A137" s="300"/>
      <c r="B137" s="300"/>
      <c r="C137" s="300"/>
      <c r="D137" s="300"/>
      <c r="E137" s="302"/>
      <c r="F137" s="301"/>
      <c r="G137" s="301"/>
      <c r="H137" s="301"/>
      <c r="I137" s="301"/>
      <c r="J137" s="301"/>
      <c r="K137" s="301"/>
      <c r="L137" s="301"/>
      <c r="M137" s="301"/>
      <c r="N137" s="301"/>
      <c r="O137" s="301"/>
      <c r="P137" s="301"/>
      <c r="Q137" s="301"/>
      <c r="R137" s="301"/>
      <c r="S137" s="301"/>
      <c r="T137" s="301"/>
      <c r="U137" s="301"/>
      <c r="V137" s="301"/>
      <c r="W137" s="301"/>
      <c r="X137" s="301"/>
      <c r="Y137" s="301"/>
      <c r="Z137" s="301"/>
    </row>
    <row r="138" ht="13.5" customHeight="1">
      <c r="A138" s="300"/>
      <c r="B138" s="300"/>
      <c r="C138" s="300"/>
      <c r="D138" s="300"/>
      <c r="E138" s="302"/>
      <c r="F138" s="301"/>
      <c r="G138" s="301"/>
      <c r="H138" s="301"/>
      <c r="I138" s="301"/>
      <c r="J138" s="301"/>
      <c r="K138" s="301"/>
      <c r="L138" s="301"/>
      <c r="M138" s="301"/>
      <c r="N138" s="301"/>
      <c r="O138" s="301"/>
      <c r="P138" s="301"/>
      <c r="Q138" s="301"/>
      <c r="R138" s="301"/>
      <c r="S138" s="301"/>
      <c r="T138" s="301"/>
      <c r="U138" s="301"/>
      <c r="V138" s="301"/>
      <c r="W138" s="301"/>
      <c r="X138" s="301"/>
      <c r="Y138" s="301"/>
      <c r="Z138" s="301"/>
    </row>
    <row r="139" ht="13.5" customHeight="1">
      <c r="A139" s="300"/>
      <c r="B139" s="300"/>
      <c r="C139" s="300"/>
      <c r="D139" s="300"/>
      <c r="E139" s="302"/>
      <c r="F139" s="301"/>
      <c r="G139" s="301"/>
      <c r="H139" s="301"/>
      <c r="I139" s="301"/>
      <c r="J139" s="301"/>
      <c r="K139" s="301"/>
      <c r="L139" s="301"/>
      <c r="M139" s="301"/>
      <c r="N139" s="301"/>
      <c r="O139" s="301"/>
      <c r="P139" s="301"/>
      <c r="Q139" s="301"/>
      <c r="R139" s="301"/>
      <c r="S139" s="301"/>
      <c r="T139" s="301"/>
      <c r="U139" s="301"/>
      <c r="V139" s="301"/>
      <c r="W139" s="301"/>
      <c r="X139" s="301"/>
      <c r="Y139" s="301"/>
      <c r="Z139" s="301"/>
    </row>
    <row r="140" ht="13.5" customHeight="1">
      <c r="A140" s="300"/>
      <c r="B140" s="300"/>
      <c r="C140" s="300"/>
      <c r="D140" s="300"/>
      <c r="E140" s="302"/>
      <c r="F140" s="301"/>
      <c r="G140" s="301"/>
      <c r="H140" s="301"/>
      <c r="I140" s="301"/>
      <c r="J140" s="301"/>
      <c r="K140" s="301"/>
      <c r="L140" s="301"/>
      <c r="M140" s="301"/>
      <c r="N140" s="301"/>
      <c r="O140" s="301"/>
      <c r="P140" s="301"/>
      <c r="Q140" s="301"/>
      <c r="R140" s="301"/>
      <c r="S140" s="301"/>
      <c r="T140" s="301"/>
      <c r="U140" s="301"/>
      <c r="V140" s="301"/>
      <c r="W140" s="301"/>
      <c r="X140" s="301"/>
      <c r="Y140" s="301"/>
      <c r="Z140" s="301"/>
    </row>
    <row r="141" ht="13.5" customHeight="1">
      <c r="A141" s="300"/>
      <c r="B141" s="300"/>
      <c r="C141" s="300"/>
      <c r="D141" s="300"/>
      <c r="E141" s="302"/>
      <c r="F141" s="301"/>
      <c r="G141" s="301"/>
      <c r="H141" s="301"/>
      <c r="I141" s="301"/>
      <c r="J141" s="301"/>
      <c r="K141" s="301"/>
      <c r="L141" s="301"/>
      <c r="M141" s="301"/>
      <c r="N141" s="301"/>
      <c r="O141" s="301"/>
      <c r="P141" s="301"/>
      <c r="Q141" s="301"/>
      <c r="R141" s="301"/>
      <c r="S141" s="301"/>
      <c r="T141" s="301"/>
      <c r="U141" s="301"/>
      <c r="V141" s="301"/>
      <c r="W141" s="301"/>
      <c r="X141" s="301"/>
      <c r="Y141" s="301"/>
      <c r="Z141" s="301"/>
    </row>
    <row r="142" ht="13.5" customHeight="1">
      <c r="A142" s="300"/>
      <c r="B142" s="300"/>
      <c r="C142" s="300"/>
      <c r="D142" s="300"/>
      <c r="E142" s="302"/>
      <c r="F142" s="301"/>
      <c r="G142" s="301"/>
      <c r="H142" s="301"/>
      <c r="I142" s="301"/>
      <c r="J142" s="301"/>
      <c r="K142" s="301"/>
      <c r="L142" s="301"/>
      <c r="M142" s="301"/>
      <c r="N142" s="301"/>
      <c r="O142" s="301"/>
      <c r="P142" s="301"/>
      <c r="Q142" s="301"/>
      <c r="R142" s="301"/>
      <c r="S142" s="301"/>
      <c r="T142" s="301"/>
      <c r="U142" s="301"/>
      <c r="V142" s="301"/>
      <c r="W142" s="301"/>
      <c r="X142" s="301"/>
      <c r="Y142" s="301"/>
      <c r="Z142" s="301"/>
    </row>
    <row r="143" ht="13.5" customHeight="1">
      <c r="A143" s="300"/>
      <c r="B143" s="300"/>
      <c r="C143" s="300"/>
      <c r="D143" s="300"/>
      <c r="E143" s="302"/>
      <c r="F143" s="301"/>
      <c r="G143" s="301"/>
      <c r="H143" s="301"/>
      <c r="I143" s="301"/>
      <c r="J143" s="301"/>
      <c r="K143" s="301"/>
      <c r="L143" s="301"/>
      <c r="M143" s="301"/>
      <c r="N143" s="301"/>
      <c r="O143" s="301"/>
      <c r="P143" s="301"/>
      <c r="Q143" s="301"/>
      <c r="R143" s="301"/>
      <c r="S143" s="301"/>
      <c r="T143" s="301"/>
      <c r="U143" s="301"/>
      <c r="V143" s="301"/>
      <c r="W143" s="301"/>
      <c r="X143" s="301"/>
      <c r="Y143" s="301"/>
      <c r="Z143" s="301"/>
    </row>
    <row r="144" ht="13.5" customHeight="1">
      <c r="A144" s="300"/>
      <c r="B144" s="300"/>
      <c r="C144" s="300"/>
      <c r="D144" s="300"/>
      <c r="E144" s="302"/>
      <c r="F144" s="301"/>
      <c r="G144" s="301"/>
      <c r="H144" s="301"/>
      <c r="I144" s="301"/>
      <c r="J144" s="301"/>
      <c r="K144" s="301"/>
      <c r="L144" s="301"/>
      <c r="M144" s="301"/>
      <c r="N144" s="301"/>
      <c r="O144" s="301"/>
      <c r="P144" s="301"/>
      <c r="Q144" s="301"/>
      <c r="R144" s="301"/>
      <c r="S144" s="301"/>
      <c r="T144" s="301"/>
      <c r="U144" s="301"/>
      <c r="V144" s="301"/>
      <c r="W144" s="301"/>
      <c r="X144" s="301"/>
      <c r="Y144" s="301"/>
      <c r="Z144" s="301"/>
    </row>
    <row r="145" ht="13.5" customHeight="1">
      <c r="A145" s="300"/>
      <c r="B145" s="300"/>
      <c r="C145" s="300"/>
      <c r="D145" s="300"/>
      <c r="E145" s="302"/>
      <c r="F145" s="301"/>
      <c r="G145" s="301"/>
      <c r="H145" s="301"/>
      <c r="I145" s="301"/>
      <c r="J145" s="301"/>
      <c r="K145" s="301"/>
      <c r="L145" s="301"/>
      <c r="M145" s="301"/>
      <c r="N145" s="301"/>
      <c r="O145" s="301"/>
      <c r="P145" s="301"/>
      <c r="Q145" s="301"/>
      <c r="R145" s="301"/>
      <c r="S145" s="301"/>
      <c r="T145" s="301"/>
      <c r="U145" s="301"/>
      <c r="V145" s="301"/>
      <c r="W145" s="301"/>
      <c r="X145" s="301"/>
      <c r="Y145" s="301"/>
      <c r="Z145" s="301"/>
    </row>
    <row r="146" ht="13.5" customHeight="1">
      <c r="A146" s="300"/>
      <c r="B146" s="300"/>
      <c r="C146" s="300"/>
      <c r="D146" s="300"/>
      <c r="E146" s="302"/>
      <c r="F146" s="301"/>
      <c r="G146" s="301"/>
      <c r="H146" s="301"/>
      <c r="I146" s="301"/>
      <c r="J146" s="301"/>
      <c r="K146" s="301"/>
      <c r="L146" s="301"/>
      <c r="M146" s="301"/>
      <c r="N146" s="301"/>
      <c r="O146" s="301"/>
      <c r="P146" s="301"/>
      <c r="Q146" s="301"/>
      <c r="R146" s="301"/>
      <c r="S146" s="301"/>
      <c r="T146" s="301"/>
      <c r="U146" s="301"/>
      <c r="V146" s="301"/>
      <c r="W146" s="301"/>
      <c r="X146" s="301"/>
      <c r="Y146" s="301"/>
      <c r="Z146" s="301"/>
    </row>
    <row r="147" ht="13.5" customHeight="1">
      <c r="A147" s="300"/>
      <c r="B147" s="300"/>
      <c r="C147" s="300"/>
      <c r="D147" s="300"/>
      <c r="E147" s="302"/>
      <c r="F147" s="301"/>
      <c r="G147" s="301"/>
      <c r="H147" s="301"/>
      <c r="I147" s="301"/>
      <c r="J147" s="301"/>
      <c r="K147" s="301"/>
      <c r="L147" s="301"/>
      <c r="M147" s="301"/>
      <c r="N147" s="301"/>
      <c r="O147" s="301"/>
      <c r="P147" s="301"/>
      <c r="Q147" s="301"/>
      <c r="R147" s="301"/>
      <c r="S147" s="301"/>
      <c r="T147" s="301"/>
      <c r="U147" s="301"/>
      <c r="V147" s="301"/>
      <c r="W147" s="301"/>
      <c r="X147" s="301"/>
      <c r="Y147" s="301"/>
      <c r="Z147" s="301"/>
    </row>
    <row r="148" ht="13.5" customHeight="1">
      <c r="A148" s="300"/>
      <c r="B148" s="300"/>
      <c r="C148" s="300"/>
      <c r="D148" s="300"/>
      <c r="E148" s="302"/>
      <c r="F148" s="301"/>
      <c r="G148" s="301"/>
      <c r="H148" s="301"/>
      <c r="I148" s="301"/>
      <c r="J148" s="301"/>
      <c r="K148" s="301"/>
      <c r="L148" s="301"/>
      <c r="M148" s="301"/>
      <c r="N148" s="301"/>
      <c r="O148" s="301"/>
      <c r="P148" s="301"/>
      <c r="Q148" s="301"/>
      <c r="R148" s="301"/>
      <c r="S148" s="301"/>
      <c r="T148" s="301"/>
      <c r="U148" s="301"/>
      <c r="V148" s="301"/>
      <c r="W148" s="301"/>
      <c r="X148" s="301"/>
      <c r="Y148" s="301"/>
      <c r="Z148" s="301"/>
    </row>
    <row r="149" ht="13.5" customHeight="1">
      <c r="A149" s="300"/>
      <c r="B149" s="300"/>
      <c r="C149" s="300"/>
      <c r="D149" s="300"/>
      <c r="E149" s="302"/>
      <c r="F149" s="301"/>
      <c r="G149" s="301"/>
      <c r="H149" s="301"/>
      <c r="I149" s="301"/>
      <c r="J149" s="301"/>
      <c r="K149" s="301"/>
      <c r="L149" s="301"/>
      <c r="M149" s="301"/>
      <c r="N149" s="301"/>
      <c r="O149" s="301"/>
      <c r="P149" s="301"/>
      <c r="Q149" s="301"/>
      <c r="R149" s="301"/>
      <c r="S149" s="301"/>
      <c r="T149" s="301"/>
      <c r="U149" s="301"/>
      <c r="V149" s="301"/>
      <c r="W149" s="301"/>
      <c r="X149" s="301"/>
      <c r="Y149" s="301"/>
      <c r="Z149" s="301"/>
    </row>
    <row r="150" ht="13.5" customHeight="1">
      <c r="A150" s="300"/>
      <c r="B150" s="300"/>
      <c r="C150" s="300"/>
      <c r="D150" s="300"/>
      <c r="E150" s="302"/>
      <c r="F150" s="301"/>
      <c r="G150" s="301"/>
      <c r="H150" s="301"/>
      <c r="I150" s="301"/>
      <c r="J150" s="301"/>
      <c r="K150" s="301"/>
      <c r="L150" s="301"/>
      <c r="M150" s="301"/>
      <c r="N150" s="301"/>
      <c r="O150" s="301"/>
      <c r="P150" s="301"/>
      <c r="Q150" s="301"/>
      <c r="R150" s="301"/>
      <c r="S150" s="301"/>
      <c r="T150" s="301"/>
      <c r="U150" s="301"/>
      <c r="V150" s="301"/>
      <c r="W150" s="301"/>
      <c r="X150" s="301"/>
      <c r="Y150" s="301"/>
      <c r="Z150" s="301"/>
    </row>
    <row r="151" ht="13.5" customHeight="1">
      <c r="A151" s="300"/>
      <c r="B151" s="300"/>
      <c r="C151" s="300"/>
      <c r="D151" s="300"/>
      <c r="E151" s="302"/>
      <c r="F151" s="301"/>
      <c r="G151" s="301"/>
      <c r="H151" s="301"/>
      <c r="I151" s="301"/>
      <c r="J151" s="301"/>
      <c r="K151" s="301"/>
      <c r="L151" s="301"/>
      <c r="M151" s="301"/>
      <c r="N151" s="301"/>
      <c r="O151" s="301"/>
      <c r="P151" s="301"/>
      <c r="Q151" s="301"/>
      <c r="R151" s="301"/>
      <c r="S151" s="301"/>
      <c r="T151" s="301"/>
      <c r="U151" s="301"/>
      <c r="V151" s="301"/>
      <c r="W151" s="301"/>
      <c r="X151" s="301"/>
      <c r="Y151" s="301"/>
      <c r="Z151" s="301"/>
    </row>
    <row r="152" ht="13.5" customHeight="1">
      <c r="A152" s="300"/>
      <c r="B152" s="300"/>
      <c r="C152" s="300"/>
      <c r="D152" s="300"/>
      <c r="E152" s="302"/>
      <c r="F152" s="301"/>
      <c r="G152" s="301"/>
      <c r="H152" s="301"/>
      <c r="I152" s="301"/>
      <c r="J152" s="301"/>
      <c r="K152" s="301"/>
      <c r="L152" s="301"/>
      <c r="M152" s="301"/>
      <c r="N152" s="301"/>
      <c r="O152" s="301"/>
      <c r="P152" s="301"/>
      <c r="Q152" s="301"/>
      <c r="R152" s="301"/>
      <c r="S152" s="301"/>
      <c r="T152" s="301"/>
      <c r="U152" s="301"/>
      <c r="V152" s="301"/>
      <c r="W152" s="301"/>
      <c r="X152" s="301"/>
      <c r="Y152" s="301"/>
      <c r="Z152" s="301"/>
    </row>
    <row r="153" ht="13.5" customHeight="1">
      <c r="A153" s="300"/>
      <c r="B153" s="300"/>
      <c r="C153" s="300"/>
      <c r="D153" s="300"/>
      <c r="E153" s="302"/>
      <c r="F153" s="301"/>
      <c r="G153" s="301"/>
      <c r="H153" s="301"/>
      <c r="I153" s="301"/>
      <c r="J153" s="301"/>
      <c r="K153" s="301"/>
      <c r="L153" s="301"/>
      <c r="M153" s="301"/>
      <c r="N153" s="301"/>
      <c r="O153" s="301"/>
      <c r="P153" s="301"/>
      <c r="Q153" s="301"/>
      <c r="R153" s="301"/>
      <c r="S153" s="301"/>
      <c r="T153" s="301"/>
      <c r="U153" s="301"/>
      <c r="V153" s="301"/>
      <c r="W153" s="301"/>
      <c r="X153" s="301"/>
      <c r="Y153" s="301"/>
      <c r="Z153" s="301"/>
    </row>
    <row r="154" ht="13.5" customHeight="1">
      <c r="A154" s="300"/>
      <c r="B154" s="300"/>
      <c r="C154" s="300"/>
      <c r="D154" s="300"/>
      <c r="E154" s="302"/>
      <c r="F154" s="301"/>
      <c r="G154" s="301"/>
      <c r="H154" s="301"/>
      <c r="I154" s="301"/>
      <c r="J154" s="301"/>
      <c r="K154" s="301"/>
      <c r="L154" s="301"/>
      <c r="M154" s="301"/>
      <c r="N154" s="301"/>
      <c r="O154" s="301"/>
      <c r="P154" s="301"/>
      <c r="Q154" s="301"/>
      <c r="R154" s="301"/>
      <c r="S154" s="301"/>
      <c r="T154" s="301"/>
      <c r="U154" s="301"/>
      <c r="V154" s="301"/>
      <c r="W154" s="301"/>
      <c r="X154" s="301"/>
      <c r="Y154" s="301"/>
      <c r="Z154" s="301"/>
    </row>
    <row r="155" ht="13.5" customHeight="1">
      <c r="A155" s="300"/>
      <c r="B155" s="300"/>
      <c r="C155" s="300"/>
      <c r="D155" s="300"/>
      <c r="E155" s="302"/>
      <c r="F155" s="301"/>
      <c r="G155" s="301"/>
      <c r="H155" s="301"/>
      <c r="I155" s="301"/>
      <c r="J155" s="301"/>
      <c r="K155" s="301"/>
      <c r="L155" s="301"/>
      <c r="M155" s="301"/>
      <c r="N155" s="301"/>
      <c r="O155" s="301"/>
      <c r="P155" s="301"/>
      <c r="Q155" s="301"/>
      <c r="R155" s="301"/>
      <c r="S155" s="301"/>
      <c r="T155" s="301"/>
      <c r="U155" s="301"/>
      <c r="V155" s="301"/>
      <c r="W155" s="301"/>
      <c r="X155" s="301"/>
      <c r="Y155" s="301"/>
      <c r="Z155" s="301"/>
    </row>
    <row r="156" ht="13.5" customHeight="1">
      <c r="A156" s="300"/>
      <c r="B156" s="300"/>
      <c r="C156" s="300"/>
      <c r="D156" s="300"/>
      <c r="E156" s="302"/>
      <c r="F156" s="301"/>
      <c r="G156" s="301"/>
      <c r="H156" s="301"/>
      <c r="I156" s="301"/>
      <c r="J156" s="301"/>
      <c r="K156" s="301"/>
      <c r="L156" s="301"/>
      <c r="M156" s="301"/>
      <c r="N156" s="301"/>
      <c r="O156" s="301"/>
      <c r="P156" s="301"/>
      <c r="Q156" s="301"/>
      <c r="R156" s="301"/>
      <c r="S156" s="301"/>
      <c r="T156" s="301"/>
      <c r="U156" s="301"/>
      <c r="V156" s="301"/>
      <c r="W156" s="301"/>
      <c r="X156" s="301"/>
      <c r="Y156" s="301"/>
      <c r="Z156" s="301"/>
    </row>
    <row r="157" ht="13.5" customHeight="1">
      <c r="A157" s="300"/>
      <c r="B157" s="300"/>
      <c r="C157" s="300"/>
      <c r="D157" s="300"/>
      <c r="E157" s="302"/>
      <c r="F157" s="301"/>
      <c r="G157" s="301"/>
      <c r="H157" s="301"/>
      <c r="I157" s="301"/>
      <c r="J157" s="301"/>
      <c r="K157" s="301"/>
      <c r="L157" s="301"/>
      <c r="M157" s="301"/>
      <c r="N157" s="301"/>
      <c r="O157" s="301"/>
      <c r="P157" s="301"/>
      <c r="Q157" s="301"/>
      <c r="R157" s="301"/>
      <c r="S157" s="301"/>
      <c r="T157" s="301"/>
      <c r="U157" s="301"/>
      <c r="V157" s="301"/>
      <c r="W157" s="301"/>
      <c r="X157" s="301"/>
      <c r="Y157" s="301"/>
      <c r="Z157" s="301"/>
    </row>
    <row r="158" ht="13.5" customHeight="1">
      <c r="A158" s="300"/>
      <c r="B158" s="300"/>
      <c r="C158" s="300"/>
      <c r="D158" s="300"/>
      <c r="E158" s="302"/>
      <c r="F158" s="301"/>
      <c r="G158" s="301"/>
      <c r="H158" s="301"/>
      <c r="I158" s="301"/>
      <c r="J158" s="301"/>
      <c r="K158" s="301"/>
      <c r="L158" s="301"/>
      <c r="M158" s="301"/>
      <c r="N158" s="301"/>
      <c r="O158" s="301"/>
      <c r="P158" s="301"/>
      <c r="Q158" s="301"/>
      <c r="R158" s="301"/>
      <c r="S158" s="301"/>
      <c r="T158" s="301"/>
      <c r="U158" s="301"/>
      <c r="V158" s="301"/>
      <c r="W158" s="301"/>
      <c r="X158" s="301"/>
      <c r="Y158" s="301"/>
      <c r="Z158" s="301"/>
    </row>
    <row r="159" ht="13.5" customHeight="1">
      <c r="A159" s="300"/>
      <c r="B159" s="300"/>
      <c r="C159" s="300"/>
      <c r="D159" s="300"/>
      <c r="E159" s="302"/>
      <c r="F159" s="301"/>
      <c r="G159" s="301"/>
      <c r="H159" s="301"/>
      <c r="I159" s="301"/>
      <c r="J159" s="301"/>
      <c r="K159" s="301"/>
      <c r="L159" s="301"/>
      <c r="M159" s="301"/>
      <c r="N159" s="301"/>
      <c r="O159" s="301"/>
      <c r="P159" s="301"/>
      <c r="Q159" s="301"/>
      <c r="R159" s="301"/>
      <c r="S159" s="301"/>
      <c r="T159" s="301"/>
      <c r="U159" s="301"/>
      <c r="V159" s="301"/>
      <c r="W159" s="301"/>
      <c r="X159" s="301"/>
      <c r="Y159" s="301"/>
      <c r="Z159" s="301"/>
    </row>
    <row r="160" ht="13.5" customHeight="1">
      <c r="A160" s="300"/>
      <c r="B160" s="300"/>
      <c r="C160" s="300"/>
      <c r="D160" s="300"/>
      <c r="E160" s="302"/>
      <c r="F160" s="301"/>
      <c r="G160" s="301"/>
      <c r="H160" s="301"/>
      <c r="I160" s="301"/>
      <c r="J160" s="301"/>
      <c r="K160" s="301"/>
      <c r="L160" s="301"/>
      <c r="M160" s="301"/>
      <c r="N160" s="301"/>
      <c r="O160" s="301"/>
      <c r="P160" s="301"/>
      <c r="Q160" s="301"/>
      <c r="R160" s="301"/>
      <c r="S160" s="301"/>
      <c r="T160" s="301"/>
      <c r="U160" s="301"/>
      <c r="V160" s="301"/>
      <c r="W160" s="301"/>
      <c r="X160" s="301"/>
      <c r="Y160" s="301"/>
      <c r="Z160" s="301"/>
    </row>
    <row r="161" ht="13.5" customHeight="1">
      <c r="A161" s="300"/>
      <c r="B161" s="300"/>
      <c r="C161" s="300"/>
      <c r="D161" s="300"/>
      <c r="E161" s="302"/>
      <c r="F161" s="301"/>
      <c r="G161" s="301"/>
      <c r="H161" s="301"/>
      <c r="I161" s="301"/>
      <c r="J161" s="301"/>
      <c r="K161" s="301"/>
      <c r="L161" s="301"/>
      <c r="M161" s="301"/>
      <c r="N161" s="301"/>
      <c r="O161" s="301"/>
      <c r="P161" s="301"/>
      <c r="Q161" s="301"/>
      <c r="R161" s="301"/>
      <c r="S161" s="301"/>
      <c r="T161" s="301"/>
      <c r="U161" s="301"/>
      <c r="V161" s="301"/>
      <c r="W161" s="301"/>
      <c r="X161" s="301"/>
      <c r="Y161" s="301"/>
      <c r="Z161" s="301"/>
    </row>
    <row r="162" ht="13.5" customHeight="1">
      <c r="A162" s="300"/>
      <c r="B162" s="300"/>
      <c r="C162" s="300"/>
      <c r="D162" s="300"/>
      <c r="E162" s="302"/>
      <c r="F162" s="301"/>
      <c r="G162" s="301"/>
      <c r="H162" s="301"/>
      <c r="I162" s="301"/>
      <c r="J162" s="301"/>
      <c r="K162" s="301"/>
      <c r="L162" s="301"/>
      <c r="M162" s="301"/>
      <c r="N162" s="301"/>
      <c r="O162" s="301"/>
      <c r="P162" s="301"/>
      <c r="Q162" s="301"/>
      <c r="R162" s="301"/>
      <c r="S162" s="301"/>
      <c r="T162" s="301"/>
      <c r="U162" s="301"/>
      <c r="V162" s="301"/>
      <c r="W162" s="301"/>
      <c r="X162" s="301"/>
      <c r="Y162" s="301"/>
      <c r="Z162" s="301"/>
    </row>
    <row r="163" ht="13.5" customHeight="1">
      <c r="A163" s="300"/>
      <c r="B163" s="300"/>
      <c r="C163" s="300"/>
      <c r="D163" s="300"/>
      <c r="E163" s="302"/>
      <c r="F163" s="301"/>
      <c r="G163" s="301"/>
      <c r="H163" s="301"/>
      <c r="I163" s="301"/>
      <c r="J163" s="301"/>
      <c r="K163" s="301"/>
      <c r="L163" s="301"/>
      <c r="M163" s="301"/>
      <c r="N163" s="301"/>
      <c r="O163" s="301"/>
      <c r="P163" s="301"/>
      <c r="Q163" s="301"/>
      <c r="R163" s="301"/>
      <c r="S163" s="301"/>
      <c r="T163" s="301"/>
      <c r="U163" s="301"/>
      <c r="V163" s="301"/>
      <c r="W163" s="301"/>
      <c r="X163" s="301"/>
      <c r="Y163" s="301"/>
      <c r="Z163" s="301"/>
    </row>
    <row r="164" ht="13.5" customHeight="1">
      <c r="A164" s="300"/>
      <c r="B164" s="300"/>
      <c r="C164" s="300"/>
      <c r="D164" s="300"/>
      <c r="E164" s="302"/>
      <c r="F164" s="301"/>
      <c r="G164" s="301"/>
      <c r="H164" s="301"/>
      <c r="I164" s="301"/>
      <c r="J164" s="301"/>
      <c r="K164" s="301"/>
      <c r="L164" s="301"/>
      <c r="M164" s="301"/>
      <c r="N164" s="301"/>
      <c r="O164" s="301"/>
      <c r="P164" s="301"/>
      <c r="Q164" s="301"/>
      <c r="R164" s="301"/>
      <c r="S164" s="301"/>
      <c r="T164" s="301"/>
      <c r="U164" s="301"/>
      <c r="V164" s="301"/>
      <c r="W164" s="301"/>
      <c r="X164" s="301"/>
      <c r="Y164" s="301"/>
      <c r="Z164" s="301"/>
    </row>
    <row r="165" ht="13.5" customHeight="1">
      <c r="A165" s="300"/>
      <c r="B165" s="300"/>
      <c r="C165" s="300"/>
      <c r="D165" s="300"/>
      <c r="E165" s="302"/>
      <c r="F165" s="301"/>
      <c r="G165" s="301"/>
      <c r="H165" s="301"/>
      <c r="I165" s="301"/>
      <c r="J165" s="301"/>
      <c r="K165" s="301"/>
      <c r="L165" s="301"/>
      <c r="M165" s="301"/>
      <c r="N165" s="301"/>
      <c r="O165" s="301"/>
      <c r="P165" s="301"/>
      <c r="Q165" s="301"/>
      <c r="R165" s="301"/>
      <c r="S165" s="301"/>
      <c r="T165" s="301"/>
      <c r="U165" s="301"/>
      <c r="V165" s="301"/>
      <c r="W165" s="301"/>
      <c r="X165" s="301"/>
      <c r="Y165" s="301"/>
      <c r="Z165" s="301"/>
    </row>
    <row r="166" ht="13.5" customHeight="1">
      <c r="A166" s="300"/>
      <c r="B166" s="300"/>
      <c r="C166" s="300"/>
      <c r="D166" s="300"/>
      <c r="E166" s="302"/>
      <c r="F166" s="301"/>
      <c r="G166" s="301"/>
      <c r="H166" s="301"/>
      <c r="I166" s="301"/>
      <c r="J166" s="301"/>
      <c r="K166" s="301"/>
      <c r="L166" s="301"/>
      <c r="M166" s="301"/>
      <c r="N166" s="301"/>
      <c r="O166" s="301"/>
      <c r="P166" s="301"/>
      <c r="Q166" s="301"/>
      <c r="R166" s="301"/>
      <c r="S166" s="301"/>
      <c r="T166" s="301"/>
      <c r="U166" s="301"/>
      <c r="V166" s="301"/>
      <c r="W166" s="301"/>
      <c r="X166" s="301"/>
      <c r="Y166" s="301"/>
      <c r="Z166" s="301"/>
    </row>
    <row r="167" ht="13.5" customHeight="1">
      <c r="A167" s="300"/>
      <c r="B167" s="300"/>
      <c r="C167" s="300"/>
      <c r="D167" s="300"/>
      <c r="E167" s="302"/>
      <c r="F167" s="301"/>
      <c r="G167" s="301"/>
      <c r="H167" s="301"/>
      <c r="I167" s="301"/>
      <c r="J167" s="301"/>
      <c r="K167" s="301"/>
      <c r="L167" s="301"/>
      <c r="M167" s="301"/>
      <c r="N167" s="301"/>
      <c r="O167" s="301"/>
      <c r="P167" s="301"/>
      <c r="Q167" s="301"/>
      <c r="R167" s="301"/>
      <c r="S167" s="301"/>
      <c r="T167" s="301"/>
      <c r="U167" s="301"/>
      <c r="V167" s="301"/>
      <c r="W167" s="301"/>
      <c r="X167" s="301"/>
      <c r="Y167" s="301"/>
      <c r="Z167" s="301"/>
    </row>
    <row r="168" ht="13.5" customHeight="1">
      <c r="A168" s="300"/>
      <c r="B168" s="300"/>
      <c r="C168" s="300"/>
      <c r="D168" s="300"/>
      <c r="E168" s="302"/>
      <c r="F168" s="301"/>
      <c r="G168" s="301"/>
      <c r="H168" s="301"/>
      <c r="I168" s="301"/>
      <c r="J168" s="301"/>
      <c r="K168" s="301"/>
      <c r="L168" s="301"/>
      <c r="M168" s="301"/>
      <c r="N168" s="301"/>
      <c r="O168" s="301"/>
      <c r="P168" s="301"/>
      <c r="Q168" s="301"/>
      <c r="R168" s="301"/>
      <c r="S168" s="301"/>
      <c r="T168" s="301"/>
      <c r="U168" s="301"/>
      <c r="V168" s="301"/>
      <c r="W168" s="301"/>
      <c r="X168" s="301"/>
      <c r="Y168" s="301"/>
      <c r="Z168" s="301"/>
    </row>
    <row r="169" ht="13.5" customHeight="1">
      <c r="A169" s="300"/>
      <c r="B169" s="300"/>
      <c r="C169" s="300"/>
      <c r="D169" s="300"/>
      <c r="E169" s="302"/>
      <c r="F169" s="301"/>
      <c r="G169" s="301"/>
      <c r="H169" s="301"/>
      <c r="I169" s="301"/>
      <c r="J169" s="301"/>
      <c r="K169" s="301"/>
      <c r="L169" s="301"/>
      <c r="M169" s="301"/>
      <c r="N169" s="301"/>
      <c r="O169" s="301"/>
      <c r="P169" s="301"/>
      <c r="Q169" s="301"/>
      <c r="R169" s="301"/>
      <c r="S169" s="301"/>
      <c r="T169" s="301"/>
      <c r="U169" s="301"/>
      <c r="V169" s="301"/>
      <c r="W169" s="301"/>
      <c r="X169" s="301"/>
      <c r="Y169" s="301"/>
      <c r="Z169" s="301"/>
    </row>
    <row r="170" ht="13.5" customHeight="1">
      <c r="A170" s="300"/>
      <c r="B170" s="300"/>
      <c r="C170" s="300"/>
      <c r="D170" s="300"/>
      <c r="E170" s="302"/>
      <c r="F170" s="301"/>
      <c r="G170" s="301"/>
      <c r="H170" s="301"/>
      <c r="I170" s="301"/>
      <c r="J170" s="301"/>
      <c r="K170" s="301"/>
      <c r="L170" s="301"/>
      <c r="M170" s="301"/>
      <c r="N170" s="301"/>
      <c r="O170" s="301"/>
      <c r="P170" s="301"/>
      <c r="Q170" s="301"/>
      <c r="R170" s="301"/>
      <c r="S170" s="301"/>
      <c r="T170" s="301"/>
      <c r="U170" s="301"/>
      <c r="V170" s="301"/>
      <c r="W170" s="301"/>
      <c r="X170" s="301"/>
      <c r="Y170" s="301"/>
      <c r="Z170" s="301"/>
    </row>
    <row r="171" ht="13.5" customHeight="1">
      <c r="A171" s="300"/>
      <c r="B171" s="300"/>
      <c r="C171" s="300"/>
      <c r="D171" s="300"/>
      <c r="E171" s="302"/>
      <c r="F171" s="301"/>
      <c r="G171" s="301"/>
      <c r="H171" s="301"/>
      <c r="I171" s="301"/>
      <c r="J171" s="301"/>
      <c r="K171" s="301"/>
      <c r="L171" s="301"/>
      <c r="M171" s="301"/>
      <c r="N171" s="301"/>
      <c r="O171" s="301"/>
      <c r="P171" s="301"/>
      <c r="Q171" s="301"/>
      <c r="R171" s="301"/>
      <c r="S171" s="301"/>
      <c r="T171" s="301"/>
      <c r="U171" s="301"/>
      <c r="V171" s="301"/>
      <c r="W171" s="301"/>
      <c r="X171" s="301"/>
      <c r="Y171" s="301"/>
      <c r="Z171" s="301"/>
    </row>
    <row r="172" ht="13.5" customHeight="1">
      <c r="A172" s="300"/>
      <c r="B172" s="300"/>
      <c r="C172" s="300"/>
      <c r="D172" s="300"/>
      <c r="E172" s="302"/>
      <c r="F172" s="301"/>
      <c r="G172" s="301"/>
      <c r="H172" s="301"/>
      <c r="I172" s="301"/>
      <c r="J172" s="301"/>
      <c r="K172" s="301"/>
      <c r="L172" s="301"/>
      <c r="M172" s="301"/>
      <c r="N172" s="301"/>
      <c r="O172" s="301"/>
      <c r="P172" s="301"/>
      <c r="Q172" s="301"/>
      <c r="R172" s="301"/>
      <c r="S172" s="301"/>
      <c r="T172" s="301"/>
      <c r="U172" s="301"/>
      <c r="V172" s="301"/>
      <c r="W172" s="301"/>
      <c r="X172" s="301"/>
      <c r="Y172" s="301"/>
      <c r="Z172" s="301"/>
    </row>
    <row r="173" ht="13.5" customHeight="1">
      <c r="A173" s="300"/>
      <c r="B173" s="300"/>
      <c r="C173" s="300"/>
      <c r="D173" s="300"/>
      <c r="E173" s="302"/>
      <c r="F173" s="301"/>
      <c r="G173" s="301"/>
      <c r="H173" s="301"/>
      <c r="I173" s="301"/>
      <c r="J173" s="301"/>
      <c r="K173" s="301"/>
      <c r="L173" s="301"/>
      <c r="M173" s="301"/>
      <c r="N173" s="301"/>
      <c r="O173" s="301"/>
      <c r="P173" s="301"/>
      <c r="Q173" s="301"/>
      <c r="R173" s="301"/>
      <c r="S173" s="301"/>
      <c r="T173" s="301"/>
      <c r="U173" s="301"/>
      <c r="V173" s="301"/>
      <c r="W173" s="301"/>
      <c r="X173" s="301"/>
      <c r="Y173" s="301"/>
      <c r="Z173" s="301"/>
    </row>
    <row r="174" ht="13.5" customHeight="1">
      <c r="A174" s="300"/>
      <c r="B174" s="300"/>
      <c r="C174" s="300"/>
      <c r="D174" s="300"/>
      <c r="E174" s="302"/>
      <c r="F174" s="301"/>
      <c r="G174" s="301"/>
      <c r="H174" s="301"/>
      <c r="I174" s="301"/>
      <c r="J174" s="301"/>
      <c r="K174" s="301"/>
      <c r="L174" s="301"/>
      <c r="M174" s="301"/>
      <c r="N174" s="301"/>
      <c r="O174" s="301"/>
      <c r="P174" s="301"/>
      <c r="Q174" s="301"/>
      <c r="R174" s="301"/>
      <c r="S174" s="301"/>
      <c r="T174" s="301"/>
      <c r="U174" s="301"/>
      <c r="V174" s="301"/>
      <c r="W174" s="301"/>
      <c r="X174" s="301"/>
      <c r="Y174" s="301"/>
      <c r="Z174" s="301"/>
    </row>
    <row r="175" ht="13.5" customHeight="1">
      <c r="A175" s="300"/>
      <c r="B175" s="300"/>
      <c r="C175" s="300"/>
      <c r="D175" s="300"/>
      <c r="E175" s="302"/>
      <c r="F175" s="301"/>
      <c r="G175" s="301"/>
      <c r="H175" s="301"/>
      <c r="I175" s="301"/>
      <c r="J175" s="301"/>
      <c r="K175" s="301"/>
      <c r="L175" s="301"/>
      <c r="M175" s="301"/>
      <c r="N175" s="301"/>
      <c r="O175" s="301"/>
      <c r="P175" s="301"/>
      <c r="Q175" s="301"/>
      <c r="R175" s="301"/>
      <c r="S175" s="301"/>
      <c r="T175" s="301"/>
      <c r="U175" s="301"/>
      <c r="V175" s="301"/>
      <c r="W175" s="301"/>
      <c r="X175" s="301"/>
      <c r="Y175" s="301"/>
      <c r="Z175" s="301"/>
    </row>
    <row r="176" ht="13.5" customHeight="1">
      <c r="A176" s="300"/>
      <c r="B176" s="300"/>
      <c r="C176" s="300"/>
      <c r="D176" s="300"/>
      <c r="E176" s="302"/>
      <c r="F176" s="301"/>
      <c r="G176" s="301"/>
      <c r="H176" s="301"/>
      <c r="I176" s="301"/>
      <c r="J176" s="301"/>
      <c r="K176" s="301"/>
      <c r="L176" s="301"/>
      <c r="M176" s="301"/>
      <c r="N176" s="301"/>
      <c r="O176" s="301"/>
      <c r="P176" s="301"/>
      <c r="Q176" s="301"/>
      <c r="R176" s="301"/>
      <c r="S176" s="301"/>
      <c r="T176" s="301"/>
      <c r="U176" s="301"/>
      <c r="V176" s="301"/>
      <c r="W176" s="301"/>
      <c r="X176" s="301"/>
      <c r="Y176" s="301"/>
      <c r="Z176" s="301"/>
    </row>
    <row r="177" ht="13.5" customHeight="1">
      <c r="A177" s="300"/>
      <c r="B177" s="300"/>
      <c r="C177" s="300"/>
      <c r="D177" s="300"/>
      <c r="E177" s="302"/>
      <c r="F177" s="301"/>
      <c r="G177" s="301"/>
      <c r="H177" s="301"/>
      <c r="I177" s="301"/>
      <c r="J177" s="301"/>
      <c r="K177" s="301"/>
      <c r="L177" s="301"/>
      <c r="M177" s="301"/>
      <c r="N177" s="301"/>
      <c r="O177" s="301"/>
      <c r="P177" s="301"/>
      <c r="Q177" s="301"/>
      <c r="R177" s="301"/>
      <c r="S177" s="301"/>
      <c r="T177" s="301"/>
      <c r="U177" s="301"/>
      <c r="V177" s="301"/>
      <c r="W177" s="301"/>
      <c r="X177" s="301"/>
      <c r="Y177" s="301"/>
      <c r="Z177" s="301"/>
    </row>
    <row r="178" ht="13.5" customHeight="1">
      <c r="A178" s="300"/>
      <c r="B178" s="300"/>
      <c r="C178" s="300"/>
      <c r="D178" s="300"/>
      <c r="E178" s="302"/>
      <c r="F178" s="301"/>
      <c r="G178" s="301"/>
      <c r="H178" s="301"/>
      <c r="I178" s="301"/>
      <c r="J178" s="301"/>
      <c r="K178" s="301"/>
      <c r="L178" s="301"/>
      <c r="M178" s="301"/>
      <c r="N178" s="301"/>
      <c r="O178" s="301"/>
      <c r="P178" s="301"/>
      <c r="Q178" s="301"/>
      <c r="R178" s="301"/>
      <c r="S178" s="301"/>
      <c r="T178" s="301"/>
      <c r="U178" s="301"/>
      <c r="V178" s="301"/>
      <c r="W178" s="301"/>
      <c r="X178" s="301"/>
      <c r="Y178" s="301"/>
      <c r="Z178" s="301"/>
    </row>
    <row r="179" ht="13.5" customHeight="1">
      <c r="A179" s="300"/>
      <c r="B179" s="300"/>
      <c r="C179" s="300"/>
      <c r="D179" s="300"/>
      <c r="E179" s="302"/>
      <c r="F179" s="301"/>
      <c r="G179" s="301"/>
      <c r="H179" s="301"/>
      <c r="I179" s="301"/>
      <c r="J179" s="301"/>
      <c r="K179" s="301"/>
      <c r="L179" s="301"/>
      <c r="M179" s="301"/>
      <c r="N179" s="301"/>
      <c r="O179" s="301"/>
      <c r="P179" s="301"/>
      <c r="Q179" s="301"/>
      <c r="R179" s="301"/>
      <c r="S179" s="301"/>
      <c r="T179" s="301"/>
      <c r="U179" s="301"/>
      <c r="V179" s="301"/>
      <c r="W179" s="301"/>
      <c r="X179" s="301"/>
      <c r="Y179" s="301"/>
      <c r="Z179" s="301"/>
    </row>
    <row r="180" ht="13.5" customHeight="1">
      <c r="A180" s="300"/>
      <c r="B180" s="300"/>
      <c r="C180" s="300"/>
      <c r="D180" s="300"/>
      <c r="E180" s="302"/>
      <c r="F180" s="301"/>
      <c r="G180" s="301"/>
      <c r="H180" s="301"/>
      <c r="I180" s="301"/>
      <c r="J180" s="301"/>
      <c r="K180" s="301"/>
      <c r="L180" s="301"/>
      <c r="M180" s="301"/>
      <c r="N180" s="301"/>
      <c r="O180" s="301"/>
      <c r="P180" s="301"/>
      <c r="Q180" s="301"/>
      <c r="R180" s="301"/>
      <c r="S180" s="301"/>
      <c r="T180" s="301"/>
      <c r="U180" s="301"/>
      <c r="V180" s="301"/>
      <c r="W180" s="301"/>
      <c r="X180" s="301"/>
      <c r="Y180" s="301"/>
      <c r="Z180" s="301"/>
    </row>
    <row r="181" ht="13.5" customHeight="1">
      <c r="A181" s="300"/>
      <c r="B181" s="300"/>
      <c r="C181" s="300"/>
      <c r="D181" s="300"/>
      <c r="E181" s="302"/>
      <c r="F181" s="301"/>
      <c r="G181" s="301"/>
      <c r="H181" s="301"/>
      <c r="I181" s="301"/>
      <c r="J181" s="301"/>
      <c r="K181" s="301"/>
      <c r="L181" s="301"/>
      <c r="M181" s="301"/>
      <c r="N181" s="301"/>
      <c r="O181" s="301"/>
      <c r="P181" s="301"/>
      <c r="Q181" s="301"/>
      <c r="R181" s="301"/>
      <c r="S181" s="301"/>
      <c r="T181" s="301"/>
      <c r="U181" s="301"/>
      <c r="V181" s="301"/>
      <c r="W181" s="301"/>
      <c r="X181" s="301"/>
      <c r="Y181" s="301"/>
      <c r="Z181" s="301"/>
    </row>
    <row r="182" ht="13.5" customHeight="1">
      <c r="A182" s="300"/>
      <c r="B182" s="300"/>
      <c r="C182" s="300"/>
      <c r="D182" s="300"/>
      <c r="E182" s="302"/>
      <c r="F182" s="301"/>
      <c r="G182" s="301"/>
      <c r="H182" s="301"/>
      <c r="I182" s="301"/>
      <c r="J182" s="301"/>
      <c r="K182" s="301"/>
      <c r="L182" s="301"/>
      <c r="M182" s="301"/>
      <c r="N182" s="301"/>
      <c r="O182" s="301"/>
      <c r="P182" s="301"/>
      <c r="Q182" s="301"/>
      <c r="R182" s="301"/>
      <c r="S182" s="301"/>
      <c r="T182" s="301"/>
      <c r="U182" s="301"/>
      <c r="V182" s="301"/>
      <c r="W182" s="301"/>
      <c r="X182" s="301"/>
      <c r="Y182" s="301"/>
      <c r="Z182" s="301"/>
    </row>
    <row r="183" ht="13.5" customHeight="1">
      <c r="A183" s="300"/>
      <c r="B183" s="300"/>
      <c r="C183" s="300"/>
      <c r="D183" s="300"/>
      <c r="E183" s="302"/>
      <c r="F183" s="301"/>
      <c r="G183" s="301"/>
      <c r="H183" s="301"/>
      <c r="I183" s="301"/>
      <c r="J183" s="301"/>
      <c r="K183" s="301"/>
      <c r="L183" s="301"/>
      <c r="M183" s="301"/>
      <c r="N183" s="301"/>
      <c r="O183" s="301"/>
      <c r="P183" s="301"/>
      <c r="Q183" s="301"/>
      <c r="R183" s="301"/>
      <c r="S183" s="301"/>
      <c r="T183" s="301"/>
      <c r="U183" s="301"/>
      <c r="V183" s="301"/>
      <c r="W183" s="301"/>
      <c r="X183" s="301"/>
      <c r="Y183" s="301"/>
      <c r="Z183" s="301"/>
    </row>
    <row r="184" ht="13.5" customHeight="1">
      <c r="A184" s="300"/>
      <c r="B184" s="300"/>
      <c r="C184" s="300"/>
      <c r="D184" s="300"/>
      <c r="E184" s="302"/>
      <c r="F184" s="301"/>
      <c r="G184" s="301"/>
      <c r="H184" s="301"/>
      <c r="I184" s="301"/>
      <c r="J184" s="301"/>
      <c r="K184" s="301"/>
      <c r="L184" s="301"/>
      <c r="M184" s="301"/>
      <c r="N184" s="301"/>
      <c r="O184" s="301"/>
      <c r="P184" s="301"/>
      <c r="Q184" s="301"/>
      <c r="R184" s="301"/>
      <c r="S184" s="301"/>
      <c r="T184" s="301"/>
      <c r="U184" s="301"/>
      <c r="V184" s="301"/>
      <c r="W184" s="301"/>
      <c r="X184" s="301"/>
      <c r="Y184" s="301"/>
      <c r="Z184" s="301"/>
    </row>
    <row r="185" ht="13.5" customHeight="1">
      <c r="A185" s="300"/>
      <c r="B185" s="300"/>
      <c r="C185" s="300"/>
      <c r="D185" s="300"/>
      <c r="E185" s="302"/>
      <c r="F185" s="301"/>
      <c r="G185" s="301"/>
      <c r="H185" s="301"/>
      <c r="I185" s="301"/>
      <c r="J185" s="301"/>
      <c r="K185" s="301"/>
      <c r="L185" s="301"/>
      <c r="M185" s="301"/>
      <c r="N185" s="301"/>
      <c r="O185" s="301"/>
      <c r="P185" s="301"/>
      <c r="Q185" s="301"/>
      <c r="R185" s="301"/>
      <c r="S185" s="301"/>
      <c r="T185" s="301"/>
      <c r="U185" s="301"/>
      <c r="V185" s="301"/>
      <c r="W185" s="301"/>
      <c r="X185" s="301"/>
      <c r="Y185" s="301"/>
      <c r="Z185" s="301"/>
    </row>
    <row r="186" ht="13.5" customHeight="1">
      <c r="A186" s="300"/>
      <c r="B186" s="300"/>
      <c r="C186" s="300"/>
      <c r="D186" s="300"/>
      <c r="E186" s="302"/>
      <c r="F186" s="301"/>
      <c r="G186" s="301"/>
      <c r="H186" s="301"/>
      <c r="I186" s="301"/>
      <c r="J186" s="301"/>
      <c r="K186" s="301"/>
      <c r="L186" s="301"/>
      <c r="M186" s="301"/>
      <c r="N186" s="301"/>
      <c r="O186" s="301"/>
      <c r="P186" s="301"/>
      <c r="Q186" s="301"/>
      <c r="R186" s="301"/>
      <c r="S186" s="301"/>
      <c r="T186" s="301"/>
      <c r="U186" s="301"/>
      <c r="V186" s="301"/>
      <c r="W186" s="301"/>
      <c r="X186" s="301"/>
      <c r="Y186" s="301"/>
      <c r="Z186" s="301"/>
    </row>
    <row r="187" ht="13.5" customHeight="1">
      <c r="A187" s="300"/>
      <c r="B187" s="300"/>
      <c r="C187" s="300"/>
      <c r="D187" s="300"/>
      <c r="E187" s="302"/>
      <c r="F187" s="301"/>
      <c r="G187" s="301"/>
      <c r="H187" s="301"/>
      <c r="I187" s="301"/>
      <c r="J187" s="301"/>
      <c r="K187" s="301"/>
      <c r="L187" s="301"/>
      <c r="M187" s="301"/>
      <c r="N187" s="301"/>
      <c r="O187" s="301"/>
      <c r="P187" s="301"/>
      <c r="Q187" s="301"/>
      <c r="R187" s="301"/>
      <c r="S187" s="301"/>
      <c r="T187" s="301"/>
      <c r="U187" s="301"/>
      <c r="V187" s="301"/>
      <c r="W187" s="301"/>
      <c r="X187" s="301"/>
      <c r="Y187" s="301"/>
      <c r="Z187" s="301"/>
    </row>
    <row r="188" ht="13.5" customHeight="1">
      <c r="A188" s="300"/>
      <c r="B188" s="300"/>
      <c r="C188" s="300"/>
      <c r="D188" s="300"/>
      <c r="E188" s="302"/>
      <c r="F188" s="301"/>
      <c r="G188" s="301"/>
      <c r="H188" s="301"/>
      <c r="I188" s="301"/>
      <c r="J188" s="301"/>
      <c r="K188" s="301"/>
      <c r="L188" s="301"/>
      <c r="M188" s="301"/>
      <c r="N188" s="301"/>
      <c r="O188" s="301"/>
      <c r="P188" s="301"/>
      <c r="Q188" s="301"/>
      <c r="R188" s="301"/>
      <c r="S188" s="301"/>
      <c r="T188" s="301"/>
      <c r="U188" s="301"/>
      <c r="V188" s="301"/>
      <c r="W188" s="301"/>
      <c r="X188" s="301"/>
      <c r="Y188" s="301"/>
      <c r="Z188" s="301"/>
    </row>
    <row r="189" ht="13.5" customHeight="1">
      <c r="A189" s="300"/>
      <c r="B189" s="300"/>
      <c r="C189" s="300"/>
      <c r="D189" s="300"/>
      <c r="E189" s="302"/>
      <c r="F189" s="301"/>
      <c r="G189" s="301"/>
      <c r="H189" s="301"/>
      <c r="I189" s="301"/>
      <c r="J189" s="301"/>
      <c r="K189" s="301"/>
      <c r="L189" s="301"/>
      <c r="M189" s="301"/>
      <c r="N189" s="301"/>
      <c r="O189" s="301"/>
      <c r="P189" s="301"/>
      <c r="Q189" s="301"/>
      <c r="R189" s="301"/>
      <c r="S189" s="301"/>
      <c r="T189" s="301"/>
      <c r="U189" s="301"/>
      <c r="V189" s="301"/>
      <c r="W189" s="301"/>
      <c r="X189" s="301"/>
      <c r="Y189" s="301"/>
      <c r="Z189" s="301"/>
    </row>
    <row r="190" ht="13.5" customHeight="1">
      <c r="A190" s="300"/>
      <c r="B190" s="300"/>
      <c r="C190" s="300"/>
      <c r="D190" s="300"/>
      <c r="E190" s="302"/>
      <c r="F190" s="301"/>
      <c r="G190" s="301"/>
      <c r="H190" s="301"/>
      <c r="I190" s="301"/>
      <c r="J190" s="301"/>
      <c r="K190" s="301"/>
      <c r="L190" s="301"/>
      <c r="M190" s="301"/>
      <c r="N190" s="301"/>
      <c r="O190" s="301"/>
      <c r="P190" s="301"/>
      <c r="Q190" s="301"/>
      <c r="R190" s="301"/>
      <c r="S190" s="301"/>
      <c r="T190" s="301"/>
      <c r="U190" s="301"/>
      <c r="V190" s="301"/>
      <c r="W190" s="301"/>
      <c r="X190" s="301"/>
      <c r="Y190" s="301"/>
      <c r="Z190" s="301"/>
    </row>
    <row r="191" ht="13.5" customHeight="1">
      <c r="A191" s="300"/>
      <c r="B191" s="300"/>
      <c r="C191" s="300"/>
      <c r="D191" s="300"/>
      <c r="E191" s="302"/>
      <c r="F191" s="301"/>
      <c r="G191" s="301"/>
      <c r="H191" s="301"/>
      <c r="I191" s="301"/>
      <c r="J191" s="301"/>
      <c r="K191" s="301"/>
      <c r="L191" s="301"/>
      <c r="M191" s="301"/>
      <c r="N191" s="301"/>
      <c r="O191" s="301"/>
      <c r="P191" s="301"/>
      <c r="Q191" s="301"/>
      <c r="R191" s="301"/>
      <c r="S191" s="301"/>
      <c r="T191" s="301"/>
      <c r="U191" s="301"/>
      <c r="V191" s="301"/>
      <c r="W191" s="301"/>
      <c r="X191" s="301"/>
      <c r="Y191" s="301"/>
      <c r="Z191" s="301"/>
    </row>
    <row r="192" ht="13.5" customHeight="1">
      <c r="A192" s="300"/>
      <c r="B192" s="300"/>
      <c r="C192" s="300"/>
      <c r="D192" s="300"/>
      <c r="E192" s="302"/>
      <c r="F192" s="301"/>
      <c r="G192" s="301"/>
      <c r="H192" s="301"/>
      <c r="I192" s="301"/>
      <c r="J192" s="301"/>
      <c r="K192" s="301"/>
      <c r="L192" s="301"/>
      <c r="M192" s="301"/>
      <c r="N192" s="301"/>
      <c r="O192" s="301"/>
      <c r="P192" s="301"/>
      <c r="Q192" s="301"/>
      <c r="R192" s="301"/>
      <c r="S192" s="301"/>
      <c r="T192" s="301"/>
      <c r="U192" s="301"/>
      <c r="V192" s="301"/>
      <c r="W192" s="301"/>
      <c r="X192" s="301"/>
      <c r="Y192" s="301"/>
      <c r="Z192" s="301"/>
    </row>
    <row r="193" ht="13.5" customHeight="1">
      <c r="A193" s="300"/>
      <c r="B193" s="300"/>
      <c r="C193" s="300"/>
      <c r="D193" s="300"/>
      <c r="E193" s="302"/>
      <c r="F193" s="301"/>
      <c r="G193" s="301"/>
      <c r="H193" s="301"/>
      <c r="I193" s="301"/>
      <c r="J193" s="301"/>
      <c r="K193" s="301"/>
      <c r="L193" s="301"/>
      <c r="M193" s="301"/>
      <c r="N193" s="301"/>
      <c r="O193" s="301"/>
      <c r="P193" s="301"/>
      <c r="Q193" s="301"/>
      <c r="R193" s="301"/>
      <c r="S193" s="301"/>
      <c r="T193" s="301"/>
      <c r="U193" s="301"/>
      <c r="V193" s="301"/>
      <c r="W193" s="301"/>
      <c r="X193" s="301"/>
      <c r="Y193" s="301"/>
      <c r="Z193" s="301"/>
    </row>
    <row r="194" ht="13.5" customHeight="1">
      <c r="A194" s="300"/>
      <c r="B194" s="300"/>
      <c r="C194" s="300"/>
      <c r="D194" s="300"/>
      <c r="E194" s="302"/>
      <c r="F194" s="301"/>
      <c r="G194" s="301"/>
      <c r="H194" s="301"/>
      <c r="I194" s="301"/>
      <c r="J194" s="301"/>
      <c r="K194" s="301"/>
      <c r="L194" s="301"/>
      <c r="M194" s="301"/>
      <c r="N194" s="301"/>
      <c r="O194" s="301"/>
      <c r="P194" s="301"/>
      <c r="Q194" s="301"/>
      <c r="R194" s="301"/>
      <c r="S194" s="301"/>
      <c r="T194" s="301"/>
      <c r="U194" s="301"/>
      <c r="V194" s="301"/>
      <c r="W194" s="301"/>
      <c r="X194" s="301"/>
      <c r="Y194" s="301"/>
      <c r="Z194" s="301"/>
    </row>
    <row r="195" ht="13.5" customHeight="1">
      <c r="A195" s="300"/>
      <c r="B195" s="300"/>
      <c r="C195" s="300"/>
      <c r="D195" s="300"/>
      <c r="E195" s="302"/>
      <c r="F195" s="301"/>
      <c r="G195" s="301"/>
      <c r="H195" s="301"/>
      <c r="I195" s="301"/>
      <c r="J195" s="301"/>
      <c r="K195" s="301"/>
      <c r="L195" s="301"/>
      <c r="M195" s="301"/>
      <c r="N195" s="301"/>
      <c r="O195" s="301"/>
      <c r="P195" s="301"/>
      <c r="Q195" s="301"/>
      <c r="R195" s="301"/>
      <c r="S195" s="301"/>
      <c r="T195" s="301"/>
      <c r="U195" s="301"/>
      <c r="V195" s="301"/>
      <c r="W195" s="301"/>
      <c r="X195" s="301"/>
      <c r="Y195" s="301"/>
      <c r="Z195" s="301"/>
    </row>
    <row r="196" ht="13.5" customHeight="1">
      <c r="A196" s="300"/>
      <c r="B196" s="300"/>
      <c r="C196" s="300"/>
      <c r="D196" s="300"/>
      <c r="E196" s="302"/>
      <c r="F196" s="301"/>
      <c r="G196" s="301"/>
      <c r="H196" s="301"/>
      <c r="I196" s="301"/>
      <c r="J196" s="301"/>
      <c r="K196" s="301"/>
      <c r="L196" s="301"/>
      <c r="M196" s="301"/>
      <c r="N196" s="301"/>
      <c r="O196" s="301"/>
      <c r="P196" s="301"/>
      <c r="Q196" s="301"/>
      <c r="R196" s="301"/>
      <c r="S196" s="301"/>
      <c r="T196" s="301"/>
      <c r="U196" s="301"/>
      <c r="V196" s="301"/>
      <c r="W196" s="301"/>
      <c r="X196" s="301"/>
      <c r="Y196" s="301"/>
      <c r="Z196" s="301"/>
    </row>
    <row r="197" ht="13.5" customHeight="1">
      <c r="A197" s="300"/>
      <c r="B197" s="300"/>
      <c r="C197" s="300"/>
      <c r="D197" s="300"/>
      <c r="E197" s="302"/>
      <c r="F197" s="301"/>
      <c r="G197" s="301"/>
      <c r="H197" s="301"/>
      <c r="I197" s="301"/>
      <c r="J197" s="301"/>
      <c r="K197" s="301"/>
      <c r="L197" s="301"/>
      <c r="M197" s="301"/>
      <c r="N197" s="301"/>
      <c r="O197" s="301"/>
      <c r="P197" s="301"/>
      <c r="Q197" s="301"/>
      <c r="R197" s="301"/>
      <c r="S197" s="301"/>
      <c r="T197" s="301"/>
      <c r="U197" s="301"/>
      <c r="V197" s="301"/>
      <c r="W197" s="301"/>
      <c r="X197" s="301"/>
      <c r="Y197" s="301"/>
      <c r="Z197" s="301"/>
    </row>
    <row r="198" ht="13.5" customHeight="1">
      <c r="A198" s="300"/>
      <c r="B198" s="300"/>
      <c r="C198" s="300"/>
      <c r="D198" s="300"/>
      <c r="E198" s="302"/>
      <c r="F198" s="301"/>
      <c r="G198" s="301"/>
      <c r="H198" s="301"/>
      <c r="I198" s="301"/>
      <c r="J198" s="301"/>
      <c r="K198" s="301"/>
      <c r="L198" s="301"/>
      <c r="M198" s="301"/>
      <c r="N198" s="301"/>
      <c r="O198" s="301"/>
      <c r="P198" s="301"/>
      <c r="Q198" s="301"/>
      <c r="R198" s="301"/>
      <c r="S198" s="301"/>
      <c r="T198" s="301"/>
      <c r="U198" s="301"/>
      <c r="V198" s="301"/>
      <c r="W198" s="301"/>
      <c r="X198" s="301"/>
      <c r="Y198" s="301"/>
      <c r="Z198" s="301"/>
    </row>
    <row r="199" ht="13.5" customHeight="1">
      <c r="A199" s="300"/>
      <c r="B199" s="300"/>
      <c r="C199" s="300"/>
      <c r="D199" s="300"/>
      <c r="E199" s="302"/>
      <c r="F199" s="301"/>
      <c r="G199" s="301"/>
      <c r="H199" s="301"/>
      <c r="I199" s="301"/>
      <c r="J199" s="301"/>
      <c r="K199" s="301"/>
      <c r="L199" s="301"/>
      <c r="M199" s="301"/>
      <c r="N199" s="301"/>
      <c r="O199" s="301"/>
      <c r="P199" s="301"/>
      <c r="Q199" s="301"/>
      <c r="R199" s="301"/>
      <c r="S199" s="301"/>
      <c r="T199" s="301"/>
      <c r="U199" s="301"/>
      <c r="V199" s="301"/>
      <c r="W199" s="301"/>
      <c r="X199" s="301"/>
      <c r="Y199" s="301"/>
      <c r="Z199" s="301"/>
    </row>
    <row r="200" ht="13.5" customHeight="1">
      <c r="A200" s="300"/>
      <c r="B200" s="300"/>
      <c r="C200" s="300"/>
      <c r="D200" s="300"/>
      <c r="E200" s="302"/>
      <c r="F200" s="301"/>
      <c r="G200" s="301"/>
      <c r="H200" s="301"/>
      <c r="I200" s="301"/>
      <c r="J200" s="301"/>
      <c r="K200" s="301"/>
      <c r="L200" s="301"/>
      <c r="M200" s="301"/>
      <c r="N200" s="301"/>
      <c r="O200" s="301"/>
      <c r="P200" s="301"/>
      <c r="Q200" s="301"/>
      <c r="R200" s="301"/>
      <c r="S200" s="301"/>
      <c r="T200" s="301"/>
      <c r="U200" s="301"/>
      <c r="V200" s="301"/>
      <c r="W200" s="301"/>
      <c r="X200" s="301"/>
      <c r="Y200" s="301"/>
      <c r="Z200" s="301"/>
    </row>
    <row r="201" ht="13.5" customHeight="1">
      <c r="A201" s="300"/>
      <c r="B201" s="300"/>
      <c r="C201" s="300"/>
      <c r="D201" s="300"/>
      <c r="E201" s="302"/>
      <c r="F201" s="301"/>
      <c r="G201" s="301"/>
      <c r="H201" s="301"/>
      <c r="I201" s="301"/>
      <c r="J201" s="301"/>
      <c r="K201" s="301"/>
      <c r="L201" s="301"/>
      <c r="M201" s="301"/>
      <c r="N201" s="301"/>
      <c r="O201" s="301"/>
      <c r="P201" s="301"/>
      <c r="Q201" s="301"/>
      <c r="R201" s="301"/>
      <c r="S201" s="301"/>
      <c r="T201" s="301"/>
      <c r="U201" s="301"/>
      <c r="V201" s="301"/>
      <c r="W201" s="301"/>
      <c r="X201" s="301"/>
      <c r="Y201" s="301"/>
      <c r="Z201" s="301"/>
    </row>
    <row r="202" ht="13.5" customHeight="1">
      <c r="A202" s="300"/>
      <c r="B202" s="300"/>
      <c r="C202" s="300"/>
      <c r="D202" s="300"/>
      <c r="E202" s="302"/>
      <c r="F202" s="301"/>
      <c r="G202" s="301"/>
      <c r="H202" s="301"/>
      <c r="I202" s="301"/>
      <c r="J202" s="301"/>
      <c r="K202" s="301"/>
      <c r="L202" s="301"/>
      <c r="M202" s="301"/>
      <c r="N202" s="301"/>
      <c r="O202" s="301"/>
      <c r="P202" s="301"/>
      <c r="Q202" s="301"/>
      <c r="R202" s="301"/>
      <c r="S202" s="301"/>
      <c r="T202" s="301"/>
      <c r="U202" s="301"/>
      <c r="V202" s="301"/>
      <c r="W202" s="301"/>
      <c r="X202" s="301"/>
      <c r="Y202" s="301"/>
      <c r="Z202" s="301"/>
    </row>
    <row r="203" ht="13.5" customHeight="1">
      <c r="A203" s="300"/>
      <c r="B203" s="300"/>
      <c r="C203" s="300"/>
      <c r="D203" s="300"/>
      <c r="E203" s="302"/>
      <c r="F203" s="301"/>
      <c r="G203" s="301"/>
      <c r="H203" s="301"/>
      <c r="I203" s="301"/>
      <c r="J203" s="301"/>
      <c r="K203" s="301"/>
      <c r="L203" s="301"/>
      <c r="M203" s="301"/>
      <c r="N203" s="301"/>
      <c r="O203" s="301"/>
      <c r="P203" s="301"/>
      <c r="Q203" s="301"/>
      <c r="R203" s="301"/>
      <c r="S203" s="301"/>
      <c r="T203" s="301"/>
      <c r="U203" s="301"/>
      <c r="V203" s="301"/>
      <c r="W203" s="301"/>
      <c r="X203" s="301"/>
      <c r="Y203" s="301"/>
      <c r="Z203" s="301"/>
    </row>
    <row r="204" ht="13.5" customHeight="1">
      <c r="A204" s="300"/>
      <c r="B204" s="300"/>
      <c r="C204" s="300"/>
      <c r="D204" s="300"/>
      <c r="E204" s="302"/>
      <c r="F204" s="301"/>
      <c r="G204" s="301"/>
      <c r="H204" s="301"/>
      <c r="I204" s="301"/>
      <c r="J204" s="301"/>
      <c r="K204" s="301"/>
      <c r="L204" s="301"/>
      <c r="M204" s="301"/>
      <c r="N204" s="301"/>
      <c r="O204" s="301"/>
      <c r="P204" s="301"/>
      <c r="Q204" s="301"/>
      <c r="R204" s="301"/>
      <c r="S204" s="301"/>
      <c r="T204" s="301"/>
      <c r="U204" s="301"/>
      <c r="V204" s="301"/>
      <c r="W204" s="301"/>
      <c r="X204" s="301"/>
      <c r="Y204" s="301"/>
      <c r="Z204" s="301"/>
    </row>
    <row r="205" ht="13.5" customHeight="1">
      <c r="A205" s="300"/>
      <c r="B205" s="300"/>
      <c r="C205" s="300"/>
      <c r="D205" s="300"/>
      <c r="E205" s="302"/>
      <c r="F205" s="301"/>
      <c r="G205" s="301"/>
      <c r="H205" s="301"/>
      <c r="I205" s="301"/>
      <c r="J205" s="301"/>
      <c r="K205" s="301"/>
      <c r="L205" s="301"/>
      <c r="M205" s="301"/>
      <c r="N205" s="301"/>
      <c r="O205" s="301"/>
      <c r="P205" s="301"/>
      <c r="Q205" s="301"/>
      <c r="R205" s="301"/>
      <c r="S205" s="301"/>
      <c r="T205" s="301"/>
      <c r="U205" s="301"/>
      <c r="V205" s="301"/>
      <c r="W205" s="301"/>
      <c r="X205" s="301"/>
      <c r="Y205" s="301"/>
      <c r="Z205" s="301"/>
    </row>
    <row r="206" ht="13.5" customHeight="1">
      <c r="A206" s="300"/>
      <c r="B206" s="300"/>
      <c r="C206" s="300"/>
      <c r="D206" s="300"/>
      <c r="E206" s="302"/>
      <c r="F206" s="301"/>
      <c r="G206" s="301"/>
      <c r="H206" s="301"/>
      <c r="I206" s="301"/>
      <c r="J206" s="301"/>
      <c r="K206" s="301"/>
      <c r="L206" s="301"/>
      <c r="M206" s="301"/>
      <c r="N206" s="301"/>
      <c r="O206" s="301"/>
      <c r="P206" s="301"/>
      <c r="Q206" s="301"/>
      <c r="R206" s="301"/>
      <c r="S206" s="301"/>
      <c r="T206" s="301"/>
      <c r="U206" s="301"/>
      <c r="V206" s="301"/>
      <c r="W206" s="301"/>
      <c r="X206" s="301"/>
      <c r="Y206" s="301"/>
      <c r="Z206" s="301"/>
    </row>
    <row r="207" ht="13.5" customHeight="1">
      <c r="A207" s="300"/>
      <c r="B207" s="300"/>
      <c r="C207" s="300"/>
      <c r="D207" s="300"/>
      <c r="E207" s="302"/>
      <c r="F207" s="301"/>
      <c r="G207" s="301"/>
      <c r="H207" s="301"/>
      <c r="I207" s="301"/>
      <c r="J207" s="301"/>
      <c r="K207" s="301"/>
      <c r="L207" s="301"/>
      <c r="M207" s="301"/>
      <c r="N207" s="301"/>
      <c r="O207" s="301"/>
      <c r="P207" s="301"/>
      <c r="Q207" s="301"/>
      <c r="R207" s="301"/>
      <c r="S207" s="301"/>
      <c r="T207" s="301"/>
      <c r="U207" s="301"/>
      <c r="V207" s="301"/>
      <c r="W207" s="301"/>
      <c r="X207" s="301"/>
      <c r="Y207" s="301"/>
      <c r="Z207" s="301"/>
    </row>
    <row r="208" ht="13.5" customHeight="1">
      <c r="A208" s="300"/>
      <c r="B208" s="300"/>
      <c r="C208" s="300"/>
      <c r="D208" s="300"/>
      <c r="E208" s="302"/>
      <c r="F208" s="301"/>
      <c r="G208" s="301"/>
      <c r="H208" s="301"/>
      <c r="I208" s="301"/>
      <c r="J208" s="301"/>
      <c r="K208" s="301"/>
      <c r="L208" s="301"/>
      <c r="M208" s="301"/>
      <c r="N208" s="301"/>
      <c r="O208" s="301"/>
      <c r="P208" s="301"/>
      <c r="Q208" s="301"/>
      <c r="R208" s="301"/>
      <c r="S208" s="301"/>
      <c r="T208" s="301"/>
      <c r="U208" s="301"/>
      <c r="V208" s="301"/>
      <c r="W208" s="301"/>
      <c r="X208" s="301"/>
      <c r="Y208" s="301"/>
      <c r="Z208" s="301"/>
    </row>
    <row r="209" ht="13.5" customHeight="1">
      <c r="A209" s="300"/>
      <c r="B209" s="300"/>
      <c r="C209" s="300"/>
      <c r="D209" s="300"/>
      <c r="E209" s="302"/>
      <c r="F209" s="301"/>
      <c r="G209" s="301"/>
      <c r="H209" s="301"/>
      <c r="I209" s="301"/>
      <c r="J209" s="301"/>
      <c r="K209" s="301"/>
      <c r="L209" s="301"/>
      <c r="M209" s="301"/>
      <c r="N209" s="301"/>
      <c r="O209" s="301"/>
      <c r="P209" s="301"/>
      <c r="Q209" s="301"/>
      <c r="R209" s="301"/>
      <c r="S209" s="301"/>
      <c r="T209" s="301"/>
      <c r="U209" s="301"/>
      <c r="V209" s="301"/>
      <c r="W209" s="301"/>
      <c r="X209" s="301"/>
      <c r="Y209" s="301"/>
      <c r="Z209" s="301"/>
    </row>
    <row r="210" ht="13.5" customHeight="1">
      <c r="A210" s="300"/>
      <c r="B210" s="300"/>
      <c r="C210" s="300"/>
      <c r="D210" s="300"/>
      <c r="E210" s="302"/>
      <c r="F210" s="301"/>
      <c r="G210" s="301"/>
      <c r="H210" s="301"/>
      <c r="I210" s="301"/>
      <c r="J210" s="301"/>
      <c r="K210" s="301"/>
      <c r="L210" s="301"/>
      <c r="M210" s="301"/>
      <c r="N210" s="301"/>
      <c r="O210" s="301"/>
      <c r="P210" s="301"/>
      <c r="Q210" s="301"/>
      <c r="R210" s="301"/>
      <c r="S210" s="301"/>
      <c r="T210" s="301"/>
      <c r="U210" s="301"/>
      <c r="V210" s="301"/>
      <c r="W210" s="301"/>
      <c r="X210" s="301"/>
      <c r="Y210" s="301"/>
      <c r="Z210" s="301"/>
    </row>
    <row r="211" ht="13.5" customHeight="1">
      <c r="A211" s="300"/>
      <c r="B211" s="300"/>
      <c r="C211" s="300"/>
      <c r="D211" s="300"/>
      <c r="E211" s="302"/>
      <c r="F211" s="301"/>
      <c r="G211" s="301"/>
      <c r="H211" s="301"/>
      <c r="I211" s="301"/>
      <c r="J211" s="301"/>
      <c r="K211" s="301"/>
      <c r="L211" s="301"/>
      <c r="M211" s="301"/>
      <c r="N211" s="301"/>
      <c r="O211" s="301"/>
      <c r="P211" s="301"/>
      <c r="Q211" s="301"/>
      <c r="R211" s="301"/>
      <c r="S211" s="301"/>
      <c r="T211" s="301"/>
      <c r="U211" s="301"/>
      <c r="V211" s="301"/>
      <c r="W211" s="301"/>
      <c r="X211" s="301"/>
      <c r="Y211" s="301"/>
      <c r="Z211" s="301"/>
    </row>
    <row r="212" ht="13.5" customHeight="1">
      <c r="A212" s="300"/>
      <c r="B212" s="300"/>
      <c r="C212" s="300"/>
      <c r="D212" s="300"/>
      <c r="E212" s="302"/>
      <c r="F212" s="301"/>
      <c r="G212" s="301"/>
      <c r="H212" s="301"/>
      <c r="I212" s="301"/>
      <c r="J212" s="301"/>
      <c r="K212" s="301"/>
      <c r="L212" s="301"/>
      <c r="M212" s="301"/>
      <c r="N212" s="301"/>
      <c r="O212" s="301"/>
      <c r="P212" s="301"/>
      <c r="Q212" s="301"/>
      <c r="R212" s="301"/>
      <c r="S212" s="301"/>
      <c r="T212" s="301"/>
      <c r="U212" s="301"/>
      <c r="V212" s="301"/>
      <c r="W212" s="301"/>
      <c r="X212" s="301"/>
      <c r="Y212" s="301"/>
      <c r="Z212" s="301"/>
    </row>
    <row r="213" ht="13.5" customHeight="1">
      <c r="A213" s="300"/>
      <c r="B213" s="300"/>
      <c r="C213" s="300"/>
      <c r="D213" s="300"/>
      <c r="E213" s="302"/>
      <c r="F213" s="301"/>
      <c r="G213" s="301"/>
      <c r="H213" s="301"/>
      <c r="I213" s="301"/>
      <c r="J213" s="301"/>
      <c r="K213" s="301"/>
      <c r="L213" s="301"/>
      <c r="M213" s="301"/>
      <c r="N213" s="301"/>
      <c r="O213" s="301"/>
      <c r="P213" s="301"/>
      <c r="Q213" s="301"/>
      <c r="R213" s="301"/>
      <c r="S213" s="301"/>
      <c r="T213" s="301"/>
      <c r="U213" s="301"/>
      <c r="V213" s="301"/>
      <c r="W213" s="301"/>
      <c r="X213" s="301"/>
      <c r="Y213" s="301"/>
      <c r="Z213" s="301"/>
    </row>
    <row r="214" ht="13.5" customHeight="1">
      <c r="A214" s="300"/>
      <c r="B214" s="300"/>
      <c r="C214" s="300"/>
      <c r="D214" s="300"/>
      <c r="E214" s="302"/>
      <c r="F214" s="301"/>
      <c r="G214" s="301"/>
      <c r="H214" s="301"/>
      <c r="I214" s="301"/>
      <c r="J214" s="301"/>
      <c r="K214" s="301"/>
      <c r="L214" s="301"/>
      <c r="M214" s="301"/>
      <c r="N214" s="301"/>
      <c r="O214" s="301"/>
      <c r="P214" s="301"/>
      <c r="Q214" s="301"/>
      <c r="R214" s="301"/>
      <c r="S214" s="301"/>
      <c r="T214" s="301"/>
      <c r="U214" s="301"/>
      <c r="V214" s="301"/>
      <c r="W214" s="301"/>
      <c r="X214" s="301"/>
      <c r="Y214" s="301"/>
      <c r="Z214" s="301"/>
    </row>
    <row r="215" ht="13.5" customHeight="1">
      <c r="A215" s="300"/>
      <c r="B215" s="300"/>
      <c r="C215" s="300"/>
      <c r="D215" s="300"/>
      <c r="E215" s="302"/>
      <c r="F215" s="301"/>
      <c r="G215" s="301"/>
      <c r="H215" s="301"/>
      <c r="I215" s="301"/>
      <c r="J215" s="301"/>
      <c r="K215" s="301"/>
      <c r="L215" s="301"/>
      <c r="M215" s="301"/>
      <c r="N215" s="301"/>
      <c r="O215" s="301"/>
      <c r="P215" s="301"/>
      <c r="Q215" s="301"/>
      <c r="R215" s="301"/>
      <c r="S215" s="301"/>
      <c r="T215" s="301"/>
      <c r="U215" s="301"/>
      <c r="V215" s="301"/>
      <c r="W215" s="301"/>
      <c r="X215" s="301"/>
      <c r="Y215" s="301"/>
      <c r="Z215" s="301"/>
    </row>
    <row r="216" ht="13.5" customHeight="1">
      <c r="A216" s="300"/>
      <c r="B216" s="300"/>
      <c r="C216" s="300"/>
      <c r="D216" s="300"/>
      <c r="E216" s="302"/>
      <c r="F216" s="301"/>
      <c r="G216" s="301"/>
      <c r="H216" s="301"/>
      <c r="I216" s="301"/>
      <c r="J216" s="301"/>
      <c r="K216" s="301"/>
      <c r="L216" s="301"/>
      <c r="M216" s="301"/>
      <c r="N216" s="301"/>
      <c r="O216" s="301"/>
      <c r="P216" s="301"/>
      <c r="Q216" s="301"/>
      <c r="R216" s="301"/>
      <c r="S216" s="301"/>
      <c r="T216" s="301"/>
      <c r="U216" s="301"/>
      <c r="V216" s="301"/>
      <c r="W216" s="301"/>
      <c r="X216" s="301"/>
      <c r="Y216" s="301"/>
      <c r="Z216" s="301"/>
    </row>
    <row r="217" ht="13.5" customHeight="1">
      <c r="A217" s="300"/>
      <c r="B217" s="300"/>
      <c r="C217" s="300"/>
      <c r="D217" s="300"/>
      <c r="E217" s="302"/>
      <c r="F217" s="301"/>
      <c r="G217" s="301"/>
      <c r="H217" s="301"/>
      <c r="I217" s="301"/>
      <c r="J217" s="301"/>
      <c r="K217" s="301"/>
      <c r="L217" s="301"/>
      <c r="M217" s="301"/>
      <c r="N217" s="301"/>
      <c r="O217" s="301"/>
      <c r="P217" s="301"/>
      <c r="Q217" s="301"/>
      <c r="R217" s="301"/>
      <c r="S217" s="301"/>
      <c r="T217" s="301"/>
      <c r="U217" s="301"/>
      <c r="V217" s="301"/>
      <c r="W217" s="301"/>
      <c r="X217" s="301"/>
      <c r="Y217" s="301"/>
      <c r="Z217" s="301"/>
    </row>
    <row r="218" ht="13.5" customHeight="1">
      <c r="A218" s="300"/>
      <c r="B218" s="300"/>
      <c r="C218" s="300"/>
      <c r="D218" s="300"/>
      <c r="E218" s="302"/>
      <c r="F218" s="301"/>
      <c r="G218" s="301"/>
      <c r="H218" s="301"/>
      <c r="I218" s="301"/>
      <c r="J218" s="301"/>
      <c r="K218" s="301"/>
      <c r="L218" s="301"/>
      <c r="M218" s="301"/>
      <c r="N218" s="301"/>
      <c r="O218" s="301"/>
      <c r="P218" s="301"/>
      <c r="Q218" s="301"/>
      <c r="R218" s="301"/>
      <c r="S218" s="301"/>
      <c r="T218" s="301"/>
      <c r="U218" s="301"/>
      <c r="V218" s="301"/>
      <c r="W218" s="301"/>
      <c r="X218" s="301"/>
      <c r="Y218" s="301"/>
      <c r="Z218" s="301"/>
    </row>
    <row r="219" ht="13.5" customHeight="1">
      <c r="A219" s="300"/>
      <c r="B219" s="300"/>
      <c r="C219" s="300"/>
      <c r="D219" s="300"/>
      <c r="E219" s="302"/>
      <c r="F219" s="301"/>
      <c r="G219" s="301"/>
      <c r="H219" s="301"/>
      <c r="I219" s="301"/>
      <c r="J219" s="301"/>
      <c r="K219" s="301"/>
      <c r="L219" s="301"/>
      <c r="M219" s="301"/>
      <c r="N219" s="301"/>
      <c r="O219" s="301"/>
      <c r="P219" s="301"/>
      <c r="Q219" s="301"/>
      <c r="R219" s="301"/>
      <c r="S219" s="301"/>
      <c r="T219" s="301"/>
      <c r="U219" s="301"/>
      <c r="V219" s="301"/>
      <c r="W219" s="301"/>
      <c r="X219" s="301"/>
      <c r="Y219" s="301"/>
      <c r="Z219" s="301"/>
    </row>
    <row r="220" ht="13.5" customHeight="1">
      <c r="A220" s="300"/>
      <c r="B220" s="300"/>
      <c r="C220" s="300"/>
      <c r="D220" s="300"/>
      <c r="E220" s="302"/>
      <c r="F220" s="301"/>
      <c r="G220" s="301"/>
      <c r="H220" s="301"/>
      <c r="I220" s="301"/>
      <c r="J220" s="301"/>
      <c r="K220" s="301"/>
      <c r="L220" s="301"/>
      <c r="M220" s="301"/>
      <c r="N220" s="301"/>
      <c r="O220" s="301"/>
      <c r="P220" s="301"/>
      <c r="Q220" s="301"/>
      <c r="R220" s="301"/>
      <c r="S220" s="301"/>
      <c r="T220" s="301"/>
      <c r="U220" s="301"/>
      <c r="V220" s="301"/>
      <c r="W220" s="301"/>
      <c r="X220" s="301"/>
      <c r="Y220" s="301"/>
      <c r="Z220" s="301"/>
    </row>
    <row r="221" ht="13.5" customHeight="1">
      <c r="A221" s="300"/>
      <c r="B221" s="300"/>
      <c r="C221" s="300"/>
      <c r="D221" s="300"/>
      <c r="E221" s="302"/>
      <c r="F221" s="301"/>
      <c r="G221" s="301"/>
      <c r="H221" s="301"/>
      <c r="I221" s="301"/>
      <c r="J221" s="301"/>
      <c r="K221" s="301"/>
      <c r="L221" s="301"/>
      <c r="M221" s="301"/>
      <c r="N221" s="301"/>
      <c r="O221" s="301"/>
      <c r="P221" s="301"/>
      <c r="Q221" s="301"/>
      <c r="R221" s="301"/>
      <c r="S221" s="301"/>
      <c r="T221" s="301"/>
      <c r="U221" s="301"/>
      <c r="V221" s="301"/>
      <c r="W221" s="301"/>
      <c r="X221" s="301"/>
      <c r="Y221" s="301"/>
      <c r="Z221" s="301"/>
    </row>
    <row r="222" ht="13.5" customHeight="1">
      <c r="A222" s="300"/>
      <c r="B222" s="300"/>
      <c r="C222" s="300"/>
      <c r="D222" s="300"/>
      <c r="E222" s="302"/>
      <c r="F222" s="301"/>
      <c r="G222" s="301"/>
      <c r="H222" s="301"/>
      <c r="I222" s="301"/>
      <c r="J222" s="301"/>
      <c r="K222" s="301"/>
      <c r="L222" s="301"/>
      <c r="M222" s="301"/>
      <c r="N222" s="301"/>
      <c r="O222" s="301"/>
      <c r="P222" s="301"/>
      <c r="Q222" s="301"/>
      <c r="R222" s="301"/>
      <c r="S222" s="301"/>
      <c r="T222" s="301"/>
      <c r="U222" s="301"/>
      <c r="V222" s="301"/>
      <c r="W222" s="301"/>
      <c r="X222" s="301"/>
      <c r="Y222" s="301"/>
      <c r="Z222" s="301"/>
    </row>
    <row r="223" ht="13.5" customHeight="1">
      <c r="A223" s="300"/>
      <c r="B223" s="300"/>
      <c r="C223" s="300"/>
      <c r="D223" s="300"/>
      <c r="E223" s="302"/>
      <c r="F223" s="301"/>
      <c r="G223" s="301"/>
      <c r="H223" s="301"/>
      <c r="I223" s="301"/>
      <c r="J223" s="301"/>
      <c r="K223" s="301"/>
      <c r="L223" s="301"/>
      <c r="M223" s="301"/>
      <c r="N223" s="301"/>
      <c r="O223" s="301"/>
      <c r="P223" s="301"/>
      <c r="Q223" s="301"/>
      <c r="R223" s="301"/>
      <c r="S223" s="301"/>
      <c r="T223" s="301"/>
      <c r="U223" s="301"/>
      <c r="V223" s="301"/>
      <c r="W223" s="301"/>
      <c r="X223" s="301"/>
      <c r="Y223" s="301"/>
      <c r="Z223" s="301"/>
    </row>
    <row r="224" ht="13.5" customHeight="1">
      <c r="A224" s="300"/>
      <c r="B224" s="300"/>
      <c r="C224" s="300"/>
      <c r="D224" s="300"/>
      <c r="E224" s="302"/>
      <c r="F224" s="301"/>
      <c r="G224" s="301"/>
      <c r="H224" s="301"/>
      <c r="I224" s="301"/>
      <c r="J224" s="301"/>
      <c r="K224" s="301"/>
      <c r="L224" s="301"/>
      <c r="M224" s="301"/>
      <c r="N224" s="301"/>
      <c r="O224" s="301"/>
      <c r="P224" s="301"/>
      <c r="Q224" s="301"/>
      <c r="R224" s="301"/>
      <c r="S224" s="301"/>
      <c r="T224" s="301"/>
      <c r="U224" s="301"/>
      <c r="V224" s="301"/>
      <c r="W224" s="301"/>
      <c r="X224" s="301"/>
      <c r="Y224" s="301"/>
      <c r="Z224" s="301"/>
    </row>
    <row r="225" ht="13.5" customHeight="1">
      <c r="A225" s="300"/>
      <c r="B225" s="300"/>
      <c r="C225" s="300"/>
      <c r="D225" s="300"/>
      <c r="E225" s="302"/>
      <c r="F225" s="301"/>
      <c r="G225" s="301"/>
      <c r="H225" s="301"/>
      <c r="I225" s="301"/>
      <c r="J225" s="301"/>
      <c r="K225" s="301"/>
      <c r="L225" s="301"/>
      <c r="M225" s="301"/>
      <c r="N225" s="301"/>
      <c r="O225" s="301"/>
      <c r="P225" s="301"/>
      <c r="Q225" s="301"/>
      <c r="R225" s="301"/>
      <c r="S225" s="301"/>
      <c r="T225" s="301"/>
      <c r="U225" s="301"/>
      <c r="V225" s="301"/>
      <c r="W225" s="301"/>
      <c r="X225" s="301"/>
      <c r="Y225" s="301"/>
      <c r="Z225" s="301"/>
    </row>
    <row r="226" ht="13.5" customHeight="1">
      <c r="A226" s="300"/>
      <c r="B226" s="300"/>
      <c r="C226" s="300"/>
      <c r="D226" s="300"/>
      <c r="E226" s="302"/>
      <c r="F226" s="301"/>
      <c r="G226" s="301"/>
      <c r="H226" s="301"/>
      <c r="I226" s="301"/>
      <c r="J226" s="301"/>
      <c r="K226" s="301"/>
      <c r="L226" s="301"/>
      <c r="M226" s="301"/>
      <c r="N226" s="301"/>
      <c r="O226" s="301"/>
      <c r="P226" s="301"/>
      <c r="Q226" s="301"/>
      <c r="R226" s="301"/>
      <c r="S226" s="301"/>
      <c r="T226" s="301"/>
      <c r="U226" s="301"/>
      <c r="V226" s="301"/>
      <c r="W226" s="301"/>
      <c r="X226" s="301"/>
      <c r="Y226" s="301"/>
      <c r="Z226" s="301"/>
    </row>
    <row r="227" ht="13.5" customHeight="1">
      <c r="A227" s="300"/>
      <c r="B227" s="300"/>
      <c r="C227" s="300"/>
      <c r="D227" s="300"/>
      <c r="E227" s="302"/>
      <c r="F227" s="301"/>
      <c r="G227" s="301"/>
      <c r="H227" s="301"/>
      <c r="I227" s="301"/>
      <c r="J227" s="301"/>
      <c r="K227" s="301"/>
      <c r="L227" s="301"/>
      <c r="M227" s="301"/>
      <c r="N227" s="301"/>
      <c r="O227" s="301"/>
      <c r="P227" s="301"/>
      <c r="Q227" s="301"/>
      <c r="R227" s="301"/>
      <c r="S227" s="301"/>
      <c r="T227" s="301"/>
      <c r="U227" s="301"/>
      <c r="V227" s="301"/>
      <c r="W227" s="301"/>
      <c r="X227" s="301"/>
      <c r="Y227" s="301"/>
      <c r="Z227" s="301"/>
    </row>
    <row r="228" ht="13.5" customHeight="1">
      <c r="A228" s="300"/>
      <c r="B228" s="300"/>
      <c r="C228" s="300"/>
      <c r="D228" s="300"/>
      <c r="E228" s="302"/>
      <c r="F228" s="301"/>
      <c r="G228" s="301"/>
      <c r="H228" s="301"/>
      <c r="I228" s="301"/>
      <c r="J228" s="301"/>
      <c r="K228" s="301"/>
      <c r="L228" s="301"/>
      <c r="M228" s="301"/>
      <c r="N228" s="301"/>
      <c r="O228" s="301"/>
      <c r="P228" s="301"/>
      <c r="Q228" s="301"/>
      <c r="R228" s="301"/>
      <c r="S228" s="301"/>
      <c r="T228" s="301"/>
      <c r="U228" s="301"/>
      <c r="V228" s="301"/>
      <c r="W228" s="301"/>
      <c r="X228" s="301"/>
      <c r="Y228" s="301"/>
      <c r="Z228" s="301"/>
    </row>
    <row r="229" ht="13.5" customHeight="1">
      <c r="A229" s="300"/>
      <c r="B229" s="300"/>
      <c r="C229" s="300"/>
      <c r="D229" s="300"/>
      <c r="E229" s="302"/>
      <c r="F229" s="301"/>
      <c r="G229" s="301"/>
      <c r="H229" s="301"/>
      <c r="I229" s="301"/>
      <c r="J229" s="301"/>
      <c r="K229" s="301"/>
      <c r="L229" s="301"/>
      <c r="M229" s="301"/>
      <c r="N229" s="301"/>
      <c r="O229" s="301"/>
      <c r="P229" s="301"/>
      <c r="Q229" s="301"/>
      <c r="R229" s="301"/>
      <c r="S229" s="301"/>
      <c r="T229" s="301"/>
      <c r="U229" s="301"/>
      <c r="V229" s="301"/>
      <c r="W229" s="301"/>
      <c r="X229" s="301"/>
      <c r="Y229" s="301"/>
      <c r="Z229" s="301"/>
    </row>
    <row r="230" ht="13.5" customHeight="1">
      <c r="A230" s="300"/>
      <c r="B230" s="300"/>
      <c r="C230" s="300"/>
      <c r="D230" s="300"/>
      <c r="E230" s="302"/>
      <c r="F230" s="301"/>
      <c r="G230" s="301"/>
      <c r="H230" s="301"/>
      <c r="I230" s="301"/>
      <c r="J230" s="301"/>
      <c r="K230" s="301"/>
      <c r="L230" s="301"/>
      <c r="M230" s="301"/>
      <c r="N230" s="301"/>
      <c r="O230" s="301"/>
      <c r="P230" s="301"/>
      <c r="Q230" s="301"/>
      <c r="R230" s="301"/>
      <c r="S230" s="301"/>
      <c r="T230" s="301"/>
      <c r="U230" s="301"/>
      <c r="V230" s="301"/>
      <c r="W230" s="301"/>
      <c r="X230" s="301"/>
      <c r="Y230" s="301"/>
      <c r="Z230" s="301"/>
    </row>
    <row r="231" ht="13.5" customHeight="1">
      <c r="A231" s="300"/>
      <c r="B231" s="300"/>
      <c r="C231" s="300"/>
      <c r="D231" s="300"/>
      <c r="E231" s="302"/>
      <c r="F231" s="301"/>
      <c r="G231" s="301"/>
      <c r="H231" s="301"/>
      <c r="I231" s="301"/>
      <c r="J231" s="301"/>
      <c r="K231" s="301"/>
      <c r="L231" s="301"/>
      <c r="M231" s="301"/>
      <c r="N231" s="301"/>
      <c r="O231" s="301"/>
      <c r="P231" s="301"/>
      <c r="Q231" s="301"/>
      <c r="R231" s="301"/>
      <c r="S231" s="301"/>
      <c r="T231" s="301"/>
      <c r="U231" s="301"/>
      <c r="V231" s="301"/>
      <c r="W231" s="301"/>
      <c r="X231" s="301"/>
      <c r="Y231" s="301"/>
      <c r="Z231" s="301"/>
    </row>
    <row r="232" ht="13.5" customHeight="1">
      <c r="A232" s="300"/>
      <c r="B232" s="300"/>
      <c r="C232" s="300"/>
      <c r="D232" s="300"/>
      <c r="E232" s="302"/>
      <c r="F232" s="301"/>
      <c r="G232" s="301"/>
      <c r="H232" s="301"/>
      <c r="I232" s="301"/>
      <c r="J232" s="301"/>
      <c r="K232" s="301"/>
      <c r="L232" s="301"/>
      <c r="M232" s="301"/>
      <c r="N232" s="301"/>
      <c r="O232" s="301"/>
      <c r="P232" s="301"/>
      <c r="Q232" s="301"/>
      <c r="R232" s="301"/>
      <c r="S232" s="301"/>
      <c r="T232" s="301"/>
      <c r="U232" s="301"/>
      <c r="V232" s="301"/>
      <c r="W232" s="301"/>
      <c r="X232" s="301"/>
      <c r="Y232" s="301"/>
      <c r="Z232" s="301"/>
    </row>
    <row r="233" ht="13.5" customHeight="1">
      <c r="A233" s="300"/>
      <c r="B233" s="300"/>
      <c r="C233" s="300"/>
      <c r="D233" s="300"/>
      <c r="E233" s="302"/>
      <c r="F233" s="301"/>
      <c r="G233" s="301"/>
      <c r="H233" s="301"/>
      <c r="I233" s="301"/>
      <c r="J233" s="301"/>
      <c r="K233" s="301"/>
      <c r="L233" s="301"/>
      <c r="M233" s="301"/>
      <c r="N233" s="301"/>
      <c r="O233" s="301"/>
      <c r="P233" s="301"/>
      <c r="Q233" s="301"/>
      <c r="R233" s="301"/>
      <c r="S233" s="301"/>
      <c r="T233" s="301"/>
      <c r="U233" s="301"/>
      <c r="V233" s="301"/>
      <c r="W233" s="301"/>
      <c r="X233" s="301"/>
      <c r="Y233" s="301"/>
      <c r="Z233" s="301"/>
    </row>
    <row r="234" ht="13.5" customHeight="1">
      <c r="A234" s="300"/>
      <c r="B234" s="300"/>
      <c r="C234" s="300"/>
      <c r="D234" s="300"/>
      <c r="E234" s="302"/>
      <c r="F234" s="301"/>
      <c r="G234" s="301"/>
      <c r="H234" s="301"/>
      <c r="I234" s="301"/>
      <c r="J234" s="301"/>
      <c r="K234" s="301"/>
      <c r="L234" s="301"/>
      <c r="M234" s="301"/>
      <c r="N234" s="301"/>
      <c r="O234" s="301"/>
      <c r="P234" s="301"/>
      <c r="Q234" s="301"/>
      <c r="R234" s="301"/>
      <c r="S234" s="301"/>
      <c r="T234" s="301"/>
      <c r="U234" s="301"/>
      <c r="V234" s="301"/>
      <c r="W234" s="301"/>
      <c r="X234" s="301"/>
      <c r="Y234" s="301"/>
      <c r="Z234" s="301"/>
    </row>
    <row r="235" ht="13.5" customHeight="1">
      <c r="A235" s="300"/>
      <c r="B235" s="300"/>
      <c r="C235" s="300"/>
      <c r="D235" s="300"/>
      <c r="E235" s="302"/>
      <c r="F235" s="301"/>
      <c r="G235" s="301"/>
      <c r="H235" s="301"/>
      <c r="I235" s="301"/>
      <c r="J235" s="301"/>
      <c r="K235" s="301"/>
      <c r="L235" s="301"/>
      <c r="M235" s="301"/>
      <c r="N235" s="301"/>
      <c r="O235" s="301"/>
      <c r="P235" s="301"/>
      <c r="Q235" s="301"/>
      <c r="R235" s="301"/>
      <c r="S235" s="301"/>
      <c r="T235" s="301"/>
      <c r="U235" s="301"/>
      <c r="V235" s="301"/>
      <c r="W235" s="301"/>
      <c r="X235" s="301"/>
      <c r="Y235" s="301"/>
      <c r="Z235" s="301"/>
    </row>
    <row r="236" ht="13.5" customHeight="1">
      <c r="A236" s="300"/>
      <c r="B236" s="300"/>
      <c r="C236" s="300"/>
      <c r="D236" s="300"/>
      <c r="E236" s="302"/>
      <c r="F236" s="301"/>
      <c r="G236" s="301"/>
      <c r="H236" s="301"/>
      <c r="I236" s="301"/>
      <c r="J236" s="301"/>
      <c r="K236" s="301"/>
      <c r="L236" s="301"/>
      <c r="M236" s="301"/>
      <c r="N236" s="301"/>
      <c r="O236" s="301"/>
      <c r="P236" s="301"/>
      <c r="Q236" s="301"/>
      <c r="R236" s="301"/>
      <c r="S236" s="301"/>
      <c r="T236" s="301"/>
      <c r="U236" s="301"/>
      <c r="V236" s="301"/>
      <c r="W236" s="301"/>
      <c r="X236" s="301"/>
      <c r="Y236" s="301"/>
      <c r="Z236" s="301"/>
    </row>
    <row r="237" ht="13.5" customHeight="1">
      <c r="A237" s="300"/>
      <c r="B237" s="300"/>
      <c r="C237" s="300"/>
      <c r="D237" s="300"/>
      <c r="E237" s="302"/>
      <c r="F237" s="301"/>
      <c r="G237" s="301"/>
      <c r="H237" s="301"/>
      <c r="I237" s="301"/>
      <c r="J237" s="301"/>
      <c r="K237" s="301"/>
      <c r="L237" s="301"/>
      <c r="M237" s="301"/>
      <c r="N237" s="301"/>
      <c r="O237" s="301"/>
      <c r="P237" s="301"/>
      <c r="Q237" s="301"/>
      <c r="R237" s="301"/>
      <c r="S237" s="301"/>
      <c r="T237" s="301"/>
      <c r="U237" s="301"/>
      <c r="V237" s="301"/>
      <c r="W237" s="301"/>
      <c r="X237" s="301"/>
      <c r="Y237" s="301"/>
      <c r="Z237" s="301"/>
    </row>
    <row r="238" ht="13.5" customHeight="1">
      <c r="A238" s="300"/>
      <c r="B238" s="300"/>
      <c r="C238" s="300"/>
      <c r="D238" s="300"/>
      <c r="E238" s="302"/>
      <c r="F238" s="301"/>
      <c r="G238" s="301"/>
      <c r="H238" s="301"/>
      <c r="I238" s="301"/>
      <c r="J238" s="301"/>
      <c r="K238" s="301"/>
      <c r="L238" s="301"/>
      <c r="M238" s="301"/>
      <c r="N238" s="301"/>
      <c r="O238" s="301"/>
      <c r="P238" s="301"/>
      <c r="Q238" s="301"/>
      <c r="R238" s="301"/>
      <c r="S238" s="301"/>
      <c r="T238" s="301"/>
      <c r="U238" s="301"/>
      <c r="V238" s="301"/>
      <c r="W238" s="301"/>
      <c r="X238" s="301"/>
      <c r="Y238" s="301"/>
      <c r="Z238" s="301"/>
    </row>
    <row r="239" ht="13.5" customHeight="1">
      <c r="A239" s="300"/>
      <c r="B239" s="300"/>
      <c r="C239" s="300"/>
      <c r="D239" s="300"/>
      <c r="E239" s="302"/>
      <c r="F239" s="301"/>
      <c r="G239" s="301"/>
      <c r="H239" s="301"/>
      <c r="I239" s="301"/>
      <c r="J239" s="301"/>
      <c r="K239" s="301"/>
      <c r="L239" s="301"/>
      <c r="M239" s="301"/>
      <c r="N239" s="301"/>
      <c r="O239" s="301"/>
      <c r="P239" s="301"/>
      <c r="Q239" s="301"/>
      <c r="R239" s="301"/>
      <c r="S239" s="301"/>
      <c r="T239" s="301"/>
      <c r="U239" s="301"/>
      <c r="V239" s="301"/>
      <c r="W239" s="301"/>
      <c r="X239" s="301"/>
      <c r="Y239" s="301"/>
      <c r="Z239" s="301"/>
    </row>
    <row r="240" ht="13.5" customHeight="1">
      <c r="A240" s="300"/>
      <c r="B240" s="300"/>
      <c r="C240" s="300"/>
      <c r="D240" s="300"/>
      <c r="E240" s="302"/>
      <c r="F240" s="301"/>
      <c r="G240" s="301"/>
      <c r="H240" s="301"/>
      <c r="I240" s="301"/>
      <c r="J240" s="301"/>
      <c r="K240" s="301"/>
      <c r="L240" s="301"/>
      <c r="M240" s="301"/>
      <c r="N240" s="301"/>
      <c r="O240" s="301"/>
      <c r="P240" s="301"/>
      <c r="Q240" s="301"/>
      <c r="R240" s="301"/>
      <c r="S240" s="301"/>
      <c r="T240" s="301"/>
      <c r="U240" s="301"/>
      <c r="V240" s="301"/>
      <c r="W240" s="301"/>
      <c r="X240" s="301"/>
      <c r="Y240" s="301"/>
      <c r="Z240" s="301"/>
    </row>
    <row r="241" ht="13.5" customHeight="1">
      <c r="A241" s="300"/>
      <c r="B241" s="300"/>
      <c r="C241" s="300"/>
      <c r="D241" s="300"/>
      <c r="E241" s="302"/>
      <c r="F241" s="301"/>
      <c r="G241" s="301"/>
      <c r="H241" s="301"/>
      <c r="I241" s="301"/>
      <c r="J241" s="301"/>
      <c r="K241" s="301"/>
      <c r="L241" s="301"/>
      <c r="M241" s="301"/>
      <c r="N241" s="301"/>
      <c r="O241" s="301"/>
      <c r="P241" s="301"/>
      <c r="Q241" s="301"/>
      <c r="R241" s="301"/>
      <c r="S241" s="301"/>
      <c r="T241" s="301"/>
      <c r="U241" s="301"/>
      <c r="V241" s="301"/>
      <c r="W241" s="301"/>
      <c r="X241" s="301"/>
      <c r="Y241" s="301"/>
      <c r="Z241" s="301"/>
    </row>
    <row r="242" ht="13.5" customHeight="1">
      <c r="A242" s="300"/>
      <c r="B242" s="300"/>
      <c r="C242" s="300"/>
      <c r="D242" s="300"/>
      <c r="E242" s="302"/>
      <c r="F242" s="301"/>
      <c r="G242" s="301"/>
      <c r="H242" s="301"/>
      <c r="I242" s="301"/>
      <c r="J242" s="301"/>
      <c r="K242" s="301"/>
      <c r="L242" s="301"/>
      <c r="M242" s="301"/>
      <c r="N242" s="301"/>
      <c r="O242" s="301"/>
      <c r="P242" s="301"/>
      <c r="Q242" s="301"/>
      <c r="R242" s="301"/>
      <c r="S242" s="301"/>
      <c r="T242" s="301"/>
      <c r="U242" s="301"/>
      <c r="V242" s="301"/>
      <c r="W242" s="301"/>
      <c r="X242" s="301"/>
      <c r="Y242" s="301"/>
      <c r="Z242" s="301"/>
    </row>
    <row r="243" ht="13.5" customHeight="1">
      <c r="A243" s="300"/>
      <c r="B243" s="300"/>
      <c r="C243" s="300"/>
      <c r="D243" s="300"/>
      <c r="E243" s="302"/>
      <c r="F243" s="301"/>
      <c r="G243" s="301"/>
      <c r="H243" s="301"/>
      <c r="I243" s="301"/>
      <c r="J243" s="301"/>
      <c r="K243" s="301"/>
      <c r="L243" s="301"/>
      <c r="M243" s="301"/>
      <c r="N243" s="301"/>
      <c r="O243" s="301"/>
      <c r="P243" s="301"/>
      <c r="Q243" s="301"/>
      <c r="R243" s="301"/>
      <c r="S243" s="301"/>
      <c r="T243" s="301"/>
      <c r="U243" s="301"/>
      <c r="V243" s="301"/>
      <c r="W243" s="301"/>
      <c r="X243" s="301"/>
      <c r="Y243" s="301"/>
      <c r="Z243" s="301"/>
    </row>
    <row r="244" ht="13.5" customHeight="1">
      <c r="A244" s="300"/>
      <c r="B244" s="300"/>
      <c r="C244" s="300"/>
      <c r="D244" s="300"/>
      <c r="E244" s="302"/>
      <c r="F244" s="301"/>
      <c r="G244" s="301"/>
      <c r="H244" s="301"/>
      <c r="I244" s="301"/>
      <c r="J244" s="301"/>
      <c r="K244" s="301"/>
      <c r="L244" s="301"/>
      <c r="M244" s="301"/>
      <c r="N244" s="301"/>
      <c r="O244" s="301"/>
      <c r="P244" s="301"/>
      <c r="Q244" s="301"/>
      <c r="R244" s="301"/>
      <c r="S244" s="301"/>
      <c r="T244" s="301"/>
      <c r="U244" s="301"/>
      <c r="V244" s="301"/>
      <c r="W244" s="301"/>
      <c r="X244" s="301"/>
      <c r="Y244" s="301"/>
      <c r="Z244" s="301"/>
    </row>
    <row r="245" ht="13.5" customHeight="1">
      <c r="A245" s="300"/>
      <c r="B245" s="300"/>
      <c r="C245" s="300"/>
      <c r="D245" s="300"/>
      <c r="E245" s="302"/>
      <c r="F245" s="301"/>
      <c r="G245" s="301"/>
      <c r="H245" s="301"/>
      <c r="I245" s="301"/>
      <c r="J245" s="301"/>
      <c r="K245" s="301"/>
      <c r="L245" s="301"/>
      <c r="M245" s="301"/>
      <c r="N245" s="301"/>
      <c r="O245" s="301"/>
      <c r="P245" s="301"/>
      <c r="Q245" s="301"/>
      <c r="R245" s="301"/>
      <c r="S245" s="301"/>
      <c r="T245" s="301"/>
      <c r="U245" s="301"/>
      <c r="V245" s="301"/>
      <c r="W245" s="301"/>
      <c r="X245" s="301"/>
      <c r="Y245" s="301"/>
      <c r="Z245" s="301"/>
    </row>
    <row r="246" ht="13.5" customHeight="1">
      <c r="A246" s="300"/>
      <c r="B246" s="300"/>
      <c r="C246" s="300"/>
      <c r="D246" s="300"/>
      <c r="E246" s="302"/>
      <c r="F246" s="301"/>
      <c r="G246" s="301"/>
      <c r="H246" s="301"/>
      <c r="I246" s="301"/>
      <c r="J246" s="301"/>
      <c r="K246" s="301"/>
      <c r="L246" s="301"/>
      <c r="M246" s="301"/>
      <c r="N246" s="301"/>
      <c r="O246" s="301"/>
      <c r="P246" s="301"/>
      <c r="Q246" s="301"/>
      <c r="R246" s="301"/>
      <c r="S246" s="301"/>
      <c r="T246" s="301"/>
      <c r="U246" s="301"/>
      <c r="V246" s="301"/>
      <c r="W246" s="301"/>
      <c r="X246" s="301"/>
      <c r="Y246" s="301"/>
      <c r="Z246" s="301"/>
    </row>
    <row r="247" ht="13.5" customHeight="1">
      <c r="A247" s="300"/>
      <c r="B247" s="300"/>
      <c r="C247" s="300"/>
      <c r="D247" s="300"/>
      <c r="E247" s="302"/>
      <c r="F247" s="301"/>
      <c r="G247" s="301"/>
      <c r="H247" s="301"/>
      <c r="I247" s="301"/>
      <c r="J247" s="301"/>
      <c r="K247" s="301"/>
      <c r="L247" s="301"/>
      <c r="M247" s="301"/>
      <c r="N247" s="301"/>
      <c r="O247" s="301"/>
      <c r="P247" s="301"/>
      <c r="Q247" s="301"/>
      <c r="R247" s="301"/>
      <c r="S247" s="301"/>
      <c r="T247" s="301"/>
      <c r="U247" s="301"/>
      <c r="V247" s="301"/>
      <c r="W247" s="301"/>
      <c r="X247" s="301"/>
      <c r="Y247" s="301"/>
      <c r="Z247" s="301"/>
    </row>
    <row r="248" ht="13.5" customHeight="1">
      <c r="A248" s="300"/>
      <c r="B248" s="300"/>
      <c r="C248" s="300"/>
      <c r="D248" s="300"/>
      <c r="E248" s="302"/>
      <c r="F248" s="301"/>
      <c r="G248" s="301"/>
      <c r="H248" s="301"/>
      <c r="I248" s="301"/>
      <c r="J248" s="301"/>
      <c r="K248" s="301"/>
      <c r="L248" s="301"/>
      <c r="M248" s="301"/>
      <c r="N248" s="301"/>
      <c r="O248" s="301"/>
      <c r="P248" s="301"/>
      <c r="Q248" s="301"/>
      <c r="R248" s="301"/>
      <c r="S248" s="301"/>
      <c r="T248" s="301"/>
      <c r="U248" s="301"/>
      <c r="V248" s="301"/>
      <c r="W248" s="301"/>
      <c r="X248" s="301"/>
      <c r="Y248" s="301"/>
      <c r="Z248" s="301"/>
    </row>
    <row r="249" ht="13.5" customHeight="1">
      <c r="A249" s="300"/>
      <c r="B249" s="300"/>
      <c r="C249" s="300"/>
      <c r="D249" s="300"/>
      <c r="E249" s="302"/>
      <c r="F249" s="301"/>
      <c r="G249" s="301"/>
      <c r="H249" s="301"/>
      <c r="I249" s="301"/>
      <c r="J249" s="301"/>
      <c r="K249" s="301"/>
      <c r="L249" s="301"/>
      <c r="M249" s="301"/>
      <c r="N249" s="301"/>
      <c r="O249" s="301"/>
      <c r="P249" s="301"/>
      <c r="Q249" s="301"/>
      <c r="R249" s="301"/>
      <c r="S249" s="301"/>
      <c r="T249" s="301"/>
      <c r="U249" s="301"/>
      <c r="V249" s="301"/>
      <c r="W249" s="301"/>
      <c r="X249" s="301"/>
      <c r="Y249" s="301"/>
      <c r="Z249" s="301"/>
    </row>
    <row r="250" ht="13.5" customHeight="1">
      <c r="A250" s="300"/>
      <c r="B250" s="300"/>
      <c r="C250" s="300"/>
      <c r="D250" s="300"/>
      <c r="E250" s="302"/>
      <c r="F250" s="301"/>
      <c r="G250" s="301"/>
      <c r="H250" s="301"/>
      <c r="I250" s="301"/>
      <c r="J250" s="301"/>
      <c r="K250" s="301"/>
      <c r="L250" s="301"/>
      <c r="M250" s="301"/>
      <c r="N250" s="301"/>
      <c r="O250" s="301"/>
      <c r="P250" s="301"/>
      <c r="Q250" s="301"/>
      <c r="R250" s="301"/>
      <c r="S250" s="301"/>
      <c r="T250" s="301"/>
      <c r="U250" s="301"/>
      <c r="V250" s="301"/>
      <c r="W250" s="301"/>
      <c r="X250" s="301"/>
      <c r="Y250" s="301"/>
      <c r="Z250" s="301"/>
    </row>
    <row r="251" ht="13.5" customHeight="1">
      <c r="A251" s="300"/>
      <c r="B251" s="300"/>
      <c r="C251" s="300"/>
      <c r="D251" s="300"/>
      <c r="E251" s="302"/>
      <c r="F251" s="301"/>
      <c r="G251" s="301"/>
      <c r="H251" s="301"/>
      <c r="I251" s="301"/>
      <c r="J251" s="301"/>
      <c r="K251" s="301"/>
      <c r="L251" s="301"/>
      <c r="M251" s="301"/>
      <c r="N251" s="301"/>
      <c r="O251" s="301"/>
      <c r="P251" s="301"/>
      <c r="Q251" s="301"/>
      <c r="R251" s="301"/>
      <c r="S251" s="301"/>
      <c r="T251" s="301"/>
      <c r="U251" s="301"/>
      <c r="V251" s="301"/>
      <c r="W251" s="301"/>
      <c r="X251" s="301"/>
      <c r="Y251" s="301"/>
      <c r="Z251" s="301"/>
    </row>
    <row r="252" ht="13.5" customHeight="1">
      <c r="A252" s="300"/>
      <c r="B252" s="300"/>
      <c r="C252" s="300"/>
      <c r="D252" s="300"/>
      <c r="E252" s="302"/>
      <c r="F252" s="301"/>
      <c r="G252" s="301"/>
      <c r="H252" s="301"/>
      <c r="I252" s="301"/>
      <c r="J252" s="301"/>
      <c r="K252" s="301"/>
      <c r="L252" s="301"/>
      <c r="M252" s="301"/>
      <c r="N252" s="301"/>
      <c r="O252" s="301"/>
      <c r="P252" s="301"/>
      <c r="Q252" s="301"/>
      <c r="R252" s="301"/>
      <c r="S252" s="301"/>
      <c r="T252" s="301"/>
      <c r="U252" s="301"/>
      <c r="V252" s="301"/>
      <c r="W252" s="301"/>
      <c r="X252" s="301"/>
      <c r="Y252" s="301"/>
      <c r="Z252" s="301"/>
    </row>
    <row r="253" ht="13.5" customHeight="1">
      <c r="A253" s="300"/>
      <c r="B253" s="300"/>
      <c r="C253" s="300"/>
      <c r="D253" s="300"/>
      <c r="E253" s="302"/>
      <c r="F253" s="301"/>
      <c r="G253" s="301"/>
      <c r="H253" s="301"/>
      <c r="I253" s="301"/>
      <c r="J253" s="301"/>
      <c r="K253" s="301"/>
      <c r="L253" s="301"/>
      <c r="M253" s="301"/>
      <c r="N253" s="301"/>
      <c r="O253" s="301"/>
      <c r="P253" s="301"/>
      <c r="Q253" s="301"/>
      <c r="R253" s="301"/>
      <c r="S253" s="301"/>
      <c r="T253" s="301"/>
      <c r="U253" s="301"/>
      <c r="V253" s="301"/>
      <c r="W253" s="301"/>
      <c r="X253" s="301"/>
      <c r="Y253" s="301"/>
      <c r="Z253" s="301"/>
    </row>
    <row r="254" ht="13.5" customHeight="1">
      <c r="A254" s="300"/>
      <c r="B254" s="300"/>
      <c r="C254" s="300"/>
      <c r="D254" s="300"/>
      <c r="E254" s="302"/>
      <c r="F254" s="301"/>
      <c r="G254" s="301"/>
      <c r="H254" s="301"/>
      <c r="I254" s="301"/>
      <c r="J254" s="301"/>
      <c r="K254" s="301"/>
      <c r="L254" s="301"/>
      <c r="M254" s="301"/>
      <c r="N254" s="301"/>
      <c r="O254" s="301"/>
      <c r="P254" s="301"/>
      <c r="Q254" s="301"/>
      <c r="R254" s="301"/>
      <c r="S254" s="301"/>
      <c r="T254" s="301"/>
      <c r="U254" s="301"/>
      <c r="V254" s="301"/>
      <c r="W254" s="301"/>
      <c r="X254" s="301"/>
      <c r="Y254" s="301"/>
      <c r="Z254" s="301"/>
    </row>
    <row r="255" ht="13.5" customHeight="1">
      <c r="A255" s="300"/>
      <c r="B255" s="300"/>
      <c r="C255" s="300"/>
      <c r="D255" s="300"/>
      <c r="E255" s="302"/>
      <c r="F255" s="301"/>
      <c r="G255" s="301"/>
      <c r="H255" s="301"/>
      <c r="I255" s="301"/>
      <c r="J255" s="301"/>
      <c r="K255" s="301"/>
      <c r="L255" s="301"/>
      <c r="M255" s="301"/>
      <c r="N255" s="301"/>
      <c r="O255" s="301"/>
      <c r="P255" s="301"/>
      <c r="Q255" s="301"/>
      <c r="R255" s="301"/>
      <c r="S255" s="301"/>
      <c r="T255" s="301"/>
      <c r="U255" s="301"/>
      <c r="V255" s="301"/>
      <c r="W255" s="301"/>
      <c r="X255" s="301"/>
      <c r="Y255" s="301"/>
      <c r="Z255" s="301"/>
    </row>
    <row r="256" ht="13.5" customHeight="1">
      <c r="A256" s="300"/>
      <c r="B256" s="300"/>
      <c r="C256" s="300"/>
      <c r="D256" s="300"/>
      <c r="E256" s="302"/>
      <c r="F256" s="301"/>
      <c r="G256" s="301"/>
      <c r="H256" s="301"/>
      <c r="I256" s="301"/>
      <c r="J256" s="301"/>
      <c r="K256" s="301"/>
      <c r="L256" s="301"/>
      <c r="M256" s="301"/>
      <c r="N256" s="301"/>
      <c r="O256" s="301"/>
      <c r="P256" s="301"/>
      <c r="Q256" s="301"/>
      <c r="R256" s="301"/>
      <c r="S256" s="301"/>
      <c r="T256" s="301"/>
      <c r="U256" s="301"/>
      <c r="V256" s="301"/>
      <c r="W256" s="301"/>
      <c r="X256" s="301"/>
      <c r="Y256" s="301"/>
      <c r="Z256" s="301"/>
    </row>
    <row r="257" ht="13.5" customHeight="1">
      <c r="A257" s="300"/>
      <c r="B257" s="300"/>
      <c r="C257" s="300"/>
      <c r="D257" s="300"/>
      <c r="E257" s="302"/>
      <c r="F257" s="301"/>
      <c r="G257" s="301"/>
      <c r="H257" s="301"/>
      <c r="I257" s="301"/>
      <c r="J257" s="301"/>
      <c r="K257" s="301"/>
      <c r="L257" s="301"/>
      <c r="M257" s="301"/>
      <c r="N257" s="301"/>
      <c r="O257" s="301"/>
      <c r="P257" s="301"/>
      <c r="Q257" s="301"/>
      <c r="R257" s="301"/>
      <c r="S257" s="301"/>
      <c r="T257" s="301"/>
      <c r="U257" s="301"/>
      <c r="V257" s="301"/>
      <c r="W257" s="301"/>
      <c r="X257" s="301"/>
      <c r="Y257" s="301"/>
      <c r="Z257" s="301"/>
    </row>
    <row r="258" ht="13.5" customHeight="1">
      <c r="A258" s="300"/>
      <c r="B258" s="300"/>
      <c r="C258" s="300"/>
      <c r="D258" s="300"/>
      <c r="E258" s="302"/>
      <c r="F258" s="301"/>
      <c r="G258" s="301"/>
      <c r="H258" s="301"/>
      <c r="I258" s="301"/>
      <c r="J258" s="301"/>
      <c r="K258" s="301"/>
      <c r="L258" s="301"/>
      <c r="M258" s="301"/>
      <c r="N258" s="301"/>
      <c r="O258" s="301"/>
      <c r="P258" s="301"/>
      <c r="Q258" s="301"/>
      <c r="R258" s="301"/>
      <c r="S258" s="301"/>
      <c r="T258" s="301"/>
      <c r="U258" s="301"/>
      <c r="V258" s="301"/>
      <c r="W258" s="301"/>
      <c r="X258" s="301"/>
      <c r="Y258" s="301"/>
      <c r="Z258" s="301"/>
    </row>
    <row r="259" ht="13.5" customHeight="1">
      <c r="A259" s="300"/>
      <c r="B259" s="300"/>
      <c r="C259" s="300"/>
      <c r="D259" s="300"/>
      <c r="E259" s="302"/>
      <c r="F259" s="301"/>
      <c r="G259" s="301"/>
      <c r="H259" s="301"/>
      <c r="I259" s="301"/>
      <c r="J259" s="301"/>
      <c r="K259" s="301"/>
      <c r="L259" s="301"/>
      <c r="M259" s="301"/>
      <c r="N259" s="301"/>
      <c r="O259" s="301"/>
      <c r="P259" s="301"/>
      <c r="Q259" s="301"/>
      <c r="R259" s="301"/>
      <c r="S259" s="301"/>
      <c r="T259" s="301"/>
      <c r="U259" s="301"/>
      <c r="V259" s="301"/>
      <c r="W259" s="301"/>
      <c r="X259" s="301"/>
      <c r="Y259" s="301"/>
      <c r="Z259" s="301"/>
    </row>
    <row r="260" ht="13.5" customHeight="1">
      <c r="A260" s="300"/>
      <c r="B260" s="300"/>
      <c r="C260" s="300"/>
      <c r="D260" s="300"/>
      <c r="E260" s="302"/>
      <c r="F260" s="301"/>
      <c r="G260" s="301"/>
      <c r="H260" s="301"/>
      <c r="I260" s="301"/>
      <c r="J260" s="301"/>
      <c r="K260" s="301"/>
      <c r="L260" s="301"/>
      <c r="M260" s="301"/>
      <c r="N260" s="301"/>
      <c r="O260" s="301"/>
      <c r="P260" s="301"/>
      <c r="Q260" s="301"/>
      <c r="R260" s="301"/>
      <c r="S260" s="301"/>
      <c r="T260" s="301"/>
      <c r="U260" s="301"/>
      <c r="V260" s="301"/>
      <c r="W260" s="301"/>
      <c r="X260" s="301"/>
      <c r="Y260" s="301"/>
      <c r="Z260" s="301"/>
    </row>
    <row r="261" ht="13.5" customHeight="1">
      <c r="A261" s="300"/>
      <c r="B261" s="300"/>
      <c r="C261" s="300"/>
      <c r="D261" s="300"/>
      <c r="E261" s="302"/>
      <c r="F261" s="301"/>
      <c r="G261" s="301"/>
      <c r="H261" s="301"/>
      <c r="I261" s="301"/>
      <c r="J261" s="301"/>
      <c r="K261" s="301"/>
      <c r="L261" s="301"/>
      <c r="M261" s="301"/>
      <c r="N261" s="301"/>
      <c r="O261" s="301"/>
      <c r="P261" s="301"/>
      <c r="Q261" s="301"/>
      <c r="R261" s="301"/>
      <c r="S261" s="301"/>
      <c r="T261" s="301"/>
      <c r="U261" s="301"/>
      <c r="V261" s="301"/>
      <c r="W261" s="301"/>
      <c r="X261" s="301"/>
      <c r="Y261" s="301"/>
      <c r="Z261" s="301"/>
    </row>
    <row r="262" ht="13.5" customHeight="1">
      <c r="A262" s="300"/>
      <c r="B262" s="300"/>
      <c r="C262" s="300"/>
      <c r="D262" s="300"/>
      <c r="E262" s="302"/>
      <c r="F262" s="301"/>
      <c r="G262" s="301"/>
      <c r="H262" s="301"/>
      <c r="I262" s="301"/>
      <c r="J262" s="301"/>
      <c r="K262" s="301"/>
      <c r="L262" s="301"/>
      <c r="M262" s="301"/>
      <c r="N262" s="301"/>
      <c r="O262" s="301"/>
      <c r="P262" s="301"/>
      <c r="Q262" s="301"/>
      <c r="R262" s="301"/>
      <c r="S262" s="301"/>
      <c r="T262" s="301"/>
      <c r="U262" s="301"/>
      <c r="V262" s="301"/>
      <c r="W262" s="301"/>
      <c r="X262" s="301"/>
      <c r="Y262" s="301"/>
      <c r="Z262" s="301"/>
    </row>
    <row r="263" ht="13.5" customHeight="1">
      <c r="A263" s="300"/>
      <c r="B263" s="300"/>
      <c r="C263" s="300"/>
      <c r="D263" s="300"/>
      <c r="E263" s="302"/>
      <c r="F263" s="301"/>
      <c r="G263" s="301"/>
      <c r="H263" s="301"/>
      <c r="I263" s="301"/>
      <c r="J263" s="301"/>
      <c r="K263" s="301"/>
      <c r="L263" s="301"/>
      <c r="M263" s="301"/>
      <c r="N263" s="301"/>
      <c r="O263" s="301"/>
      <c r="P263" s="301"/>
      <c r="Q263" s="301"/>
      <c r="R263" s="301"/>
      <c r="S263" s="301"/>
      <c r="T263" s="301"/>
      <c r="U263" s="301"/>
      <c r="V263" s="301"/>
      <c r="W263" s="301"/>
      <c r="X263" s="301"/>
      <c r="Y263" s="301"/>
      <c r="Z263" s="301"/>
    </row>
    <row r="264" ht="13.5" customHeight="1">
      <c r="A264" s="300"/>
      <c r="B264" s="300"/>
      <c r="C264" s="300"/>
      <c r="D264" s="300"/>
      <c r="E264" s="302"/>
      <c r="F264" s="301"/>
      <c r="G264" s="301"/>
      <c r="H264" s="301"/>
      <c r="I264" s="301"/>
      <c r="J264" s="301"/>
      <c r="K264" s="301"/>
      <c r="L264" s="301"/>
      <c r="M264" s="301"/>
      <c r="N264" s="301"/>
      <c r="O264" s="301"/>
      <c r="P264" s="301"/>
      <c r="Q264" s="301"/>
      <c r="R264" s="301"/>
      <c r="S264" s="301"/>
      <c r="T264" s="301"/>
      <c r="U264" s="301"/>
      <c r="V264" s="301"/>
      <c r="W264" s="301"/>
      <c r="X264" s="301"/>
      <c r="Y264" s="301"/>
      <c r="Z264" s="301"/>
    </row>
    <row r="265" ht="13.5" customHeight="1">
      <c r="A265" s="300"/>
      <c r="B265" s="300"/>
      <c r="C265" s="300"/>
      <c r="D265" s="300"/>
      <c r="E265" s="302"/>
      <c r="F265" s="301"/>
      <c r="G265" s="301"/>
      <c r="H265" s="301"/>
      <c r="I265" s="301"/>
      <c r="J265" s="301"/>
      <c r="K265" s="301"/>
      <c r="L265" s="301"/>
      <c r="M265" s="301"/>
      <c r="N265" s="301"/>
      <c r="O265" s="301"/>
      <c r="P265" s="301"/>
      <c r="Q265" s="301"/>
      <c r="R265" s="301"/>
      <c r="S265" s="301"/>
      <c r="T265" s="301"/>
      <c r="U265" s="301"/>
      <c r="V265" s="301"/>
      <c r="W265" s="301"/>
      <c r="X265" s="301"/>
      <c r="Y265" s="301"/>
      <c r="Z265" s="301"/>
    </row>
    <row r="266" ht="13.5" customHeight="1">
      <c r="A266" s="300"/>
      <c r="B266" s="300"/>
      <c r="C266" s="300"/>
      <c r="D266" s="300"/>
      <c r="E266" s="302"/>
      <c r="F266" s="301"/>
      <c r="G266" s="301"/>
      <c r="H266" s="301"/>
      <c r="I266" s="301"/>
      <c r="J266" s="301"/>
      <c r="K266" s="301"/>
      <c r="L266" s="301"/>
      <c r="M266" s="301"/>
      <c r="N266" s="301"/>
      <c r="O266" s="301"/>
      <c r="P266" s="301"/>
      <c r="Q266" s="301"/>
      <c r="R266" s="301"/>
      <c r="S266" s="301"/>
      <c r="T266" s="301"/>
      <c r="U266" s="301"/>
      <c r="V266" s="301"/>
      <c r="W266" s="301"/>
      <c r="X266" s="301"/>
      <c r="Y266" s="301"/>
      <c r="Z266" s="301"/>
    </row>
    <row r="267" ht="13.5" customHeight="1">
      <c r="A267" s="300"/>
      <c r="B267" s="300"/>
      <c r="C267" s="300"/>
      <c r="D267" s="300"/>
      <c r="E267" s="302"/>
      <c r="F267" s="301"/>
      <c r="G267" s="301"/>
      <c r="H267" s="301"/>
      <c r="I267" s="301"/>
      <c r="J267" s="301"/>
      <c r="K267" s="301"/>
      <c r="L267" s="301"/>
      <c r="M267" s="301"/>
      <c r="N267" s="301"/>
      <c r="O267" s="301"/>
      <c r="P267" s="301"/>
      <c r="Q267" s="301"/>
      <c r="R267" s="301"/>
      <c r="S267" s="301"/>
      <c r="T267" s="301"/>
      <c r="U267" s="301"/>
      <c r="V267" s="301"/>
      <c r="W267" s="301"/>
      <c r="X267" s="301"/>
      <c r="Y267" s="301"/>
      <c r="Z267" s="301"/>
    </row>
    <row r="268" ht="13.5" customHeight="1">
      <c r="A268" s="300"/>
      <c r="B268" s="300"/>
      <c r="C268" s="300"/>
      <c r="D268" s="300"/>
      <c r="E268" s="302"/>
      <c r="F268" s="301"/>
      <c r="G268" s="301"/>
      <c r="H268" s="301"/>
      <c r="I268" s="301"/>
      <c r="J268" s="301"/>
      <c r="K268" s="301"/>
      <c r="L268" s="301"/>
      <c r="M268" s="301"/>
      <c r="N268" s="301"/>
      <c r="O268" s="301"/>
      <c r="P268" s="301"/>
      <c r="Q268" s="301"/>
      <c r="R268" s="301"/>
      <c r="S268" s="301"/>
      <c r="T268" s="301"/>
      <c r="U268" s="301"/>
      <c r="V268" s="301"/>
      <c r="W268" s="301"/>
      <c r="X268" s="301"/>
      <c r="Y268" s="301"/>
      <c r="Z268" s="301"/>
    </row>
    <row r="269" ht="13.5" customHeight="1">
      <c r="A269" s="300"/>
      <c r="B269" s="300"/>
      <c r="C269" s="300"/>
      <c r="D269" s="300"/>
      <c r="E269" s="302"/>
      <c r="F269" s="301"/>
      <c r="G269" s="301"/>
      <c r="H269" s="301"/>
      <c r="I269" s="301"/>
      <c r="J269" s="301"/>
      <c r="K269" s="301"/>
      <c r="L269" s="301"/>
      <c r="M269" s="301"/>
      <c r="N269" s="301"/>
      <c r="O269" s="301"/>
      <c r="P269" s="301"/>
      <c r="Q269" s="301"/>
      <c r="R269" s="301"/>
      <c r="S269" s="301"/>
      <c r="T269" s="301"/>
      <c r="U269" s="301"/>
      <c r="V269" s="301"/>
      <c r="W269" s="301"/>
      <c r="X269" s="301"/>
      <c r="Y269" s="301"/>
      <c r="Z269" s="301"/>
    </row>
    <row r="270" ht="13.5" customHeight="1">
      <c r="A270" s="300"/>
      <c r="B270" s="300"/>
      <c r="C270" s="300"/>
      <c r="D270" s="300"/>
      <c r="E270" s="302"/>
      <c r="F270" s="301"/>
      <c r="G270" s="301"/>
      <c r="H270" s="301"/>
      <c r="I270" s="301"/>
      <c r="J270" s="301"/>
      <c r="K270" s="301"/>
      <c r="L270" s="301"/>
      <c r="M270" s="301"/>
      <c r="N270" s="301"/>
      <c r="O270" s="301"/>
      <c r="P270" s="301"/>
      <c r="Q270" s="301"/>
      <c r="R270" s="301"/>
      <c r="S270" s="301"/>
      <c r="T270" s="301"/>
      <c r="U270" s="301"/>
      <c r="V270" s="301"/>
      <c r="W270" s="301"/>
      <c r="X270" s="301"/>
      <c r="Y270" s="301"/>
      <c r="Z270" s="301"/>
    </row>
    <row r="271" ht="13.5" customHeight="1">
      <c r="A271" s="300"/>
      <c r="B271" s="300"/>
      <c r="C271" s="300"/>
      <c r="D271" s="300"/>
      <c r="E271" s="302"/>
      <c r="F271" s="301"/>
      <c r="G271" s="301"/>
      <c r="H271" s="301"/>
      <c r="I271" s="301"/>
      <c r="J271" s="301"/>
      <c r="K271" s="301"/>
      <c r="L271" s="301"/>
      <c r="M271" s="301"/>
      <c r="N271" s="301"/>
      <c r="O271" s="301"/>
      <c r="P271" s="301"/>
      <c r="Q271" s="301"/>
      <c r="R271" s="301"/>
      <c r="S271" s="301"/>
      <c r="T271" s="301"/>
      <c r="U271" s="301"/>
      <c r="V271" s="301"/>
      <c r="W271" s="301"/>
      <c r="X271" s="301"/>
      <c r="Y271" s="301"/>
      <c r="Z271" s="301"/>
    </row>
    <row r="272" ht="13.5" customHeight="1">
      <c r="A272" s="300"/>
      <c r="B272" s="300"/>
      <c r="C272" s="300"/>
      <c r="D272" s="300"/>
      <c r="E272" s="302"/>
      <c r="F272" s="301"/>
      <c r="G272" s="301"/>
      <c r="H272" s="301"/>
      <c r="I272" s="301"/>
      <c r="J272" s="301"/>
      <c r="K272" s="301"/>
      <c r="L272" s="301"/>
      <c r="M272" s="301"/>
      <c r="N272" s="301"/>
      <c r="O272" s="301"/>
      <c r="P272" s="301"/>
      <c r="Q272" s="301"/>
      <c r="R272" s="301"/>
      <c r="S272" s="301"/>
      <c r="T272" s="301"/>
      <c r="U272" s="301"/>
      <c r="V272" s="301"/>
      <c r="W272" s="301"/>
      <c r="X272" s="301"/>
      <c r="Y272" s="301"/>
      <c r="Z272" s="301"/>
    </row>
    <row r="273" ht="13.5" customHeight="1">
      <c r="A273" s="300"/>
      <c r="B273" s="300"/>
      <c r="C273" s="300"/>
      <c r="D273" s="300"/>
      <c r="E273" s="302"/>
      <c r="F273" s="301"/>
      <c r="G273" s="301"/>
      <c r="H273" s="301"/>
      <c r="I273" s="301"/>
      <c r="J273" s="301"/>
      <c r="K273" s="301"/>
      <c r="L273" s="301"/>
      <c r="M273" s="301"/>
      <c r="N273" s="301"/>
      <c r="O273" s="301"/>
      <c r="P273" s="301"/>
      <c r="Q273" s="301"/>
      <c r="R273" s="301"/>
      <c r="S273" s="301"/>
      <c r="T273" s="301"/>
      <c r="U273" s="301"/>
      <c r="V273" s="301"/>
      <c r="W273" s="301"/>
      <c r="X273" s="301"/>
      <c r="Y273" s="301"/>
      <c r="Z273" s="301"/>
    </row>
    <row r="274" ht="13.5" customHeight="1">
      <c r="A274" s="300"/>
      <c r="B274" s="300"/>
      <c r="C274" s="300"/>
      <c r="D274" s="300"/>
      <c r="E274" s="302"/>
      <c r="F274" s="301"/>
      <c r="G274" s="301"/>
      <c r="H274" s="301"/>
      <c r="I274" s="301"/>
      <c r="J274" s="301"/>
      <c r="K274" s="301"/>
      <c r="L274" s="301"/>
      <c r="M274" s="301"/>
      <c r="N274" s="301"/>
      <c r="O274" s="301"/>
      <c r="P274" s="301"/>
      <c r="Q274" s="301"/>
      <c r="R274" s="301"/>
      <c r="S274" s="301"/>
      <c r="T274" s="301"/>
      <c r="U274" s="301"/>
      <c r="V274" s="301"/>
      <c r="W274" s="301"/>
      <c r="X274" s="301"/>
      <c r="Y274" s="301"/>
      <c r="Z274" s="301"/>
    </row>
    <row r="275" ht="13.5" customHeight="1">
      <c r="A275" s="300"/>
      <c r="B275" s="300"/>
      <c r="C275" s="300"/>
      <c r="D275" s="300"/>
      <c r="E275" s="302"/>
      <c r="F275" s="301"/>
      <c r="G275" s="301"/>
      <c r="H275" s="301"/>
      <c r="I275" s="301"/>
      <c r="J275" s="301"/>
      <c r="K275" s="301"/>
      <c r="L275" s="301"/>
      <c r="M275" s="301"/>
      <c r="N275" s="301"/>
      <c r="O275" s="301"/>
      <c r="P275" s="301"/>
      <c r="Q275" s="301"/>
      <c r="R275" s="301"/>
      <c r="S275" s="301"/>
      <c r="T275" s="301"/>
      <c r="U275" s="301"/>
      <c r="V275" s="301"/>
      <c r="W275" s="301"/>
      <c r="X275" s="301"/>
      <c r="Y275" s="301"/>
      <c r="Z275" s="301"/>
    </row>
    <row r="276" ht="13.5" customHeight="1">
      <c r="A276" s="300"/>
      <c r="B276" s="300"/>
      <c r="C276" s="300"/>
      <c r="D276" s="300"/>
      <c r="E276" s="302"/>
      <c r="F276" s="301"/>
      <c r="G276" s="301"/>
      <c r="H276" s="301"/>
      <c r="I276" s="301"/>
      <c r="J276" s="301"/>
      <c r="K276" s="301"/>
      <c r="L276" s="301"/>
      <c r="M276" s="301"/>
      <c r="N276" s="301"/>
      <c r="O276" s="301"/>
      <c r="P276" s="301"/>
      <c r="Q276" s="301"/>
      <c r="R276" s="301"/>
      <c r="S276" s="301"/>
      <c r="T276" s="301"/>
      <c r="U276" s="301"/>
      <c r="V276" s="301"/>
      <c r="W276" s="301"/>
      <c r="X276" s="301"/>
      <c r="Y276" s="301"/>
      <c r="Z276" s="301"/>
    </row>
    <row r="277" ht="13.5" customHeight="1">
      <c r="A277" s="300"/>
      <c r="B277" s="300"/>
      <c r="C277" s="300"/>
      <c r="D277" s="300"/>
      <c r="E277" s="302"/>
      <c r="F277" s="301"/>
      <c r="G277" s="301"/>
      <c r="H277" s="301"/>
      <c r="I277" s="301"/>
      <c r="J277" s="301"/>
      <c r="K277" s="301"/>
      <c r="L277" s="301"/>
      <c r="M277" s="301"/>
      <c r="N277" s="301"/>
      <c r="O277" s="301"/>
      <c r="P277" s="301"/>
      <c r="Q277" s="301"/>
      <c r="R277" s="301"/>
      <c r="S277" s="301"/>
      <c r="T277" s="301"/>
      <c r="U277" s="301"/>
      <c r="V277" s="301"/>
      <c r="W277" s="301"/>
      <c r="X277" s="301"/>
      <c r="Y277" s="301"/>
      <c r="Z277" s="301"/>
    </row>
    <row r="278" ht="13.5" customHeight="1">
      <c r="A278" s="300"/>
      <c r="B278" s="300"/>
      <c r="C278" s="300"/>
      <c r="D278" s="300"/>
      <c r="E278" s="302"/>
      <c r="F278" s="301"/>
      <c r="G278" s="301"/>
      <c r="H278" s="301"/>
      <c r="I278" s="301"/>
      <c r="J278" s="301"/>
      <c r="K278" s="301"/>
      <c r="L278" s="301"/>
      <c r="M278" s="301"/>
      <c r="N278" s="301"/>
      <c r="O278" s="301"/>
      <c r="P278" s="301"/>
      <c r="Q278" s="301"/>
      <c r="R278" s="301"/>
      <c r="S278" s="301"/>
      <c r="T278" s="301"/>
      <c r="U278" s="301"/>
      <c r="V278" s="301"/>
      <c r="W278" s="301"/>
      <c r="X278" s="301"/>
      <c r="Y278" s="301"/>
      <c r="Z278" s="301"/>
    </row>
    <row r="279" ht="13.5" customHeight="1">
      <c r="A279" s="300"/>
      <c r="B279" s="300"/>
      <c r="C279" s="300"/>
      <c r="D279" s="300"/>
      <c r="E279" s="302"/>
      <c r="F279" s="301"/>
      <c r="G279" s="301"/>
      <c r="H279" s="301"/>
      <c r="I279" s="301"/>
      <c r="J279" s="301"/>
      <c r="K279" s="301"/>
      <c r="L279" s="301"/>
      <c r="M279" s="301"/>
      <c r="N279" s="301"/>
      <c r="O279" s="301"/>
      <c r="P279" s="301"/>
      <c r="Q279" s="301"/>
      <c r="R279" s="301"/>
      <c r="S279" s="301"/>
      <c r="T279" s="301"/>
      <c r="U279" s="301"/>
      <c r="V279" s="301"/>
      <c r="W279" s="301"/>
      <c r="X279" s="301"/>
      <c r="Y279" s="301"/>
      <c r="Z279" s="301"/>
    </row>
    <row r="280" ht="13.5" customHeight="1">
      <c r="A280" s="300"/>
      <c r="B280" s="300"/>
      <c r="C280" s="300"/>
      <c r="D280" s="300"/>
      <c r="E280" s="302"/>
      <c r="F280" s="301"/>
      <c r="G280" s="301"/>
      <c r="H280" s="301"/>
      <c r="I280" s="301"/>
      <c r="J280" s="301"/>
      <c r="K280" s="301"/>
      <c r="L280" s="301"/>
      <c r="M280" s="301"/>
      <c r="N280" s="301"/>
      <c r="O280" s="301"/>
      <c r="P280" s="301"/>
      <c r="Q280" s="301"/>
      <c r="R280" s="301"/>
      <c r="S280" s="301"/>
      <c r="T280" s="301"/>
      <c r="U280" s="301"/>
      <c r="V280" s="301"/>
      <c r="W280" s="301"/>
      <c r="X280" s="301"/>
      <c r="Y280" s="301"/>
      <c r="Z280" s="301"/>
    </row>
    <row r="281" ht="13.5" customHeight="1">
      <c r="A281" s="300"/>
      <c r="B281" s="300"/>
      <c r="C281" s="300"/>
      <c r="D281" s="300"/>
      <c r="E281" s="302"/>
      <c r="F281" s="301"/>
      <c r="G281" s="301"/>
      <c r="H281" s="301"/>
      <c r="I281" s="301"/>
      <c r="J281" s="301"/>
      <c r="K281" s="301"/>
      <c r="L281" s="301"/>
      <c r="M281" s="301"/>
      <c r="N281" s="301"/>
      <c r="O281" s="301"/>
      <c r="P281" s="301"/>
      <c r="Q281" s="301"/>
      <c r="R281" s="301"/>
      <c r="S281" s="301"/>
      <c r="T281" s="301"/>
      <c r="U281" s="301"/>
      <c r="V281" s="301"/>
      <c r="W281" s="301"/>
      <c r="X281" s="301"/>
      <c r="Y281" s="301"/>
      <c r="Z281" s="301"/>
    </row>
    <row r="282" ht="13.5" customHeight="1">
      <c r="A282" s="300"/>
      <c r="B282" s="300"/>
      <c r="C282" s="300"/>
      <c r="D282" s="300"/>
      <c r="E282" s="302"/>
      <c r="F282" s="301"/>
      <c r="G282" s="301"/>
      <c r="H282" s="301"/>
      <c r="I282" s="301"/>
      <c r="J282" s="301"/>
      <c r="K282" s="301"/>
      <c r="L282" s="301"/>
      <c r="M282" s="301"/>
      <c r="N282" s="301"/>
      <c r="O282" s="301"/>
      <c r="P282" s="301"/>
      <c r="Q282" s="301"/>
      <c r="R282" s="301"/>
      <c r="S282" s="301"/>
      <c r="T282" s="301"/>
      <c r="U282" s="301"/>
      <c r="V282" s="301"/>
      <c r="W282" s="301"/>
      <c r="X282" s="301"/>
      <c r="Y282" s="301"/>
      <c r="Z282" s="301"/>
    </row>
    <row r="283" ht="13.5" customHeight="1">
      <c r="A283" s="300"/>
      <c r="B283" s="300"/>
      <c r="C283" s="300"/>
      <c r="D283" s="300"/>
      <c r="E283" s="302"/>
      <c r="F283" s="301"/>
      <c r="G283" s="301"/>
      <c r="H283" s="301"/>
      <c r="I283" s="301"/>
      <c r="J283" s="301"/>
      <c r="K283" s="301"/>
      <c r="L283" s="301"/>
      <c r="M283" s="301"/>
      <c r="N283" s="301"/>
      <c r="O283" s="301"/>
      <c r="P283" s="301"/>
      <c r="Q283" s="301"/>
      <c r="R283" s="301"/>
      <c r="S283" s="301"/>
      <c r="T283" s="301"/>
      <c r="U283" s="301"/>
      <c r="V283" s="301"/>
      <c r="W283" s="301"/>
      <c r="X283" s="301"/>
      <c r="Y283" s="301"/>
      <c r="Z283" s="301"/>
    </row>
    <row r="284" ht="13.5" customHeight="1">
      <c r="A284" s="300"/>
      <c r="B284" s="300"/>
      <c r="C284" s="300"/>
      <c r="D284" s="300"/>
      <c r="E284" s="302"/>
      <c r="F284" s="301"/>
      <c r="G284" s="301"/>
      <c r="H284" s="301"/>
      <c r="I284" s="301"/>
      <c r="J284" s="301"/>
      <c r="K284" s="301"/>
      <c r="L284" s="301"/>
      <c r="M284" s="301"/>
      <c r="N284" s="301"/>
      <c r="O284" s="301"/>
      <c r="P284" s="301"/>
      <c r="Q284" s="301"/>
      <c r="R284" s="301"/>
      <c r="S284" s="301"/>
      <c r="T284" s="301"/>
      <c r="U284" s="301"/>
      <c r="V284" s="301"/>
      <c r="W284" s="301"/>
      <c r="X284" s="301"/>
      <c r="Y284" s="301"/>
      <c r="Z284" s="301"/>
    </row>
    <row r="285" ht="13.5" customHeight="1">
      <c r="A285" s="300"/>
      <c r="B285" s="300"/>
      <c r="C285" s="300"/>
      <c r="D285" s="300"/>
      <c r="E285" s="302"/>
      <c r="F285" s="301"/>
      <c r="G285" s="301"/>
      <c r="H285" s="301"/>
      <c r="I285" s="301"/>
      <c r="J285" s="301"/>
      <c r="K285" s="301"/>
      <c r="L285" s="301"/>
      <c r="M285" s="301"/>
      <c r="N285" s="301"/>
      <c r="O285" s="301"/>
      <c r="P285" s="301"/>
      <c r="Q285" s="301"/>
      <c r="R285" s="301"/>
      <c r="S285" s="301"/>
      <c r="T285" s="301"/>
      <c r="U285" s="301"/>
      <c r="V285" s="301"/>
      <c r="W285" s="301"/>
      <c r="X285" s="301"/>
      <c r="Y285" s="301"/>
      <c r="Z285" s="301"/>
    </row>
    <row r="286" ht="13.5" customHeight="1">
      <c r="A286" s="300"/>
      <c r="B286" s="300"/>
      <c r="C286" s="300"/>
      <c r="D286" s="300"/>
      <c r="E286" s="302"/>
      <c r="F286" s="301"/>
      <c r="G286" s="301"/>
      <c r="H286" s="301"/>
      <c r="I286" s="301"/>
      <c r="J286" s="301"/>
      <c r="K286" s="301"/>
      <c r="L286" s="301"/>
      <c r="M286" s="301"/>
      <c r="N286" s="301"/>
      <c r="O286" s="301"/>
      <c r="P286" s="301"/>
      <c r="Q286" s="301"/>
      <c r="R286" s="301"/>
      <c r="S286" s="301"/>
      <c r="T286" s="301"/>
      <c r="U286" s="301"/>
      <c r="V286" s="301"/>
      <c r="W286" s="301"/>
      <c r="X286" s="301"/>
      <c r="Y286" s="301"/>
      <c r="Z286" s="301"/>
    </row>
    <row r="287" ht="13.5" customHeight="1">
      <c r="A287" s="300"/>
      <c r="B287" s="300"/>
      <c r="C287" s="300"/>
      <c r="D287" s="300"/>
      <c r="E287" s="302"/>
      <c r="F287" s="301"/>
      <c r="G287" s="301"/>
      <c r="H287" s="301"/>
      <c r="I287" s="301"/>
      <c r="J287" s="301"/>
      <c r="K287" s="301"/>
      <c r="L287" s="301"/>
      <c r="M287" s="301"/>
      <c r="N287" s="301"/>
      <c r="O287" s="301"/>
      <c r="P287" s="301"/>
      <c r="Q287" s="301"/>
      <c r="R287" s="301"/>
      <c r="S287" s="301"/>
      <c r="T287" s="301"/>
      <c r="U287" s="301"/>
      <c r="V287" s="301"/>
      <c r="W287" s="301"/>
      <c r="X287" s="301"/>
      <c r="Y287" s="301"/>
      <c r="Z287" s="301"/>
    </row>
    <row r="288" ht="13.5" customHeight="1">
      <c r="A288" s="300"/>
      <c r="B288" s="300"/>
      <c r="C288" s="300"/>
      <c r="D288" s="300"/>
      <c r="E288" s="302"/>
      <c r="F288" s="301"/>
      <c r="G288" s="301"/>
      <c r="H288" s="301"/>
      <c r="I288" s="301"/>
      <c r="J288" s="301"/>
      <c r="K288" s="301"/>
      <c r="L288" s="301"/>
      <c r="M288" s="301"/>
      <c r="N288" s="301"/>
      <c r="O288" s="301"/>
      <c r="P288" s="301"/>
      <c r="Q288" s="301"/>
      <c r="R288" s="301"/>
      <c r="S288" s="301"/>
      <c r="T288" s="301"/>
      <c r="U288" s="301"/>
      <c r="V288" s="301"/>
      <c r="W288" s="301"/>
      <c r="X288" s="301"/>
      <c r="Y288" s="301"/>
      <c r="Z288" s="301"/>
    </row>
    <row r="289" ht="13.5" customHeight="1">
      <c r="A289" s="300"/>
      <c r="B289" s="300"/>
      <c r="C289" s="300"/>
      <c r="D289" s="300"/>
      <c r="E289" s="302"/>
      <c r="F289" s="301"/>
      <c r="G289" s="301"/>
      <c r="H289" s="301"/>
      <c r="I289" s="301"/>
      <c r="J289" s="301"/>
      <c r="K289" s="301"/>
      <c r="L289" s="301"/>
      <c r="M289" s="301"/>
      <c r="N289" s="301"/>
      <c r="O289" s="301"/>
      <c r="P289" s="301"/>
      <c r="Q289" s="301"/>
      <c r="R289" s="301"/>
      <c r="S289" s="301"/>
      <c r="T289" s="301"/>
      <c r="U289" s="301"/>
      <c r="V289" s="301"/>
      <c r="W289" s="301"/>
      <c r="X289" s="301"/>
      <c r="Y289" s="301"/>
      <c r="Z289" s="301"/>
    </row>
    <row r="290" ht="13.5" customHeight="1">
      <c r="A290" s="300"/>
      <c r="B290" s="300"/>
      <c r="C290" s="300"/>
      <c r="D290" s="300"/>
      <c r="E290" s="302"/>
      <c r="F290" s="301"/>
      <c r="G290" s="301"/>
      <c r="H290" s="301"/>
      <c r="I290" s="301"/>
      <c r="J290" s="301"/>
      <c r="K290" s="301"/>
      <c r="L290" s="301"/>
      <c r="M290" s="301"/>
      <c r="N290" s="301"/>
      <c r="O290" s="301"/>
      <c r="P290" s="301"/>
      <c r="Q290" s="301"/>
      <c r="R290" s="301"/>
      <c r="S290" s="301"/>
      <c r="T290" s="301"/>
      <c r="U290" s="301"/>
      <c r="V290" s="301"/>
      <c r="W290" s="301"/>
      <c r="X290" s="301"/>
      <c r="Y290" s="301"/>
      <c r="Z290" s="301"/>
    </row>
    <row r="291" ht="13.5" customHeight="1">
      <c r="A291" s="300"/>
      <c r="B291" s="300"/>
      <c r="C291" s="300"/>
      <c r="D291" s="300"/>
      <c r="E291" s="302"/>
      <c r="F291" s="301"/>
      <c r="G291" s="301"/>
      <c r="H291" s="301"/>
      <c r="I291" s="301"/>
      <c r="J291" s="301"/>
      <c r="K291" s="301"/>
      <c r="L291" s="301"/>
      <c r="M291" s="301"/>
      <c r="N291" s="301"/>
      <c r="O291" s="301"/>
      <c r="P291" s="301"/>
      <c r="Q291" s="301"/>
      <c r="R291" s="301"/>
      <c r="S291" s="301"/>
      <c r="T291" s="301"/>
      <c r="U291" s="301"/>
      <c r="V291" s="301"/>
      <c r="W291" s="301"/>
      <c r="X291" s="301"/>
      <c r="Y291" s="301"/>
      <c r="Z291" s="301"/>
    </row>
    <row r="292" ht="13.5" customHeight="1">
      <c r="A292" s="300"/>
      <c r="B292" s="300"/>
      <c r="C292" s="300"/>
      <c r="D292" s="300"/>
      <c r="E292" s="302"/>
      <c r="F292" s="301"/>
      <c r="G292" s="301"/>
      <c r="H292" s="301"/>
      <c r="I292" s="301"/>
      <c r="J292" s="301"/>
      <c r="K292" s="301"/>
      <c r="L292" s="301"/>
      <c r="M292" s="301"/>
      <c r="N292" s="301"/>
      <c r="O292" s="301"/>
      <c r="P292" s="301"/>
      <c r="Q292" s="301"/>
      <c r="R292" s="301"/>
      <c r="S292" s="301"/>
      <c r="T292" s="301"/>
      <c r="U292" s="301"/>
      <c r="V292" s="301"/>
      <c r="W292" s="301"/>
      <c r="X292" s="301"/>
      <c r="Y292" s="301"/>
      <c r="Z292" s="301"/>
    </row>
    <row r="293" ht="13.5" customHeight="1">
      <c r="A293" s="300"/>
      <c r="B293" s="300"/>
      <c r="C293" s="300"/>
      <c r="D293" s="300"/>
      <c r="E293" s="302"/>
      <c r="F293" s="301"/>
      <c r="G293" s="301"/>
      <c r="H293" s="301"/>
      <c r="I293" s="301"/>
      <c r="J293" s="301"/>
      <c r="K293" s="301"/>
      <c r="L293" s="301"/>
      <c r="M293" s="301"/>
      <c r="N293" s="301"/>
      <c r="O293" s="301"/>
      <c r="P293" s="301"/>
      <c r="Q293" s="301"/>
      <c r="R293" s="301"/>
      <c r="S293" s="301"/>
      <c r="T293" s="301"/>
      <c r="U293" s="301"/>
      <c r="V293" s="301"/>
      <c r="W293" s="301"/>
      <c r="X293" s="301"/>
      <c r="Y293" s="301"/>
      <c r="Z293" s="301"/>
    </row>
    <row r="294" ht="13.5" customHeight="1">
      <c r="A294" s="300"/>
      <c r="B294" s="300"/>
      <c r="C294" s="300"/>
      <c r="D294" s="300"/>
      <c r="E294" s="302"/>
      <c r="F294" s="301"/>
      <c r="G294" s="301"/>
      <c r="H294" s="301"/>
      <c r="I294" s="301"/>
      <c r="J294" s="301"/>
      <c r="K294" s="301"/>
      <c r="L294" s="301"/>
      <c r="M294" s="301"/>
      <c r="N294" s="301"/>
      <c r="O294" s="301"/>
      <c r="P294" s="301"/>
      <c r="Q294" s="301"/>
      <c r="R294" s="301"/>
      <c r="S294" s="301"/>
      <c r="T294" s="301"/>
      <c r="U294" s="301"/>
      <c r="V294" s="301"/>
      <c r="W294" s="301"/>
      <c r="X294" s="301"/>
      <c r="Y294" s="301"/>
      <c r="Z294" s="301"/>
    </row>
    <row r="295" ht="13.5" customHeight="1">
      <c r="A295" s="300"/>
      <c r="B295" s="300"/>
      <c r="C295" s="300"/>
      <c r="D295" s="300"/>
      <c r="E295" s="302"/>
      <c r="F295" s="301"/>
      <c r="G295" s="301"/>
      <c r="H295" s="301"/>
      <c r="I295" s="301"/>
      <c r="J295" s="301"/>
      <c r="K295" s="301"/>
      <c r="L295" s="301"/>
      <c r="M295" s="301"/>
      <c r="N295" s="301"/>
      <c r="O295" s="301"/>
      <c r="P295" s="301"/>
      <c r="Q295" s="301"/>
      <c r="R295" s="301"/>
      <c r="S295" s="301"/>
      <c r="T295" s="301"/>
      <c r="U295" s="301"/>
      <c r="V295" s="301"/>
      <c r="W295" s="301"/>
      <c r="X295" s="301"/>
      <c r="Y295" s="301"/>
      <c r="Z295" s="301"/>
    </row>
    <row r="296" ht="13.5" customHeight="1">
      <c r="A296" s="300"/>
      <c r="B296" s="300"/>
      <c r="C296" s="300"/>
      <c r="D296" s="300"/>
      <c r="E296" s="302"/>
      <c r="F296" s="301"/>
      <c r="G296" s="301"/>
      <c r="H296" s="301"/>
      <c r="I296" s="301"/>
      <c r="J296" s="301"/>
      <c r="K296" s="301"/>
      <c r="L296" s="301"/>
      <c r="M296" s="301"/>
      <c r="N296" s="301"/>
      <c r="O296" s="301"/>
      <c r="P296" s="301"/>
      <c r="Q296" s="301"/>
      <c r="R296" s="301"/>
      <c r="S296" s="301"/>
      <c r="T296" s="301"/>
      <c r="U296" s="301"/>
      <c r="V296" s="301"/>
      <c r="W296" s="301"/>
      <c r="X296" s="301"/>
      <c r="Y296" s="301"/>
      <c r="Z296" s="301"/>
    </row>
    <row r="297" ht="13.5" customHeight="1">
      <c r="A297" s="300"/>
      <c r="B297" s="300"/>
      <c r="C297" s="300"/>
      <c r="D297" s="300"/>
      <c r="E297" s="302"/>
      <c r="F297" s="301"/>
      <c r="G297" s="301"/>
      <c r="H297" s="301"/>
      <c r="I297" s="301"/>
      <c r="J297" s="301"/>
      <c r="K297" s="301"/>
      <c r="L297" s="301"/>
      <c r="M297" s="301"/>
      <c r="N297" s="301"/>
      <c r="O297" s="301"/>
      <c r="P297" s="301"/>
      <c r="Q297" s="301"/>
      <c r="R297" s="301"/>
      <c r="S297" s="301"/>
      <c r="T297" s="301"/>
      <c r="U297" s="301"/>
      <c r="V297" s="301"/>
      <c r="W297" s="301"/>
      <c r="X297" s="301"/>
      <c r="Y297" s="301"/>
      <c r="Z297" s="301"/>
    </row>
    <row r="298" ht="13.5" customHeight="1">
      <c r="A298" s="300"/>
      <c r="B298" s="300"/>
      <c r="C298" s="300"/>
      <c r="D298" s="300"/>
      <c r="E298" s="302"/>
      <c r="F298" s="301"/>
      <c r="G298" s="301"/>
      <c r="H298" s="301"/>
      <c r="I298" s="301"/>
      <c r="J298" s="301"/>
      <c r="K298" s="301"/>
      <c r="L298" s="301"/>
      <c r="M298" s="301"/>
      <c r="N298" s="301"/>
      <c r="O298" s="301"/>
      <c r="P298" s="301"/>
      <c r="Q298" s="301"/>
      <c r="R298" s="301"/>
      <c r="S298" s="301"/>
      <c r="T298" s="301"/>
      <c r="U298" s="301"/>
      <c r="V298" s="301"/>
      <c r="W298" s="301"/>
      <c r="X298" s="301"/>
      <c r="Y298" s="301"/>
      <c r="Z298" s="301"/>
    </row>
    <row r="299" ht="13.5" customHeight="1">
      <c r="A299" s="300"/>
      <c r="B299" s="300"/>
      <c r="C299" s="300"/>
      <c r="D299" s="300"/>
      <c r="E299" s="302"/>
      <c r="F299" s="301"/>
      <c r="G299" s="301"/>
      <c r="H299" s="301"/>
      <c r="I299" s="301"/>
      <c r="J299" s="301"/>
      <c r="K299" s="301"/>
      <c r="L299" s="301"/>
      <c r="M299" s="301"/>
      <c r="N299" s="301"/>
      <c r="O299" s="301"/>
      <c r="P299" s="301"/>
      <c r="Q299" s="301"/>
      <c r="R299" s="301"/>
      <c r="S299" s="301"/>
      <c r="T299" s="301"/>
      <c r="U299" s="301"/>
      <c r="V299" s="301"/>
      <c r="W299" s="301"/>
      <c r="X299" s="301"/>
      <c r="Y299" s="301"/>
      <c r="Z299" s="301"/>
    </row>
    <row r="300" ht="13.5" customHeight="1">
      <c r="A300" s="300"/>
      <c r="B300" s="300"/>
      <c r="C300" s="300"/>
      <c r="D300" s="300"/>
      <c r="E300" s="302"/>
      <c r="F300" s="301"/>
      <c r="G300" s="301"/>
      <c r="H300" s="301"/>
      <c r="I300" s="301"/>
      <c r="J300" s="301"/>
      <c r="K300" s="301"/>
      <c r="L300" s="301"/>
      <c r="M300" s="301"/>
      <c r="N300" s="301"/>
      <c r="O300" s="301"/>
      <c r="P300" s="301"/>
      <c r="Q300" s="301"/>
      <c r="R300" s="301"/>
      <c r="S300" s="301"/>
      <c r="T300" s="301"/>
      <c r="U300" s="301"/>
      <c r="V300" s="301"/>
      <c r="W300" s="301"/>
      <c r="X300" s="301"/>
      <c r="Y300" s="301"/>
      <c r="Z300" s="301"/>
    </row>
    <row r="301" ht="13.5" customHeight="1">
      <c r="A301" s="300"/>
      <c r="B301" s="300"/>
      <c r="C301" s="300"/>
      <c r="D301" s="300"/>
      <c r="E301" s="302"/>
      <c r="F301" s="301"/>
      <c r="G301" s="301"/>
      <c r="H301" s="301"/>
      <c r="I301" s="301"/>
      <c r="J301" s="301"/>
      <c r="K301" s="301"/>
      <c r="L301" s="301"/>
      <c r="M301" s="301"/>
      <c r="N301" s="301"/>
      <c r="O301" s="301"/>
      <c r="P301" s="301"/>
      <c r="Q301" s="301"/>
      <c r="R301" s="301"/>
      <c r="S301" s="301"/>
      <c r="T301" s="301"/>
      <c r="U301" s="301"/>
      <c r="V301" s="301"/>
      <c r="W301" s="301"/>
      <c r="X301" s="301"/>
      <c r="Y301" s="301"/>
      <c r="Z301" s="301"/>
    </row>
    <row r="302" ht="13.5" customHeight="1">
      <c r="A302" s="300"/>
      <c r="B302" s="300"/>
      <c r="C302" s="300"/>
      <c r="D302" s="300"/>
      <c r="E302" s="302"/>
      <c r="F302" s="301"/>
      <c r="G302" s="301"/>
      <c r="H302" s="301"/>
      <c r="I302" s="301"/>
      <c r="J302" s="301"/>
      <c r="K302" s="301"/>
      <c r="L302" s="301"/>
      <c r="M302" s="301"/>
      <c r="N302" s="301"/>
      <c r="O302" s="301"/>
      <c r="P302" s="301"/>
      <c r="Q302" s="301"/>
      <c r="R302" s="301"/>
      <c r="S302" s="301"/>
      <c r="T302" s="301"/>
      <c r="U302" s="301"/>
      <c r="V302" s="301"/>
      <c r="W302" s="301"/>
      <c r="X302" s="301"/>
      <c r="Y302" s="301"/>
      <c r="Z302" s="301"/>
    </row>
    <row r="303" ht="13.5" customHeight="1">
      <c r="A303" s="300"/>
      <c r="B303" s="300"/>
      <c r="C303" s="300"/>
      <c r="D303" s="300"/>
      <c r="E303" s="302"/>
      <c r="F303" s="301"/>
      <c r="G303" s="301"/>
      <c r="H303" s="301"/>
      <c r="I303" s="301"/>
      <c r="J303" s="301"/>
      <c r="K303" s="301"/>
      <c r="L303" s="301"/>
      <c r="M303" s="301"/>
      <c r="N303" s="301"/>
      <c r="O303" s="301"/>
      <c r="P303" s="301"/>
      <c r="Q303" s="301"/>
      <c r="R303" s="301"/>
      <c r="S303" s="301"/>
      <c r="T303" s="301"/>
      <c r="U303" s="301"/>
      <c r="V303" s="301"/>
      <c r="W303" s="301"/>
      <c r="X303" s="301"/>
      <c r="Y303" s="301"/>
      <c r="Z303" s="301"/>
    </row>
    <row r="304" ht="13.5" customHeight="1">
      <c r="A304" s="300"/>
      <c r="B304" s="300"/>
      <c r="C304" s="300"/>
      <c r="D304" s="300"/>
      <c r="E304" s="302"/>
      <c r="F304" s="301"/>
      <c r="G304" s="301"/>
      <c r="H304" s="301"/>
      <c r="I304" s="301"/>
      <c r="J304" s="301"/>
      <c r="K304" s="301"/>
      <c r="L304" s="301"/>
      <c r="M304" s="301"/>
      <c r="N304" s="301"/>
      <c r="O304" s="301"/>
      <c r="P304" s="301"/>
      <c r="Q304" s="301"/>
      <c r="R304" s="301"/>
      <c r="S304" s="301"/>
      <c r="T304" s="301"/>
      <c r="U304" s="301"/>
      <c r="V304" s="301"/>
      <c r="W304" s="301"/>
      <c r="X304" s="301"/>
      <c r="Y304" s="301"/>
      <c r="Z304" s="301"/>
    </row>
    <row r="305" ht="13.5" customHeight="1">
      <c r="A305" s="300"/>
      <c r="B305" s="300"/>
      <c r="C305" s="300"/>
      <c r="D305" s="300"/>
      <c r="E305" s="302"/>
      <c r="F305" s="301"/>
      <c r="G305" s="301"/>
      <c r="H305" s="301"/>
      <c r="I305" s="301"/>
      <c r="J305" s="301"/>
      <c r="K305" s="301"/>
      <c r="L305" s="301"/>
      <c r="M305" s="301"/>
      <c r="N305" s="301"/>
      <c r="O305" s="301"/>
      <c r="P305" s="301"/>
      <c r="Q305" s="301"/>
      <c r="R305" s="301"/>
      <c r="S305" s="301"/>
      <c r="T305" s="301"/>
      <c r="U305" s="301"/>
      <c r="V305" s="301"/>
      <c r="W305" s="301"/>
      <c r="X305" s="301"/>
      <c r="Y305" s="301"/>
      <c r="Z305" s="301"/>
    </row>
    <row r="306" ht="13.5" customHeight="1">
      <c r="A306" s="300"/>
      <c r="B306" s="300"/>
      <c r="C306" s="300"/>
      <c r="D306" s="300"/>
      <c r="E306" s="302"/>
      <c r="F306" s="301"/>
      <c r="G306" s="301"/>
      <c r="H306" s="301"/>
      <c r="I306" s="301"/>
      <c r="J306" s="301"/>
      <c r="K306" s="301"/>
      <c r="L306" s="301"/>
      <c r="M306" s="301"/>
      <c r="N306" s="301"/>
      <c r="O306" s="301"/>
      <c r="P306" s="301"/>
      <c r="Q306" s="301"/>
      <c r="R306" s="301"/>
      <c r="S306" s="301"/>
      <c r="T306" s="301"/>
      <c r="U306" s="301"/>
      <c r="V306" s="301"/>
      <c r="W306" s="301"/>
      <c r="X306" s="301"/>
      <c r="Y306" s="301"/>
      <c r="Z306" s="301"/>
    </row>
    <row r="307" ht="13.5" customHeight="1">
      <c r="A307" s="300"/>
      <c r="B307" s="300"/>
      <c r="C307" s="300"/>
      <c r="D307" s="300"/>
      <c r="E307" s="302"/>
      <c r="F307" s="301"/>
      <c r="G307" s="301"/>
      <c r="H307" s="301"/>
      <c r="I307" s="301"/>
      <c r="J307" s="301"/>
      <c r="K307" s="301"/>
      <c r="L307" s="301"/>
      <c r="M307" s="301"/>
      <c r="N307" s="301"/>
      <c r="O307" s="301"/>
      <c r="P307" s="301"/>
      <c r="Q307" s="301"/>
      <c r="R307" s="301"/>
      <c r="S307" s="301"/>
      <c r="T307" s="301"/>
      <c r="U307" s="301"/>
      <c r="V307" s="301"/>
      <c r="W307" s="301"/>
      <c r="X307" s="301"/>
      <c r="Y307" s="301"/>
      <c r="Z307" s="301"/>
    </row>
    <row r="308" ht="13.5" customHeight="1">
      <c r="A308" s="300"/>
      <c r="B308" s="300"/>
      <c r="C308" s="300"/>
      <c r="D308" s="300"/>
      <c r="E308" s="302"/>
      <c r="F308" s="301"/>
      <c r="G308" s="301"/>
      <c r="H308" s="301"/>
      <c r="I308" s="301"/>
      <c r="J308" s="301"/>
      <c r="K308" s="301"/>
      <c r="L308" s="301"/>
      <c r="M308" s="301"/>
      <c r="N308" s="301"/>
      <c r="O308" s="301"/>
      <c r="P308" s="301"/>
      <c r="Q308" s="301"/>
      <c r="R308" s="301"/>
      <c r="S308" s="301"/>
      <c r="T308" s="301"/>
      <c r="U308" s="301"/>
      <c r="V308" s="301"/>
      <c r="W308" s="301"/>
      <c r="X308" s="301"/>
      <c r="Y308" s="301"/>
      <c r="Z308" s="301"/>
    </row>
    <row r="309" ht="13.5" customHeight="1">
      <c r="A309" s="300"/>
      <c r="B309" s="300"/>
      <c r="C309" s="300"/>
      <c r="D309" s="300"/>
      <c r="E309" s="302"/>
      <c r="F309" s="301"/>
      <c r="G309" s="301"/>
      <c r="H309" s="301"/>
      <c r="I309" s="301"/>
      <c r="J309" s="301"/>
      <c r="K309" s="301"/>
      <c r="L309" s="301"/>
      <c r="M309" s="301"/>
      <c r="N309" s="301"/>
      <c r="O309" s="301"/>
      <c r="P309" s="301"/>
      <c r="Q309" s="301"/>
      <c r="R309" s="301"/>
      <c r="S309" s="301"/>
      <c r="T309" s="301"/>
      <c r="U309" s="301"/>
      <c r="V309" s="301"/>
      <c r="W309" s="301"/>
      <c r="X309" s="301"/>
      <c r="Y309" s="301"/>
      <c r="Z309" s="301"/>
    </row>
    <row r="310" ht="13.5" customHeight="1">
      <c r="A310" s="300"/>
      <c r="B310" s="300"/>
      <c r="C310" s="300"/>
      <c r="D310" s="300"/>
      <c r="E310" s="302"/>
      <c r="F310" s="301"/>
      <c r="G310" s="301"/>
      <c r="H310" s="301"/>
      <c r="I310" s="301"/>
      <c r="J310" s="301"/>
      <c r="K310" s="301"/>
      <c r="L310" s="301"/>
      <c r="M310" s="301"/>
      <c r="N310" s="301"/>
      <c r="O310" s="301"/>
      <c r="P310" s="301"/>
      <c r="Q310" s="301"/>
      <c r="R310" s="301"/>
      <c r="S310" s="301"/>
      <c r="T310" s="301"/>
      <c r="U310" s="301"/>
      <c r="V310" s="301"/>
      <c r="W310" s="301"/>
      <c r="X310" s="301"/>
      <c r="Y310" s="301"/>
      <c r="Z310" s="301"/>
    </row>
    <row r="311" ht="13.5" customHeight="1">
      <c r="A311" s="300"/>
      <c r="B311" s="300"/>
      <c r="C311" s="300"/>
      <c r="D311" s="300"/>
      <c r="E311" s="302"/>
      <c r="F311" s="301"/>
      <c r="G311" s="301"/>
      <c r="H311" s="301"/>
      <c r="I311" s="301"/>
      <c r="J311" s="301"/>
      <c r="K311" s="301"/>
      <c r="L311" s="301"/>
      <c r="M311" s="301"/>
      <c r="N311" s="301"/>
      <c r="O311" s="301"/>
      <c r="P311" s="301"/>
      <c r="Q311" s="301"/>
      <c r="R311" s="301"/>
      <c r="S311" s="301"/>
      <c r="T311" s="301"/>
      <c r="U311" s="301"/>
      <c r="V311" s="301"/>
      <c r="W311" s="301"/>
      <c r="X311" s="301"/>
      <c r="Y311" s="301"/>
      <c r="Z311" s="301"/>
    </row>
    <row r="312" ht="13.5" customHeight="1">
      <c r="A312" s="300"/>
      <c r="B312" s="300"/>
      <c r="C312" s="300"/>
      <c r="D312" s="300"/>
      <c r="E312" s="302"/>
      <c r="F312" s="301"/>
      <c r="G312" s="301"/>
      <c r="H312" s="301"/>
      <c r="I312" s="301"/>
      <c r="J312" s="301"/>
      <c r="K312" s="301"/>
      <c r="L312" s="301"/>
      <c r="M312" s="301"/>
      <c r="N312" s="301"/>
      <c r="O312" s="301"/>
      <c r="P312" s="301"/>
      <c r="Q312" s="301"/>
      <c r="R312" s="301"/>
      <c r="S312" s="301"/>
      <c r="T312" s="301"/>
      <c r="U312" s="301"/>
      <c r="V312" s="301"/>
      <c r="W312" s="301"/>
      <c r="X312" s="301"/>
      <c r="Y312" s="301"/>
      <c r="Z312" s="301"/>
    </row>
    <row r="313" ht="13.5" customHeight="1">
      <c r="A313" s="300"/>
      <c r="B313" s="300"/>
      <c r="C313" s="300"/>
      <c r="D313" s="300"/>
      <c r="E313" s="302"/>
      <c r="F313" s="301"/>
      <c r="G313" s="301"/>
      <c r="H313" s="301"/>
      <c r="I313" s="301"/>
      <c r="J313" s="301"/>
      <c r="K313" s="301"/>
      <c r="L313" s="301"/>
      <c r="M313" s="301"/>
      <c r="N313" s="301"/>
      <c r="O313" s="301"/>
      <c r="P313" s="301"/>
      <c r="Q313" s="301"/>
      <c r="R313" s="301"/>
      <c r="S313" s="301"/>
      <c r="T313" s="301"/>
      <c r="U313" s="301"/>
      <c r="V313" s="301"/>
      <c r="W313" s="301"/>
      <c r="X313" s="301"/>
      <c r="Y313" s="301"/>
      <c r="Z313" s="301"/>
    </row>
    <row r="314" ht="13.5" customHeight="1">
      <c r="A314" s="300"/>
      <c r="B314" s="300"/>
      <c r="C314" s="300"/>
      <c r="D314" s="300"/>
      <c r="E314" s="302"/>
      <c r="F314" s="301"/>
      <c r="G314" s="301"/>
      <c r="H314" s="301"/>
      <c r="I314" s="301"/>
      <c r="J314" s="301"/>
      <c r="K314" s="301"/>
      <c r="L314" s="301"/>
      <c r="M314" s="301"/>
      <c r="N314" s="301"/>
      <c r="O314" s="301"/>
      <c r="P314" s="301"/>
      <c r="Q314" s="301"/>
      <c r="R314" s="301"/>
      <c r="S314" s="301"/>
      <c r="T314" s="301"/>
      <c r="U314" s="301"/>
      <c r="V314" s="301"/>
      <c r="W314" s="301"/>
      <c r="X314" s="301"/>
      <c r="Y314" s="301"/>
      <c r="Z314" s="301"/>
    </row>
    <row r="315" ht="13.5" customHeight="1">
      <c r="A315" s="300"/>
      <c r="B315" s="300"/>
      <c r="C315" s="300"/>
      <c r="D315" s="300"/>
      <c r="E315" s="302"/>
      <c r="F315" s="301"/>
      <c r="G315" s="301"/>
      <c r="H315" s="301"/>
      <c r="I315" s="301"/>
      <c r="J315" s="301"/>
      <c r="K315" s="301"/>
      <c r="L315" s="301"/>
      <c r="M315" s="301"/>
      <c r="N315" s="301"/>
      <c r="O315" s="301"/>
      <c r="P315" s="301"/>
      <c r="Q315" s="301"/>
      <c r="R315" s="301"/>
      <c r="S315" s="301"/>
      <c r="T315" s="301"/>
      <c r="U315" s="301"/>
      <c r="V315" s="301"/>
      <c r="W315" s="301"/>
      <c r="X315" s="301"/>
      <c r="Y315" s="301"/>
      <c r="Z315" s="301"/>
    </row>
    <row r="316" ht="13.5" customHeight="1">
      <c r="A316" s="300"/>
      <c r="B316" s="300"/>
      <c r="C316" s="300"/>
      <c r="D316" s="300"/>
      <c r="E316" s="302"/>
      <c r="F316" s="301"/>
      <c r="G316" s="301"/>
      <c r="H316" s="301"/>
      <c r="I316" s="301"/>
      <c r="J316" s="301"/>
      <c r="K316" s="301"/>
      <c r="L316" s="301"/>
      <c r="M316" s="301"/>
      <c r="N316" s="301"/>
      <c r="O316" s="301"/>
      <c r="P316" s="301"/>
      <c r="Q316" s="301"/>
      <c r="R316" s="301"/>
      <c r="S316" s="301"/>
      <c r="T316" s="301"/>
      <c r="U316" s="301"/>
      <c r="V316" s="301"/>
      <c r="W316" s="301"/>
      <c r="X316" s="301"/>
      <c r="Y316" s="301"/>
      <c r="Z316" s="301"/>
    </row>
    <row r="317" ht="13.5" customHeight="1">
      <c r="A317" s="300"/>
      <c r="B317" s="300"/>
      <c r="C317" s="300"/>
      <c r="D317" s="300"/>
      <c r="E317" s="302"/>
      <c r="F317" s="301"/>
      <c r="G317" s="301"/>
      <c r="H317" s="301"/>
      <c r="I317" s="301"/>
      <c r="J317" s="301"/>
      <c r="K317" s="301"/>
      <c r="L317" s="301"/>
      <c r="M317" s="301"/>
      <c r="N317" s="301"/>
      <c r="O317" s="301"/>
      <c r="P317" s="301"/>
      <c r="Q317" s="301"/>
      <c r="R317" s="301"/>
      <c r="S317" s="301"/>
      <c r="T317" s="301"/>
      <c r="U317" s="301"/>
      <c r="V317" s="301"/>
      <c r="W317" s="301"/>
      <c r="X317" s="301"/>
      <c r="Y317" s="301"/>
      <c r="Z317" s="301"/>
    </row>
    <row r="318" ht="13.5" customHeight="1">
      <c r="A318" s="300"/>
      <c r="B318" s="300"/>
      <c r="C318" s="300"/>
      <c r="D318" s="300"/>
      <c r="E318" s="302"/>
      <c r="F318" s="301"/>
      <c r="G318" s="301"/>
      <c r="H318" s="301"/>
      <c r="I318" s="301"/>
      <c r="J318" s="301"/>
      <c r="K318" s="301"/>
      <c r="L318" s="301"/>
      <c r="M318" s="301"/>
      <c r="N318" s="301"/>
      <c r="O318" s="301"/>
      <c r="P318" s="301"/>
      <c r="Q318" s="301"/>
      <c r="R318" s="301"/>
      <c r="S318" s="301"/>
      <c r="T318" s="301"/>
      <c r="U318" s="301"/>
      <c r="V318" s="301"/>
      <c r="W318" s="301"/>
      <c r="X318" s="301"/>
      <c r="Y318" s="301"/>
      <c r="Z318" s="301"/>
    </row>
    <row r="319" ht="13.5" customHeight="1">
      <c r="A319" s="300"/>
      <c r="B319" s="300"/>
      <c r="C319" s="300"/>
      <c r="D319" s="300"/>
      <c r="E319" s="302"/>
      <c r="F319" s="301"/>
      <c r="G319" s="301"/>
      <c r="H319" s="301"/>
      <c r="I319" s="301"/>
      <c r="J319" s="301"/>
      <c r="K319" s="301"/>
      <c r="L319" s="301"/>
      <c r="M319" s="301"/>
      <c r="N319" s="301"/>
      <c r="O319" s="301"/>
      <c r="P319" s="301"/>
      <c r="Q319" s="301"/>
      <c r="R319" s="301"/>
      <c r="S319" s="301"/>
      <c r="T319" s="301"/>
      <c r="U319" s="301"/>
      <c r="V319" s="301"/>
      <c r="W319" s="301"/>
      <c r="X319" s="301"/>
      <c r="Y319" s="301"/>
      <c r="Z319" s="301"/>
    </row>
    <row r="320" ht="13.5" customHeight="1">
      <c r="A320" s="300"/>
      <c r="B320" s="300"/>
      <c r="C320" s="300"/>
      <c r="D320" s="300"/>
      <c r="E320" s="302"/>
      <c r="F320" s="301"/>
      <c r="G320" s="301"/>
      <c r="H320" s="301"/>
      <c r="I320" s="301"/>
      <c r="J320" s="301"/>
      <c r="K320" s="301"/>
      <c r="L320" s="301"/>
      <c r="M320" s="301"/>
      <c r="N320" s="301"/>
      <c r="O320" s="301"/>
      <c r="P320" s="301"/>
      <c r="Q320" s="301"/>
      <c r="R320" s="301"/>
      <c r="S320" s="301"/>
      <c r="T320" s="301"/>
      <c r="U320" s="301"/>
      <c r="V320" s="301"/>
      <c r="W320" s="301"/>
      <c r="X320" s="301"/>
      <c r="Y320" s="301"/>
      <c r="Z320" s="301"/>
    </row>
    <row r="321" ht="13.5" customHeight="1">
      <c r="A321" s="300"/>
      <c r="B321" s="300"/>
      <c r="C321" s="300"/>
      <c r="D321" s="300"/>
      <c r="E321" s="302"/>
      <c r="F321" s="301"/>
      <c r="G321" s="301"/>
      <c r="H321" s="301"/>
      <c r="I321" s="301"/>
      <c r="J321" s="301"/>
      <c r="K321" s="301"/>
      <c r="L321" s="301"/>
      <c r="M321" s="301"/>
      <c r="N321" s="301"/>
      <c r="O321" s="301"/>
      <c r="P321" s="301"/>
      <c r="Q321" s="301"/>
      <c r="R321" s="301"/>
      <c r="S321" s="301"/>
      <c r="T321" s="301"/>
      <c r="U321" s="301"/>
      <c r="V321" s="301"/>
      <c r="W321" s="301"/>
      <c r="X321" s="301"/>
      <c r="Y321" s="301"/>
      <c r="Z321" s="301"/>
    </row>
    <row r="322" ht="13.5" customHeight="1">
      <c r="A322" s="300"/>
      <c r="B322" s="300"/>
      <c r="C322" s="300"/>
      <c r="D322" s="300"/>
      <c r="E322" s="302"/>
      <c r="F322" s="301"/>
      <c r="G322" s="301"/>
      <c r="H322" s="301"/>
      <c r="I322" s="301"/>
      <c r="J322" s="301"/>
      <c r="K322" s="301"/>
      <c r="L322" s="301"/>
      <c r="M322" s="301"/>
      <c r="N322" s="301"/>
      <c r="O322" s="301"/>
      <c r="P322" s="301"/>
      <c r="Q322" s="301"/>
      <c r="R322" s="301"/>
      <c r="S322" s="301"/>
      <c r="T322" s="301"/>
      <c r="U322" s="301"/>
      <c r="V322" s="301"/>
      <c r="W322" s="301"/>
      <c r="X322" s="301"/>
      <c r="Y322" s="301"/>
      <c r="Z322" s="301"/>
    </row>
    <row r="323" ht="13.5" customHeight="1">
      <c r="A323" s="300"/>
      <c r="B323" s="300"/>
      <c r="C323" s="300"/>
      <c r="D323" s="300"/>
      <c r="E323" s="302"/>
      <c r="F323" s="301"/>
      <c r="G323" s="301"/>
      <c r="H323" s="301"/>
      <c r="I323" s="301"/>
      <c r="J323" s="301"/>
      <c r="K323" s="301"/>
      <c r="L323" s="301"/>
      <c r="M323" s="301"/>
      <c r="N323" s="301"/>
      <c r="O323" s="301"/>
      <c r="P323" s="301"/>
      <c r="Q323" s="301"/>
      <c r="R323" s="301"/>
      <c r="S323" s="301"/>
      <c r="T323" s="301"/>
      <c r="U323" s="301"/>
      <c r="V323" s="301"/>
      <c r="W323" s="301"/>
      <c r="X323" s="301"/>
      <c r="Y323" s="301"/>
      <c r="Z323" s="301"/>
    </row>
    <row r="324" ht="13.5" customHeight="1">
      <c r="A324" s="300"/>
      <c r="B324" s="300"/>
      <c r="C324" s="300"/>
      <c r="D324" s="300"/>
      <c r="E324" s="302"/>
      <c r="F324" s="301"/>
      <c r="G324" s="301"/>
      <c r="H324" s="301"/>
      <c r="I324" s="301"/>
      <c r="J324" s="301"/>
      <c r="K324" s="301"/>
      <c r="L324" s="301"/>
      <c r="M324" s="301"/>
      <c r="N324" s="301"/>
      <c r="O324" s="301"/>
      <c r="P324" s="301"/>
      <c r="Q324" s="301"/>
      <c r="R324" s="301"/>
      <c r="S324" s="301"/>
      <c r="T324" s="301"/>
      <c r="U324" s="301"/>
      <c r="V324" s="301"/>
      <c r="W324" s="301"/>
      <c r="X324" s="301"/>
      <c r="Y324" s="301"/>
      <c r="Z324" s="301"/>
    </row>
    <row r="325" ht="13.5" customHeight="1">
      <c r="A325" s="300"/>
      <c r="B325" s="300"/>
      <c r="C325" s="300"/>
      <c r="D325" s="300"/>
      <c r="E325" s="302"/>
      <c r="F325" s="301"/>
      <c r="G325" s="301"/>
      <c r="H325" s="301"/>
      <c r="I325" s="301"/>
      <c r="J325" s="301"/>
      <c r="K325" s="301"/>
      <c r="L325" s="301"/>
      <c r="M325" s="301"/>
      <c r="N325" s="301"/>
      <c r="O325" s="301"/>
      <c r="P325" s="301"/>
      <c r="Q325" s="301"/>
      <c r="R325" s="301"/>
      <c r="S325" s="301"/>
      <c r="T325" s="301"/>
      <c r="U325" s="301"/>
      <c r="V325" s="301"/>
      <c r="W325" s="301"/>
      <c r="X325" s="301"/>
      <c r="Y325" s="301"/>
      <c r="Z325" s="301"/>
    </row>
    <row r="326" ht="13.5" customHeight="1">
      <c r="A326" s="300"/>
      <c r="B326" s="300"/>
      <c r="C326" s="300"/>
      <c r="D326" s="300"/>
      <c r="E326" s="302"/>
      <c r="F326" s="301"/>
      <c r="G326" s="301"/>
      <c r="H326" s="301"/>
      <c r="I326" s="301"/>
      <c r="J326" s="301"/>
      <c r="K326" s="301"/>
      <c r="L326" s="301"/>
      <c r="M326" s="301"/>
      <c r="N326" s="301"/>
      <c r="O326" s="301"/>
      <c r="P326" s="301"/>
      <c r="Q326" s="301"/>
      <c r="R326" s="301"/>
      <c r="S326" s="301"/>
      <c r="T326" s="301"/>
      <c r="U326" s="301"/>
      <c r="V326" s="301"/>
      <c r="W326" s="301"/>
      <c r="X326" s="301"/>
      <c r="Y326" s="301"/>
      <c r="Z326" s="301"/>
    </row>
    <row r="327" ht="13.5" customHeight="1">
      <c r="A327" s="300"/>
      <c r="B327" s="300"/>
      <c r="C327" s="300"/>
      <c r="D327" s="300"/>
      <c r="E327" s="302"/>
      <c r="F327" s="301"/>
      <c r="G327" s="301"/>
      <c r="H327" s="301"/>
      <c r="I327" s="301"/>
      <c r="J327" s="301"/>
      <c r="K327" s="301"/>
      <c r="L327" s="301"/>
      <c r="M327" s="301"/>
      <c r="N327" s="301"/>
      <c r="O327" s="301"/>
      <c r="P327" s="301"/>
      <c r="Q327" s="301"/>
      <c r="R327" s="301"/>
      <c r="S327" s="301"/>
      <c r="T327" s="301"/>
      <c r="U327" s="301"/>
      <c r="V327" s="301"/>
      <c r="W327" s="301"/>
      <c r="X327" s="301"/>
      <c r="Y327" s="301"/>
      <c r="Z327" s="301"/>
    </row>
    <row r="328" ht="13.5" customHeight="1">
      <c r="A328" s="300"/>
      <c r="B328" s="300"/>
      <c r="C328" s="300"/>
      <c r="D328" s="300"/>
      <c r="E328" s="302"/>
      <c r="F328" s="301"/>
      <c r="G328" s="301"/>
      <c r="H328" s="301"/>
      <c r="I328" s="301"/>
      <c r="J328" s="301"/>
      <c r="K328" s="301"/>
      <c r="L328" s="301"/>
      <c r="M328" s="301"/>
      <c r="N328" s="301"/>
      <c r="O328" s="301"/>
      <c r="P328" s="301"/>
      <c r="Q328" s="301"/>
      <c r="R328" s="301"/>
      <c r="S328" s="301"/>
      <c r="T328" s="301"/>
      <c r="U328" s="301"/>
      <c r="V328" s="301"/>
      <c r="W328" s="301"/>
      <c r="X328" s="301"/>
      <c r="Y328" s="301"/>
      <c r="Z328" s="301"/>
    </row>
    <row r="329" ht="13.5" customHeight="1">
      <c r="A329" s="300"/>
      <c r="B329" s="300"/>
      <c r="C329" s="300"/>
      <c r="D329" s="300"/>
      <c r="E329" s="302"/>
      <c r="F329" s="301"/>
      <c r="G329" s="301"/>
      <c r="H329" s="301"/>
      <c r="I329" s="301"/>
      <c r="J329" s="301"/>
      <c r="K329" s="301"/>
      <c r="L329" s="301"/>
      <c r="M329" s="301"/>
      <c r="N329" s="301"/>
      <c r="O329" s="301"/>
      <c r="P329" s="301"/>
      <c r="Q329" s="301"/>
      <c r="R329" s="301"/>
      <c r="S329" s="301"/>
      <c r="T329" s="301"/>
      <c r="U329" s="301"/>
      <c r="V329" s="301"/>
      <c r="W329" s="301"/>
      <c r="X329" s="301"/>
      <c r="Y329" s="301"/>
      <c r="Z329" s="301"/>
    </row>
    <row r="330" ht="13.5" customHeight="1">
      <c r="A330" s="300"/>
      <c r="B330" s="300"/>
      <c r="C330" s="300"/>
      <c r="D330" s="300"/>
      <c r="E330" s="302"/>
      <c r="F330" s="301"/>
      <c r="G330" s="301"/>
      <c r="H330" s="301"/>
      <c r="I330" s="301"/>
      <c r="J330" s="301"/>
      <c r="K330" s="301"/>
      <c r="L330" s="301"/>
      <c r="M330" s="301"/>
      <c r="N330" s="301"/>
      <c r="O330" s="301"/>
      <c r="P330" s="301"/>
      <c r="Q330" s="301"/>
      <c r="R330" s="301"/>
      <c r="S330" s="301"/>
      <c r="T330" s="301"/>
      <c r="U330" s="301"/>
      <c r="V330" s="301"/>
      <c r="W330" s="301"/>
      <c r="X330" s="301"/>
      <c r="Y330" s="301"/>
      <c r="Z330" s="301"/>
    </row>
    <row r="331" ht="13.5" customHeight="1">
      <c r="A331" s="300"/>
      <c r="B331" s="300"/>
      <c r="C331" s="300"/>
      <c r="D331" s="300"/>
      <c r="E331" s="302"/>
      <c r="F331" s="301"/>
      <c r="G331" s="301"/>
      <c r="H331" s="301"/>
      <c r="I331" s="301"/>
      <c r="J331" s="301"/>
      <c r="K331" s="301"/>
      <c r="L331" s="301"/>
      <c r="M331" s="301"/>
      <c r="N331" s="301"/>
      <c r="O331" s="301"/>
      <c r="P331" s="301"/>
      <c r="Q331" s="301"/>
      <c r="R331" s="301"/>
      <c r="S331" s="301"/>
      <c r="T331" s="301"/>
      <c r="U331" s="301"/>
      <c r="V331" s="301"/>
      <c r="W331" s="301"/>
      <c r="X331" s="301"/>
      <c r="Y331" s="301"/>
      <c r="Z331" s="301"/>
    </row>
    <row r="332" ht="13.5" customHeight="1">
      <c r="A332" s="300"/>
      <c r="B332" s="300"/>
      <c r="C332" s="300"/>
      <c r="D332" s="300"/>
      <c r="E332" s="302"/>
      <c r="F332" s="301"/>
      <c r="G332" s="301"/>
      <c r="H332" s="301"/>
      <c r="I332" s="301"/>
      <c r="J332" s="301"/>
      <c r="K332" s="301"/>
      <c r="L332" s="301"/>
      <c r="M332" s="301"/>
      <c r="N332" s="301"/>
      <c r="O332" s="301"/>
      <c r="P332" s="301"/>
      <c r="Q332" s="301"/>
      <c r="R332" s="301"/>
      <c r="S332" s="301"/>
      <c r="T332" s="301"/>
      <c r="U332" s="301"/>
      <c r="V332" s="301"/>
      <c r="W332" s="301"/>
      <c r="X332" s="301"/>
      <c r="Y332" s="301"/>
      <c r="Z332" s="301"/>
    </row>
    <row r="333" ht="13.5" customHeight="1">
      <c r="A333" s="300"/>
      <c r="B333" s="300"/>
      <c r="C333" s="300"/>
      <c r="D333" s="300"/>
      <c r="E333" s="302"/>
      <c r="F333" s="301"/>
      <c r="G333" s="301"/>
      <c r="H333" s="301"/>
      <c r="I333" s="301"/>
      <c r="J333" s="301"/>
      <c r="K333" s="301"/>
      <c r="L333" s="301"/>
      <c r="M333" s="301"/>
      <c r="N333" s="301"/>
      <c r="O333" s="301"/>
      <c r="P333" s="301"/>
      <c r="Q333" s="301"/>
      <c r="R333" s="301"/>
      <c r="S333" s="301"/>
      <c r="T333" s="301"/>
      <c r="U333" s="301"/>
      <c r="V333" s="301"/>
      <c r="W333" s="301"/>
      <c r="X333" s="301"/>
      <c r="Y333" s="301"/>
      <c r="Z333" s="301"/>
    </row>
    <row r="334" ht="13.5" customHeight="1">
      <c r="A334" s="300"/>
      <c r="B334" s="300"/>
      <c r="C334" s="300"/>
      <c r="D334" s="300"/>
      <c r="E334" s="302"/>
      <c r="F334" s="301"/>
      <c r="G334" s="301"/>
      <c r="H334" s="301"/>
      <c r="I334" s="301"/>
      <c r="J334" s="301"/>
      <c r="K334" s="301"/>
      <c r="L334" s="301"/>
      <c r="M334" s="301"/>
      <c r="N334" s="301"/>
      <c r="O334" s="301"/>
      <c r="P334" s="301"/>
      <c r="Q334" s="301"/>
      <c r="R334" s="301"/>
      <c r="S334" s="301"/>
      <c r="T334" s="301"/>
      <c r="U334" s="301"/>
      <c r="V334" s="301"/>
      <c r="W334" s="301"/>
      <c r="X334" s="301"/>
      <c r="Y334" s="301"/>
      <c r="Z334" s="301"/>
    </row>
    <row r="335" ht="13.5" customHeight="1">
      <c r="A335" s="300"/>
      <c r="B335" s="300"/>
      <c r="C335" s="300"/>
      <c r="D335" s="300"/>
      <c r="E335" s="302"/>
      <c r="F335" s="301"/>
      <c r="G335" s="301"/>
      <c r="H335" s="301"/>
      <c r="I335" s="301"/>
      <c r="J335" s="301"/>
      <c r="K335" s="301"/>
      <c r="L335" s="301"/>
      <c r="M335" s="301"/>
      <c r="N335" s="301"/>
      <c r="O335" s="301"/>
      <c r="P335" s="301"/>
      <c r="Q335" s="301"/>
      <c r="R335" s="301"/>
      <c r="S335" s="301"/>
      <c r="T335" s="301"/>
      <c r="U335" s="301"/>
      <c r="V335" s="301"/>
      <c r="W335" s="301"/>
      <c r="X335" s="301"/>
      <c r="Y335" s="301"/>
      <c r="Z335" s="301"/>
    </row>
    <row r="336" ht="13.5" customHeight="1">
      <c r="A336" s="300"/>
      <c r="B336" s="300"/>
      <c r="C336" s="300"/>
      <c r="D336" s="300"/>
      <c r="E336" s="302"/>
      <c r="F336" s="301"/>
      <c r="G336" s="301"/>
      <c r="H336" s="301"/>
      <c r="I336" s="301"/>
      <c r="J336" s="301"/>
      <c r="K336" s="301"/>
      <c r="L336" s="301"/>
      <c r="M336" s="301"/>
      <c r="N336" s="301"/>
      <c r="O336" s="301"/>
      <c r="P336" s="301"/>
      <c r="Q336" s="301"/>
      <c r="R336" s="301"/>
      <c r="S336" s="301"/>
      <c r="T336" s="301"/>
      <c r="U336" s="301"/>
      <c r="V336" s="301"/>
      <c r="W336" s="301"/>
      <c r="X336" s="301"/>
      <c r="Y336" s="301"/>
      <c r="Z336" s="301"/>
    </row>
    <row r="337" ht="13.5" customHeight="1">
      <c r="A337" s="300"/>
      <c r="B337" s="300"/>
      <c r="C337" s="300"/>
      <c r="D337" s="300"/>
      <c r="E337" s="302"/>
      <c r="F337" s="301"/>
      <c r="G337" s="301"/>
      <c r="H337" s="301"/>
      <c r="I337" s="301"/>
      <c r="J337" s="301"/>
      <c r="K337" s="301"/>
      <c r="L337" s="301"/>
      <c r="M337" s="301"/>
      <c r="N337" s="301"/>
      <c r="O337" s="301"/>
      <c r="P337" s="301"/>
      <c r="Q337" s="301"/>
      <c r="R337" s="301"/>
      <c r="S337" s="301"/>
      <c r="T337" s="301"/>
      <c r="U337" s="301"/>
      <c r="V337" s="301"/>
      <c r="W337" s="301"/>
      <c r="X337" s="301"/>
      <c r="Y337" s="301"/>
      <c r="Z337" s="301"/>
    </row>
    <row r="338" ht="13.5" customHeight="1">
      <c r="A338" s="300"/>
      <c r="B338" s="300"/>
      <c r="C338" s="300"/>
      <c r="D338" s="300"/>
      <c r="E338" s="302"/>
      <c r="F338" s="301"/>
      <c r="G338" s="301"/>
      <c r="H338" s="301"/>
      <c r="I338" s="301"/>
      <c r="J338" s="301"/>
      <c r="K338" s="301"/>
      <c r="L338" s="301"/>
      <c r="M338" s="301"/>
      <c r="N338" s="301"/>
      <c r="O338" s="301"/>
      <c r="P338" s="301"/>
      <c r="Q338" s="301"/>
      <c r="R338" s="301"/>
      <c r="S338" s="301"/>
      <c r="T338" s="301"/>
      <c r="U338" s="301"/>
      <c r="V338" s="301"/>
      <c r="W338" s="301"/>
      <c r="X338" s="301"/>
      <c r="Y338" s="301"/>
      <c r="Z338" s="301"/>
    </row>
    <row r="339" ht="13.5" customHeight="1">
      <c r="A339" s="300"/>
      <c r="B339" s="300"/>
      <c r="C339" s="300"/>
      <c r="D339" s="300"/>
      <c r="E339" s="302"/>
      <c r="F339" s="301"/>
      <c r="G339" s="301"/>
      <c r="H339" s="301"/>
      <c r="I339" s="301"/>
      <c r="J339" s="301"/>
      <c r="K339" s="301"/>
      <c r="L339" s="301"/>
      <c r="M339" s="301"/>
      <c r="N339" s="301"/>
      <c r="O339" s="301"/>
      <c r="P339" s="301"/>
      <c r="Q339" s="301"/>
      <c r="R339" s="301"/>
      <c r="S339" s="301"/>
      <c r="T339" s="301"/>
      <c r="U339" s="301"/>
      <c r="V339" s="301"/>
      <c r="W339" s="301"/>
      <c r="X339" s="301"/>
      <c r="Y339" s="301"/>
      <c r="Z339" s="301"/>
    </row>
    <row r="340" ht="13.5" customHeight="1">
      <c r="A340" s="300"/>
      <c r="B340" s="300"/>
      <c r="C340" s="300"/>
      <c r="D340" s="300"/>
      <c r="E340" s="302"/>
      <c r="F340" s="301"/>
      <c r="G340" s="301"/>
      <c r="H340" s="301"/>
      <c r="I340" s="301"/>
      <c r="J340" s="301"/>
      <c r="K340" s="301"/>
      <c r="L340" s="301"/>
      <c r="M340" s="301"/>
      <c r="N340" s="301"/>
      <c r="O340" s="301"/>
      <c r="P340" s="301"/>
      <c r="Q340" s="301"/>
      <c r="R340" s="301"/>
      <c r="S340" s="301"/>
      <c r="T340" s="301"/>
      <c r="U340" s="301"/>
      <c r="V340" s="301"/>
      <c r="W340" s="301"/>
      <c r="X340" s="301"/>
      <c r="Y340" s="301"/>
      <c r="Z340" s="301"/>
    </row>
    <row r="341" ht="13.5" customHeight="1">
      <c r="A341" s="300"/>
      <c r="B341" s="300"/>
      <c r="C341" s="300"/>
      <c r="D341" s="300"/>
      <c r="E341" s="302"/>
      <c r="F341" s="301"/>
      <c r="G341" s="301"/>
      <c r="H341" s="301"/>
      <c r="I341" s="301"/>
      <c r="J341" s="301"/>
      <c r="K341" s="301"/>
      <c r="L341" s="301"/>
      <c r="M341" s="301"/>
      <c r="N341" s="301"/>
      <c r="O341" s="301"/>
      <c r="P341" s="301"/>
      <c r="Q341" s="301"/>
      <c r="R341" s="301"/>
      <c r="S341" s="301"/>
      <c r="T341" s="301"/>
      <c r="U341" s="301"/>
      <c r="V341" s="301"/>
      <c r="W341" s="301"/>
      <c r="X341" s="301"/>
      <c r="Y341" s="301"/>
      <c r="Z341" s="301"/>
    </row>
    <row r="342" ht="13.5" customHeight="1">
      <c r="A342" s="300"/>
      <c r="B342" s="300"/>
      <c r="C342" s="300"/>
      <c r="D342" s="300"/>
      <c r="E342" s="302"/>
      <c r="F342" s="301"/>
      <c r="G342" s="301"/>
      <c r="H342" s="301"/>
      <c r="I342" s="301"/>
      <c r="J342" s="301"/>
      <c r="K342" s="301"/>
      <c r="L342" s="301"/>
      <c r="M342" s="301"/>
      <c r="N342" s="301"/>
      <c r="O342" s="301"/>
      <c r="P342" s="301"/>
      <c r="Q342" s="301"/>
      <c r="R342" s="301"/>
      <c r="S342" s="301"/>
      <c r="T342" s="301"/>
      <c r="U342" s="301"/>
      <c r="V342" s="301"/>
      <c r="W342" s="301"/>
      <c r="X342" s="301"/>
      <c r="Y342" s="301"/>
      <c r="Z342" s="301"/>
    </row>
    <row r="343" ht="13.5" customHeight="1">
      <c r="A343" s="300"/>
      <c r="B343" s="300"/>
      <c r="C343" s="300"/>
      <c r="D343" s="300"/>
      <c r="E343" s="302"/>
      <c r="F343" s="301"/>
      <c r="G343" s="301"/>
      <c r="H343" s="301"/>
      <c r="I343" s="301"/>
      <c r="J343" s="301"/>
      <c r="K343" s="301"/>
      <c r="L343" s="301"/>
      <c r="M343" s="301"/>
      <c r="N343" s="301"/>
      <c r="O343" s="301"/>
      <c r="P343" s="301"/>
      <c r="Q343" s="301"/>
      <c r="R343" s="301"/>
      <c r="S343" s="301"/>
      <c r="T343" s="301"/>
      <c r="U343" s="301"/>
      <c r="V343" s="301"/>
      <c r="W343" s="301"/>
      <c r="X343" s="301"/>
      <c r="Y343" s="301"/>
      <c r="Z343" s="301"/>
    </row>
    <row r="344" ht="13.5" customHeight="1">
      <c r="A344" s="300"/>
      <c r="B344" s="300"/>
      <c r="C344" s="300"/>
      <c r="D344" s="300"/>
      <c r="E344" s="302"/>
      <c r="F344" s="301"/>
      <c r="G344" s="301"/>
      <c r="H344" s="301"/>
      <c r="I344" s="301"/>
      <c r="J344" s="301"/>
      <c r="K344" s="301"/>
      <c r="L344" s="301"/>
      <c r="M344" s="301"/>
      <c r="N344" s="301"/>
      <c r="O344" s="301"/>
      <c r="P344" s="301"/>
      <c r="Q344" s="301"/>
      <c r="R344" s="301"/>
      <c r="S344" s="301"/>
      <c r="T344" s="301"/>
      <c r="U344" s="301"/>
      <c r="V344" s="301"/>
      <c r="W344" s="301"/>
      <c r="X344" s="301"/>
      <c r="Y344" s="301"/>
      <c r="Z344" s="301"/>
    </row>
    <row r="345" ht="13.5" customHeight="1">
      <c r="A345" s="300"/>
      <c r="B345" s="300"/>
      <c r="C345" s="300"/>
      <c r="D345" s="300"/>
      <c r="E345" s="302"/>
      <c r="F345" s="301"/>
      <c r="G345" s="301"/>
      <c r="H345" s="301"/>
      <c r="I345" s="301"/>
      <c r="J345" s="301"/>
      <c r="K345" s="301"/>
      <c r="L345" s="301"/>
      <c r="M345" s="301"/>
      <c r="N345" s="301"/>
      <c r="O345" s="301"/>
      <c r="P345" s="301"/>
      <c r="Q345" s="301"/>
      <c r="R345" s="301"/>
      <c r="S345" s="301"/>
      <c r="T345" s="301"/>
      <c r="U345" s="301"/>
      <c r="V345" s="301"/>
      <c r="W345" s="301"/>
      <c r="X345" s="301"/>
      <c r="Y345" s="301"/>
      <c r="Z345" s="301"/>
    </row>
    <row r="346" ht="13.5" customHeight="1">
      <c r="A346" s="300"/>
      <c r="B346" s="300"/>
      <c r="C346" s="300"/>
      <c r="D346" s="300"/>
      <c r="E346" s="302"/>
      <c r="F346" s="301"/>
      <c r="G346" s="301"/>
      <c r="H346" s="301"/>
      <c r="I346" s="301"/>
      <c r="J346" s="301"/>
      <c r="K346" s="301"/>
      <c r="L346" s="301"/>
      <c r="M346" s="301"/>
      <c r="N346" s="301"/>
      <c r="O346" s="301"/>
      <c r="P346" s="301"/>
      <c r="Q346" s="301"/>
      <c r="R346" s="301"/>
      <c r="S346" s="301"/>
      <c r="T346" s="301"/>
      <c r="U346" s="301"/>
      <c r="V346" s="301"/>
      <c r="W346" s="301"/>
      <c r="X346" s="301"/>
      <c r="Y346" s="301"/>
      <c r="Z346" s="301"/>
    </row>
    <row r="347" ht="13.5" customHeight="1">
      <c r="A347" s="300"/>
      <c r="B347" s="300"/>
      <c r="C347" s="300"/>
      <c r="D347" s="300"/>
      <c r="E347" s="302"/>
      <c r="F347" s="301"/>
      <c r="G347" s="301"/>
      <c r="H347" s="301"/>
      <c r="I347" s="301"/>
      <c r="J347" s="301"/>
      <c r="K347" s="301"/>
      <c r="L347" s="301"/>
      <c r="M347" s="301"/>
      <c r="N347" s="301"/>
      <c r="O347" s="301"/>
      <c r="P347" s="301"/>
      <c r="Q347" s="301"/>
      <c r="R347" s="301"/>
      <c r="S347" s="301"/>
      <c r="T347" s="301"/>
      <c r="U347" s="301"/>
      <c r="V347" s="301"/>
      <c r="W347" s="301"/>
      <c r="X347" s="301"/>
      <c r="Y347" s="301"/>
      <c r="Z347" s="301"/>
    </row>
    <row r="348" ht="13.5" customHeight="1">
      <c r="A348" s="300"/>
      <c r="B348" s="300"/>
      <c r="C348" s="300"/>
      <c r="D348" s="300"/>
      <c r="E348" s="302"/>
      <c r="F348" s="301"/>
      <c r="G348" s="301"/>
      <c r="H348" s="301"/>
      <c r="I348" s="301"/>
      <c r="J348" s="301"/>
      <c r="K348" s="301"/>
      <c r="L348" s="301"/>
      <c r="M348" s="301"/>
      <c r="N348" s="301"/>
      <c r="O348" s="301"/>
      <c r="P348" s="301"/>
      <c r="Q348" s="301"/>
      <c r="R348" s="301"/>
      <c r="S348" s="301"/>
      <c r="T348" s="301"/>
      <c r="U348" s="301"/>
      <c r="V348" s="301"/>
      <c r="W348" s="301"/>
      <c r="X348" s="301"/>
      <c r="Y348" s="301"/>
      <c r="Z348" s="301"/>
    </row>
    <row r="349" ht="13.5" customHeight="1">
      <c r="A349" s="300"/>
      <c r="B349" s="300"/>
      <c r="C349" s="300"/>
      <c r="D349" s="300"/>
      <c r="E349" s="302"/>
      <c r="F349" s="301"/>
      <c r="G349" s="301"/>
      <c r="H349" s="301"/>
      <c r="I349" s="301"/>
      <c r="J349" s="301"/>
      <c r="K349" s="301"/>
      <c r="L349" s="301"/>
      <c r="M349" s="301"/>
      <c r="N349" s="301"/>
      <c r="O349" s="301"/>
      <c r="P349" s="301"/>
      <c r="Q349" s="301"/>
      <c r="R349" s="301"/>
      <c r="S349" s="301"/>
      <c r="T349" s="301"/>
      <c r="U349" s="301"/>
      <c r="V349" s="301"/>
      <c r="W349" s="301"/>
      <c r="X349" s="301"/>
      <c r="Y349" s="301"/>
      <c r="Z349" s="301"/>
    </row>
    <row r="350" ht="13.5" customHeight="1">
      <c r="A350" s="300"/>
      <c r="B350" s="300"/>
      <c r="C350" s="300"/>
      <c r="D350" s="300"/>
      <c r="E350" s="302"/>
      <c r="F350" s="301"/>
      <c r="G350" s="301"/>
      <c r="H350" s="301"/>
      <c r="I350" s="301"/>
      <c r="J350" s="301"/>
      <c r="K350" s="301"/>
      <c r="L350" s="301"/>
      <c r="M350" s="301"/>
      <c r="N350" s="301"/>
      <c r="O350" s="301"/>
      <c r="P350" s="301"/>
      <c r="Q350" s="301"/>
      <c r="R350" s="301"/>
      <c r="S350" s="301"/>
      <c r="T350" s="301"/>
      <c r="U350" s="301"/>
      <c r="V350" s="301"/>
      <c r="W350" s="301"/>
      <c r="X350" s="301"/>
      <c r="Y350" s="301"/>
      <c r="Z350" s="301"/>
    </row>
    <row r="351" ht="13.5" customHeight="1">
      <c r="A351" s="300"/>
      <c r="B351" s="300"/>
      <c r="C351" s="300"/>
      <c r="D351" s="300"/>
      <c r="E351" s="302"/>
      <c r="F351" s="301"/>
      <c r="G351" s="301"/>
      <c r="H351" s="301"/>
      <c r="I351" s="301"/>
      <c r="J351" s="301"/>
      <c r="K351" s="301"/>
      <c r="L351" s="301"/>
      <c r="M351" s="301"/>
      <c r="N351" s="301"/>
      <c r="O351" s="301"/>
      <c r="P351" s="301"/>
      <c r="Q351" s="301"/>
      <c r="R351" s="301"/>
      <c r="S351" s="301"/>
      <c r="T351" s="301"/>
      <c r="U351" s="301"/>
      <c r="V351" s="301"/>
      <c r="W351" s="301"/>
      <c r="X351" s="301"/>
      <c r="Y351" s="301"/>
      <c r="Z351" s="301"/>
    </row>
    <row r="352" ht="13.5" customHeight="1">
      <c r="A352" s="300"/>
      <c r="B352" s="300"/>
      <c r="C352" s="300"/>
      <c r="D352" s="300"/>
      <c r="E352" s="302"/>
      <c r="F352" s="301"/>
      <c r="G352" s="301"/>
      <c r="H352" s="301"/>
      <c r="I352" s="301"/>
      <c r="J352" s="301"/>
      <c r="K352" s="301"/>
      <c r="L352" s="301"/>
      <c r="M352" s="301"/>
      <c r="N352" s="301"/>
      <c r="O352" s="301"/>
      <c r="P352" s="301"/>
      <c r="Q352" s="301"/>
      <c r="R352" s="301"/>
      <c r="S352" s="301"/>
      <c r="T352" s="301"/>
      <c r="U352" s="301"/>
      <c r="V352" s="301"/>
      <c r="W352" s="301"/>
      <c r="X352" s="301"/>
      <c r="Y352" s="301"/>
      <c r="Z352" s="301"/>
    </row>
    <row r="353" ht="13.5" customHeight="1">
      <c r="A353" s="300"/>
      <c r="B353" s="300"/>
      <c r="C353" s="300"/>
      <c r="D353" s="300"/>
      <c r="E353" s="302"/>
      <c r="F353" s="301"/>
      <c r="G353" s="301"/>
      <c r="H353" s="301"/>
      <c r="I353" s="301"/>
      <c r="J353" s="301"/>
      <c r="K353" s="301"/>
      <c r="L353" s="301"/>
      <c r="M353" s="301"/>
      <c r="N353" s="301"/>
      <c r="O353" s="301"/>
      <c r="P353" s="301"/>
      <c r="Q353" s="301"/>
      <c r="R353" s="301"/>
      <c r="S353" s="301"/>
      <c r="T353" s="301"/>
      <c r="U353" s="301"/>
      <c r="V353" s="301"/>
      <c r="W353" s="301"/>
      <c r="X353" s="301"/>
      <c r="Y353" s="301"/>
      <c r="Z353" s="301"/>
    </row>
    <row r="354" ht="13.5" customHeight="1">
      <c r="A354" s="300"/>
      <c r="B354" s="300"/>
      <c r="C354" s="300"/>
      <c r="D354" s="300"/>
      <c r="E354" s="302"/>
      <c r="F354" s="301"/>
      <c r="G354" s="301"/>
      <c r="H354" s="301"/>
      <c r="I354" s="301"/>
      <c r="J354" s="301"/>
      <c r="K354" s="301"/>
      <c r="L354" s="301"/>
      <c r="M354" s="301"/>
      <c r="N354" s="301"/>
      <c r="O354" s="301"/>
      <c r="P354" s="301"/>
      <c r="Q354" s="301"/>
      <c r="R354" s="301"/>
      <c r="S354" s="301"/>
      <c r="T354" s="301"/>
      <c r="U354" s="301"/>
      <c r="V354" s="301"/>
      <c r="W354" s="301"/>
      <c r="X354" s="301"/>
      <c r="Y354" s="301"/>
      <c r="Z354" s="301"/>
    </row>
    <row r="355" ht="13.5" customHeight="1">
      <c r="A355" s="300"/>
      <c r="B355" s="300"/>
      <c r="C355" s="300"/>
      <c r="D355" s="300"/>
      <c r="E355" s="302"/>
      <c r="F355" s="301"/>
      <c r="G355" s="301"/>
      <c r="H355" s="301"/>
      <c r="I355" s="301"/>
      <c r="J355" s="301"/>
      <c r="K355" s="301"/>
      <c r="L355" s="301"/>
      <c r="M355" s="301"/>
      <c r="N355" s="301"/>
      <c r="O355" s="301"/>
      <c r="P355" s="301"/>
      <c r="Q355" s="301"/>
      <c r="R355" s="301"/>
      <c r="S355" s="301"/>
      <c r="T355" s="301"/>
      <c r="U355" s="301"/>
      <c r="V355" s="301"/>
      <c r="W355" s="301"/>
      <c r="X355" s="301"/>
      <c r="Y355" s="301"/>
      <c r="Z355" s="301"/>
    </row>
    <row r="356" ht="13.5" customHeight="1">
      <c r="A356" s="300"/>
      <c r="B356" s="300"/>
      <c r="C356" s="300"/>
      <c r="D356" s="300"/>
      <c r="E356" s="302"/>
      <c r="F356" s="301"/>
      <c r="G356" s="301"/>
      <c r="H356" s="301"/>
      <c r="I356" s="301"/>
      <c r="J356" s="301"/>
      <c r="K356" s="301"/>
      <c r="L356" s="301"/>
      <c r="M356" s="301"/>
      <c r="N356" s="301"/>
      <c r="O356" s="301"/>
      <c r="P356" s="301"/>
      <c r="Q356" s="301"/>
      <c r="R356" s="301"/>
      <c r="S356" s="301"/>
      <c r="T356" s="301"/>
      <c r="U356" s="301"/>
      <c r="V356" s="301"/>
      <c r="W356" s="301"/>
      <c r="X356" s="301"/>
      <c r="Y356" s="301"/>
      <c r="Z356" s="301"/>
    </row>
    <row r="357" ht="13.5" customHeight="1">
      <c r="A357" s="300"/>
      <c r="B357" s="300"/>
      <c r="C357" s="300"/>
      <c r="D357" s="300"/>
      <c r="E357" s="302"/>
      <c r="F357" s="301"/>
      <c r="G357" s="301"/>
      <c r="H357" s="301"/>
      <c r="I357" s="301"/>
      <c r="J357" s="301"/>
      <c r="K357" s="301"/>
      <c r="L357" s="301"/>
      <c r="M357" s="301"/>
      <c r="N357" s="301"/>
      <c r="O357" s="301"/>
      <c r="P357" s="301"/>
      <c r="Q357" s="301"/>
      <c r="R357" s="301"/>
      <c r="S357" s="301"/>
      <c r="T357" s="301"/>
      <c r="U357" s="301"/>
      <c r="V357" s="301"/>
      <c r="W357" s="301"/>
      <c r="X357" s="301"/>
      <c r="Y357" s="301"/>
      <c r="Z357" s="301"/>
    </row>
    <row r="358" ht="13.5" customHeight="1">
      <c r="A358" s="300"/>
      <c r="B358" s="300"/>
      <c r="C358" s="300"/>
      <c r="D358" s="300"/>
      <c r="E358" s="302"/>
      <c r="F358" s="301"/>
      <c r="G358" s="301"/>
      <c r="H358" s="301"/>
      <c r="I358" s="301"/>
      <c r="J358" s="301"/>
      <c r="K358" s="301"/>
      <c r="L358" s="301"/>
      <c r="M358" s="301"/>
      <c r="N358" s="301"/>
      <c r="O358" s="301"/>
      <c r="P358" s="301"/>
      <c r="Q358" s="301"/>
      <c r="R358" s="301"/>
      <c r="S358" s="301"/>
      <c r="T358" s="301"/>
      <c r="U358" s="301"/>
      <c r="V358" s="301"/>
      <c r="W358" s="301"/>
      <c r="X358" s="301"/>
      <c r="Y358" s="301"/>
      <c r="Z358" s="301"/>
    </row>
    <row r="359" ht="13.5" customHeight="1">
      <c r="A359" s="300"/>
      <c r="B359" s="300"/>
      <c r="C359" s="300"/>
      <c r="D359" s="300"/>
      <c r="E359" s="302"/>
      <c r="F359" s="301"/>
      <c r="G359" s="301"/>
      <c r="H359" s="301"/>
      <c r="I359" s="301"/>
      <c r="J359" s="301"/>
      <c r="K359" s="301"/>
      <c r="L359" s="301"/>
      <c r="M359" s="301"/>
      <c r="N359" s="301"/>
      <c r="O359" s="301"/>
      <c r="P359" s="301"/>
      <c r="Q359" s="301"/>
      <c r="R359" s="301"/>
      <c r="S359" s="301"/>
      <c r="T359" s="301"/>
      <c r="U359" s="301"/>
      <c r="V359" s="301"/>
      <c r="W359" s="301"/>
      <c r="X359" s="301"/>
      <c r="Y359" s="301"/>
      <c r="Z359" s="301"/>
    </row>
    <row r="360" ht="13.5" customHeight="1">
      <c r="A360" s="300"/>
      <c r="B360" s="300"/>
      <c r="C360" s="300"/>
      <c r="D360" s="300"/>
      <c r="E360" s="302"/>
      <c r="F360" s="301"/>
      <c r="G360" s="301"/>
      <c r="H360" s="301"/>
      <c r="I360" s="301"/>
      <c r="J360" s="301"/>
      <c r="K360" s="301"/>
      <c r="L360" s="301"/>
      <c r="M360" s="301"/>
      <c r="N360" s="301"/>
      <c r="O360" s="301"/>
      <c r="P360" s="301"/>
      <c r="Q360" s="301"/>
      <c r="R360" s="301"/>
      <c r="S360" s="301"/>
      <c r="T360" s="301"/>
      <c r="U360" s="301"/>
      <c r="V360" s="301"/>
      <c r="W360" s="301"/>
      <c r="X360" s="301"/>
      <c r="Y360" s="301"/>
      <c r="Z360" s="301"/>
    </row>
    <row r="361" ht="13.5" customHeight="1">
      <c r="A361" s="300"/>
      <c r="B361" s="300"/>
      <c r="C361" s="300"/>
      <c r="D361" s="300"/>
      <c r="E361" s="302"/>
      <c r="F361" s="301"/>
      <c r="G361" s="301"/>
      <c r="H361" s="301"/>
      <c r="I361" s="301"/>
      <c r="J361" s="301"/>
      <c r="K361" s="301"/>
      <c r="L361" s="301"/>
      <c r="M361" s="301"/>
      <c r="N361" s="301"/>
      <c r="O361" s="301"/>
      <c r="P361" s="301"/>
      <c r="Q361" s="301"/>
      <c r="R361" s="301"/>
      <c r="S361" s="301"/>
      <c r="T361" s="301"/>
      <c r="U361" s="301"/>
      <c r="V361" s="301"/>
      <c r="W361" s="301"/>
      <c r="X361" s="301"/>
      <c r="Y361" s="301"/>
      <c r="Z361" s="301"/>
    </row>
    <row r="362" ht="13.5" customHeight="1">
      <c r="A362" s="300"/>
      <c r="B362" s="300"/>
      <c r="C362" s="300"/>
      <c r="D362" s="300"/>
      <c r="E362" s="302"/>
      <c r="F362" s="301"/>
      <c r="G362" s="301"/>
      <c r="H362" s="301"/>
      <c r="I362" s="301"/>
      <c r="J362" s="301"/>
      <c r="K362" s="301"/>
      <c r="L362" s="301"/>
      <c r="M362" s="301"/>
      <c r="N362" s="301"/>
      <c r="O362" s="301"/>
      <c r="P362" s="301"/>
      <c r="Q362" s="301"/>
      <c r="R362" s="301"/>
      <c r="S362" s="301"/>
      <c r="T362" s="301"/>
      <c r="U362" s="301"/>
      <c r="V362" s="301"/>
      <c r="W362" s="301"/>
      <c r="X362" s="301"/>
      <c r="Y362" s="301"/>
      <c r="Z362" s="301"/>
    </row>
    <row r="363" ht="13.5" customHeight="1">
      <c r="A363" s="300"/>
      <c r="B363" s="300"/>
      <c r="C363" s="300"/>
      <c r="D363" s="300"/>
      <c r="E363" s="302"/>
      <c r="F363" s="301"/>
      <c r="G363" s="301"/>
      <c r="H363" s="301"/>
      <c r="I363" s="301"/>
      <c r="J363" s="301"/>
      <c r="K363" s="301"/>
      <c r="L363" s="301"/>
      <c r="M363" s="301"/>
      <c r="N363" s="301"/>
      <c r="O363" s="301"/>
      <c r="P363" s="301"/>
      <c r="Q363" s="301"/>
      <c r="R363" s="301"/>
      <c r="S363" s="301"/>
      <c r="T363" s="301"/>
      <c r="U363" s="301"/>
      <c r="V363" s="301"/>
      <c r="W363" s="301"/>
      <c r="X363" s="301"/>
      <c r="Y363" s="301"/>
      <c r="Z363" s="301"/>
    </row>
    <row r="364" ht="13.5" customHeight="1">
      <c r="A364" s="300"/>
      <c r="B364" s="300"/>
      <c r="C364" s="300"/>
      <c r="D364" s="300"/>
      <c r="E364" s="302"/>
      <c r="F364" s="301"/>
      <c r="G364" s="301"/>
      <c r="H364" s="301"/>
      <c r="I364" s="301"/>
      <c r="J364" s="301"/>
      <c r="K364" s="301"/>
      <c r="L364" s="301"/>
      <c r="M364" s="301"/>
      <c r="N364" s="301"/>
      <c r="O364" s="301"/>
      <c r="P364" s="301"/>
      <c r="Q364" s="301"/>
      <c r="R364" s="301"/>
      <c r="S364" s="301"/>
      <c r="T364" s="301"/>
      <c r="U364" s="301"/>
      <c r="V364" s="301"/>
      <c r="W364" s="301"/>
      <c r="X364" s="301"/>
      <c r="Y364" s="301"/>
      <c r="Z364" s="301"/>
    </row>
    <row r="365" ht="13.5" customHeight="1">
      <c r="A365" s="300"/>
      <c r="B365" s="300"/>
      <c r="C365" s="300"/>
      <c r="D365" s="300"/>
      <c r="E365" s="302"/>
      <c r="F365" s="301"/>
      <c r="G365" s="301"/>
      <c r="H365" s="301"/>
      <c r="I365" s="301"/>
      <c r="J365" s="301"/>
      <c r="K365" s="301"/>
      <c r="L365" s="301"/>
      <c r="M365" s="301"/>
      <c r="N365" s="301"/>
      <c r="O365" s="301"/>
      <c r="P365" s="301"/>
      <c r="Q365" s="301"/>
      <c r="R365" s="301"/>
      <c r="S365" s="301"/>
      <c r="T365" s="301"/>
      <c r="U365" s="301"/>
      <c r="V365" s="301"/>
      <c r="W365" s="301"/>
      <c r="X365" s="301"/>
      <c r="Y365" s="301"/>
      <c r="Z365" s="301"/>
    </row>
    <row r="366" ht="13.5" customHeight="1">
      <c r="A366" s="300"/>
      <c r="B366" s="300"/>
      <c r="C366" s="300"/>
      <c r="D366" s="300"/>
      <c r="E366" s="302"/>
      <c r="F366" s="301"/>
      <c r="G366" s="301"/>
      <c r="H366" s="301"/>
      <c r="I366" s="301"/>
      <c r="J366" s="301"/>
      <c r="K366" s="301"/>
      <c r="L366" s="301"/>
      <c r="M366" s="301"/>
      <c r="N366" s="301"/>
      <c r="O366" s="301"/>
      <c r="P366" s="301"/>
      <c r="Q366" s="301"/>
      <c r="R366" s="301"/>
      <c r="S366" s="301"/>
      <c r="T366" s="301"/>
      <c r="U366" s="301"/>
      <c r="V366" s="301"/>
      <c r="W366" s="301"/>
      <c r="X366" s="301"/>
      <c r="Y366" s="301"/>
      <c r="Z366" s="301"/>
    </row>
    <row r="367" ht="13.5" customHeight="1">
      <c r="A367" s="300"/>
      <c r="B367" s="300"/>
      <c r="C367" s="300"/>
      <c r="D367" s="300"/>
      <c r="E367" s="302"/>
      <c r="F367" s="301"/>
      <c r="G367" s="301"/>
      <c r="H367" s="301"/>
      <c r="I367" s="301"/>
      <c r="J367" s="301"/>
      <c r="K367" s="301"/>
      <c r="L367" s="301"/>
      <c r="M367" s="301"/>
      <c r="N367" s="301"/>
      <c r="O367" s="301"/>
      <c r="P367" s="301"/>
      <c r="Q367" s="301"/>
      <c r="R367" s="301"/>
      <c r="S367" s="301"/>
      <c r="T367" s="301"/>
      <c r="U367" s="301"/>
      <c r="V367" s="301"/>
      <c r="W367" s="301"/>
      <c r="X367" s="301"/>
      <c r="Y367" s="301"/>
      <c r="Z367" s="301"/>
    </row>
    <row r="368" ht="13.5" customHeight="1">
      <c r="A368" s="300"/>
      <c r="B368" s="300"/>
      <c r="C368" s="300"/>
      <c r="D368" s="300"/>
      <c r="E368" s="302"/>
      <c r="F368" s="301"/>
      <c r="G368" s="301"/>
      <c r="H368" s="301"/>
      <c r="I368" s="301"/>
      <c r="J368" s="301"/>
      <c r="K368" s="301"/>
      <c r="L368" s="301"/>
      <c r="M368" s="301"/>
      <c r="N368" s="301"/>
      <c r="O368" s="301"/>
      <c r="P368" s="301"/>
      <c r="Q368" s="301"/>
      <c r="R368" s="301"/>
      <c r="S368" s="301"/>
      <c r="T368" s="301"/>
      <c r="U368" s="301"/>
      <c r="V368" s="301"/>
      <c r="W368" s="301"/>
      <c r="X368" s="301"/>
      <c r="Y368" s="301"/>
      <c r="Z368" s="301"/>
    </row>
    <row r="369" ht="13.5" customHeight="1">
      <c r="A369" s="300"/>
      <c r="B369" s="300"/>
      <c r="C369" s="300"/>
      <c r="D369" s="300"/>
      <c r="E369" s="302"/>
      <c r="F369" s="301"/>
      <c r="G369" s="301"/>
      <c r="H369" s="301"/>
      <c r="I369" s="301"/>
      <c r="J369" s="301"/>
      <c r="K369" s="301"/>
      <c r="L369" s="301"/>
      <c r="M369" s="301"/>
      <c r="N369" s="301"/>
      <c r="O369" s="301"/>
      <c r="P369" s="301"/>
      <c r="Q369" s="301"/>
      <c r="R369" s="301"/>
      <c r="S369" s="301"/>
      <c r="T369" s="301"/>
      <c r="U369" s="301"/>
      <c r="V369" s="301"/>
      <c r="W369" s="301"/>
      <c r="X369" s="301"/>
      <c r="Y369" s="301"/>
      <c r="Z369" s="301"/>
    </row>
    <row r="370" ht="13.5" customHeight="1">
      <c r="A370" s="300"/>
      <c r="B370" s="300"/>
      <c r="C370" s="300"/>
      <c r="D370" s="300"/>
      <c r="E370" s="302"/>
      <c r="F370" s="301"/>
      <c r="G370" s="301"/>
      <c r="H370" s="301"/>
      <c r="I370" s="301"/>
      <c r="J370" s="301"/>
      <c r="K370" s="301"/>
      <c r="L370" s="301"/>
      <c r="M370" s="301"/>
      <c r="N370" s="301"/>
      <c r="O370" s="301"/>
      <c r="P370" s="301"/>
      <c r="Q370" s="301"/>
      <c r="R370" s="301"/>
      <c r="S370" s="301"/>
      <c r="T370" s="301"/>
      <c r="U370" s="301"/>
      <c r="V370" s="301"/>
      <c r="W370" s="301"/>
      <c r="X370" s="301"/>
      <c r="Y370" s="301"/>
      <c r="Z370" s="301"/>
    </row>
    <row r="371" ht="13.5" customHeight="1">
      <c r="A371" s="300"/>
      <c r="B371" s="300"/>
      <c r="C371" s="300"/>
      <c r="D371" s="300"/>
      <c r="E371" s="302"/>
      <c r="F371" s="301"/>
      <c r="G371" s="301"/>
      <c r="H371" s="301"/>
      <c r="I371" s="301"/>
      <c r="J371" s="301"/>
      <c r="K371" s="301"/>
      <c r="L371" s="301"/>
      <c r="M371" s="301"/>
      <c r="N371" s="301"/>
      <c r="O371" s="301"/>
      <c r="P371" s="301"/>
      <c r="Q371" s="301"/>
      <c r="R371" s="301"/>
      <c r="S371" s="301"/>
      <c r="T371" s="301"/>
      <c r="U371" s="301"/>
      <c r="V371" s="301"/>
      <c r="W371" s="301"/>
      <c r="X371" s="301"/>
      <c r="Y371" s="301"/>
      <c r="Z371" s="301"/>
    </row>
    <row r="372" ht="13.5" customHeight="1">
      <c r="A372" s="300"/>
      <c r="B372" s="300"/>
      <c r="C372" s="300"/>
      <c r="D372" s="300"/>
      <c r="E372" s="302"/>
      <c r="F372" s="301"/>
      <c r="G372" s="301"/>
      <c r="H372" s="301"/>
      <c r="I372" s="301"/>
      <c r="J372" s="301"/>
      <c r="K372" s="301"/>
      <c r="L372" s="301"/>
      <c r="M372" s="301"/>
      <c r="N372" s="301"/>
      <c r="O372" s="301"/>
      <c r="P372" s="301"/>
      <c r="Q372" s="301"/>
      <c r="R372" s="301"/>
      <c r="S372" s="301"/>
      <c r="T372" s="301"/>
      <c r="U372" s="301"/>
      <c r="V372" s="301"/>
      <c r="W372" s="301"/>
      <c r="X372" s="301"/>
      <c r="Y372" s="301"/>
      <c r="Z372" s="301"/>
    </row>
    <row r="373" ht="13.5" customHeight="1">
      <c r="A373" s="300"/>
      <c r="B373" s="300"/>
      <c r="C373" s="300"/>
      <c r="D373" s="300"/>
      <c r="E373" s="302"/>
      <c r="F373" s="301"/>
      <c r="G373" s="301"/>
      <c r="H373" s="301"/>
      <c r="I373" s="301"/>
      <c r="J373" s="301"/>
      <c r="K373" s="301"/>
      <c r="L373" s="301"/>
      <c r="M373" s="301"/>
      <c r="N373" s="301"/>
      <c r="O373" s="301"/>
      <c r="P373" s="301"/>
      <c r="Q373" s="301"/>
      <c r="R373" s="301"/>
      <c r="S373" s="301"/>
      <c r="T373" s="301"/>
      <c r="U373" s="301"/>
      <c r="V373" s="301"/>
      <c r="W373" s="301"/>
      <c r="X373" s="301"/>
      <c r="Y373" s="301"/>
      <c r="Z373" s="301"/>
    </row>
    <row r="374" ht="13.5" customHeight="1">
      <c r="A374" s="300"/>
      <c r="B374" s="300"/>
      <c r="C374" s="300"/>
      <c r="D374" s="300"/>
      <c r="E374" s="302"/>
      <c r="F374" s="301"/>
      <c r="G374" s="301"/>
      <c r="H374" s="301"/>
      <c r="I374" s="301"/>
      <c r="J374" s="301"/>
      <c r="K374" s="301"/>
      <c r="L374" s="301"/>
      <c r="M374" s="301"/>
      <c r="N374" s="301"/>
      <c r="O374" s="301"/>
      <c r="P374" s="301"/>
      <c r="Q374" s="301"/>
      <c r="R374" s="301"/>
      <c r="S374" s="301"/>
      <c r="T374" s="301"/>
      <c r="U374" s="301"/>
      <c r="V374" s="301"/>
      <c r="W374" s="301"/>
      <c r="X374" s="301"/>
      <c r="Y374" s="301"/>
      <c r="Z374" s="301"/>
    </row>
    <row r="375" ht="13.5" customHeight="1">
      <c r="A375" s="300"/>
      <c r="B375" s="300"/>
      <c r="C375" s="300"/>
      <c r="D375" s="300"/>
      <c r="E375" s="302"/>
      <c r="F375" s="301"/>
      <c r="G375" s="301"/>
      <c r="H375" s="301"/>
      <c r="I375" s="301"/>
      <c r="J375" s="301"/>
      <c r="K375" s="301"/>
      <c r="L375" s="301"/>
      <c r="M375" s="301"/>
      <c r="N375" s="301"/>
      <c r="O375" s="301"/>
      <c r="P375" s="301"/>
      <c r="Q375" s="301"/>
      <c r="R375" s="301"/>
      <c r="S375" s="301"/>
      <c r="T375" s="301"/>
      <c r="U375" s="301"/>
      <c r="V375" s="301"/>
      <c r="W375" s="301"/>
      <c r="X375" s="301"/>
      <c r="Y375" s="301"/>
      <c r="Z375" s="301"/>
    </row>
    <row r="376" ht="13.5" customHeight="1">
      <c r="A376" s="300"/>
      <c r="B376" s="300"/>
      <c r="C376" s="300"/>
      <c r="D376" s="300"/>
      <c r="E376" s="302"/>
      <c r="F376" s="301"/>
      <c r="G376" s="301"/>
      <c r="H376" s="301"/>
      <c r="I376" s="301"/>
      <c r="J376" s="301"/>
      <c r="K376" s="301"/>
      <c r="L376" s="301"/>
      <c r="M376" s="301"/>
      <c r="N376" s="301"/>
      <c r="O376" s="301"/>
      <c r="P376" s="301"/>
      <c r="Q376" s="301"/>
      <c r="R376" s="301"/>
      <c r="S376" s="301"/>
      <c r="T376" s="301"/>
      <c r="U376" s="301"/>
      <c r="V376" s="301"/>
      <c r="W376" s="301"/>
      <c r="X376" s="301"/>
      <c r="Y376" s="301"/>
      <c r="Z376" s="301"/>
    </row>
    <row r="377" ht="13.5" customHeight="1">
      <c r="A377" s="300"/>
      <c r="B377" s="300"/>
      <c r="C377" s="300"/>
      <c r="D377" s="300"/>
      <c r="E377" s="302"/>
      <c r="F377" s="301"/>
      <c r="G377" s="301"/>
      <c r="H377" s="301"/>
      <c r="I377" s="301"/>
      <c r="J377" s="301"/>
      <c r="K377" s="301"/>
      <c r="L377" s="301"/>
      <c r="M377" s="301"/>
      <c r="N377" s="301"/>
      <c r="O377" s="301"/>
      <c r="P377" s="301"/>
      <c r="Q377" s="301"/>
      <c r="R377" s="301"/>
      <c r="S377" s="301"/>
      <c r="T377" s="301"/>
      <c r="U377" s="301"/>
      <c r="V377" s="301"/>
      <c r="W377" s="301"/>
      <c r="X377" s="301"/>
      <c r="Y377" s="301"/>
      <c r="Z377" s="301"/>
    </row>
    <row r="378" ht="13.5" customHeight="1">
      <c r="A378" s="300"/>
      <c r="B378" s="300"/>
      <c r="C378" s="300"/>
      <c r="D378" s="300"/>
      <c r="E378" s="302"/>
      <c r="F378" s="301"/>
      <c r="G378" s="301"/>
      <c r="H378" s="301"/>
      <c r="I378" s="301"/>
      <c r="J378" s="301"/>
      <c r="K378" s="301"/>
      <c r="L378" s="301"/>
      <c r="M378" s="301"/>
      <c r="N378" s="301"/>
      <c r="O378" s="301"/>
      <c r="P378" s="301"/>
      <c r="Q378" s="301"/>
      <c r="R378" s="301"/>
      <c r="S378" s="301"/>
      <c r="T378" s="301"/>
      <c r="U378" s="301"/>
      <c r="V378" s="301"/>
      <c r="W378" s="301"/>
      <c r="X378" s="301"/>
      <c r="Y378" s="301"/>
      <c r="Z378" s="301"/>
    </row>
    <row r="379" ht="13.5" customHeight="1">
      <c r="A379" s="300"/>
      <c r="B379" s="300"/>
      <c r="C379" s="300"/>
      <c r="D379" s="300"/>
      <c r="E379" s="302"/>
      <c r="F379" s="301"/>
      <c r="G379" s="301"/>
      <c r="H379" s="301"/>
      <c r="I379" s="301"/>
      <c r="J379" s="301"/>
      <c r="K379" s="301"/>
      <c r="L379" s="301"/>
      <c r="M379" s="301"/>
      <c r="N379" s="301"/>
      <c r="O379" s="301"/>
      <c r="P379" s="301"/>
      <c r="Q379" s="301"/>
      <c r="R379" s="301"/>
      <c r="S379" s="301"/>
      <c r="T379" s="301"/>
      <c r="U379" s="301"/>
      <c r="V379" s="301"/>
      <c r="W379" s="301"/>
      <c r="X379" s="301"/>
      <c r="Y379" s="301"/>
      <c r="Z379" s="301"/>
    </row>
    <row r="380" ht="13.5" customHeight="1">
      <c r="A380" s="300"/>
      <c r="B380" s="300"/>
      <c r="C380" s="300"/>
      <c r="D380" s="300"/>
      <c r="E380" s="302"/>
      <c r="F380" s="301"/>
      <c r="G380" s="301"/>
      <c r="H380" s="301"/>
      <c r="I380" s="301"/>
      <c r="J380" s="301"/>
      <c r="K380" s="301"/>
      <c r="L380" s="301"/>
      <c r="M380" s="301"/>
      <c r="N380" s="301"/>
      <c r="O380" s="301"/>
      <c r="P380" s="301"/>
      <c r="Q380" s="301"/>
      <c r="R380" s="301"/>
      <c r="S380" s="301"/>
      <c r="T380" s="301"/>
      <c r="U380" s="301"/>
      <c r="V380" s="301"/>
      <c r="W380" s="301"/>
      <c r="X380" s="301"/>
      <c r="Y380" s="301"/>
      <c r="Z380" s="301"/>
    </row>
    <row r="381" ht="13.5" customHeight="1">
      <c r="A381" s="300"/>
      <c r="B381" s="300"/>
      <c r="C381" s="300"/>
      <c r="D381" s="300"/>
      <c r="E381" s="302"/>
      <c r="F381" s="301"/>
      <c r="G381" s="301"/>
      <c r="H381" s="301"/>
      <c r="I381" s="301"/>
      <c r="J381" s="301"/>
      <c r="K381" s="301"/>
      <c r="L381" s="301"/>
      <c r="M381" s="301"/>
      <c r="N381" s="301"/>
      <c r="O381" s="301"/>
      <c r="P381" s="301"/>
      <c r="Q381" s="301"/>
      <c r="R381" s="301"/>
      <c r="S381" s="301"/>
      <c r="T381" s="301"/>
      <c r="U381" s="301"/>
      <c r="V381" s="301"/>
      <c r="W381" s="301"/>
      <c r="X381" s="301"/>
      <c r="Y381" s="301"/>
      <c r="Z381" s="301"/>
    </row>
    <row r="382" ht="13.5" customHeight="1">
      <c r="A382" s="300"/>
      <c r="B382" s="300"/>
      <c r="C382" s="300"/>
      <c r="D382" s="300"/>
      <c r="E382" s="302"/>
      <c r="F382" s="301"/>
      <c r="G382" s="301"/>
      <c r="H382" s="301"/>
      <c r="I382" s="301"/>
      <c r="J382" s="301"/>
      <c r="K382" s="301"/>
      <c r="L382" s="301"/>
      <c r="M382" s="301"/>
      <c r="N382" s="301"/>
      <c r="O382" s="301"/>
      <c r="P382" s="301"/>
      <c r="Q382" s="301"/>
      <c r="R382" s="301"/>
      <c r="S382" s="301"/>
      <c r="T382" s="301"/>
      <c r="U382" s="301"/>
      <c r="V382" s="301"/>
      <c r="W382" s="301"/>
      <c r="X382" s="301"/>
      <c r="Y382" s="301"/>
      <c r="Z382" s="301"/>
    </row>
    <row r="383" ht="13.5" customHeight="1">
      <c r="A383" s="300"/>
      <c r="B383" s="300"/>
      <c r="C383" s="300"/>
      <c r="D383" s="300"/>
      <c r="E383" s="302"/>
      <c r="F383" s="301"/>
      <c r="G383" s="301"/>
      <c r="H383" s="301"/>
      <c r="I383" s="301"/>
      <c r="J383" s="301"/>
      <c r="K383" s="301"/>
      <c r="L383" s="301"/>
      <c r="M383" s="301"/>
      <c r="N383" s="301"/>
      <c r="O383" s="301"/>
      <c r="P383" s="301"/>
      <c r="Q383" s="301"/>
      <c r="R383" s="301"/>
      <c r="S383" s="301"/>
      <c r="T383" s="301"/>
      <c r="U383" s="301"/>
      <c r="V383" s="301"/>
      <c r="W383" s="301"/>
      <c r="X383" s="301"/>
      <c r="Y383" s="301"/>
      <c r="Z383" s="301"/>
    </row>
    <row r="384" ht="13.5" customHeight="1">
      <c r="A384" s="300"/>
      <c r="B384" s="300"/>
      <c r="C384" s="300"/>
      <c r="D384" s="300"/>
      <c r="E384" s="302"/>
      <c r="F384" s="301"/>
      <c r="G384" s="301"/>
      <c r="H384" s="301"/>
      <c r="I384" s="301"/>
      <c r="J384" s="301"/>
      <c r="K384" s="301"/>
      <c r="L384" s="301"/>
      <c r="M384" s="301"/>
      <c r="N384" s="301"/>
      <c r="O384" s="301"/>
      <c r="P384" s="301"/>
      <c r="Q384" s="301"/>
      <c r="R384" s="301"/>
      <c r="S384" s="301"/>
      <c r="T384" s="301"/>
      <c r="U384" s="301"/>
      <c r="V384" s="301"/>
      <c r="W384" s="301"/>
      <c r="X384" s="301"/>
      <c r="Y384" s="301"/>
      <c r="Z384" s="301"/>
    </row>
    <row r="385" ht="13.5" customHeight="1">
      <c r="A385" s="300"/>
      <c r="B385" s="300"/>
      <c r="C385" s="300"/>
      <c r="D385" s="300"/>
      <c r="E385" s="302"/>
      <c r="F385" s="301"/>
      <c r="G385" s="301"/>
      <c r="H385" s="301"/>
      <c r="I385" s="301"/>
      <c r="J385" s="301"/>
      <c r="K385" s="301"/>
      <c r="L385" s="301"/>
      <c r="M385" s="301"/>
      <c r="N385" s="301"/>
      <c r="O385" s="301"/>
      <c r="P385" s="301"/>
      <c r="Q385" s="301"/>
      <c r="R385" s="301"/>
      <c r="S385" s="301"/>
      <c r="T385" s="301"/>
      <c r="U385" s="301"/>
      <c r="V385" s="301"/>
      <c r="W385" s="301"/>
      <c r="X385" s="301"/>
      <c r="Y385" s="301"/>
      <c r="Z385" s="301"/>
    </row>
    <row r="386" ht="13.5" customHeight="1">
      <c r="A386" s="300"/>
      <c r="B386" s="300"/>
      <c r="C386" s="300"/>
      <c r="D386" s="300"/>
      <c r="E386" s="302"/>
      <c r="F386" s="301"/>
      <c r="G386" s="301"/>
      <c r="H386" s="301"/>
      <c r="I386" s="301"/>
      <c r="J386" s="301"/>
      <c r="K386" s="301"/>
      <c r="L386" s="301"/>
      <c r="M386" s="301"/>
      <c r="N386" s="301"/>
      <c r="O386" s="301"/>
      <c r="P386" s="301"/>
      <c r="Q386" s="301"/>
      <c r="R386" s="301"/>
      <c r="S386" s="301"/>
      <c r="T386" s="301"/>
      <c r="U386" s="301"/>
      <c r="V386" s="301"/>
      <c r="W386" s="301"/>
      <c r="X386" s="301"/>
      <c r="Y386" s="301"/>
      <c r="Z386" s="301"/>
    </row>
    <row r="387" ht="13.5" customHeight="1">
      <c r="A387" s="300"/>
      <c r="B387" s="300"/>
      <c r="C387" s="300"/>
      <c r="D387" s="300"/>
      <c r="E387" s="302"/>
      <c r="F387" s="301"/>
      <c r="G387" s="301"/>
      <c r="H387" s="301"/>
      <c r="I387" s="301"/>
      <c r="J387" s="301"/>
      <c r="K387" s="301"/>
      <c r="L387" s="301"/>
      <c r="M387" s="301"/>
      <c r="N387" s="301"/>
      <c r="O387" s="301"/>
      <c r="P387" s="301"/>
      <c r="Q387" s="301"/>
      <c r="R387" s="301"/>
      <c r="S387" s="301"/>
      <c r="T387" s="301"/>
      <c r="U387" s="301"/>
      <c r="V387" s="301"/>
      <c r="W387" s="301"/>
      <c r="X387" s="301"/>
      <c r="Y387" s="301"/>
      <c r="Z387" s="301"/>
    </row>
    <row r="388" ht="13.5" customHeight="1">
      <c r="A388" s="300"/>
      <c r="B388" s="300"/>
      <c r="C388" s="300"/>
      <c r="D388" s="300"/>
      <c r="E388" s="302"/>
      <c r="F388" s="301"/>
      <c r="G388" s="301"/>
      <c r="H388" s="301"/>
      <c r="I388" s="301"/>
      <c r="J388" s="301"/>
      <c r="K388" s="301"/>
      <c r="L388" s="301"/>
      <c r="M388" s="301"/>
      <c r="N388" s="301"/>
      <c r="O388" s="301"/>
      <c r="P388" s="301"/>
      <c r="Q388" s="301"/>
      <c r="R388" s="301"/>
      <c r="S388" s="301"/>
      <c r="T388" s="301"/>
      <c r="U388" s="301"/>
      <c r="V388" s="301"/>
      <c r="W388" s="301"/>
      <c r="X388" s="301"/>
      <c r="Y388" s="301"/>
      <c r="Z388" s="301"/>
    </row>
    <row r="389" ht="13.5" customHeight="1">
      <c r="A389" s="300"/>
      <c r="B389" s="300"/>
      <c r="C389" s="300"/>
      <c r="D389" s="300"/>
      <c r="E389" s="302"/>
      <c r="F389" s="301"/>
      <c r="G389" s="301"/>
      <c r="H389" s="301"/>
      <c r="I389" s="301"/>
      <c r="J389" s="301"/>
      <c r="K389" s="301"/>
      <c r="L389" s="301"/>
      <c r="M389" s="301"/>
      <c r="N389" s="301"/>
      <c r="O389" s="301"/>
      <c r="P389" s="301"/>
      <c r="Q389" s="301"/>
      <c r="R389" s="301"/>
      <c r="S389" s="301"/>
      <c r="T389" s="301"/>
      <c r="U389" s="301"/>
      <c r="V389" s="301"/>
      <c r="W389" s="301"/>
      <c r="X389" s="301"/>
      <c r="Y389" s="301"/>
      <c r="Z389" s="301"/>
    </row>
    <row r="390" ht="13.5" customHeight="1">
      <c r="A390" s="300"/>
      <c r="B390" s="300"/>
      <c r="C390" s="300"/>
      <c r="D390" s="300"/>
      <c r="E390" s="302"/>
      <c r="F390" s="301"/>
      <c r="G390" s="301"/>
      <c r="H390" s="301"/>
      <c r="I390" s="301"/>
      <c r="J390" s="301"/>
      <c r="K390" s="301"/>
      <c r="L390" s="301"/>
      <c r="M390" s="301"/>
      <c r="N390" s="301"/>
      <c r="O390" s="301"/>
      <c r="P390" s="301"/>
      <c r="Q390" s="301"/>
      <c r="R390" s="301"/>
      <c r="S390" s="301"/>
      <c r="T390" s="301"/>
      <c r="U390" s="301"/>
      <c r="V390" s="301"/>
      <c r="W390" s="301"/>
      <c r="X390" s="301"/>
      <c r="Y390" s="301"/>
      <c r="Z390" s="301"/>
    </row>
    <row r="391" ht="13.5" customHeight="1">
      <c r="A391" s="300"/>
      <c r="B391" s="300"/>
      <c r="C391" s="300"/>
      <c r="D391" s="300"/>
      <c r="E391" s="302"/>
      <c r="F391" s="301"/>
      <c r="G391" s="301"/>
      <c r="H391" s="301"/>
      <c r="I391" s="301"/>
      <c r="J391" s="301"/>
      <c r="K391" s="301"/>
      <c r="L391" s="301"/>
      <c r="M391" s="301"/>
      <c r="N391" s="301"/>
      <c r="O391" s="301"/>
      <c r="P391" s="301"/>
      <c r="Q391" s="301"/>
      <c r="R391" s="301"/>
      <c r="S391" s="301"/>
      <c r="T391" s="301"/>
      <c r="U391" s="301"/>
      <c r="V391" s="301"/>
      <c r="W391" s="301"/>
      <c r="X391" s="301"/>
      <c r="Y391" s="301"/>
      <c r="Z391" s="301"/>
    </row>
    <row r="392" ht="13.5" customHeight="1">
      <c r="A392" s="300"/>
      <c r="B392" s="300"/>
      <c r="C392" s="300"/>
      <c r="D392" s="300"/>
      <c r="E392" s="302"/>
      <c r="F392" s="301"/>
      <c r="G392" s="301"/>
      <c r="H392" s="301"/>
      <c r="I392" s="301"/>
      <c r="J392" s="301"/>
      <c r="K392" s="301"/>
      <c r="L392" s="301"/>
      <c r="M392" s="301"/>
      <c r="N392" s="301"/>
      <c r="O392" s="301"/>
      <c r="P392" s="301"/>
      <c r="Q392" s="301"/>
      <c r="R392" s="301"/>
      <c r="S392" s="301"/>
      <c r="T392" s="301"/>
      <c r="U392" s="301"/>
      <c r="V392" s="301"/>
      <c r="W392" s="301"/>
      <c r="X392" s="301"/>
      <c r="Y392" s="301"/>
      <c r="Z392" s="301"/>
    </row>
    <row r="393" ht="13.5" customHeight="1">
      <c r="A393" s="300"/>
      <c r="B393" s="300"/>
      <c r="C393" s="300"/>
      <c r="D393" s="300"/>
      <c r="E393" s="302"/>
      <c r="F393" s="301"/>
      <c r="G393" s="301"/>
      <c r="H393" s="301"/>
      <c r="I393" s="301"/>
      <c r="J393" s="301"/>
      <c r="K393" s="301"/>
      <c r="L393" s="301"/>
      <c r="M393" s="301"/>
      <c r="N393" s="301"/>
      <c r="O393" s="301"/>
      <c r="P393" s="301"/>
      <c r="Q393" s="301"/>
      <c r="R393" s="301"/>
      <c r="S393" s="301"/>
      <c r="T393" s="301"/>
      <c r="U393" s="301"/>
      <c r="V393" s="301"/>
      <c r="W393" s="301"/>
      <c r="X393" s="301"/>
      <c r="Y393" s="301"/>
      <c r="Z393" s="301"/>
    </row>
    <row r="394" ht="13.5" customHeight="1">
      <c r="A394" s="300"/>
      <c r="B394" s="300"/>
      <c r="C394" s="300"/>
      <c r="D394" s="300"/>
      <c r="E394" s="302"/>
      <c r="F394" s="301"/>
      <c r="G394" s="301"/>
      <c r="H394" s="301"/>
      <c r="I394" s="301"/>
      <c r="J394" s="301"/>
      <c r="K394" s="301"/>
      <c r="L394" s="301"/>
      <c r="M394" s="301"/>
      <c r="N394" s="301"/>
      <c r="O394" s="301"/>
      <c r="P394" s="301"/>
      <c r="Q394" s="301"/>
      <c r="R394" s="301"/>
      <c r="S394" s="301"/>
      <c r="T394" s="301"/>
      <c r="U394" s="301"/>
      <c r="V394" s="301"/>
      <c r="W394" s="301"/>
      <c r="X394" s="301"/>
      <c r="Y394" s="301"/>
      <c r="Z394" s="301"/>
    </row>
    <row r="395" ht="13.5" customHeight="1">
      <c r="A395" s="300"/>
      <c r="B395" s="300"/>
      <c r="C395" s="300"/>
      <c r="D395" s="300"/>
      <c r="E395" s="302"/>
      <c r="F395" s="301"/>
      <c r="G395" s="301"/>
      <c r="H395" s="301"/>
      <c r="I395" s="301"/>
      <c r="J395" s="301"/>
      <c r="K395" s="301"/>
      <c r="L395" s="301"/>
      <c r="M395" s="301"/>
      <c r="N395" s="301"/>
      <c r="O395" s="301"/>
      <c r="P395" s="301"/>
      <c r="Q395" s="301"/>
      <c r="R395" s="301"/>
      <c r="S395" s="301"/>
      <c r="T395" s="301"/>
      <c r="U395" s="301"/>
      <c r="V395" s="301"/>
      <c r="W395" s="301"/>
      <c r="X395" s="301"/>
      <c r="Y395" s="301"/>
      <c r="Z395" s="301"/>
    </row>
    <row r="396" ht="13.5" customHeight="1">
      <c r="A396" s="300"/>
      <c r="B396" s="300"/>
      <c r="C396" s="300"/>
      <c r="D396" s="300"/>
      <c r="E396" s="302"/>
      <c r="F396" s="301"/>
      <c r="G396" s="301"/>
      <c r="H396" s="301"/>
      <c r="I396" s="301"/>
      <c r="J396" s="301"/>
      <c r="K396" s="301"/>
      <c r="L396" s="301"/>
      <c r="M396" s="301"/>
      <c r="N396" s="301"/>
      <c r="O396" s="301"/>
      <c r="P396" s="301"/>
      <c r="Q396" s="301"/>
      <c r="R396" s="301"/>
      <c r="S396" s="301"/>
      <c r="T396" s="301"/>
      <c r="U396" s="301"/>
      <c r="V396" s="301"/>
      <c r="W396" s="301"/>
      <c r="X396" s="301"/>
      <c r="Y396" s="301"/>
      <c r="Z396" s="301"/>
    </row>
    <row r="397" ht="13.5" customHeight="1">
      <c r="A397" s="300"/>
      <c r="B397" s="300"/>
      <c r="C397" s="300"/>
      <c r="D397" s="300"/>
      <c r="E397" s="302"/>
      <c r="F397" s="301"/>
      <c r="G397" s="301"/>
      <c r="H397" s="301"/>
      <c r="I397" s="301"/>
      <c r="J397" s="301"/>
      <c r="K397" s="301"/>
      <c r="L397" s="301"/>
      <c r="M397" s="301"/>
      <c r="N397" s="301"/>
      <c r="O397" s="301"/>
      <c r="P397" s="301"/>
      <c r="Q397" s="301"/>
      <c r="R397" s="301"/>
      <c r="S397" s="301"/>
      <c r="T397" s="301"/>
      <c r="U397" s="301"/>
      <c r="V397" s="301"/>
      <c r="W397" s="301"/>
      <c r="X397" s="301"/>
      <c r="Y397" s="301"/>
      <c r="Z397" s="301"/>
    </row>
    <row r="398" ht="13.5" customHeight="1">
      <c r="A398" s="300"/>
      <c r="B398" s="300"/>
      <c r="C398" s="300"/>
      <c r="D398" s="300"/>
      <c r="E398" s="302"/>
      <c r="F398" s="301"/>
      <c r="G398" s="301"/>
      <c r="H398" s="301"/>
      <c r="I398" s="301"/>
      <c r="J398" s="301"/>
      <c r="K398" s="301"/>
      <c r="L398" s="301"/>
      <c r="M398" s="301"/>
      <c r="N398" s="301"/>
      <c r="O398" s="301"/>
      <c r="P398" s="301"/>
      <c r="Q398" s="301"/>
      <c r="R398" s="301"/>
      <c r="S398" s="301"/>
      <c r="T398" s="301"/>
      <c r="U398" s="301"/>
      <c r="V398" s="301"/>
      <c r="W398" s="301"/>
      <c r="X398" s="301"/>
      <c r="Y398" s="301"/>
      <c r="Z398" s="301"/>
    </row>
    <row r="399" ht="13.5" customHeight="1">
      <c r="A399" s="300"/>
      <c r="B399" s="300"/>
      <c r="C399" s="300"/>
      <c r="D399" s="300"/>
      <c r="E399" s="302"/>
      <c r="F399" s="301"/>
      <c r="G399" s="301"/>
      <c r="H399" s="301"/>
      <c r="I399" s="301"/>
      <c r="J399" s="301"/>
      <c r="K399" s="301"/>
      <c r="L399" s="301"/>
      <c r="M399" s="301"/>
      <c r="N399" s="301"/>
      <c r="O399" s="301"/>
      <c r="P399" s="301"/>
      <c r="Q399" s="301"/>
      <c r="R399" s="301"/>
      <c r="S399" s="301"/>
      <c r="T399" s="301"/>
      <c r="U399" s="301"/>
      <c r="V399" s="301"/>
      <c r="W399" s="301"/>
      <c r="X399" s="301"/>
      <c r="Y399" s="301"/>
      <c r="Z399" s="301"/>
    </row>
    <row r="400" ht="13.5" customHeight="1">
      <c r="A400" s="300"/>
      <c r="B400" s="300"/>
      <c r="C400" s="300"/>
      <c r="D400" s="300"/>
      <c r="E400" s="302"/>
      <c r="F400" s="301"/>
      <c r="G400" s="301"/>
      <c r="H400" s="301"/>
      <c r="I400" s="301"/>
      <c r="J400" s="301"/>
      <c r="K400" s="301"/>
      <c r="L400" s="301"/>
      <c r="M400" s="301"/>
      <c r="N400" s="301"/>
      <c r="O400" s="301"/>
      <c r="P400" s="301"/>
      <c r="Q400" s="301"/>
      <c r="R400" s="301"/>
      <c r="S400" s="301"/>
      <c r="T400" s="301"/>
      <c r="U400" s="301"/>
      <c r="V400" s="301"/>
      <c r="W400" s="301"/>
      <c r="X400" s="301"/>
      <c r="Y400" s="301"/>
      <c r="Z400" s="301"/>
    </row>
    <row r="401" ht="13.5" customHeight="1">
      <c r="A401" s="300"/>
      <c r="B401" s="300"/>
      <c r="C401" s="300"/>
      <c r="D401" s="300"/>
      <c r="E401" s="302"/>
      <c r="F401" s="301"/>
      <c r="G401" s="301"/>
      <c r="H401" s="301"/>
      <c r="I401" s="301"/>
      <c r="J401" s="301"/>
      <c r="K401" s="301"/>
      <c r="L401" s="301"/>
      <c r="M401" s="301"/>
      <c r="N401" s="301"/>
      <c r="O401" s="301"/>
      <c r="P401" s="301"/>
      <c r="Q401" s="301"/>
      <c r="R401" s="301"/>
      <c r="S401" s="301"/>
      <c r="T401" s="301"/>
      <c r="U401" s="301"/>
      <c r="V401" s="301"/>
      <c r="W401" s="301"/>
      <c r="X401" s="301"/>
      <c r="Y401" s="301"/>
      <c r="Z401" s="301"/>
    </row>
    <row r="402" ht="13.5" customHeight="1">
      <c r="A402" s="300"/>
      <c r="B402" s="300"/>
      <c r="C402" s="300"/>
      <c r="D402" s="300"/>
      <c r="E402" s="302"/>
      <c r="F402" s="301"/>
      <c r="G402" s="301"/>
      <c r="H402" s="301"/>
      <c r="I402" s="301"/>
      <c r="J402" s="301"/>
      <c r="K402" s="301"/>
      <c r="L402" s="301"/>
      <c r="M402" s="301"/>
      <c r="N402" s="301"/>
      <c r="O402" s="301"/>
      <c r="P402" s="301"/>
      <c r="Q402" s="301"/>
      <c r="R402" s="301"/>
      <c r="S402" s="301"/>
      <c r="T402" s="301"/>
      <c r="U402" s="301"/>
      <c r="V402" s="301"/>
      <c r="W402" s="301"/>
      <c r="X402" s="301"/>
      <c r="Y402" s="301"/>
      <c r="Z402" s="301"/>
    </row>
    <row r="403" ht="13.5" customHeight="1">
      <c r="A403" s="300"/>
      <c r="B403" s="300"/>
      <c r="C403" s="300"/>
      <c r="D403" s="300"/>
      <c r="E403" s="302"/>
      <c r="F403" s="301"/>
      <c r="G403" s="301"/>
      <c r="H403" s="301"/>
      <c r="I403" s="301"/>
      <c r="J403" s="301"/>
      <c r="K403" s="301"/>
      <c r="L403" s="301"/>
      <c r="M403" s="301"/>
      <c r="N403" s="301"/>
      <c r="O403" s="301"/>
      <c r="P403" s="301"/>
      <c r="Q403" s="301"/>
      <c r="R403" s="301"/>
      <c r="S403" s="301"/>
      <c r="T403" s="301"/>
      <c r="U403" s="301"/>
      <c r="V403" s="301"/>
      <c r="W403" s="301"/>
      <c r="X403" s="301"/>
      <c r="Y403" s="301"/>
      <c r="Z403" s="301"/>
    </row>
    <row r="404" ht="13.5" customHeight="1">
      <c r="A404" s="300"/>
      <c r="B404" s="300"/>
      <c r="C404" s="300"/>
      <c r="D404" s="300"/>
      <c r="E404" s="302"/>
      <c r="F404" s="301"/>
      <c r="G404" s="301"/>
      <c r="H404" s="301"/>
      <c r="I404" s="301"/>
      <c r="J404" s="301"/>
      <c r="K404" s="301"/>
      <c r="L404" s="301"/>
      <c r="M404" s="301"/>
      <c r="N404" s="301"/>
      <c r="O404" s="301"/>
      <c r="P404" s="301"/>
      <c r="Q404" s="301"/>
      <c r="R404" s="301"/>
      <c r="S404" s="301"/>
      <c r="T404" s="301"/>
      <c r="U404" s="301"/>
      <c r="V404" s="301"/>
      <c r="W404" s="301"/>
      <c r="X404" s="301"/>
      <c r="Y404" s="301"/>
      <c r="Z404" s="301"/>
    </row>
    <row r="405" ht="13.5" customHeight="1">
      <c r="A405" s="300"/>
      <c r="B405" s="300"/>
      <c r="C405" s="300"/>
      <c r="D405" s="300"/>
      <c r="E405" s="302"/>
      <c r="F405" s="301"/>
      <c r="G405" s="301"/>
      <c r="H405" s="301"/>
      <c r="I405" s="301"/>
      <c r="J405" s="301"/>
      <c r="K405" s="301"/>
      <c r="L405" s="301"/>
      <c r="M405" s="301"/>
      <c r="N405" s="301"/>
      <c r="O405" s="301"/>
      <c r="P405" s="301"/>
      <c r="Q405" s="301"/>
      <c r="R405" s="301"/>
      <c r="S405" s="301"/>
      <c r="T405" s="301"/>
      <c r="U405" s="301"/>
      <c r="V405" s="301"/>
      <c r="W405" s="301"/>
      <c r="X405" s="301"/>
      <c r="Y405" s="301"/>
      <c r="Z405" s="301"/>
    </row>
    <row r="406" ht="13.5" customHeight="1">
      <c r="A406" s="300"/>
      <c r="B406" s="300"/>
      <c r="C406" s="300"/>
      <c r="D406" s="300"/>
      <c r="E406" s="302"/>
      <c r="F406" s="301"/>
      <c r="G406" s="301"/>
      <c r="H406" s="301"/>
      <c r="I406" s="301"/>
      <c r="J406" s="301"/>
      <c r="K406" s="301"/>
      <c r="L406" s="301"/>
      <c r="M406" s="301"/>
      <c r="N406" s="301"/>
      <c r="O406" s="301"/>
      <c r="P406" s="301"/>
      <c r="Q406" s="301"/>
      <c r="R406" s="301"/>
      <c r="S406" s="301"/>
      <c r="T406" s="301"/>
      <c r="U406" s="301"/>
      <c r="V406" s="301"/>
      <c r="W406" s="301"/>
      <c r="X406" s="301"/>
      <c r="Y406" s="301"/>
      <c r="Z406" s="301"/>
    </row>
    <row r="407" ht="13.5" customHeight="1">
      <c r="A407" s="300"/>
      <c r="B407" s="300"/>
      <c r="C407" s="300"/>
      <c r="D407" s="300"/>
      <c r="E407" s="302"/>
      <c r="F407" s="301"/>
      <c r="G407" s="301"/>
      <c r="H407" s="301"/>
      <c r="I407" s="301"/>
      <c r="J407" s="301"/>
      <c r="K407" s="301"/>
      <c r="L407" s="301"/>
      <c r="M407" s="301"/>
      <c r="N407" s="301"/>
      <c r="O407" s="301"/>
      <c r="P407" s="301"/>
      <c r="Q407" s="301"/>
      <c r="R407" s="301"/>
      <c r="S407" s="301"/>
      <c r="T407" s="301"/>
      <c r="U407" s="301"/>
      <c r="V407" s="301"/>
      <c r="W407" s="301"/>
      <c r="X407" s="301"/>
      <c r="Y407" s="301"/>
      <c r="Z407" s="301"/>
    </row>
    <row r="408" ht="13.5" customHeight="1">
      <c r="A408" s="300"/>
      <c r="B408" s="300"/>
      <c r="C408" s="300"/>
      <c r="D408" s="300"/>
      <c r="E408" s="302"/>
      <c r="F408" s="301"/>
      <c r="G408" s="301"/>
      <c r="H408" s="301"/>
      <c r="I408" s="301"/>
      <c r="J408" s="301"/>
      <c r="K408" s="301"/>
      <c r="L408" s="301"/>
      <c r="M408" s="301"/>
      <c r="N408" s="301"/>
      <c r="O408" s="301"/>
      <c r="P408" s="301"/>
      <c r="Q408" s="301"/>
      <c r="R408" s="301"/>
      <c r="S408" s="301"/>
      <c r="T408" s="301"/>
      <c r="U408" s="301"/>
      <c r="V408" s="301"/>
      <c r="W408" s="301"/>
      <c r="X408" s="301"/>
      <c r="Y408" s="301"/>
      <c r="Z408" s="301"/>
    </row>
    <row r="409" ht="13.5" customHeight="1">
      <c r="A409" s="300"/>
      <c r="B409" s="300"/>
      <c r="C409" s="300"/>
      <c r="D409" s="300"/>
      <c r="E409" s="302"/>
      <c r="F409" s="301"/>
      <c r="G409" s="301"/>
      <c r="H409" s="301"/>
      <c r="I409" s="301"/>
      <c r="J409" s="301"/>
      <c r="K409" s="301"/>
      <c r="L409" s="301"/>
      <c r="M409" s="301"/>
      <c r="N409" s="301"/>
      <c r="O409" s="301"/>
      <c r="P409" s="301"/>
      <c r="Q409" s="301"/>
      <c r="R409" s="301"/>
      <c r="S409" s="301"/>
      <c r="T409" s="301"/>
      <c r="U409" s="301"/>
      <c r="V409" s="301"/>
      <c r="W409" s="301"/>
      <c r="X409" s="301"/>
      <c r="Y409" s="301"/>
      <c r="Z409" s="301"/>
    </row>
    <row r="410" ht="13.5" customHeight="1">
      <c r="A410" s="300"/>
      <c r="B410" s="300"/>
      <c r="C410" s="300"/>
      <c r="D410" s="300"/>
      <c r="E410" s="302"/>
      <c r="F410" s="301"/>
      <c r="G410" s="301"/>
      <c r="H410" s="301"/>
      <c r="I410" s="301"/>
      <c r="J410" s="301"/>
      <c r="K410" s="301"/>
      <c r="L410" s="301"/>
      <c r="M410" s="301"/>
      <c r="N410" s="301"/>
      <c r="O410" s="301"/>
      <c r="P410" s="301"/>
      <c r="Q410" s="301"/>
      <c r="R410" s="301"/>
      <c r="S410" s="301"/>
      <c r="T410" s="301"/>
      <c r="U410" s="301"/>
      <c r="V410" s="301"/>
      <c r="W410" s="301"/>
      <c r="X410" s="301"/>
      <c r="Y410" s="301"/>
      <c r="Z410" s="301"/>
    </row>
    <row r="411" ht="13.5" customHeight="1">
      <c r="A411" s="300"/>
      <c r="B411" s="300"/>
      <c r="C411" s="300"/>
      <c r="D411" s="300"/>
      <c r="E411" s="302"/>
      <c r="F411" s="301"/>
      <c r="G411" s="301"/>
      <c r="H411" s="301"/>
      <c r="I411" s="301"/>
      <c r="J411" s="301"/>
      <c r="K411" s="301"/>
      <c r="L411" s="301"/>
      <c r="M411" s="301"/>
      <c r="N411" s="301"/>
      <c r="O411" s="301"/>
      <c r="P411" s="301"/>
      <c r="Q411" s="301"/>
      <c r="R411" s="301"/>
      <c r="S411" s="301"/>
      <c r="T411" s="301"/>
      <c r="U411" s="301"/>
      <c r="V411" s="301"/>
      <c r="W411" s="301"/>
      <c r="X411" s="301"/>
      <c r="Y411" s="301"/>
      <c r="Z411" s="301"/>
    </row>
    <row r="412" ht="13.5" customHeight="1">
      <c r="A412" s="300"/>
      <c r="B412" s="300"/>
      <c r="C412" s="300"/>
      <c r="D412" s="300"/>
      <c r="E412" s="302"/>
      <c r="F412" s="301"/>
      <c r="G412" s="301"/>
      <c r="H412" s="301"/>
      <c r="I412" s="301"/>
      <c r="J412" s="301"/>
      <c r="K412" s="301"/>
      <c r="L412" s="301"/>
      <c r="M412" s="301"/>
      <c r="N412" s="301"/>
      <c r="O412" s="301"/>
      <c r="P412" s="301"/>
      <c r="Q412" s="301"/>
      <c r="R412" s="301"/>
      <c r="S412" s="301"/>
      <c r="T412" s="301"/>
      <c r="U412" s="301"/>
      <c r="V412" s="301"/>
      <c r="W412" s="301"/>
      <c r="X412" s="301"/>
      <c r="Y412" s="301"/>
      <c r="Z412" s="301"/>
    </row>
    <row r="413" ht="13.5" customHeight="1">
      <c r="A413" s="300"/>
      <c r="B413" s="300"/>
      <c r="C413" s="300"/>
      <c r="D413" s="300"/>
      <c r="E413" s="302"/>
      <c r="F413" s="301"/>
      <c r="G413" s="301"/>
      <c r="H413" s="301"/>
      <c r="I413" s="301"/>
      <c r="J413" s="301"/>
      <c r="K413" s="301"/>
      <c r="L413" s="301"/>
      <c r="M413" s="301"/>
      <c r="N413" s="301"/>
      <c r="O413" s="301"/>
      <c r="P413" s="301"/>
      <c r="Q413" s="301"/>
      <c r="R413" s="301"/>
      <c r="S413" s="301"/>
      <c r="T413" s="301"/>
      <c r="U413" s="301"/>
      <c r="V413" s="301"/>
      <c r="W413" s="301"/>
      <c r="X413" s="301"/>
      <c r="Y413" s="301"/>
      <c r="Z413" s="301"/>
    </row>
    <row r="414" ht="13.5" customHeight="1">
      <c r="A414" s="300"/>
      <c r="B414" s="300"/>
      <c r="C414" s="300"/>
      <c r="D414" s="300"/>
      <c r="E414" s="302"/>
      <c r="F414" s="301"/>
      <c r="G414" s="301"/>
      <c r="H414" s="301"/>
      <c r="I414" s="301"/>
      <c r="J414" s="301"/>
      <c r="K414" s="301"/>
      <c r="L414" s="301"/>
      <c r="M414" s="301"/>
      <c r="N414" s="301"/>
      <c r="O414" s="301"/>
      <c r="P414" s="301"/>
      <c r="Q414" s="301"/>
      <c r="R414" s="301"/>
      <c r="S414" s="301"/>
      <c r="T414" s="301"/>
      <c r="U414" s="301"/>
      <c r="V414" s="301"/>
      <c r="W414" s="301"/>
      <c r="X414" s="301"/>
      <c r="Y414" s="301"/>
      <c r="Z414" s="301"/>
    </row>
    <row r="415" ht="13.5" customHeight="1">
      <c r="A415" s="300"/>
      <c r="B415" s="300"/>
      <c r="C415" s="300"/>
      <c r="D415" s="300"/>
      <c r="E415" s="302"/>
      <c r="F415" s="301"/>
      <c r="G415" s="301"/>
      <c r="H415" s="301"/>
      <c r="I415" s="301"/>
      <c r="J415" s="301"/>
      <c r="K415" s="301"/>
      <c r="L415" s="301"/>
      <c r="M415" s="301"/>
      <c r="N415" s="301"/>
      <c r="O415" s="301"/>
      <c r="P415" s="301"/>
      <c r="Q415" s="301"/>
      <c r="R415" s="301"/>
      <c r="S415" s="301"/>
      <c r="T415" s="301"/>
      <c r="U415" s="301"/>
      <c r="V415" s="301"/>
      <c r="W415" s="301"/>
      <c r="X415" s="301"/>
      <c r="Y415" s="301"/>
      <c r="Z415" s="301"/>
    </row>
    <row r="416" ht="13.5" customHeight="1">
      <c r="A416" s="300"/>
      <c r="B416" s="300"/>
      <c r="C416" s="300"/>
      <c r="D416" s="300"/>
      <c r="E416" s="302"/>
      <c r="F416" s="301"/>
      <c r="G416" s="301"/>
      <c r="H416" s="301"/>
      <c r="I416" s="301"/>
      <c r="J416" s="301"/>
      <c r="K416" s="301"/>
      <c r="L416" s="301"/>
      <c r="M416" s="301"/>
      <c r="N416" s="301"/>
      <c r="O416" s="301"/>
      <c r="P416" s="301"/>
      <c r="Q416" s="301"/>
      <c r="R416" s="301"/>
      <c r="S416" s="301"/>
      <c r="T416" s="301"/>
      <c r="U416" s="301"/>
      <c r="V416" s="301"/>
      <c r="W416" s="301"/>
      <c r="X416" s="301"/>
      <c r="Y416" s="301"/>
      <c r="Z416" s="301"/>
    </row>
    <row r="417" ht="13.5" customHeight="1">
      <c r="A417" s="300"/>
      <c r="B417" s="300"/>
      <c r="C417" s="300"/>
      <c r="D417" s="300"/>
      <c r="E417" s="302"/>
      <c r="F417" s="301"/>
      <c r="G417" s="301"/>
      <c r="H417" s="301"/>
      <c r="I417" s="301"/>
      <c r="J417" s="301"/>
      <c r="K417" s="301"/>
      <c r="L417" s="301"/>
      <c r="M417" s="301"/>
      <c r="N417" s="301"/>
      <c r="O417" s="301"/>
      <c r="P417" s="301"/>
      <c r="Q417" s="301"/>
      <c r="R417" s="301"/>
      <c r="S417" s="301"/>
      <c r="T417" s="301"/>
      <c r="U417" s="301"/>
      <c r="V417" s="301"/>
      <c r="W417" s="301"/>
      <c r="X417" s="301"/>
      <c r="Y417" s="301"/>
      <c r="Z417" s="301"/>
    </row>
    <row r="418" ht="13.5" customHeight="1">
      <c r="A418" s="300"/>
      <c r="B418" s="300"/>
      <c r="C418" s="300"/>
      <c r="D418" s="300"/>
      <c r="E418" s="302"/>
      <c r="F418" s="301"/>
      <c r="G418" s="301"/>
      <c r="H418" s="301"/>
      <c r="I418" s="301"/>
      <c r="J418" s="301"/>
      <c r="K418" s="301"/>
      <c r="L418" s="301"/>
      <c r="M418" s="301"/>
      <c r="N418" s="301"/>
      <c r="O418" s="301"/>
      <c r="P418" s="301"/>
      <c r="Q418" s="301"/>
      <c r="R418" s="301"/>
      <c r="S418" s="301"/>
      <c r="T418" s="301"/>
      <c r="U418" s="301"/>
      <c r="V418" s="301"/>
      <c r="W418" s="301"/>
      <c r="X418" s="301"/>
      <c r="Y418" s="301"/>
      <c r="Z418" s="301"/>
    </row>
    <row r="419" ht="13.5" customHeight="1">
      <c r="A419" s="300"/>
      <c r="B419" s="300"/>
      <c r="C419" s="300"/>
      <c r="D419" s="300"/>
      <c r="E419" s="302"/>
      <c r="F419" s="301"/>
      <c r="G419" s="301"/>
      <c r="H419" s="301"/>
      <c r="I419" s="301"/>
      <c r="J419" s="301"/>
      <c r="K419" s="301"/>
      <c r="L419" s="301"/>
      <c r="M419" s="301"/>
      <c r="N419" s="301"/>
      <c r="O419" s="301"/>
      <c r="P419" s="301"/>
      <c r="Q419" s="301"/>
      <c r="R419" s="301"/>
      <c r="S419" s="301"/>
      <c r="T419" s="301"/>
      <c r="U419" s="301"/>
      <c r="V419" s="301"/>
      <c r="W419" s="301"/>
      <c r="X419" s="301"/>
      <c r="Y419" s="301"/>
      <c r="Z419" s="301"/>
    </row>
    <row r="420" ht="13.5" customHeight="1">
      <c r="A420" s="300"/>
      <c r="B420" s="300"/>
      <c r="C420" s="300"/>
      <c r="D420" s="300"/>
      <c r="E420" s="302"/>
      <c r="F420" s="301"/>
      <c r="G420" s="301"/>
      <c r="H420" s="301"/>
      <c r="I420" s="301"/>
      <c r="J420" s="301"/>
      <c r="K420" s="301"/>
      <c r="L420" s="301"/>
      <c r="M420" s="301"/>
      <c r="N420" s="301"/>
      <c r="O420" s="301"/>
      <c r="P420" s="301"/>
      <c r="Q420" s="301"/>
      <c r="R420" s="301"/>
      <c r="S420" s="301"/>
      <c r="T420" s="301"/>
      <c r="U420" s="301"/>
      <c r="V420" s="301"/>
      <c r="W420" s="301"/>
      <c r="X420" s="301"/>
      <c r="Y420" s="301"/>
      <c r="Z420" s="301"/>
    </row>
    <row r="421" ht="13.5" customHeight="1">
      <c r="A421" s="300"/>
      <c r="B421" s="300"/>
      <c r="C421" s="300"/>
      <c r="D421" s="300"/>
      <c r="E421" s="302"/>
      <c r="F421" s="301"/>
      <c r="G421" s="301"/>
      <c r="H421" s="301"/>
      <c r="I421" s="301"/>
      <c r="J421" s="301"/>
      <c r="K421" s="301"/>
      <c r="L421" s="301"/>
      <c r="M421" s="301"/>
      <c r="N421" s="301"/>
      <c r="O421" s="301"/>
      <c r="P421" s="301"/>
      <c r="Q421" s="301"/>
      <c r="R421" s="301"/>
      <c r="S421" s="301"/>
      <c r="T421" s="301"/>
      <c r="U421" s="301"/>
      <c r="V421" s="301"/>
      <c r="W421" s="301"/>
      <c r="X421" s="301"/>
      <c r="Y421" s="301"/>
      <c r="Z421" s="301"/>
    </row>
    <row r="422" ht="13.5" customHeight="1">
      <c r="A422" s="300"/>
      <c r="B422" s="300"/>
      <c r="C422" s="300"/>
      <c r="D422" s="300"/>
      <c r="E422" s="302"/>
      <c r="F422" s="301"/>
      <c r="G422" s="301"/>
      <c r="H422" s="301"/>
      <c r="I422" s="301"/>
      <c r="J422" s="301"/>
      <c r="K422" s="301"/>
      <c r="L422" s="301"/>
      <c r="M422" s="301"/>
      <c r="N422" s="301"/>
      <c r="O422" s="301"/>
      <c r="P422" s="301"/>
      <c r="Q422" s="301"/>
      <c r="R422" s="301"/>
      <c r="S422" s="301"/>
      <c r="T422" s="301"/>
      <c r="U422" s="301"/>
      <c r="V422" s="301"/>
      <c r="W422" s="301"/>
      <c r="X422" s="301"/>
      <c r="Y422" s="301"/>
      <c r="Z422" s="301"/>
    </row>
    <row r="423" ht="13.5" customHeight="1">
      <c r="A423" s="300"/>
      <c r="B423" s="300"/>
      <c r="C423" s="300"/>
      <c r="D423" s="300"/>
      <c r="E423" s="302"/>
      <c r="F423" s="301"/>
      <c r="G423" s="301"/>
      <c r="H423" s="301"/>
      <c r="I423" s="301"/>
      <c r="J423" s="301"/>
      <c r="K423" s="301"/>
      <c r="L423" s="301"/>
      <c r="M423" s="301"/>
      <c r="N423" s="301"/>
      <c r="O423" s="301"/>
      <c r="P423" s="301"/>
      <c r="Q423" s="301"/>
      <c r="R423" s="301"/>
      <c r="S423" s="301"/>
      <c r="T423" s="301"/>
      <c r="U423" s="301"/>
      <c r="V423" s="301"/>
      <c r="W423" s="301"/>
      <c r="X423" s="301"/>
      <c r="Y423" s="301"/>
      <c r="Z423" s="301"/>
    </row>
    <row r="424" ht="13.5" customHeight="1">
      <c r="A424" s="300"/>
      <c r="B424" s="300"/>
      <c r="C424" s="300"/>
      <c r="D424" s="300"/>
      <c r="E424" s="302"/>
      <c r="F424" s="301"/>
      <c r="G424" s="301"/>
      <c r="H424" s="301"/>
      <c r="I424" s="301"/>
      <c r="J424" s="301"/>
      <c r="K424" s="301"/>
      <c r="L424" s="301"/>
      <c r="M424" s="301"/>
      <c r="N424" s="301"/>
      <c r="O424" s="301"/>
      <c r="P424" s="301"/>
      <c r="Q424" s="301"/>
      <c r="R424" s="301"/>
      <c r="S424" s="301"/>
      <c r="T424" s="301"/>
      <c r="U424" s="301"/>
      <c r="V424" s="301"/>
      <c r="W424" s="301"/>
      <c r="X424" s="301"/>
      <c r="Y424" s="301"/>
      <c r="Z424" s="301"/>
    </row>
    <row r="425" ht="13.5" customHeight="1">
      <c r="A425" s="300"/>
      <c r="B425" s="300"/>
      <c r="C425" s="300"/>
      <c r="D425" s="300"/>
      <c r="E425" s="302"/>
      <c r="F425" s="301"/>
      <c r="G425" s="301"/>
      <c r="H425" s="301"/>
      <c r="I425" s="301"/>
      <c r="J425" s="301"/>
      <c r="K425" s="301"/>
      <c r="L425" s="301"/>
      <c r="M425" s="301"/>
      <c r="N425" s="301"/>
      <c r="O425" s="301"/>
      <c r="P425" s="301"/>
      <c r="Q425" s="301"/>
      <c r="R425" s="301"/>
      <c r="S425" s="301"/>
      <c r="T425" s="301"/>
      <c r="U425" s="301"/>
      <c r="V425" s="301"/>
      <c r="W425" s="301"/>
      <c r="X425" s="301"/>
      <c r="Y425" s="301"/>
      <c r="Z425" s="301"/>
    </row>
    <row r="426" ht="13.5" customHeight="1">
      <c r="A426" s="300"/>
      <c r="B426" s="300"/>
      <c r="C426" s="300"/>
      <c r="D426" s="300"/>
      <c r="E426" s="302"/>
      <c r="F426" s="301"/>
      <c r="G426" s="301"/>
      <c r="H426" s="301"/>
      <c r="I426" s="301"/>
      <c r="J426" s="301"/>
      <c r="K426" s="301"/>
      <c r="L426" s="301"/>
      <c r="M426" s="301"/>
      <c r="N426" s="301"/>
      <c r="O426" s="301"/>
      <c r="P426" s="301"/>
      <c r="Q426" s="301"/>
      <c r="R426" s="301"/>
      <c r="S426" s="301"/>
      <c r="T426" s="301"/>
      <c r="U426" s="301"/>
      <c r="V426" s="301"/>
      <c r="W426" s="301"/>
      <c r="X426" s="301"/>
      <c r="Y426" s="301"/>
      <c r="Z426" s="301"/>
    </row>
    <row r="427" ht="13.5" customHeight="1">
      <c r="A427" s="300"/>
      <c r="B427" s="300"/>
      <c r="C427" s="300"/>
      <c r="D427" s="300"/>
      <c r="E427" s="302"/>
      <c r="F427" s="301"/>
      <c r="G427" s="301"/>
      <c r="H427" s="301"/>
      <c r="I427" s="301"/>
      <c r="J427" s="301"/>
      <c r="K427" s="301"/>
      <c r="L427" s="301"/>
      <c r="M427" s="301"/>
      <c r="N427" s="301"/>
      <c r="O427" s="301"/>
      <c r="P427" s="301"/>
      <c r="Q427" s="301"/>
      <c r="R427" s="301"/>
      <c r="S427" s="301"/>
      <c r="T427" s="301"/>
      <c r="U427" s="301"/>
      <c r="V427" s="301"/>
      <c r="W427" s="301"/>
      <c r="X427" s="301"/>
      <c r="Y427" s="301"/>
      <c r="Z427" s="301"/>
    </row>
    <row r="428" ht="13.5" customHeight="1">
      <c r="A428" s="300"/>
      <c r="B428" s="300"/>
      <c r="C428" s="300"/>
      <c r="D428" s="300"/>
      <c r="E428" s="302"/>
      <c r="F428" s="301"/>
      <c r="G428" s="301"/>
      <c r="H428" s="301"/>
      <c r="I428" s="301"/>
      <c r="J428" s="301"/>
      <c r="K428" s="301"/>
      <c r="L428" s="301"/>
      <c r="M428" s="301"/>
      <c r="N428" s="301"/>
      <c r="O428" s="301"/>
      <c r="P428" s="301"/>
      <c r="Q428" s="301"/>
      <c r="R428" s="301"/>
      <c r="S428" s="301"/>
      <c r="T428" s="301"/>
      <c r="U428" s="301"/>
      <c r="V428" s="301"/>
      <c r="W428" s="301"/>
      <c r="X428" s="301"/>
      <c r="Y428" s="301"/>
      <c r="Z428" s="301"/>
    </row>
    <row r="429" ht="13.5" customHeight="1">
      <c r="A429" s="300"/>
      <c r="B429" s="300"/>
      <c r="C429" s="300"/>
      <c r="D429" s="300"/>
      <c r="E429" s="302"/>
      <c r="F429" s="301"/>
      <c r="G429" s="301"/>
      <c r="H429" s="301"/>
      <c r="I429" s="301"/>
      <c r="J429" s="301"/>
      <c r="K429" s="301"/>
      <c r="L429" s="301"/>
      <c r="M429" s="301"/>
      <c r="N429" s="301"/>
      <c r="O429" s="301"/>
      <c r="P429" s="301"/>
      <c r="Q429" s="301"/>
      <c r="R429" s="301"/>
      <c r="S429" s="301"/>
      <c r="T429" s="301"/>
      <c r="U429" s="301"/>
      <c r="V429" s="301"/>
      <c r="W429" s="301"/>
      <c r="X429" s="301"/>
      <c r="Y429" s="301"/>
      <c r="Z429" s="301"/>
    </row>
    <row r="430" ht="13.5" customHeight="1">
      <c r="A430" s="300"/>
      <c r="B430" s="300"/>
      <c r="C430" s="300"/>
      <c r="D430" s="300"/>
      <c r="E430" s="302"/>
      <c r="F430" s="301"/>
      <c r="G430" s="301"/>
      <c r="H430" s="301"/>
      <c r="I430" s="301"/>
      <c r="J430" s="301"/>
      <c r="K430" s="301"/>
      <c r="L430" s="301"/>
      <c r="M430" s="301"/>
      <c r="N430" s="301"/>
      <c r="O430" s="301"/>
      <c r="P430" s="301"/>
      <c r="Q430" s="301"/>
      <c r="R430" s="301"/>
      <c r="S430" s="301"/>
      <c r="T430" s="301"/>
      <c r="U430" s="301"/>
      <c r="V430" s="301"/>
      <c r="W430" s="301"/>
      <c r="X430" s="301"/>
      <c r="Y430" s="301"/>
      <c r="Z430" s="301"/>
    </row>
    <row r="431" ht="13.5" customHeight="1">
      <c r="A431" s="300"/>
      <c r="B431" s="300"/>
      <c r="C431" s="300"/>
      <c r="D431" s="300"/>
      <c r="E431" s="302"/>
      <c r="F431" s="301"/>
      <c r="G431" s="301"/>
      <c r="H431" s="301"/>
      <c r="I431" s="301"/>
      <c r="J431" s="301"/>
      <c r="K431" s="301"/>
      <c r="L431" s="301"/>
      <c r="M431" s="301"/>
      <c r="N431" s="301"/>
      <c r="O431" s="301"/>
      <c r="P431" s="301"/>
      <c r="Q431" s="301"/>
      <c r="R431" s="301"/>
      <c r="S431" s="301"/>
      <c r="T431" s="301"/>
      <c r="U431" s="301"/>
      <c r="V431" s="301"/>
      <c r="W431" s="301"/>
      <c r="X431" s="301"/>
      <c r="Y431" s="301"/>
      <c r="Z431" s="301"/>
    </row>
    <row r="432" ht="13.5" customHeight="1">
      <c r="A432" s="300"/>
      <c r="B432" s="300"/>
      <c r="C432" s="300"/>
      <c r="D432" s="300"/>
      <c r="E432" s="302"/>
      <c r="F432" s="301"/>
      <c r="G432" s="301"/>
      <c r="H432" s="301"/>
      <c r="I432" s="301"/>
      <c r="J432" s="301"/>
      <c r="K432" s="301"/>
      <c r="L432" s="301"/>
      <c r="M432" s="301"/>
      <c r="N432" s="301"/>
      <c r="O432" s="301"/>
      <c r="P432" s="301"/>
      <c r="Q432" s="301"/>
      <c r="R432" s="301"/>
      <c r="S432" s="301"/>
      <c r="T432" s="301"/>
      <c r="U432" s="301"/>
      <c r="V432" s="301"/>
      <c r="W432" s="301"/>
      <c r="X432" s="301"/>
      <c r="Y432" s="301"/>
      <c r="Z432" s="301"/>
    </row>
    <row r="433" ht="13.5" customHeight="1">
      <c r="A433" s="300"/>
      <c r="B433" s="300"/>
      <c r="C433" s="300"/>
      <c r="D433" s="300"/>
      <c r="E433" s="302"/>
      <c r="F433" s="301"/>
      <c r="G433" s="301"/>
      <c r="H433" s="301"/>
      <c r="I433" s="301"/>
      <c r="J433" s="301"/>
      <c r="K433" s="301"/>
      <c r="L433" s="301"/>
      <c r="M433" s="301"/>
      <c r="N433" s="301"/>
      <c r="O433" s="301"/>
      <c r="P433" s="301"/>
      <c r="Q433" s="301"/>
      <c r="R433" s="301"/>
      <c r="S433" s="301"/>
      <c r="T433" s="301"/>
      <c r="U433" s="301"/>
      <c r="V433" s="301"/>
      <c r="W433" s="301"/>
      <c r="X433" s="301"/>
      <c r="Y433" s="301"/>
      <c r="Z433" s="301"/>
    </row>
    <row r="434" ht="13.5" customHeight="1">
      <c r="A434" s="300"/>
      <c r="B434" s="300"/>
      <c r="C434" s="300"/>
      <c r="D434" s="300"/>
      <c r="E434" s="302"/>
      <c r="F434" s="301"/>
      <c r="G434" s="301"/>
      <c r="H434" s="301"/>
      <c r="I434" s="301"/>
      <c r="J434" s="301"/>
      <c r="K434" s="301"/>
      <c r="L434" s="301"/>
      <c r="M434" s="301"/>
      <c r="N434" s="301"/>
      <c r="O434" s="301"/>
      <c r="P434" s="301"/>
      <c r="Q434" s="301"/>
      <c r="R434" s="301"/>
      <c r="S434" s="301"/>
      <c r="T434" s="301"/>
      <c r="U434" s="301"/>
      <c r="V434" s="301"/>
      <c r="W434" s="301"/>
      <c r="X434" s="301"/>
      <c r="Y434" s="301"/>
      <c r="Z434" s="301"/>
    </row>
    <row r="435" ht="13.5" customHeight="1">
      <c r="A435" s="300"/>
      <c r="B435" s="300"/>
      <c r="C435" s="300"/>
      <c r="D435" s="300"/>
      <c r="E435" s="302"/>
      <c r="F435" s="301"/>
      <c r="G435" s="301"/>
      <c r="H435" s="301"/>
      <c r="I435" s="301"/>
      <c r="J435" s="301"/>
      <c r="K435" s="301"/>
      <c r="L435" s="301"/>
      <c r="M435" s="301"/>
      <c r="N435" s="301"/>
      <c r="O435" s="301"/>
      <c r="P435" s="301"/>
      <c r="Q435" s="301"/>
      <c r="R435" s="301"/>
      <c r="S435" s="301"/>
      <c r="T435" s="301"/>
      <c r="U435" s="301"/>
      <c r="V435" s="301"/>
      <c r="W435" s="301"/>
      <c r="X435" s="301"/>
      <c r="Y435" s="301"/>
      <c r="Z435" s="301"/>
    </row>
    <row r="436" ht="13.5" customHeight="1">
      <c r="A436" s="300"/>
      <c r="B436" s="300"/>
      <c r="C436" s="300"/>
      <c r="D436" s="300"/>
      <c r="E436" s="302"/>
      <c r="F436" s="301"/>
      <c r="G436" s="301"/>
      <c r="H436" s="301"/>
      <c r="I436" s="301"/>
      <c r="J436" s="301"/>
      <c r="K436" s="301"/>
      <c r="L436" s="301"/>
      <c r="M436" s="301"/>
      <c r="N436" s="301"/>
      <c r="O436" s="301"/>
      <c r="P436" s="301"/>
      <c r="Q436" s="301"/>
      <c r="R436" s="301"/>
      <c r="S436" s="301"/>
      <c r="T436" s="301"/>
      <c r="U436" s="301"/>
      <c r="V436" s="301"/>
      <c r="W436" s="301"/>
      <c r="X436" s="301"/>
      <c r="Y436" s="301"/>
      <c r="Z436" s="301"/>
    </row>
    <row r="437" ht="13.5" customHeight="1">
      <c r="A437" s="300"/>
      <c r="B437" s="300"/>
      <c r="C437" s="300"/>
      <c r="D437" s="300"/>
      <c r="E437" s="302"/>
      <c r="F437" s="301"/>
      <c r="G437" s="301"/>
      <c r="H437" s="301"/>
      <c r="I437" s="301"/>
      <c r="J437" s="301"/>
      <c r="K437" s="301"/>
      <c r="L437" s="301"/>
      <c r="M437" s="301"/>
      <c r="N437" s="301"/>
      <c r="O437" s="301"/>
      <c r="P437" s="301"/>
      <c r="Q437" s="301"/>
      <c r="R437" s="301"/>
      <c r="S437" s="301"/>
      <c r="T437" s="301"/>
      <c r="U437" s="301"/>
      <c r="V437" s="301"/>
      <c r="W437" s="301"/>
      <c r="X437" s="301"/>
      <c r="Y437" s="301"/>
      <c r="Z437" s="301"/>
    </row>
    <row r="438" ht="13.5" customHeight="1">
      <c r="A438" s="300"/>
      <c r="B438" s="300"/>
      <c r="C438" s="300"/>
      <c r="D438" s="300"/>
      <c r="E438" s="302"/>
      <c r="F438" s="301"/>
      <c r="G438" s="301"/>
      <c r="H438" s="301"/>
      <c r="I438" s="301"/>
      <c r="J438" s="301"/>
      <c r="K438" s="301"/>
      <c r="L438" s="301"/>
      <c r="M438" s="301"/>
      <c r="N438" s="301"/>
      <c r="O438" s="301"/>
      <c r="P438" s="301"/>
      <c r="Q438" s="301"/>
      <c r="R438" s="301"/>
      <c r="S438" s="301"/>
      <c r="T438" s="301"/>
      <c r="U438" s="301"/>
      <c r="V438" s="301"/>
      <c r="W438" s="301"/>
      <c r="X438" s="301"/>
      <c r="Y438" s="301"/>
      <c r="Z438" s="301"/>
    </row>
    <row r="439" ht="13.5" customHeight="1">
      <c r="A439" s="300"/>
      <c r="B439" s="300"/>
      <c r="C439" s="300"/>
      <c r="D439" s="300"/>
      <c r="E439" s="302"/>
      <c r="F439" s="301"/>
      <c r="G439" s="301"/>
      <c r="H439" s="301"/>
      <c r="I439" s="301"/>
      <c r="J439" s="301"/>
      <c r="K439" s="301"/>
      <c r="L439" s="301"/>
      <c r="M439" s="301"/>
      <c r="N439" s="301"/>
      <c r="O439" s="301"/>
      <c r="P439" s="301"/>
      <c r="Q439" s="301"/>
      <c r="R439" s="301"/>
      <c r="S439" s="301"/>
      <c r="T439" s="301"/>
      <c r="U439" s="301"/>
      <c r="V439" s="301"/>
      <c r="W439" s="301"/>
      <c r="X439" s="301"/>
      <c r="Y439" s="301"/>
      <c r="Z439" s="301"/>
    </row>
    <row r="440" ht="13.5" customHeight="1">
      <c r="A440" s="300"/>
      <c r="B440" s="300"/>
      <c r="C440" s="300"/>
      <c r="D440" s="300"/>
      <c r="E440" s="302"/>
      <c r="F440" s="301"/>
      <c r="G440" s="301"/>
      <c r="H440" s="301"/>
      <c r="I440" s="301"/>
      <c r="J440" s="301"/>
      <c r="K440" s="301"/>
      <c r="L440" s="301"/>
      <c r="M440" s="301"/>
      <c r="N440" s="301"/>
      <c r="O440" s="301"/>
      <c r="P440" s="301"/>
      <c r="Q440" s="301"/>
      <c r="R440" s="301"/>
      <c r="S440" s="301"/>
      <c r="T440" s="301"/>
      <c r="U440" s="301"/>
      <c r="V440" s="301"/>
      <c r="W440" s="301"/>
      <c r="X440" s="301"/>
      <c r="Y440" s="301"/>
      <c r="Z440" s="301"/>
    </row>
    <row r="441" ht="13.5" customHeight="1">
      <c r="A441" s="300"/>
      <c r="B441" s="300"/>
      <c r="C441" s="300"/>
      <c r="D441" s="300"/>
      <c r="E441" s="302"/>
      <c r="F441" s="301"/>
      <c r="G441" s="301"/>
      <c r="H441" s="301"/>
      <c r="I441" s="301"/>
      <c r="J441" s="301"/>
      <c r="K441" s="301"/>
      <c r="L441" s="301"/>
      <c r="M441" s="301"/>
      <c r="N441" s="301"/>
      <c r="O441" s="301"/>
      <c r="P441" s="301"/>
      <c r="Q441" s="301"/>
      <c r="R441" s="301"/>
      <c r="S441" s="301"/>
      <c r="T441" s="301"/>
      <c r="U441" s="301"/>
      <c r="V441" s="301"/>
      <c r="W441" s="301"/>
      <c r="X441" s="301"/>
      <c r="Y441" s="301"/>
      <c r="Z441" s="301"/>
    </row>
    <row r="442" ht="13.5" customHeight="1">
      <c r="A442" s="300"/>
      <c r="B442" s="300"/>
      <c r="C442" s="300"/>
      <c r="D442" s="300"/>
      <c r="E442" s="302"/>
      <c r="F442" s="301"/>
      <c r="G442" s="301"/>
      <c r="H442" s="301"/>
      <c r="I442" s="301"/>
      <c r="J442" s="301"/>
      <c r="K442" s="301"/>
      <c r="L442" s="301"/>
      <c r="M442" s="301"/>
      <c r="N442" s="301"/>
      <c r="O442" s="301"/>
      <c r="P442" s="301"/>
      <c r="Q442" s="301"/>
      <c r="R442" s="301"/>
      <c r="S442" s="301"/>
      <c r="T442" s="301"/>
      <c r="U442" s="301"/>
      <c r="V442" s="301"/>
      <c r="W442" s="301"/>
      <c r="X442" s="301"/>
      <c r="Y442" s="301"/>
      <c r="Z442" s="301"/>
    </row>
    <row r="443" ht="13.5" customHeight="1">
      <c r="A443" s="300"/>
      <c r="B443" s="300"/>
      <c r="C443" s="300"/>
      <c r="D443" s="300"/>
      <c r="E443" s="302"/>
      <c r="F443" s="301"/>
      <c r="G443" s="301"/>
      <c r="H443" s="301"/>
      <c r="I443" s="301"/>
      <c r="J443" s="301"/>
      <c r="K443" s="301"/>
      <c r="L443" s="301"/>
      <c r="M443" s="301"/>
      <c r="N443" s="301"/>
      <c r="O443" s="301"/>
      <c r="P443" s="301"/>
      <c r="Q443" s="301"/>
      <c r="R443" s="301"/>
      <c r="S443" s="301"/>
      <c r="T443" s="301"/>
      <c r="U443" s="301"/>
      <c r="V443" s="301"/>
      <c r="W443" s="301"/>
      <c r="X443" s="301"/>
      <c r="Y443" s="301"/>
      <c r="Z443" s="301"/>
    </row>
    <row r="444" ht="13.5" customHeight="1">
      <c r="A444" s="300"/>
      <c r="B444" s="300"/>
      <c r="C444" s="300"/>
      <c r="D444" s="300"/>
      <c r="E444" s="302"/>
      <c r="F444" s="301"/>
      <c r="G444" s="301"/>
      <c r="H444" s="301"/>
      <c r="I444" s="301"/>
      <c r="J444" s="301"/>
      <c r="K444" s="301"/>
      <c r="L444" s="301"/>
      <c r="M444" s="301"/>
      <c r="N444" s="301"/>
      <c r="O444" s="301"/>
      <c r="P444" s="301"/>
      <c r="Q444" s="301"/>
      <c r="R444" s="301"/>
      <c r="S444" s="301"/>
      <c r="T444" s="301"/>
      <c r="U444" s="301"/>
      <c r="V444" s="301"/>
      <c r="W444" s="301"/>
      <c r="X444" s="301"/>
      <c r="Y444" s="301"/>
      <c r="Z444" s="301"/>
    </row>
    <row r="445" ht="13.5" customHeight="1">
      <c r="A445" s="300"/>
      <c r="B445" s="300"/>
      <c r="C445" s="300"/>
      <c r="D445" s="300"/>
      <c r="E445" s="302"/>
      <c r="F445" s="301"/>
      <c r="G445" s="301"/>
      <c r="H445" s="301"/>
      <c r="I445" s="301"/>
      <c r="J445" s="301"/>
      <c r="K445" s="301"/>
      <c r="L445" s="301"/>
      <c r="M445" s="301"/>
      <c r="N445" s="301"/>
      <c r="O445" s="301"/>
      <c r="P445" s="301"/>
      <c r="Q445" s="301"/>
      <c r="R445" s="301"/>
      <c r="S445" s="301"/>
      <c r="T445" s="301"/>
      <c r="U445" s="301"/>
      <c r="V445" s="301"/>
      <c r="W445" s="301"/>
      <c r="X445" s="301"/>
      <c r="Y445" s="301"/>
      <c r="Z445" s="301"/>
    </row>
    <row r="446" ht="13.5" customHeight="1">
      <c r="A446" s="300"/>
      <c r="B446" s="300"/>
      <c r="C446" s="300"/>
      <c r="D446" s="300"/>
      <c r="E446" s="302"/>
      <c r="F446" s="301"/>
      <c r="G446" s="301"/>
      <c r="H446" s="301"/>
      <c r="I446" s="301"/>
      <c r="J446" s="301"/>
      <c r="K446" s="301"/>
      <c r="L446" s="301"/>
      <c r="M446" s="301"/>
      <c r="N446" s="301"/>
      <c r="O446" s="301"/>
      <c r="P446" s="301"/>
      <c r="Q446" s="301"/>
      <c r="R446" s="301"/>
      <c r="S446" s="301"/>
      <c r="T446" s="301"/>
      <c r="U446" s="301"/>
      <c r="V446" s="301"/>
      <c r="W446" s="301"/>
      <c r="X446" s="301"/>
      <c r="Y446" s="301"/>
      <c r="Z446" s="301"/>
    </row>
    <row r="447" ht="13.5" customHeight="1">
      <c r="A447" s="300"/>
      <c r="B447" s="300"/>
      <c r="C447" s="300"/>
      <c r="D447" s="300"/>
      <c r="E447" s="302"/>
      <c r="F447" s="301"/>
      <c r="G447" s="301"/>
      <c r="H447" s="301"/>
      <c r="I447" s="301"/>
      <c r="J447" s="301"/>
      <c r="K447" s="301"/>
      <c r="L447" s="301"/>
      <c r="M447" s="301"/>
      <c r="N447" s="301"/>
      <c r="O447" s="301"/>
      <c r="P447" s="301"/>
      <c r="Q447" s="301"/>
      <c r="R447" s="301"/>
      <c r="S447" s="301"/>
      <c r="T447" s="301"/>
      <c r="U447" s="301"/>
      <c r="V447" s="301"/>
      <c r="W447" s="301"/>
      <c r="X447" s="301"/>
      <c r="Y447" s="301"/>
      <c r="Z447" s="301"/>
    </row>
    <row r="448" ht="13.5" customHeight="1">
      <c r="A448" s="300"/>
      <c r="B448" s="300"/>
      <c r="C448" s="300"/>
      <c r="D448" s="300"/>
      <c r="E448" s="302"/>
      <c r="F448" s="301"/>
      <c r="G448" s="301"/>
      <c r="H448" s="301"/>
      <c r="I448" s="301"/>
      <c r="J448" s="301"/>
      <c r="K448" s="301"/>
      <c r="L448" s="301"/>
      <c r="M448" s="301"/>
      <c r="N448" s="301"/>
      <c r="O448" s="301"/>
      <c r="P448" s="301"/>
      <c r="Q448" s="301"/>
      <c r="R448" s="301"/>
      <c r="S448" s="301"/>
      <c r="T448" s="301"/>
      <c r="U448" s="301"/>
      <c r="V448" s="301"/>
      <c r="W448" s="301"/>
      <c r="X448" s="301"/>
      <c r="Y448" s="301"/>
      <c r="Z448" s="301"/>
    </row>
    <row r="449" ht="13.5" customHeight="1">
      <c r="A449" s="300"/>
      <c r="B449" s="300"/>
      <c r="C449" s="300"/>
      <c r="D449" s="300"/>
      <c r="E449" s="302"/>
      <c r="F449" s="301"/>
      <c r="G449" s="301"/>
      <c r="H449" s="301"/>
      <c r="I449" s="301"/>
      <c r="J449" s="301"/>
      <c r="K449" s="301"/>
      <c r="L449" s="301"/>
      <c r="M449" s="301"/>
      <c r="N449" s="301"/>
      <c r="O449" s="301"/>
      <c r="P449" s="301"/>
      <c r="Q449" s="301"/>
      <c r="R449" s="301"/>
      <c r="S449" s="301"/>
      <c r="T449" s="301"/>
      <c r="U449" s="301"/>
      <c r="V449" s="301"/>
      <c r="W449" s="301"/>
      <c r="X449" s="301"/>
      <c r="Y449" s="301"/>
      <c r="Z449" s="301"/>
    </row>
    <row r="450" ht="13.5" customHeight="1">
      <c r="A450" s="300"/>
      <c r="B450" s="300"/>
      <c r="C450" s="300"/>
      <c r="D450" s="300"/>
      <c r="E450" s="302"/>
      <c r="F450" s="301"/>
      <c r="G450" s="301"/>
      <c r="H450" s="301"/>
      <c r="I450" s="301"/>
      <c r="J450" s="301"/>
      <c r="K450" s="301"/>
      <c r="L450" s="301"/>
      <c r="M450" s="301"/>
      <c r="N450" s="301"/>
      <c r="O450" s="301"/>
      <c r="P450" s="301"/>
      <c r="Q450" s="301"/>
      <c r="R450" s="301"/>
      <c r="S450" s="301"/>
      <c r="T450" s="301"/>
      <c r="U450" s="301"/>
      <c r="V450" s="301"/>
      <c r="W450" s="301"/>
      <c r="X450" s="301"/>
      <c r="Y450" s="301"/>
      <c r="Z450" s="301"/>
    </row>
    <row r="451" ht="13.5" customHeight="1">
      <c r="A451" s="300"/>
      <c r="B451" s="300"/>
      <c r="C451" s="300"/>
      <c r="D451" s="300"/>
      <c r="E451" s="302"/>
      <c r="F451" s="301"/>
      <c r="G451" s="301"/>
      <c r="H451" s="301"/>
      <c r="I451" s="301"/>
      <c r="J451" s="301"/>
      <c r="K451" s="301"/>
      <c r="L451" s="301"/>
      <c r="M451" s="301"/>
      <c r="N451" s="301"/>
      <c r="O451" s="301"/>
      <c r="P451" s="301"/>
      <c r="Q451" s="301"/>
      <c r="R451" s="301"/>
      <c r="S451" s="301"/>
      <c r="T451" s="301"/>
      <c r="U451" s="301"/>
      <c r="V451" s="301"/>
      <c r="W451" s="301"/>
      <c r="X451" s="301"/>
      <c r="Y451" s="301"/>
      <c r="Z451" s="301"/>
    </row>
    <row r="452" ht="13.5" customHeight="1">
      <c r="A452" s="300"/>
      <c r="B452" s="300"/>
      <c r="C452" s="300"/>
      <c r="D452" s="300"/>
      <c r="E452" s="302"/>
      <c r="F452" s="301"/>
      <c r="G452" s="301"/>
      <c r="H452" s="301"/>
      <c r="I452" s="301"/>
      <c r="J452" s="301"/>
      <c r="K452" s="301"/>
      <c r="L452" s="301"/>
      <c r="M452" s="301"/>
      <c r="N452" s="301"/>
      <c r="O452" s="301"/>
      <c r="P452" s="301"/>
      <c r="Q452" s="301"/>
      <c r="R452" s="301"/>
      <c r="S452" s="301"/>
      <c r="T452" s="301"/>
      <c r="U452" s="301"/>
      <c r="V452" s="301"/>
      <c r="W452" s="301"/>
      <c r="X452" s="301"/>
      <c r="Y452" s="301"/>
      <c r="Z452" s="301"/>
    </row>
    <row r="453" ht="13.5" customHeight="1">
      <c r="A453" s="300"/>
      <c r="B453" s="300"/>
      <c r="C453" s="300"/>
      <c r="D453" s="300"/>
      <c r="E453" s="302"/>
      <c r="F453" s="301"/>
      <c r="G453" s="301"/>
      <c r="H453" s="301"/>
      <c r="I453" s="301"/>
      <c r="J453" s="301"/>
      <c r="K453" s="301"/>
      <c r="L453" s="301"/>
      <c r="M453" s="301"/>
      <c r="N453" s="301"/>
      <c r="O453" s="301"/>
      <c r="P453" s="301"/>
      <c r="Q453" s="301"/>
      <c r="R453" s="301"/>
      <c r="S453" s="301"/>
      <c r="T453" s="301"/>
      <c r="U453" s="301"/>
      <c r="V453" s="301"/>
      <c r="W453" s="301"/>
      <c r="X453" s="301"/>
      <c r="Y453" s="301"/>
      <c r="Z453" s="301"/>
    </row>
    <row r="454" ht="13.5" customHeight="1">
      <c r="A454" s="300"/>
      <c r="B454" s="300"/>
      <c r="C454" s="300"/>
      <c r="D454" s="300"/>
      <c r="E454" s="302"/>
      <c r="F454" s="301"/>
      <c r="G454" s="301"/>
      <c r="H454" s="301"/>
      <c r="I454" s="301"/>
      <c r="J454" s="301"/>
      <c r="K454" s="301"/>
      <c r="L454" s="301"/>
      <c r="M454" s="301"/>
      <c r="N454" s="301"/>
      <c r="O454" s="301"/>
      <c r="P454" s="301"/>
      <c r="Q454" s="301"/>
      <c r="R454" s="301"/>
      <c r="S454" s="301"/>
      <c r="T454" s="301"/>
      <c r="U454" s="301"/>
      <c r="V454" s="301"/>
      <c r="W454" s="301"/>
      <c r="X454" s="301"/>
      <c r="Y454" s="301"/>
      <c r="Z454" s="301"/>
    </row>
    <row r="455" ht="13.5" customHeight="1">
      <c r="A455" s="300"/>
      <c r="B455" s="300"/>
      <c r="C455" s="300"/>
      <c r="D455" s="300"/>
      <c r="E455" s="302"/>
      <c r="F455" s="301"/>
      <c r="G455" s="301"/>
      <c r="H455" s="301"/>
      <c r="I455" s="301"/>
      <c r="J455" s="301"/>
      <c r="K455" s="301"/>
      <c r="L455" s="301"/>
      <c r="M455" s="301"/>
      <c r="N455" s="301"/>
      <c r="O455" s="301"/>
      <c r="P455" s="301"/>
      <c r="Q455" s="301"/>
      <c r="R455" s="301"/>
      <c r="S455" s="301"/>
      <c r="T455" s="301"/>
      <c r="U455" s="301"/>
      <c r="V455" s="301"/>
      <c r="W455" s="301"/>
      <c r="X455" s="301"/>
      <c r="Y455" s="301"/>
      <c r="Z455" s="301"/>
    </row>
    <row r="456" ht="13.5" customHeight="1">
      <c r="A456" s="300"/>
      <c r="B456" s="300"/>
      <c r="C456" s="300"/>
      <c r="D456" s="300"/>
      <c r="E456" s="302"/>
      <c r="F456" s="301"/>
      <c r="G456" s="301"/>
      <c r="H456" s="301"/>
      <c r="I456" s="301"/>
      <c r="J456" s="301"/>
      <c r="K456" s="301"/>
      <c r="L456" s="301"/>
      <c r="M456" s="301"/>
      <c r="N456" s="301"/>
      <c r="O456" s="301"/>
      <c r="P456" s="301"/>
      <c r="Q456" s="301"/>
      <c r="R456" s="301"/>
      <c r="S456" s="301"/>
      <c r="T456" s="301"/>
      <c r="U456" s="301"/>
      <c r="V456" s="301"/>
      <c r="W456" s="301"/>
      <c r="X456" s="301"/>
      <c r="Y456" s="301"/>
      <c r="Z456" s="301"/>
    </row>
    <row r="457" ht="13.5" customHeight="1">
      <c r="A457" s="300"/>
      <c r="B457" s="300"/>
      <c r="C457" s="300"/>
      <c r="D457" s="300"/>
      <c r="E457" s="302"/>
      <c r="F457" s="301"/>
      <c r="G457" s="301"/>
      <c r="H457" s="301"/>
      <c r="I457" s="301"/>
      <c r="J457" s="301"/>
      <c r="K457" s="301"/>
      <c r="L457" s="301"/>
      <c r="M457" s="301"/>
      <c r="N457" s="301"/>
      <c r="O457" s="301"/>
      <c r="P457" s="301"/>
      <c r="Q457" s="301"/>
      <c r="R457" s="301"/>
      <c r="S457" s="301"/>
      <c r="T457" s="301"/>
      <c r="U457" s="301"/>
      <c r="V457" s="301"/>
      <c r="W457" s="301"/>
      <c r="X457" s="301"/>
      <c r="Y457" s="301"/>
      <c r="Z457" s="301"/>
    </row>
    <row r="458" ht="13.5" customHeight="1">
      <c r="A458" s="300"/>
      <c r="B458" s="300"/>
      <c r="C458" s="300"/>
      <c r="D458" s="300"/>
      <c r="E458" s="302"/>
      <c r="F458" s="301"/>
      <c r="G458" s="301"/>
      <c r="H458" s="301"/>
      <c r="I458" s="301"/>
      <c r="J458" s="301"/>
      <c r="K458" s="301"/>
      <c r="L458" s="301"/>
      <c r="M458" s="301"/>
      <c r="N458" s="301"/>
      <c r="O458" s="301"/>
      <c r="P458" s="301"/>
      <c r="Q458" s="301"/>
      <c r="R458" s="301"/>
      <c r="S458" s="301"/>
      <c r="T458" s="301"/>
      <c r="U458" s="301"/>
      <c r="V458" s="301"/>
      <c r="W458" s="301"/>
      <c r="X458" s="301"/>
      <c r="Y458" s="301"/>
      <c r="Z458" s="301"/>
    </row>
    <row r="459" ht="13.5" customHeight="1">
      <c r="A459" s="300"/>
      <c r="B459" s="300"/>
      <c r="C459" s="300"/>
      <c r="D459" s="300"/>
      <c r="E459" s="302"/>
      <c r="F459" s="301"/>
      <c r="G459" s="301"/>
      <c r="H459" s="301"/>
      <c r="I459" s="301"/>
      <c r="J459" s="301"/>
      <c r="K459" s="301"/>
      <c r="L459" s="301"/>
      <c r="M459" s="301"/>
      <c r="N459" s="301"/>
      <c r="O459" s="301"/>
      <c r="P459" s="301"/>
      <c r="Q459" s="301"/>
      <c r="R459" s="301"/>
      <c r="S459" s="301"/>
      <c r="T459" s="301"/>
      <c r="U459" s="301"/>
      <c r="V459" s="301"/>
      <c r="W459" s="301"/>
      <c r="X459" s="301"/>
      <c r="Y459" s="301"/>
      <c r="Z459" s="301"/>
    </row>
    <row r="460" ht="13.5" customHeight="1">
      <c r="A460" s="300"/>
      <c r="B460" s="300"/>
      <c r="C460" s="300"/>
      <c r="D460" s="300"/>
      <c r="E460" s="302"/>
      <c r="F460" s="301"/>
      <c r="G460" s="301"/>
      <c r="H460" s="301"/>
      <c r="I460" s="301"/>
      <c r="J460" s="301"/>
      <c r="K460" s="301"/>
      <c r="L460" s="301"/>
      <c r="M460" s="301"/>
      <c r="N460" s="301"/>
      <c r="O460" s="301"/>
      <c r="P460" s="301"/>
      <c r="Q460" s="301"/>
      <c r="R460" s="301"/>
      <c r="S460" s="301"/>
      <c r="T460" s="301"/>
      <c r="U460" s="301"/>
      <c r="V460" s="301"/>
      <c r="W460" s="301"/>
      <c r="X460" s="301"/>
      <c r="Y460" s="301"/>
      <c r="Z460" s="301"/>
    </row>
    <row r="461" ht="13.5" customHeight="1">
      <c r="A461" s="300"/>
      <c r="B461" s="300"/>
      <c r="C461" s="300"/>
      <c r="D461" s="300"/>
      <c r="E461" s="302"/>
      <c r="F461" s="301"/>
      <c r="G461" s="301"/>
      <c r="H461" s="301"/>
      <c r="I461" s="301"/>
      <c r="J461" s="301"/>
      <c r="K461" s="301"/>
      <c r="L461" s="301"/>
      <c r="M461" s="301"/>
      <c r="N461" s="301"/>
      <c r="O461" s="301"/>
      <c r="P461" s="301"/>
      <c r="Q461" s="301"/>
      <c r="R461" s="301"/>
      <c r="S461" s="301"/>
      <c r="T461" s="301"/>
      <c r="U461" s="301"/>
      <c r="V461" s="301"/>
      <c r="W461" s="301"/>
      <c r="X461" s="301"/>
      <c r="Y461" s="301"/>
      <c r="Z461" s="301"/>
    </row>
    <row r="462" ht="13.5" customHeight="1">
      <c r="A462" s="300"/>
      <c r="B462" s="300"/>
      <c r="C462" s="300"/>
      <c r="D462" s="300"/>
      <c r="E462" s="302"/>
      <c r="F462" s="301"/>
      <c r="G462" s="301"/>
      <c r="H462" s="301"/>
      <c r="I462" s="301"/>
      <c r="J462" s="301"/>
      <c r="K462" s="301"/>
      <c r="L462" s="301"/>
      <c r="M462" s="301"/>
      <c r="N462" s="301"/>
      <c r="O462" s="301"/>
      <c r="P462" s="301"/>
      <c r="Q462" s="301"/>
      <c r="R462" s="301"/>
      <c r="S462" s="301"/>
      <c r="T462" s="301"/>
      <c r="U462" s="301"/>
      <c r="V462" s="301"/>
      <c r="W462" s="301"/>
      <c r="X462" s="301"/>
      <c r="Y462" s="301"/>
      <c r="Z462" s="301"/>
    </row>
    <row r="463" ht="13.5" customHeight="1">
      <c r="A463" s="300"/>
      <c r="B463" s="300"/>
      <c r="C463" s="300"/>
      <c r="D463" s="300"/>
      <c r="E463" s="302"/>
      <c r="F463" s="301"/>
      <c r="G463" s="301"/>
      <c r="H463" s="301"/>
      <c r="I463" s="301"/>
      <c r="J463" s="301"/>
      <c r="K463" s="301"/>
      <c r="L463" s="301"/>
      <c r="M463" s="301"/>
      <c r="N463" s="301"/>
      <c r="O463" s="301"/>
      <c r="P463" s="301"/>
      <c r="Q463" s="301"/>
      <c r="R463" s="301"/>
      <c r="S463" s="301"/>
      <c r="T463" s="301"/>
      <c r="U463" s="301"/>
      <c r="V463" s="301"/>
      <c r="W463" s="301"/>
      <c r="X463" s="301"/>
      <c r="Y463" s="301"/>
      <c r="Z463" s="301"/>
    </row>
    <row r="464" ht="13.5" customHeight="1">
      <c r="A464" s="300"/>
      <c r="B464" s="300"/>
      <c r="C464" s="300"/>
      <c r="D464" s="300"/>
      <c r="E464" s="302"/>
      <c r="F464" s="301"/>
      <c r="G464" s="301"/>
      <c r="H464" s="301"/>
      <c r="I464" s="301"/>
      <c r="J464" s="301"/>
      <c r="K464" s="301"/>
      <c r="L464" s="301"/>
      <c r="M464" s="301"/>
      <c r="N464" s="301"/>
      <c r="O464" s="301"/>
      <c r="P464" s="301"/>
      <c r="Q464" s="301"/>
      <c r="R464" s="301"/>
      <c r="S464" s="301"/>
      <c r="T464" s="301"/>
      <c r="U464" s="301"/>
      <c r="V464" s="301"/>
      <c r="W464" s="301"/>
      <c r="X464" s="301"/>
      <c r="Y464" s="301"/>
      <c r="Z464" s="301"/>
    </row>
    <row r="465" ht="13.5" customHeight="1">
      <c r="A465" s="300"/>
      <c r="B465" s="300"/>
      <c r="C465" s="300"/>
      <c r="D465" s="300"/>
      <c r="E465" s="302"/>
      <c r="F465" s="301"/>
      <c r="G465" s="301"/>
      <c r="H465" s="301"/>
      <c r="I465" s="301"/>
      <c r="J465" s="301"/>
      <c r="K465" s="301"/>
      <c r="L465" s="301"/>
      <c r="M465" s="301"/>
      <c r="N465" s="301"/>
      <c r="O465" s="301"/>
      <c r="P465" s="301"/>
      <c r="Q465" s="301"/>
      <c r="R465" s="301"/>
      <c r="S465" s="301"/>
      <c r="T465" s="301"/>
      <c r="U465" s="301"/>
      <c r="V465" s="301"/>
      <c r="W465" s="301"/>
      <c r="X465" s="301"/>
      <c r="Y465" s="301"/>
      <c r="Z465" s="301"/>
    </row>
    <row r="466" ht="13.5" customHeight="1">
      <c r="A466" s="300"/>
      <c r="B466" s="300"/>
      <c r="C466" s="300"/>
      <c r="D466" s="300"/>
      <c r="E466" s="302"/>
      <c r="F466" s="301"/>
      <c r="G466" s="301"/>
      <c r="H466" s="301"/>
      <c r="I466" s="301"/>
      <c r="J466" s="301"/>
      <c r="K466" s="301"/>
      <c r="L466" s="301"/>
      <c r="M466" s="301"/>
      <c r="N466" s="301"/>
      <c r="O466" s="301"/>
      <c r="P466" s="301"/>
      <c r="Q466" s="301"/>
      <c r="R466" s="301"/>
      <c r="S466" s="301"/>
      <c r="T466" s="301"/>
      <c r="U466" s="301"/>
      <c r="V466" s="301"/>
      <c r="W466" s="301"/>
      <c r="X466" s="301"/>
      <c r="Y466" s="301"/>
      <c r="Z466" s="301"/>
    </row>
    <row r="467" ht="13.5" customHeight="1">
      <c r="A467" s="300"/>
      <c r="B467" s="300"/>
      <c r="C467" s="300"/>
      <c r="D467" s="300"/>
      <c r="E467" s="302"/>
      <c r="F467" s="301"/>
      <c r="G467" s="301"/>
      <c r="H467" s="301"/>
      <c r="I467" s="301"/>
      <c r="J467" s="301"/>
      <c r="K467" s="301"/>
      <c r="L467" s="301"/>
      <c r="M467" s="301"/>
      <c r="N467" s="301"/>
      <c r="O467" s="301"/>
      <c r="P467" s="301"/>
      <c r="Q467" s="301"/>
      <c r="R467" s="301"/>
      <c r="S467" s="301"/>
      <c r="T467" s="301"/>
      <c r="U467" s="301"/>
      <c r="V467" s="301"/>
      <c r="W467" s="301"/>
      <c r="X467" s="301"/>
      <c r="Y467" s="301"/>
      <c r="Z467" s="301"/>
    </row>
    <row r="468" ht="13.5" customHeight="1">
      <c r="A468" s="300"/>
      <c r="B468" s="300"/>
      <c r="C468" s="300"/>
      <c r="D468" s="300"/>
      <c r="E468" s="302"/>
      <c r="F468" s="301"/>
      <c r="G468" s="301"/>
      <c r="H468" s="301"/>
      <c r="I468" s="301"/>
      <c r="J468" s="301"/>
      <c r="K468" s="301"/>
      <c r="L468" s="301"/>
      <c r="M468" s="301"/>
      <c r="N468" s="301"/>
      <c r="O468" s="301"/>
      <c r="P468" s="301"/>
      <c r="Q468" s="301"/>
      <c r="R468" s="301"/>
      <c r="S468" s="301"/>
      <c r="T468" s="301"/>
      <c r="U468" s="301"/>
      <c r="V468" s="301"/>
      <c r="W468" s="301"/>
      <c r="X468" s="301"/>
      <c r="Y468" s="301"/>
      <c r="Z468" s="301"/>
    </row>
    <row r="469" ht="13.5" customHeight="1">
      <c r="A469" s="300"/>
      <c r="B469" s="300"/>
      <c r="C469" s="300"/>
      <c r="D469" s="300"/>
      <c r="E469" s="302"/>
      <c r="F469" s="301"/>
      <c r="G469" s="301"/>
      <c r="H469" s="301"/>
      <c r="I469" s="301"/>
      <c r="J469" s="301"/>
      <c r="K469" s="301"/>
      <c r="L469" s="301"/>
      <c r="M469" s="301"/>
      <c r="N469" s="301"/>
      <c r="O469" s="301"/>
      <c r="P469" s="301"/>
      <c r="Q469" s="301"/>
      <c r="R469" s="301"/>
      <c r="S469" s="301"/>
      <c r="T469" s="301"/>
      <c r="U469" s="301"/>
      <c r="V469" s="301"/>
      <c r="W469" s="301"/>
      <c r="X469" s="301"/>
      <c r="Y469" s="301"/>
      <c r="Z469" s="301"/>
    </row>
    <row r="470" ht="13.5" customHeight="1">
      <c r="A470" s="300"/>
      <c r="B470" s="300"/>
      <c r="C470" s="300"/>
      <c r="D470" s="300"/>
      <c r="E470" s="302"/>
      <c r="F470" s="301"/>
      <c r="G470" s="301"/>
      <c r="H470" s="301"/>
      <c r="I470" s="301"/>
      <c r="J470" s="301"/>
      <c r="K470" s="301"/>
      <c r="L470" s="301"/>
      <c r="M470" s="301"/>
      <c r="N470" s="301"/>
      <c r="O470" s="301"/>
      <c r="P470" s="301"/>
      <c r="Q470" s="301"/>
      <c r="R470" s="301"/>
      <c r="S470" s="301"/>
      <c r="T470" s="301"/>
      <c r="U470" s="301"/>
      <c r="V470" s="301"/>
      <c r="W470" s="301"/>
      <c r="X470" s="301"/>
      <c r="Y470" s="301"/>
      <c r="Z470" s="301"/>
    </row>
    <row r="471" ht="13.5" customHeight="1">
      <c r="A471" s="300"/>
      <c r="B471" s="300"/>
      <c r="C471" s="300"/>
      <c r="D471" s="300"/>
      <c r="E471" s="302"/>
      <c r="F471" s="301"/>
      <c r="G471" s="301"/>
      <c r="H471" s="301"/>
      <c r="I471" s="301"/>
      <c r="J471" s="301"/>
      <c r="K471" s="301"/>
      <c r="L471" s="301"/>
      <c r="M471" s="301"/>
      <c r="N471" s="301"/>
      <c r="O471" s="301"/>
      <c r="P471" s="301"/>
      <c r="Q471" s="301"/>
      <c r="R471" s="301"/>
      <c r="S471" s="301"/>
      <c r="T471" s="301"/>
      <c r="U471" s="301"/>
      <c r="V471" s="301"/>
      <c r="W471" s="301"/>
      <c r="X471" s="301"/>
      <c r="Y471" s="301"/>
      <c r="Z471" s="301"/>
    </row>
    <row r="472" ht="13.5" customHeight="1">
      <c r="A472" s="300"/>
      <c r="B472" s="300"/>
      <c r="C472" s="300"/>
      <c r="D472" s="300"/>
      <c r="E472" s="302"/>
      <c r="F472" s="301"/>
      <c r="G472" s="301"/>
      <c r="H472" s="301"/>
      <c r="I472" s="301"/>
      <c r="J472" s="301"/>
      <c r="K472" s="301"/>
      <c r="L472" s="301"/>
      <c r="M472" s="301"/>
      <c r="N472" s="301"/>
      <c r="O472" s="301"/>
      <c r="P472" s="301"/>
      <c r="Q472" s="301"/>
      <c r="R472" s="301"/>
      <c r="S472" s="301"/>
      <c r="T472" s="301"/>
      <c r="U472" s="301"/>
      <c r="V472" s="301"/>
      <c r="W472" s="301"/>
      <c r="X472" s="301"/>
      <c r="Y472" s="301"/>
      <c r="Z472" s="301"/>
    </row>
    <row r="473" ht="13.5" customHeight="1">
      <c r="A473" s="300"/>
      <c r="B473" s="300"/>
      <c r="C473" s="300"/>
      <c r="D473" s="300"/>
      <c r="E473" s="302"/>
      <c r="F473" s="301"/>
      <c r="G473" s="301"/>
      <c r="H473" s="301"/>
      <c r="I473" s="301"/>
      <c r="J473" s="301"/>
      <c r="K473" s="301"/>
      <c r="L473" s="301"/>
      <c r="M473" s="301"/>
      <c r="N473" s="301"/>
      <c r="O473" s="301"/>
      <c r="P473" s="301"/>
      <c r="Q473" s="301"/>
      <c r="R473" s="301"/>
      <c r="S473" s="301"/>
      <c r="T473" s="301"/>
      <c r="U473" s="301"/>
      <c r="V473" s="301"/>
      <c r="W473" s="301"/>
      <c r="X473" s="301"/>
      <c r="Y473" s="301"/>
      <c r="Z473" s="301"/>
    </row>
    <row r="474" ht="13.5" customHeight="1">
      <c r="A474" s="300"/>
      <c r="B474" s="300"/>
      <c r="C474" s="300"/>
      <c r="D474" s="300"/>
      <c r="E474" s="302"/>
      <c r="F474" s="301"/>
      <c r="G474" s="301"/>
      <c r="H474" s="301"/>
      <c r="I474" s="301"/>
      <c r="J474" s="301"/>
      <c r="K474" s="301"/>
      <c r="L474" s="301"/>
      <c r="M474" s="301"/>
      <c r="N474" s="301"/>
      <c r="O474" s="301"/>
      <c r="P474" s="301"/>
      <c r="Q474" s="301"/>
      <c r="R474" s="301"/>
      <c r="S474" s="301"/>
      <c r="T474" s="301"/>
      <c r="U474" s="301"/>
      <c r="V474" s="301"/>
      <c r="W474" s="301"/>
      <c r="X474" s="301"/>
      <c r="Y474" s="301"/>
      <c r="Z474" s="301"/>
    </row>
    <row r="475" ht="13.5" customHeight="1">
      <c r="A475" s="300"/>
      <c r="B475" s="300"/>
      <c r="C475" s="300"/>
      <c r="D475" s="300"/>
      <c r="E475" s="302"/>
      <c r="F475" s="301"/>
      <c r="G475" s="301"/>
      <c r="H475" s="301"/>
      <c r="I475" s="301"/>
      <c r="J475" s="301"/>
      <c r="K475" s="301"/>
      <c r="L475" s="301"/>
      <c r="M475" s="301"/>
      <c r="N475" s="301"/>
      <c r="O475" s="301"/>
      <c r="P475" s="301"/>
      <c r="Q475" s="301"/>
      <c r="R475" s="301"/>
      <c r="S475" s="301"/>
      <c r="T475" s="301"/>
      <c r="U475" s="301"/>
      <c r="V475" s="301"/>
      <c r="W475" s="301"/>
      <c r="X475" s="301"/>
      <c r="Y475" s="301"/>
      <c r="Z475" s="301"/>
    </row>
    <row r="476" ht="13.5" customHeight="1">
      <c r="A476" s="300"/>
      <c r="B476" s="300"/>
      <c r="C476" s="300"/>
      <c r="D476" s="300"/>
      <c r="E476" s="302"/>
      <c r="F476" s="301"/>
      <c r="G476" s="301"/>
      <c r="H476" s="301"/>
      <c r="I476" s="301"/>
      <c r="J476" s="301"/>
      <c r="K476" s="301"/>
      <c r="L476" s="301"/>
      <c r="M476" s="301"/>
      <c r="N476" s="301"/>
      <c r="O476" s="301"/>
      <c r="P476" s="301"/>
      <c r="Q476" s="301"/>
      <c r="R476" s="301"/>
      <c r="S476" s="301"/>
      <c r="T476" s="301"/>
      <c r="U476" s="301"/>
      <c r="V476" s="301"/>
      <c r="W476" s="301"/>
      <c r="X476" s="301"/>
      <c r="Y476" s="301"/>
      <c r="Z476" s="301"/>
    </row>
    <row r="477" ht="13.5" customHeight="1">
      <c r="A477" s="300"/>
      <c r="B477" s="300"/>
      <c r="C477" s="300"/>
      <c r="D477" s="300"/>
      <c r="E477" s="302"/>
      <c r="F477" s="301"/>
      <c r="G477" s="301"/>
      <c r="H477" s="301"/>
      <c r="I477" s="301"/>
      <c r="J477" s="301"/>
      <c r="K477" s="301"/>
      <c r="L477" s="301"/>
      <c r="M477" s="301"/>
      <c r="N477" s="301"/>
      <c r="O477" s="301"/>
      <c r="P477" s="301"/>
      <c r="Q477" s="301"/>
      <c r="R477" s="301"/>
      <c r="S477" s="301"/>
      <c r="T477" s="301"/>
      <c r="U477" s="301"/>
      <c r="V477" s="301"/>
      <c r="W477" s="301"/>
      <c r="X477" s="301"/>
      <c r="Y477" s="301"/>
      <c r="Z477" s="301"/>
    </row>
    <row r="478" ht="13.5" customHeight="1">
      <c r="A478" s="300"/>
      <c r="B478" s="300"/>
      <c r="C478" s="300"/>
      <c r="D478" s="300"/>
      <c r="E478" s="302"/>
      <c r="F478" s="301"/>
      <c r="G478" s="301"/>
      <c r="H478" s="301"/>
      <c r="I478" s="301"/>
      <c r="J478" s="301"/>
      <c r="K478" s="301"/>
      <c r="L478" s="301"/>
      <c r="M478" s="301"/>
      <c r="N478" s="301"/>
      <c r="O478" s="301"/>
      <c r="P478" s="301"/>
      <c r="Q478" s="301"/>
      <c r="R478" s="301"/>
      <c r="S478" s="301"/>
      <c r="T478" s="301"/>
      <c r="U478" s="301"/>
      <c r="V478" s="301"/>
      <c r="W478" s="301"/>
      <c r="X478" s="301"/>
      <c r="Y478" s="301"/>
      <c r="Z478" s="301"/>
    </row>
    <row r="479" ht="13.5" customHeight="1">
      <c r="A479" s="300"/>
      <c r="B479" s="300"/>
      <c r="C479" s="300"/>
      <c r="D479" s="300"/>
      <c r="E479" s="302"/>
      <c r="F479" s="301"/>
      <c r="G479" s="301"/>
      <c r="H479" s="301"/>
      <c r="I479" s="301"/>
      <c r="J479" s="301"/>
      <c r="K479" s="301"/>
      <c r="L479" s="301"/>
      <c r="M479" s="301"/>
      <c r="N479" s="301"/>
      <c r="O479" s="301"/>
      <c r="P479" s="301"/>
      <c r="Q479" s="301"/>
      <c r="R479" s="301"/>
      <c r="S479" s="301"/>
      <c r="T479" s="301"/>
      <c r="U479" s="301"/>
      <c r="V479" s="301"/>
      <c r="W479" s="301"/>
      <c r="X479" s="301"/>
      <c r="Y479" s="301"/>
      <c r="Z479" s="301"/>
    </row>
    <row r="480" ht="13.5" customHeight="1">
      <c r="A480" s="300"/>
      <c r="B480" s="300"/>
      <c r="C480" s="300"/>
      <c r="D480" s="300"/>
      <c r="E480" s="302"/>
      <c r="F480" s="301"/>
      <c r="G480" s="301"/>
      <c r="H480" s="301"/>
      <c r="I480" s="301"/>
      <c r="J480" s="301"/>
      <c r="K480" s="301"/>
      <c r="L480" s="301"/>
      <c r="M480" s="301"/>
      <c r="N480" s="301"/>
      <c r="O480" s="301"/>
      <c r="P480" s="301"/>
      <c r="Q480" s="301"/>
      <c r="R480" s="301"/>
      <c r="S480" s="301"/>
      <c r="T480" s="301"/>
      <c r="U480" s="301"/>
      <c r="V480" s="301"/>
      <c r="W480" s="301"/>
      <c r="X480" s="301"/>
      <c r="Y480" s="301"/>
      <c r="Z480" s="301"/>
    </row>
    <row r="481" ht="13.5" customHeight="1">
      <c r="A481" s="300"/>
      <c r="B481" s="300"/>
      <c r="C481" s="300"/>
      <c r="D481" s="300"/>
      <c r="E481" s="302"/>
      <c r="F481" s="301"/>
      <c r="G481" s="301"/>
      <c r="H481" s="301"/>
      <c r="I481" s="301"/>
      <c r="J481" s="301"/>
      <c r="K481" s="301"/>
      <c r="L481" s="301"/>
      <c r="M481" s="301"/>
      <c r="N481" s="301"/>
      <c r="O481" s="301"/>
      <c r="P481" s="301"/>
      <c r="Q481" s="301"/>
      <c r="R481" s="301"/>
      <c r="S481" s="301"/>
      <c r="T481" s="301"/>
      <c r="U481" s="301"/>
      <c r="V481" s="301"/>
      <c r="W481" s="301"/>
      <c r="X481" s="301"/>
      <c r="Y481" s="301"/>
      <c r="Z481" s="301"/>
    </row>
    <row r="482" ht="13.5" customHeight="1">
      <c r="A482" s="300"/>
      <c r="B482" s="300"/>
      <c r="C482" s="300"/>
      <c r="D482" s="300"/>
      <c r="E482" s="302"/>
      <c r="F482" s="301"/>
      <c r="G482" s="301"/>
      <c r="H482" s="301"/>
      <c r="I482" s="301"/>
      <c r="J482" s="301"/>
      <c r="K482" s="301"/>
      <c r="L482" s="301"/>
      <c r="M482" s="301"/>
      <c r="N482" s="301"/>
      <c r="O482" s="301"/>
      <c r="P482" s="301"/>
      <c r="Q482" s="301"/>
      <c r="R482" s="301"/>
      <c r="S482" s="301"/>
      <c r="T482" s="301"/>
      <c r="U482" s="301"/>
      <c r="V482" s="301"/>
      <c r="W482" s="301"/>
      <c r="X482" s="301"/>
      <c r="Y482" s="301"/>
      <c r="Z482" s="301"/>
    </row>
    <row r="483" ht="13.5" customHeight="1">
      <c r="A483" s="300"/>
      <c r="B483" s="300"/>
      <c r="C483" s="300"/>
      <c r="D483" s="300"/>
      <c r="E483" s="302"/>
      <c r="F483" s="301"/>
      <c r="G483" s="301"/>
      <c r="H483" s="301"/>
      <c r="I483" s="301"/>
      <c r="J483" s="301"/>
      <c r="K483" s="301"/>
      <c r="L483" s="301"/>
      <c r="M483" s="301"/>
      <c r="N483" s="301"/>
      <c r="O483" s="301"/>
      <c r="P483" s="301"/>
      <c r="Q483" s="301"/>
      <c r="R483" s="301"/>
      <c r="S483" s="301"/>
      <c r="T483" s="301"/>
      <c r="U483" s="301"/>
      <c r="V483" s="301"/>
      <c r="W483" s="301"/>
      <c r="X483" s="301"/>
      <c r="Y483" s="301"/>
      <c r="Z483" s="301"/>
    </row>
    <row r="484" ht="13.5" customHeight="1">
      <c r="A484" s="300"/>
      <c r="B484" s="300"/>
      <c r="C484" s="300"/>
      <c r="D484" s="300"/>
      <c r="E484" s="302"/>
      <c r="F484" s="301"/>
      <c r="G484" s="301"/>
      <c r="H484" s="301"/>
      <c r="I484" s="301"/>
      <c r="J484" s="301"/>
      <c r="K484" s="301"/>
      <c r="L484" s="301"/>
      <c r="M484" s="301"/>
      <c r="N484" s="301"/>
      <c r="O484" s="301"/>
      <c r="P484" s="301"/>
      <c r="Q484" s="301"/>
      <c r="R484" s="301"/>
      <c r="S484" s="301"/>
      <c r="T484" s="301"/>
      <c r="U484" s="301"/>
      <c r="V484" s="301"/>
      <c r="W484" s="301"/>
      <c r="X484" s="301"/>
      <c r="Y484" s="301"/>
      <c r="Z484" s="301"/>
    </row>
    <row r="485" ht="13.5" customHeight="1">
      <c r="A485" s="300"/>
      <c r="B485" s="300"/>
      <c r="C485" s="300"/>
      <c r="D485" s="300"/>
      <c r="E485" s="302"/>
      <c r="F485" s="301"/>
      <c r="G485" s="301"/>
      <c r="H485" s="301"/>
      <c r="I485" s="301"/>
      <c r="J485" s="301"/>
      <c r="K485" s="301"/>
      <c r="L485" s="301"/>
      <c r="M485" s="301"/>
      <c r="N485" s="301"/>
      <c r="O485" s="301"/>
      <c r="P485" s="301"/>
      <c r="Q485" s="301"/>
      <c r="R485" s="301"/>
      <c r="S485" s="301"/>
      <c r="T485" s="301"/>
      <c r="U485" s="301"/>
      <c r="V485" s="301"/>
      <c r="W485" s="301"/>
      <c r="X485" s="301"/>
      <c r="Y485" s="301"/>
      <c r="Z485" s="301"/>
    </row>
    <row r="486" ht="13.5" customHeight="1">
      <c r="A486" s="300"/>
      <c r="B486" s="300"/>
      <c r="C486" s="300"/>
      <c r="D486" s="300"/>
      <c r="E486" s="302"/>
      <c r="F486" s="301"/>
      <c r="G486" s="301"/>
      <c r="H486" s="301"/>
      <c r="I486" s="301"/>
      <c r="J486" s="301"/>
      <c r="K486" s="301"/>
      <c r="L486" s="301"/>
      <c r="M486" s="301"/>
      <c r="N486" s="301"/>
      <c r="O486" s="301"/>
      <c r="P486" s="301"/>
      <c r="Q486" s="301"/>
      <c r="R486" s="301"/>
      <c r="S486" s="301"/>
      <c r="T486" s="301"/>
      <c r="U486" s="301"/>
      <c r="V486" s="301"/>
      <c r="W486" s="301"/>
      <c r="X486" s="301"/>
      <c r="Y486" s="301"/>
      <c r="Z486" s="301"/>
    </row>
    <row r="487" ht="13.5" customHeight="1">
      <c r="A487" s="300"/>
      <c r="B487" s="300"/>
      <c r="C487" s="300"/>
      <c r="D487" s="300"/>
      <c r="E487" s="302"/>
      <c r="F487" s="301"/>
      <c r="G487" s="301"/>
      <c r="H487" s="301"/>
      <c r="I487" s="301"/>
      <c r="J487" s="301"/>
      <c r="K487" s="301"/>
      <c r="L487" s="301"/>
      <c r="M487" s="301"/>
      <c r="N487" s="301"/>
      <c r="O487" s="301"/>
      <c r="P487" s="301"/>
      <c r="Q487" s="301"/>
      <c r="R487" s="301"/>
      <c r="S487" s="301"/>
      <c r="T487" s="301"/>
      <c r="U487" s="301"/>
      <c r="V487" s="301"/>
      <c r="W487" s="301"/>
      <c r="X487" s="301"/>
      <c r="Y487" s="301"/>
      <c r="Z487" s="301"/>
    </row>
    <row r="488" ht="13.5" customHeight="1">
      <c r="A488" s="300"/>
      <c r="B488" s="300"/>
      <c r="C488" s="300"/>
      <c r="D488" s="300"/>
      <c r="E488" s="302"/>
      <c r="F488" s="301"/>
      <c r="G488" s="301"/>
      <c r="H488" s="301"/>
      <c r="I488" s="301"/>
      <c r="J488" s="301"/>
      <c r="K488" s="301"/>
      <c r="L488" s="301"/>
      <c r="M488" s="301"/>
      <c r="N488" s="301"/>
      <c r="O488" s="301"/>
      <c r="P488" s="301"/>
      <c r="Q488" s="301"/>
      <c r="R488" s="301"/>
      <c r="S488" s="301"/>
      <c r="T488" s="301"/>
      <c r="U488" s="301"/>
      <c r="V488" s="301"/>
      <c r="W488" s="301"/>
      <c r="X488" s="301"/>
      <c r="Y488" s="301"/>
      <c r="Z488" s="301"/>
    </row>
    <row r="489" ht="13.5" customHeight="1">
      <c r="A489" s="300"/>
      <c r="B489" s="300"/>
      <c r="C489" s="300"/>
      <c r="D489" s="300"/>
      <c r="E489" s="302"/>
      <c r="F489" s="301"/>
      <c r="G489" s="301"/>
      <c r="H489" s="301"/>
      <c r="I489" s="301"/>
      <c r="J489" s="301"/>
      <c r="K489" s="301"/>
      <c r="L489" s="301"/>
      <c r="M489" s="301"/>
      <c r="N489" s="301"/>
      <c r="O489" s="301"/>
      <c r="P489" s="301"/>
      <c r="Q489" s="301"/>
      <c r="R489" s="301"/>
      <c r="S489" s="301"/>
      <c r="T489" s="301"/>
      <c r="U489" s="301"/>
      <c r="V489" s="301"/>
      <c r="W489" s="301"/>
      <c r="X489" s="301"/>
      <c r="Y489" s="301"/>
      <c r="Z489" s="301"/>
    </row>
    <row r="490" ht="13.5" customHeight="1">
      <c r="A490" s="300"/>
      <c r="B490" s="300"/>
      <c r="C490" s="300"/>
      <c r="D490" s="300"/>
      <c r="E490" s="302"/>
      <c r="F490" s="301"/>
      <c r="G490" s="301"/>
      <c r="H490" s="301"/>
      <c r="I490" s="301"/>
      <c r="J490" s="301"/>
      <c r="K490" s="301"/>
      <c r="L490" s="301"/>
      <c r="M490" s="301"/>
      <c r="N490" s="301"/>
      <c r="O490" s="301"/>
      <c r="P490" s="301"/>
      <c r="Q490" s="301"/>
      <c r="R490" s="301"/>
      <c r="S490" s="301"/>
      <c r="T490" s="301"/>
      <c r="U490" s="301"/>
      <c r="V490" s="301"/>
      <c r="W490" s="301"/>
      <c r="X490" s="301"/>
      <c r="Y490" s="301"/>
      <c r="Z490" s="301"/>
    </row>
    <row r="491" ht="13.5" customHeight="1">
      <c r="A491" s="300"/>
      <c r="B491" s="300"/>
      <c r="C491" s="300"/>
      <c r="D491" s="300"/>
      <c r="E491" s="302"/>
      <c r="F491" s="301"/>
      <c r="G491" s="301"/>
      <c r="H491" s="301"/>
      <c r="I491" s="301"/>
      <c r="J491" s="301"/>
      <c r="K491" s="301"/>
      <c r="L491" s="301"/>
      <c r="M491" s="301"/>
      <c r="N491" s="301"/>
      <c r="O491" s="301"/>
      <c r="P491" s="301"/>
      <c r="Q491" s="301"/>
      <c r="R491" s="301"/>
      <c r="S491" s="301"/>
      <c r="T491" s="301"/>
      <c r="U491" s="301"/>
      <c r="V491" s="301"/>
      <c r="W491" s="301"/>
      <c r="X491" s="301"/>
      <c r="Y491" s="301"/>
      <c r="Z491" s="301"/>
    </row>
    <row r="492" ht="13.5" customHeight="1">
      <c r="A492" s="300"/>
      <c r="B492" s="300"/>
      <c r="C492" s="300"/>
      <c r="D492" s="300"/>
      <c r="E492" s="302"/>
      <c r="F492" s="301"/>
      <c r="G492" s="301"/>
      <c r="H492" s="301"/>
      <c r="I492" s="301"/>
      <c r="J492" s="301"/>
      <c r="K492" s="301"/>
      <c r="L492" s="301"/>
      <c r="M492" s="301"/>
      <c r="N492" s="301"/>
      <c r="O492" s="301"/>
      <c r="P492" s="301"/>
      <c r="Q492" s="301"/>
      <c r="R492" s="301"/>
      <c r="S492" s="301"/>
      <c r="T492" s="301"/>
      <c r="U492" s="301"/>
      <c r="V492" s="301"/>
      <c r="W492" s="301"/>
      <c r="X492" s="301"/>
      <c r="Y492" s="301"/>
      <c r="Z492" s="301"/>
    </row>
    <row r="493" ht="13.5" customHeight="1">
      <c r="A493" s="300"/>
      <c r="B493" s="300"/>
      <c r="C493" s="300"/>
      <c r="D493" s="300"/>
      <c r="E493" s="302"/>
      <c r="F493" s="301"/>
      <c r="G493" s="301"/>
      <c r="H493" s="301"/>
      <c r="I493" s="301"/>
      <c r="J493" s="301"/>
      <c r="K493" s="301"/>
      <c r="L493" s="301"/>
      <c r="M493" s="301"/>
      <c r="N493" s="301"/>
      <c r="O493" s="301"/>
      <c r="P493" s="301"/>
      <c r="Q493" s="301"/>
      <c r="R493" s="301"/>
      <c r="S493" s="301"/>
      <c r="T493" s="301"/>
      <c r="U493" s="301"/>
      <c r="V493" s="301"/>
      <c r="W493" s="301"/>
      <c r="X493" s="301"/>
      <c r="Y493" s="301"/>
      <c r="Z493" s="301"/>
    </row>
    <row r="494" ht="13.5" customHeight="1">
      <c r="A494" s="300"/>
      <c r="B494" s="300"/>
      <c r="C494" s="300"/>
      <c r="D494" s="300"/>
      <c r="E494" s="302"/>
      <c r="F494" s="301"/>
      <c r="G494" s="301"/>
      <c r="H494" s="301"/>
      <c r="I494" s="301"/>
      <c r="J494" s="301"/>
      <c r="K494" s="301"/>
      <c r="L494" s="301"/>
      <c r="M494" s="301"/>
      <c r="N494" s="301"/>
      <c r="O494" s="301"/>
      <c r="P494" s="301"/>
      <c r="Q494" s="301"/>
      <c r="R494" s="301"/>
      <c r="S494" s="301"/>
      <c r="T494" s="301"/>
      <c r="U494" s="301"/>
      <c r="V494" s="301"/>
      <c r="W494" s="301"/>
      <c r="X494" s="301"/>
      <c r="Y494" s="301"/>
      <c r="Z494" s="301"/>
    </row>
    <row r="495" ht="13.5" customHeight="1">
      <c r="A495" s="300"/>
      <c r="B495" s="300"/>
      <c r="C495" s="300"/>
      <c r="D495" s="300"/>
      <c r="E495" s="302"/>
      <c r="F495" s="301"/>
      <c r="G495" s="301"/>
      <c r="H495" s="301"/>
      <c r="I495" s="301"/>
      <c r="J495" s="301"/>
      <c r="K495" s="301"/>
      <c r="L495" s="301"/>
      <c r="M495" s="301"/>
      <c r="N495" s="301"/>
      <c r="O495" s="301"/>
      <c r="P495" s="301"/>
      <c r="Q495" s="301"/>
      <c r="R495" s="301"/>
      <c r="S495" s="301"/>
      <c r="T495" s="301"/>
      <c r="U495" s="301"/>
      <c r="V495" s="301"/>
      <c r="W495" s="301"/>
      <c r="X495" s="301"/>
      <c r="Y495" s="301"/>
      <c r="Z495" s="301"/>
    </row>
    <row r="496" ht="13.5" customHeight="1">
      <c r="A496" s="300"/>
      <c r="B496" s="300"/>
      <c r="C496" s="300"/>
      <c r="D496" s="300"/>
      <c r="E496" s="302"/>
      <c r="F496" s="301"/>
      <c r="G496" s="301"/>
      <c r="H496" s="301"/>
      <c r="I496" s="301"/>
      <c r="J496" s="301"/>
      <c r="K496" s="301"/>
      <c r="L496" s="301"/>
      <c r="M496" s="301"/>
      <c r="N496" s="301"/>
      <c r="O496" s="301"/>
      <c r="P496" s="301"/>
      <c r="Q496" s="301"/>
      <c r="R496" s="301"/>
      <c r="S496" s="301"/>
      <c r="T496" s="301"/>
      <c r="U496" s="301"/>
      <c r="V496" s="301"/>
      <c r="W496" s="301"/>
      <c r="X496" s="301"/>
      <c r="Y496" s="301"/>
      <c r="Z496" s="301"/>
    </row>
    <row r="497" ht="13.5" customHeight="1">
      <c r="A497" s="300"/>
      <c r="B497" s="300"/>
      <c r="C497" s="300"/>
      <c r="D497" s="300"/>
      <c r="E497" s="302"/>
      <c r="F497" s="301"/>
      <c r="G497" s="301"/>
      <c r="H497" s="301"/>
      <c r="I497" s="301"/>
      <c r="J497" s="301"/>
      <c r="K497" s="301"/>
      <c r="L497" s="301"/>
      <c r="M497" s="301"/>
      <c r="N497" s="301"/>
      <c r="O497" s="301"/>
      <c r="P497" s="301"/>
      <c r="Q497" s="301"/>
      <c r="R497" s="301"/>
      <c r="S497" s="301"/>
      <c r="T497" s="301"/>
      <c r="U497" s="301"/>
      <c r="V497" s="301"/>
      <c r="W497" s="301"/>
      <c r="X497" s="301"/>
      <c r="Y497" s="301"/>
      <c r="Z497" s="301"/>
    </row>
    <row r="498" ht="13.5" customHeight="1">
      <c r="A498" s="300"/>
      <c r="B498" s="300"/>
      <c r="C498" s="300"/>
      <c r="D498" s="300"/>
      <c r="E498" s="302"/>
      <c r="F498" s="301"/>
      <c r="G498" s="301"/>
      <c r="H498" s="301"/>
      <c r="I498" s="301"/>
      <c r="J498" s="301"/>
      <c r="K498" s="301"/>
      <c r="L498" s="301"/>
      <c r="M498" s="301"/>
      <c r="N498" s="301"/>
      <c r="O498" s="301"/>
      <c r="P498" s="301"/>
      <c r="Q498" s="301"/>
      <c r="R498" s="301"/>
      <c r="S498" s="301"/>
      <c r="T498" s="301"/>
      <c r="U498" s="301"/>
      <c r="V498" s="301"/>
      <c r="W498" s="301"/>
      <c r="X498" s="301"/>
      <c r="Y498" s="301"/>
      <c r="Z498" s="301"/>
    </row>
    <row r="499" ht="13.5" customHeight="1">
      <c r="A499" s="300"/>
      <c r="B499" s="300"/>
      <c r="C499" s="300"/>
      <c r="D499" s="300"/>
      <c r="E499" s="302"/>
      <c r="F499" s="301"/>
      <c r="G499" s="301"/>
      <c r="H499" s="301"/>
      <c r="I499" s="301"/>
      <c r="J499" s="301"/>
      <c r="K499" s="301"/>
      <c r="L499" s="301"/>
      <c r="M499" s="301"/>
      <c r="N499" s="301"/>
      <c r="O499" s="301"/>
      <c r="P499" s="301"/>
      <c r="Q499" s="301"/>
      <c r="R499" s="301"/>
      <c r="S499" s="301"/>
      <c r="T499" s="301"/>
      <c r="U499" s="301"/>
      <c r="V499" s="301"/>
      <c r="W499" s="301"/>
      <c r="X499" s="301"/>
      <c r="Y499" s="301"/>
      <c r="Z499" s="301"/>
    </row>
    <row r="500" ht="13.5" customHeight="1">
      <c r="A500" s="300"/>
      <c r="B500" s="300"/>
      <c r="C500" s="300"/>
      <c r="D500" s="300"/>
      <c r="E500" s="302"/>
      <c r="F500" s="301"/>
      <c r="G500" s="301"/>
      <c r="H500" s="301"/>
      <c r="I500" s="301"/>
      <c r="J500" s="301"/>
      <c r="K500" s="301"/>
      <c r="L500" s="301"/>
      <c r="M500" s="301"/>
      <c r="N500" s="301"/>
      <c r="O500" s="301"/>
      <c r="P500" s="301"/>
      <c r="Q500" s="301"/>
      <c r="R500" s="301"/>
      <c r="S500" s="301"/>
      <c r="T500" s="301"/>
      <c r="U500" s="301"/>
      <c r="V500" s="301"/>
      <c r="W500" s="301"/>
      <c r="X500" s="301"/>
      <c r="Y500" s="301"/>
      <c r="Z500" s="301"/>
    </row>
    <row r="501" ht="13.5" customHeight="1">
      <c r="A501" s="300"/>
      <c r="B501" s="300"/>
      <c r="C501" s="300"/>
      <c r="D501" s="300"/>
      <c r="E501" s="302"/>
      <c r="F501" s="301"/>
      <c r="G501" s="301"/>
      <c r="H501" s="301"/>
      <c r="I501" s="301"/>
      <c r="J501" s="301"/>
      <c r="K501" s="301"/>
      <c r="L501" s="301"/>
      <c r="M501" s="301"/>
      <c r="N501" s="301"/>
      <c r="O501" s="301"/>
      <c r="P501" s="301"/>
      <c r="Q501" s="301"/>
      <c r="R501" s="301"/>
      <c r="S501" s="301"/>
      <c r="T501" s="301"/>
      <c r="U501" s="301"/>
      <c r="V501" s="301"/>
      <c r="W501" s="301"/>
      <c r="X501" s="301"/>
      <c r="Y501" s="301"/>
      <c r="Z501" s="301"/>
    </row>
    <row r="502" ht="13.5" customHeight="1">
      <c r="A502" s="300"/>
      <c r="B502" s="300"/>
      <c r="C502" s="300"/>
      <c r="D502" s="300"/>
      <c r="E502" s="302"/>
      <c r="F502" s="301"/>
      <c r="G502" s="301"/>
      <c r="H502" s="301"/>
      <c r="I502" s="301"/>
      <c r="J502" s="301"/>
      <c r="K502" s="301"/>
      <c r="L502" s="301"/>
      <c r="M502" s="301"/>
      <c r="N502" s="301"/>
      <c r="O502" s="301"/>
      <c r="P502" s="301"/>
      <c r="Q502" s="301"/>
      <c r="R502" s="301"/>
      <c r="S502" s="301"/>
      <c r="T502" s="301"/>
      <c r="U502" s="301"/>
      <c r="V502" s="301"/>
      <c r="W502" s="301"/>
      <c r="X502" s="301"/>
      <c r="Y502" s="301"/>
      <c r="Z502" s="301"/>
    </row>
    <row r="503" ht="13.5" customHeight="1">
      <c r="A503" s="300"/>
      <c r="B503" s="300"/>
      <c r="C503" s="300"/>
      <c r="D503" s="300"/>
      <c r="E503" s="302"/>
      <c r="F503" s="301"/>
      <c r="G503" s="301"/>
      <c r="H503" s="301"/>
      <c r="I503" s="301"/>
      <c r="J503" s="301"/>
      <c r="K503" s="301"/>
      <c r="L503" s="301"/>
      <c r="M503" s="301"/>
      <c r="N503" s="301"/>
      <c r="O503" s="301"/>
      <c r="P503" s="301"/>
      <c r="Q503" s="301"/>
      <c r="R503" s="301"/>
      <c r="S503" s="301"/>
      <c r="T503" s="301"/>
      <c r="U503" s="301"/>
      <c r="V503" s="301"/>
      <c r="W503" s="301"/>
      <c r="X503" s="301"/>
      <c r="Y503" s="301"/>
      <c r="Z503" s="301"/>
    </row>
    <row r="504" ht="13.5" customHeight="1">
      <c r="A504" s="300"/>
      <c r="B504" s="300"/>
      <c r="C504" s="300"/>
      <c r="D504" s="300"/>
      <c r="E504" s="302"/>
      <c r="F504" s="301"/>
      <c r="G504" s="301"/>
      <c r="H504" s="301"/>
      <c r="I504" s="301"/>
      <c r="J504" s="301"/>
      <c r="K504" s="301"/>
      <c r="L504" s="301"/>
      <c r="M504" s="301"/>
      <c r="N504" s="301"/>
      <c r="O504" s="301"/>
      <c r="P504" s="301"/>
      <c r="Q504" s="301"/>
      <c r="R504" s="301"/>
      <c r="S504" s="301"/>
      <c r="T504" s="301"/>
      <c r="U504" s="301"/>
      <c r="V504" s="301"/>
      <c r="W504" s="301"/>
      <c r="X504" s="301"/>
      <c r="Y504" s="301"/>
      <c r="Z504" s="301"/>
    </row>
    <row r="505" ht="13.5" customHeight="1">
      <c r="A505" s="300"/>
      <c r="B505" s="300"/>
      <c r="C505" s="300"/>
      <c r="D505" s="300"/>
      <c r="E505" s="302"/>
      <c r="F505" s="301"/>
      <c r="G505" s="301"/>
      <c r="H505" s="301"/>
      <c r="I505" s="301"/>
      <c r="J505" s="301"/>
      <c r="K505" s="301"/>
      <c r="L505" s="301"/>
      <c r="M505" s="301"/>
      <c r="N505" s="301"/>
      <c r="O505" s="301"/>
      <c r="P505" s="301"/>
      <c r="Q505" s="301"/>
      <c r="R505" s="301"/>
      <c r="S505" s="301"/>
      <c r="T505" s="301"/>
      <c r="U505" s="301"/>
      <c r="V505" s="301"/>
      <c r="W505" s="301"/>
      <c r="X505" s="301"/>
      <c r="Y505" s="301"/>
      <c r="Z505" s="301"/>
    </row>
    <row r="506" ht="13.5" customHeight="1">
      <c r="A506" s="300"/>
      <c r="B506" s="300"/>
      <c r="C506" s="300"/>
      <c r="D506" s="300"/>
      <c r="E506" s="302"/>
      <c r="F506" s="301"/>
      <c r="G506" s="301"/>
      <c r="H506" s="301"/>
      <c r="I506" s="301"/>
      <c r="J506" s="301"/>
      <c r="K506" s="301"/>
      <c r="L506" s="301"/>
      <c r="M506" s="301"/>
      <c r="N506" s="301"/>
      <c r="O506" s="301"/>
      <c r="P506" s="301"/>
      <c r="Q506" s="301"/>
      <c r="R506" s="301"/>
      <c r="S506" s="301"/>
      <c r="T506" s="301"/>
      <c r="U506" s="301"/>
      <c r="V506" s="301"/>
      <c r="W506" s="301"/>
      <c r="X506" s="301"/>
      <c r="Y506" s="301"/>
      <c r="Z506" s="301"/>
    </row>
    <row r="507" ht="13.5" customHeight="1">
      <c r="A507" s="300"/>
      <c r="B507" s="300"/>
      <c r="C507" s="300"/>
      <c r="D507" s="300"/>
      <c r="E507" s="302"/>
      <c r="F507" s="301"/>
      <c r="G507" s="301"/>
      <c r="H507" s="301"/>
      <c r="I507" s="301"/>
      <c r="J507" s="301"/>
      <c r="K507" s="301"/>
      <c r="L507" s="301"/>
      <c r="M507" s="301"/>
      <c r="N507" s="301"/>
      <c r="O507" s="301"/>
      <c r="P507" s="301"/>
      <c r="Q507" s="301"/>
      <c r="R507" s="301"/>
      <c r="S507" s="301"/>
      <c r="T507" s="301"/>
      <c r="U507" s="301"/>
      <c r="V507" s="301"/>
      <c r="W507" s="301"/>
      <c r="X507" s="301"/>
      <c r="Y507" s="301"/>
      <c r="Z507" s="301"/>
    </row>
    <row r="508" ht="13.5" customHeight="1">
      <c r="A508" s="300"/>
      <c r="B508" s="300"/>
      <c r="C508" s="300"/>
      <c r="D508" s="300"/>
      <c r="E508" s="302"/>
      <c r="F508" s="301"/>
      <c r="G508" s="301"/>
      <c r="H508" s="301"/>
      <c r="I508" s="301"/>
      <c r="J508" s="301"/>
      <c r="K508" s="301"/>
      <c r="L508" s="301"/>
      <c r="M508" s="301"/>
      <c r="N508" s="301"/>
      <c r="O508" s="301"/>
      <c r="P508" s="301"/>
      <c r="Q508" s="301"/>
      <c r="R508" s="301"/>
      <c r="S508" s="301"/>
      <c r="T508" s="301"/>
      <c r="U508" s="301"/>
      <c r="V508" s="301"/>
      <c r="W508" s="301"/>
      <c r="X508" s="301"/>
      <c r="Y508" s="301"/>
      <c r="Z508" s="301"/>
    </row>
    <row r="509" ht="13.5" customHeight="1">
      <c r="A509" s="300"/>
      <c r="B509" s="300"/>
      <c r="C509" s="300"/>
      <c r="D509" s="300"/>
      <c r="E509" s="302"/>
      <c r="F509" s="301"/>
      <c r="G509" s="301"/>
      <c r="H509" s="301"/>
      <c r="I509" s="301"/>
      <c r="J509" s="301"/>
      <c r="K509" s="301"/>
      <c r="L509" s="301"/>
      <c r="M509" s="301"/>
      <c r="N509" s="301"/>
      <c r="O509" s="301"/>
      <c r="P509" s="301"/>
      <c r="Q509" s="301"/>
      <c r="R509" s="301"/>
      <c r="S509" s="301"/>
      <c r="T509" s="301"/>
      <c r="U509" s="301"/>
      <c r="V509" s="301"/>
      <c r="W509" s="301"/>
      <c r="X509" s="301"/>
      <c r="Y509" s="301"/>
      <c r="Z509" s="301"/>
    </row>
    <row r="510" ht="13.5" customHeight="1">
      <c r="A510" s="300"/>
      <c r="B510" s="300"/>
      <c r="C510" s="300"/>
      <c r="D510" s="300"/>
      <c r="E510" s="302"/>
      <c r="F510" s="301"/>
      <c r="G510" s="301"/>
      <c r="H510" s="301"/>
      <c r="I510" s="301"/>
      <c r="J510" s="301"/>
      <c r="K510" s="301"/>
      <c r="L510" s="301"/>
      <c r="M510" s="301"/>
      <c r="N510" s="301"/>
      <c r="O510" s="301"/>
      <c r="P510" s="301"/>
      <c r="Q510" s="301"/>
      <c r="R510" s="301"/>
      <c r="S510" s="301"/>
      <c r="T510" s="301"/>
      <c r="U510" s="301"/>
      <c r="V510" s="301"/>
      <c r="W510" s="301"/>
      <c r="X510" s="301"/>
      <c r="Y510" s="301"/>
      <c r="Z510" s="301"/>
    </row>
    <row r="511" ht="13.5" customHeight="1">
      <c r="A511" s="300"/>
      <c r="B511" s="300"/>
      <c r="C511" s="300"/>
      <c r="D511" s="300"/>
      <c r="E511" s="302"/>
      <c r="F511" s="301"/>
      <c r="G511" s="301"/>
      <c r="H511" s="301"/>
      <c r="I511" s="301"/>
      <c r="J511" s="301"/>
      <c r="K511" s="301"/>
      <c r="L511" s="301"/>
      <c r="M511" s="301"/>
      <c r="N511" s="301"/>
      <c r="O511" s="301"/>
      <c r="P511" s="301"/>
      <c r="Q511" s="301"/>
      <c r="R511" s="301"/>
      <c r="S511" s="301"/>
      <c r="T511" s="301"/>
      <c r="U511" s="301"/>
      <c r="V511" s="301"/>
      <c r="W511" s="301"/>
      <c r="X511" s="301"/>
      <c r="Y511" s="301"/>
      <c r="Z511" s="301"/>
    </row>
    <row r="512" ht="13.5" customHeight="1">
      <c r="A512" s="300"/>
      <c r="B512" s="300"/>
      <c r="C512" s="300"/>
      <c r="D512" s="300"/>
      <c r="E512" s="302"/>
      <c r="F512" s="301"/>
      <c r="G512" s="301"/>
      <c r="H512" s="301"/>
      <c r="I512" s="301"/>
      <c r="J512" s="301"/>
      <c r="K512" s="301"/>
      <c r="L512" s="301"/>
      <c r="M512" s="301"/>
      <c r="N512" s="301"/>
      <c r="O512" s="301"/>
      <c r="P512" s="301"/>
      <c r="Q512" s="301"/>
      <c r="R512" s="301"/>
      <c r="S512" s="301"/>
      <c r="T512" s="301"/>
      <c r="U512" s="301"/>
      <c r="V512" s="301"/>
      <c r="W512" s="301"/>
      <c r="X512" s="301"/>
      <c r="Y512" s="301"/>
      <c r="Z512" s="301"/>
    </row>
    <row r="513" ht="13.5" customHeight="1">
      <c r="A513" s="300"/>
      <c r="B513" s="300"/>
      <c r="C513" s="300"/>
      <c r="D513" s="300"/>
      <c r="E513" s="302"/>
      <c r="F513" s="301"/>
      <c r="G513" s="301"/>
      <c r="H513" s="301"/>
      <c r="I513" s="301"/>
      <c r="J513" s="301"/>
      <c r="K513" s="301"/>
      <c r="L513" s="301"/>
      <c r="M513" s="301"/>
      <c r="N513" s="301"/>
      <c r="O513" s="301"/>
      <c r="P513" s="301"/>
      <c r="Q513" s="301"/>
      <c r="R513" s="301"/>
      <c r="S513" s="301"/>
      <c r="T513" s="301"/>
      <c r="U513" s="301"/>
      <c r="V513" s="301"/>
      <c r="W513" s="301"/>
      <c r="X513" s="301"/>
      <c r="Y513" s="301"/>
      <c r="Z513" s="301"/>
    </row>
    <row r="514" ht="13.5" customHeight="1">
      <c r="A514" s="300"/>
      <c r="B514" s="300"/>
      <c r="C514" s="300"/>
      <c r="D514" s="300"/>
      <c r="E514" s="302"/>
      <c r="F514" s="301"/>
      <c r="G514" s="301"/>
      <c r="H514" s="301"/>
      <c r="I514" s="301"/>
      <c r="J514" s="301"/>
      <c r="K514" s="301"/>
      <c r="L514" s="301"/>
      <c r="M514" s="301"/>
      <c r="N514" s="301"/>
      <c r="O514" s="301"/>
      <c r="P514" s="301"/>
      <c r="Q514" s="301"/>
      <c r="R514" s="301"/>
      <c r="S514" s="301"/>
      <c r="T514" s="301"/>
      <c r="U514" s="301"/>
      <c r="V514" s="301"/>
      <c r="W514" s="301"/>
      <c r="X514" s="301"/>
      <c r="Y514" s="301"/>
      <c r="Z514" s="301"/>
    </row>
    <row r="515" ht="13.5" customHeight="1">
      <c r="A515" s="300"/>
      <c r="B515" s="300"/>
      <c r="C515" s="300"/>
      <c r="D515" s="300"/>
      <c r="E515" s="302"/>
      <c r="F515" s="301"/>
      <c r="G515" s="301"/>
      <c r="H515" s="301"/>
      <c r="I515" s="301"/>
      <c r="J515" s="301"/>
      <c r="K515" s="301"/>
      <c r="L515" s="301"/>
      <c r="M515" s="301"/>
      <c r="N515" s="301"/>
      <c r="O515" s="301"/>
      <c r="P515" s="301"/>
      <c r="Q515" s="301"/>
      <c r="R515" s="301"/>
      <c r="S515" s="301"/>
      <c r="T515" s="301"/>
      <c r="U515" s="301"/>
      <c r="V515" s="301"/>
      <c r="W515" s="301"/>
      <c r="X515" s="301"/>
      <c r="Y515" s="301"/>
      <c r="Z515" s="301"/>
    </row>
    <row r="516" ht="13.5" customHeight="1">
      <c r="A516" s="300"/>
      <c r="B516" s="300"/>
      <c r="C516" s="300"/>
      <c r="D516" s="300"/>
      <c r="E516" s="302"/>
      <c r="F516" s="301"/>
      <c r="G516" s="301"/>
      <c r="H516" s="301"/>
      <c r="I516" s="301"/>
      <c r="J516" s="301"/>
      <c r="K516" s="301"/>
      <c r="L516" s="301"/>
      <c r="M516" s="301"/>
      <c r="N516" s="301"/>
      <c r="O516" s="301"/>
      <c r="P516" s="301"/>
      <c r="Q516" s="301"/>
      <c r="R516" s="301"/>
      <c r="S516" s="301"/>
      <c r="T516" s="301"/>
      <c r="U516" s="301"/>
      <c r="V516" s="301"/>
      <c r="W516" s="301"/>
      <c r="X516" s="301"/>
      <c r="Y516" s="301"/>
      <c r="Z516" s="301"/>
    </row>
    <row r="517" ht="13.5" customHeight="1">
      <c r="A517" s="300"/>
      <c r="B517" s="300"/>
      <c r="C517" s="300"/>
      <c r="D517" s="300"/>
      <c r="E517" s="302"/>
      <c r="F517" s="301"/>
      <c r="G517" s="301"/>
      <c r="H517" s="301"/>
      <c r="I517" s="301"/>
      <c r="J517" s="301"/>
      <c r="K517" s="301"/>
      <c r="L517" s="301"/>
      <c r="M517" s="301"/>
      <c r="N517" s="301"/>
      <c r="O517" s="301"/>
      <c r="P517" s="301"/>
      <c r="Q517" s="301"/>
      <c r="R517" s="301"/>
      <c r="S517" s="301"/>
      <c r="T517" s="301"/>
      <c r="U517" s="301"/>
      <c r="V517" s="301"/>
      <c r="W517" s="301"/>
      <c r="X517" s="301"/>
      <c r="Y517" s="301"/>
      <c r="Z517" s="301"/>
    </row>
    <row r="518" ht="13.5" customHeight="1">
      <c r="A518" s="300"/>
      <c r="B518" s="300"/>
      <c r="C518" s="300"/>
      <c r="D518" s="300"/>
      <c r="E518" s="302"/>
      <c r="F518" s="301"/>
      <c r="G518" s="301"/>
      <c r="H518" s="301"/>
      <c r="I518" s="301"/>
      <c r="J518" s="301"/>
      <c r="K518" s="301"/>
      <c r="L518" s="301"/>
      <c r="M518" s="301"/>
      <c r="N518" s="301"/>
      <c r="O518" s="301"/>
      <c r="P518" s="301"/>
      <c r="Q518" s="301"/>
      <c r="R518" s="301"/>
      <c r="S518" s="301"/>
      <c r="T518" s="301"/>
      <c r="U518" s="301"/>
      <c r="V518" s="301"/>
      <c r="W518" s="301"/>
      <c r="X518" s="301"/>
      <c r="Y518" s="301"/>
      <c r="Z518" s="301"/>
    </row>
    <row r="519" ht="13.5" customHeight="1">
      <c r="A519" s="300"/>
      <c r="B519" s="300"/>
      <c r="C519" s="300"/>
      <c r="D519" s="300"/>
      <c r="E519" s="302"/>
      <c r="F519" s="301"/>
      <c r="G519" s="301"/>
      <c r="H519" s="301"/>
      <c r="I519" s="301"/>
      <c r="J519" s="301"/>
      <c r="K519" s="301"/>
      <c r="L519" s="301"/>
      <c r="M519" s="301"/>
      <c r="N519" s="301"/>
      <c r="O519" s="301"/>
      <c r="P519" s="301"/>
      <c r="Q519" s="301"/>
      <c r="R519" s="301"/>
      <c r="S519" s="301"/>
      <c r="T519" s="301"/>
      <c r="U519" s="301"/>
      <c r="V519" s="301"/>
      <c r="W519" s="301"/>
      <c r="X519" s="301"/>
      <c r="Y519" s="301"/>
      <c r="Z519" s="301"/>
    </row>
    <row r="520" ht="13.5" customHeight="1">
      <c r="A520" s="300"/>
      <c r="B520" s="300"/>
      <c r="C520" s="300"/>
      <c r="D520" s="300"/>
      <c r="E520" s="302"/>
      <c r="F520" s="301"/>
      <c r="G520" s="301"/>
      <c r="H520" s="301"/>
      <c r="I520" s="301"/>
      <c r="J520" s="301"/>
      <c r="K520" s="301"/>
      <c r="L520" s="301"/>
      <c r="M520" s="301"/>
      <c r="N520" s="301"/>
      <c r="O520" s="301"/>
      <c r="P520" s="301"/>
      <c r="Q520" s="301"/>
      <c r="R520" s="301"/>
      <c r="S520" s="301"/>
      <c r="T520" s="301"/>
      <c r="U520" s="301"/>
      <c r="V520" s="301"/>
      <c r="W520" s="301"/>
      <c r="X520" s="301"/>
      <c r="Y520" s="301"/>
      <c r="Z520" s="301"/>
    </row>
    <row r="521" ht="13.5" customHeight="1">
      <c r="A521" s="300"/>
      <c r="B521" s="300"/>
      <c r="C521" s="300"/>
      <c r="D521" s="300"/>
      <c r="E521" s="302"/>
      <c r="F521" s="301"/>
      <c r="G521" s="301"/>
      <c r="H521" s="301"/>
      <c r="I521" s="301"/>
      <c r="J521" s="301"/>
      <c r="K521" s="301"/>
      <c r="L521" s="301"/>
      <c r="M521" s="301"/>
      <c r="N521" s="301"/>
      <c r="O521" s="301"/>
      <c r="P521" s="301"/>
      <c r="Q521" s="301"/>
      <c r="R521" s="301"/>
      <c r="S521" s="301"/>
      <c r="T521" s="301"/>
      <c r="U521" s="301"/>
      <c r="V521" s="301"/>
      <c r="W521" s="301"/>
      <c r="X521" s="301"/>
      <c r="Y521" s="301"/>
      <c r="Z521" s="301"/>
    </row>
    <row r="522" ht="13.5" customHeight="1">
      <c r="A522" s="300"/>
      <c r="B522" s="300"/>
      <c r="C522" s="300"/>
      <c r="D522" s="300"/>
      <c r="E522" s="302"/>
      <c r="F522" s="301"/>
      <c r="G522" s="301"/>
      <c r="H522" s="301"/>
      <c r="I522" s="301"/>
      <c r="J522" s="301"/>
      <c r="K522" s="301"/>
      <c r="L522" s="301"/>
      <c r="M522" s="301"/>
      <c r="N522" s="301"/>
      <c r="O522" s="301"/>
      <c r="P522" s="301"/>
      <c r="Q522" s="301"/>
      <c r="R522" s="301"/>
      <c r="S522" s="301"/>
      <c r="T522" s="301"/>
      <c r="U522" s="301"/>
      <c r="V522" s="301"/>
      <c r="W522" s="301"/>
      <c r="X522" s="301"/>
      <c r="Y522" s="301"/>
      <c r="Z522" s="301"/>
    </row>
    <row r="523" ht="13.5" customHeight="1">
      <c r="A523" s="300"/>
      <c r="B523" s="300"/>
      <c r="C523" s="300"/>
      <c r="D523" s="300"/>
      <c r="E523" s="302"/>
      <c r="F523" s="301"/>
      <c r="G523" s="301"/>
      <c r="H523" s="301"/>
      <c r="I523" s="301"/>
      <c r="J523" s="301"/>
      <c r="K523" s="301"/>
      <c r="L523" s="301"/>
      <c r="M523" s="301"/>
      <c r="N523" s="301"/>
      <c r="O523" s="301"/>
      <c r="P523" s="301"/>
      <c r="Q523" s="301"/>
      <c r="R523" s="301"/>
      <c r="S523" s="301"/>
      <c r="T523" s="301"/>
      <c r="U523" s="301"/>
      <c r="V523" s="301"/>
      <c r="W523" s="301"/>
      <c r="X523" s="301"/>
      <c r="Y523" s="301"/>
      <c r="Z523" s="301"/>
    </row>
    <row r="524" ht="13.5" customHeight="1">
      <c r="A524" s="300"/>
      <c r="B524" s="300"/>
      <c r="C524" s="300"/>
      <c r="D524" s="300"/>
      <c r="E524" s="302"/>
      <c r="F524" s="301"/>
      <c r="G524" s="301"/>
      <c r="H524" s="301"/>
      <c r="I524" s="301"/>
      <c r="J524" s="301"/>
      <c r="K524" s="301"/>
      <c r="L524" s="301"/>
      <c r="M524" s="301"/>
      <c r="N524" s="301"/>
      <c r="O524" s="301"/>
      <c r="P524" s="301"/>
      <c r="Q524" s="301"/>
      <c r="R524" s="301"/>
      <c r="S524" s="301"/>
      <c r="T524" s="301"/>
      <c r="U524" s="301"/>
      <c r="V524" s="301"/>
      <c r="W524" s="301"/>
      <c r="X524" s="301"/>
      <c r="Y524" s="301"/>
      <c r="Z524" s="301"/>
    </row>
    <row r="525" ht="13.5" customHeight="1">
      <c r="A525" s="300"/>
      <c r="B525" s="300"/>
      <c r="C525" s="300"/>
      <c r="D525" s="300"/>
      <c r="E525" s="302"/>
      <c r="F525" s="301"/>
      <c r="G525" s="301"/>
      <c r="H525" s="301"/>
      <c r="I525" s="301"/>
      <c r="J525" s="301"/>
      <c r="K525" s="301"/>
      <c r="L525" s="301"/>
      <c r="M525" s="301"/>
      <c r="N525" s="301"/>
      <c r="O525" s="301"/>
      <c r="P525" s="301"/>
      <c r="Q525" s="301"/>
      <c r="R525" s="301"/>
      <c r="S525" s="301"/>
      <c r="T525" s="301"/>
      <c r="U525" s="301"/>
      <c r="V525" s="301"/>
      <c r="W525" s="301"/>
      <c r="X525" s="301"/>
      <c r="Y525" s="301"/>
      <c r="Z525" s="301"/>
    </row>
    <row r="526" ht="13.5" customHeight="1">
      <c r="A526" s="300"/>
      <c r="B526" s="300"/>
      <c r="C526" s="300"/>
      <c r="D526" s="300"/>
      <c r="E526" s="302"/>
      <c r="F526" s="301"/>
      <c r="G526" s="301"/>
      <c r="H526" s="301"/>
      <c r="I526" s="301"/>
      <c r="J526" s="301"/>
      <c r="K526" s="301"/>
      <c r="L526" s="301"/>
      <c r="M526" s="301"/>
      <c r="N526" s="301"/>
      <c r="O526" s="301"/>
      <c r="P526" s="301"/>
      <c r="Q526" s="301"/>
      <c r="R526" s="301"/>
      <c r="S526" s="301"/>
      <c r="T526" s="301"/>
      <c r="U526" s="301"/>
      <c r="V526" s="301"/>
      <c r="W526" s="301"/>
      <c r="X526" s="301"/>
      <c r="Y526" s="301"/>
      <c r="Z526" s="301"/>
    </row>
    <row r="527" ht="13.5" customHeight="1">
      <c r="A527" s="300"/>
      <c r="B527" s="300"/>
      <c r="C527" s="300"/>
      <c r="D527" s="300"/>
      <c r="E527" s="302"/>
      <c r="F527" s="301"/>
      <c r="G527" s="301"/>
      <c r="H527" s="301"/>
      <c r="I527" s="301"/>
      <c r="J527" s="301"/>
      <c r="K527" s="301"/>
      <c r="L527" s="301"/>
      <c r="M527" s="301"/>
      <c r="N527" s="301"/>
      <c r="O527" s="301"/>
      <c r="P527" s="301"/>
      <c r="Q527" s="301"/>
      <c r="R527" s="301"/>
      <c r="S527" s="301"/>
      <c r="T527" s="301"/>
      <c r="U527" s="301"/>
      <c r="V527" s="301"/>
      <c r="W527" s="301"/>
      <c r="X527" s="301"/>
      <c r="Y527" s="301"/>
      <c r="Z527" s="301"/>
    </row>
    <row r="528" ht="13.5" customHeight="1">
      <c r="A528" s="300"/>
      <c r="B528" s="300"/>
      <c r="C528" s="300"/>
      <c r="D528" s="300"/>
      <c r="E528" s="302"/>
      <c r="F528" s="301"/>
      <c r="G528" s="301"/>
      <c r="H528" s="301"/>
      <c r="I528" s="301"/>
      <c r="J528" s="301"/>
      <c r="K528" s="301"/>
      <c r="L528" s="301"/>
      <c r="M528" s="301"/>
      <c r="N528" s="301"/>
      <c r="O528" s="301"/>
      <c r="P528" s="301"/>
      <c r="Q528" s="301"/>
      <c r="R528" s="301"/>
      <c r="S528" s="301"/>
      <c r="T528" s="301"/>
      <c r="U528" s="301"/>
      <c r="V528" s="301"/>
      <c r="W528" s="301"/>
      <c r="X528" s="301"/>
      <c r="Y528" s="301"/>
      <c r="Z528" s="301"/>
    </row>
    <row r="529" ht="13.5" customHeight="1">
      <c r="A529" s="300"/>
      <c r="B529" s="300"/>
      <c r="C529" s="300"/>
      <c r="D529" s="300"/>
      <c r="E529" s="302"/>
      <c r="F529" s="301"/>
      <c r="G529" s="301"/>
      <c r="H529" s="301"/>
      <c r="I529" s="301"/>
      <c r="J529" s="301"/>
      <c r="K529" s="301"/>
      <c r="L529" s="301"/>
      <c r="M529" s="301"/>
      <c r="N529" s="301"/>
      <c r="O529" s="301"/>
      <c r="P529" s="301"/>
      <c r="Q529" s="301"/>
      <c r="R529" s="301"/>
      <c r="S529" s="301"/>
      <c r="T529" s="301"/>
      <c r="U529" s="301"/>
      <c r="V529" s="301"/>
      <c r="W529" s="301"/>
      <c r="X529" s="301"/>
      <c r="Y529" s="301"/>
      <c r="Z529" s="301"/>
    </row>
    <row r="530" ht="13.5" customHeight="1">
      <c r="A530" s="300"/>
      <c r="B530" s="300"/>
      <c r="C530" s="300"/>
      <c r="D530" s="300"/>
      <c r="E530" s="302"/>
      <c r="F530" s="301"/>
      <c r="G530" s="301"/>
      <c r="H530" s="301"/>
      <c r="I530" s="301"/>
      <c r="J530" s="301"/>
      <c r="K530" s="301"/>
      <c r="L530" s="301"/>
      <c r="M530" s="301"/>
      <c r="N530" s="301"/>
      <c r="O530" s="301"/>
      <c r="P530" s="301"/>
      <c r="Q530" s="301"/>
      <c r="R530" s="301"/>
      <c r="S530" s="301"/>
      <c r="T530" s="301"/>
      <c r="U530" s="301"/>
      <c r="V530" s="301"/>
      <c r="W530" s="301"/>
      <c r="X530" s="301"/>
      <c r="Y530" s="301"/>
      <c r="Z530" s="301"/>
    </row>
    <row r="531" ht="13.5" customHeight="1">
      <c r="A531" s="300"/>
      <c r="B531" s="300"/>
      <c r="C531" s="300"/>
      <c r="D531" s="300"/>
      <c r="E531" s="302"/>
      <c r="F531" s="301"/>
      <c r="G531" s="301"/>
      <c r="H531" s="301"/>
      <c r="I531" s="301"/>
      <c r="J531" s="301"/>
      <c r="K531" s="301"/>
      <c r="L531" s="301"/>
      <c r="M531" s="301"/>
      <c r="N531" s="301"/>
      <c r="O531" s="301"/>
      <c r="P531" s="301"/>
      <c r="Q531" s="301"/>
      <c r="R531" s="301"/>
      <c r="S531" s="301"/>
      <c r="T531" s="301"/>
      <c r="U531" s="301"/>
      <c r="V531" s="301"/>
      <c r="W531" s="301"/>
      <c r="X531" s="301"/>
      <c r="Y531" s="301"/>
      <c r="Z531" s="301"/>
    </row>
    <row r="532" ht="13.5" customHeight="1">
      <c r="A532" s="300"/>
      <c r="B532" s="300"/>
      <c r="C532" s="300"/>
      <c r="D532" s="300"/>
      <c r="E532" s="302"/>
      <c r="F532" s="301"/>
      <c r="G532" s="301"/>
      <c r="H532" s="301"/>
      <c r="I532" s="301"/>
      <c r="J532" s="301"/>
      <c r="K532" s="301"/>
      <c r="L532" s="301"/>
      <c r="M532" s="301"/>
      <c r="N532" s="301"/>
      <c r="O532" s="301"/>
      <c r="P532" s="301"/>
      <c r="Q532" s="301"/>
      <c r="R532" s="301"/>
      <c r="S532" s="301"/>
      <c r="T532" s="301"/>
      <c r="U532" s="301"/>
      <c r="V532" s="301"/>
      <c r="W532" s="301"/>
      <c r="X532" s="301"/>
      <c r="Y532" s="301"/>
      <c r="Z532" s="301"/>
    </row>
    <row r="533" ht="13.5" customHeight="1">
      <c r="A533" s="300"/>
      <c r="B533" s="300"/>
      <c r="C533" s="300"/>
      <c r="D533" s="300"/>
      <c r="E533" s="302"/>
      <c r="F533" s="301"/>
      <c r="G533" s="301"/>
      <c r="H533" s="301"/>
      <c r="I533" s="301"/>
      <c r="J533" s="301"/>
      <c r="K533" s="301"/>
      <c r="L533" s="301"/>
      <c r="M533" s="301"/>
      <c r="N533" s="301"/>
      <c r="O533" s="301"/>
      <c r="P533" s="301"/>
      <c r="Q533" s="301"/>
      <c r="R533" s="301"/>
      <c r="S533" s="301"/>
      <c r="T533" s="301"/>
      <c r="U533" s="301"/>
      <c r="V533" s="301"/>
      <c r="W533" s="301"/>
      <c r="X533" s="301"/>
      <c r="Y533" s="301"/>
      <c r="Z533" s="301"/>
    </row>
    <row r="534" ht="13.5" customHeight="1">
      <c r="A534" s="300"/>
      <c r="B534" s="300"/>
      <c r="C534" s="300"/>
      <c r="D534" s="300"/>
      <c r="E534" s="302"/>
      <c r="F534" s="301"/>
      <c r="G534" s="301"/>
      <c r="H534" s="301"/>
      <c r="I534" s="301"/>
      <c r="J534" s="301"/>
      <c r="K534" s="301"/>
      <c r="L534" s="301"/>
      <c r="M534" s="301"/>
      <c r="N534" s="301"/>
      <c r="O534" s="301"/>
      <c r="P534" s="301"/>
      <c r="Q534" s="301"/>
      <c r="R534" s="301"/>
      <c r="S534" s="301"/>
      <c r="T534" s="301"/>
      <c r="U534" s="301"/>
      <c r="V534" s="301"/>
      <c r="W534" s="301"/>
      <c r="X534" s="301"/>
      <c r="Y534" s="301"/>
      <c r="Z534" s="301"/>
    </row>
    <row r="535" ht="13.5" customHeight="1">
      <c r="A535" s="300"/>
      <c r="B535" s="300"/>
      <c r="C535" s="300"/>
      <c r="D535" s="300"/>
      <c r="E535" s="302"/>
      <c r="F535" s="301"/>
      <c r="G535" s="301"/>
      <c r="H535" s="301"/>
      <c r="I535" s="301"/>
      <c r="J535" s="301"/>
      <c r="K535" s="301"/>
      <c r="L535" s="301"/>
      <c r="M535" s="301"/>
      <c r="N535" s="301"/>
      <c r="O535" s="301"/>
      <c r="P535" s="301"/>
      <c r="Q535" s="301"/>
      <c r="R535" s="301"/>
      <c r="S535" s="301"/>
      <c r="T535" s="301"/>
      <c r="U535" s="301"/>
      <c r="V535" s="301"/>
      <c r="W535" s="301"/>
      <c r="X535" s="301"/>
      <c r="Y535" s="301"/>
      <c r="Z535" s="301"/>
    </row>
    <row r="536" ht="13.5" customHeight="1">
      <c r="A536" s="300"/>
      <c r="B536" s="300"/>
      <c r="C536" s="300"/>
      <c r="D536" s="300"/>
      <c r="E536" s="302"/>
      <c r="F536" s="301"/>
      <c r="G536" s="301"/>
      <c r="H536" s="301"/>
      <c r="I536" s="301"/>
      <c r="J536" s="301"/>
      <c r="K536" s="301"/>
      <c r="L536" s="301"/>
      <c r="M536" s="301"/>
      <c r="N536" s="301"/>
      <c r="O536" s="301"/>
      <c r="P536" s="301"/>
      <c r="Q536" s="301"/>
      <c r="R536" s="301"/>
      <c r="S536" s="301"/>
      <c r="T536" s="301"/>
      <c r="U536" s="301"/>
      <c r="V536" s="301"/>
      <c r="W536" s="301"/>
      <c r="X536" s="301"/>
      <c r="Y536" s="301"/>
      <c r="Z536" s="301"/>
    </row>
    <row r="537" ht="13.5" customHeight="1">
      <c r="A537" s="300"/>
      <c r="B537" s="300"/>
      <c r="C537" s="300"/>
      <c r="D537" s="300"/>
      <c r="E537" s="302"/>
      <c r="F537" s="301"/>
      <c r="G537" s="301"/>
      <c r="H537" s="301"/>
      <c r="I537" s="301"/>
      <c r="J537" s="301"/>
      <c r="K537" s="301"/>
      <c r="L537" s="301"/>
      <c r="M537" s="301"/>
      <c r="N537" s="301"/>
      <c r="O537" s="301"/>
      <c r="P537" s="301"/>
      <c r="Q537" s="301"/>
      <c r="R537" s="301"/>
      <c r="S537" s="301"/>
      <c r="T537" s="301"/>
      <c r="U537" s="301"/>
      <c r="V537" s="301"/>
      <c r="W537" s="301"/>
      <c r="X537" s="301"/>
      <c r="Y537" s="301"/>
      <c r="Z537" s="301"/>
    </row>
    <row r="538" ht="13.5" customHeight="1">
      <c r="A538" s="300"/>
      <c r="B538" s="300"/>
      <c r="C538" s="300"/>
      <c r="D538" s="300"/>
      <c r="E538" s="302"/>
      <c r="F538" s="301"/>
      <c r="G538" s="301"/>
      <c r="H538" s="301"/>
      <c r="I538" s="301"/>
      <c r="J538" s="301"/>
      <c r="K538" s="301"/>
      <c r="L538" s="301"/>
      <c r="M538" s="301"/>
      <c r="N538" s="301"/>
      <c r="O538" s="301"/>
      <c r="P538" s="301"/>
      <c r="Q538" s="301"/>
      <c r="R538" s="301"/>
      <c r="S538" s="301"/>
      <c r="T538" s="301"/>
      <c r="U538" s="301"/>
      <c r="V538" s="301"/>
      <c r="W538" s="301"/>
      <c r="X538" s="301"/>
      <c r="Y538" s="301"/>
      <c r="Z538" s="301"/>
    </row>
    <row r="539" ht="13.5" customHeight="1">
      <c r="A539" s="300"/>
      <c r="B539" s="300"/>
      <c r="C539" s="300"/>
      <c r="D539" s="300"/>
      <c r="E539" s="302"/>
      <c r="F539" s="301"/>
      <c r="G539" s="301"/>
      <c r="H539" s="301"/>
      <c r="I539" s="301"/>
      <c r="J539" s="301"/>
      <c r="K539" s="301"/>
      <c r="L539" s="301"/>
      <c r="M539" s="301"/>
      <c r="N539" s="301"/>
      <c r="O539" s="301"/>
      <c r="P539" s="301"/>
      <c r="Q539" s="301"/>
      <c r="R539" s="301"/>
      <c r="S539" s="301"/>
      <c r="T539" s="301"/>
      <c r="U539" s="301"/>
      <c r="V539" s="301"/>
      <c r="W539" s="301"/>
      <c r="X539" s="301"/>
      <c r="Y539" s="301"/>
      <c r="Z539" s="301"/>
    </row>
    <row r="540" ht="13.5" customHeight="1">
      <c r="A540" s="300"/>
      <c r="B540" s="300"/>
      <c r="C540" s="300"/>
      <c r="D540" s="300"/>
      <c r="E540" s="302"/>
      <c r="F540" s="301"/>
      <c r="G540" s="301"/>
      <c r="H540" s="301"/>
      <c r="I540" s="301"/>
      <c r="J540" s="301"/>
      <c r="K540" s="301"/>
      <c r="L540" s="301"/>
      <c r="M540" s="301"/>
      <c r="N540" s="301"/>
      <c r="O540" s="301"/>
      <c r="P540" s="301"/>
      <c r="Q540" s="301"/>
      <c r="R540" s="301"/>
      <c r="S540" s="301"/>
      <c r="T540" s="301"/>
      <c r="U540" s="301"/>
      <c r="V540" s="301"/>
      <c r="W540" s="301"/>
      <c r="X540" s="301"/>
      <c r="Y540" s="301"/>
      <c r="Z540" s="301"/>
    </row>
    <row r="541" ht="13.5" customHeight="1">
      <c r="A541" s="300"/>
      <c r="B541" s="300"/>
      <c r="C541" s="300"/>
      <c r="D541" s="300"/>
      <c r="E541" s="302"/>
      <c r="F541" s="301"/>
      <c r="G541" s="301"/>
      <c r="H541" s="301"/>
      <c r="I541" s="301"/>
      <c r="J541" s="301"/>
      <c r="K541" s="301"/>
      <c r="L541" s="301"/>
      <c r="M541" s="301"/>
      <c r="N541" s="301"/>
      <c r="O541" s="301"/>
      <c r="P541" s="301"/>
      <c r="Q541" s="301"/>
      <c r="R541" s="301"/>
      <c r="S541" s="301"/>
      <c r="T541" s="301"/>
      <c r="U541" s="301"/>
      <c r="V541" s="301"/>
      <c r="W541" s="301"/>
      <c r="X541" s="301"/>
      <c r="Y541" s="301"/>
      <c r="Z541" s="301"/>
    </row>
    <row r="542" ht="13.5" customHeight="1">
      <c r="A542" s="300"/>
      <c r="B542" s="300"/>
      <c r="C542" s="300"/>
      <c r="D542" s="300"/>
      <c r="E542" s="302"/>
      <c r="F542" s="301"/>
      <c r="G542" s="301"/>
      <c r="H542" s="301"/>
      <c r="I542" s="301"/>
      <c r="J542" s="301"/>
      <c r="K542" s="301"/>
      <c r="L542" s="301"/>
      <c r="M542" s="301"/>
      <c r="N542" s="301"/>
      <c r="O542" s="301"/>
      <c r="P542" s="301"/>
      <c r="Q542" s="301"/>
      <c r="R542" s="301"/>
      <c r="S542" s="301"/>
      <c r="T542" s="301"/>
      <c r="U542" s="301"/>
      <c r="V542" s="301"/>
      <c r="W542" s="301"/>
      <c r="X542" s="301"/>
      <c r="Y542" s="301"/>
      <c r="Z542" s="301"/>
    </row>
    <row r="543" ht="13.5" customHeight="1">
      <c r="A543" s="300"/>
      <c r="B543" s="300"/>
      <c r="C543" s="300"/>
      <c r="D543" s="300"/>
      <c r="E543" s="302"/>
      <c r="F543" s="301"/>
      <c r="G543" s="301"/>
      <c r="H543" s="301"/>
      <c r="I543" s="301"/>
      <c r="J543" s="301"/>
      <c r="K543" s="301"/>
      <c r="L543" s="301"/>
      <c r="M543" s="301"/>
      <c r="N543" s="301"/>
      <c r="O543" s="301"/>
      <c r="P543" s="301"/>
      <c r="Q543" s="301"/>
      <c r="R543" s="301"/>
      <c r="S543" s="301"/>
      <c r="T543" s="301"/>
      <c r="U543" s="301"/>
      <c r="V543" s="301"/>
      <c r="W543" s="301"/>
      <c r="X543" s="301"/>
      <c r="Y543" s="301"/>
      <c r="Z543" s="301"/>
    </row>
    <row r="544" ht="13.5" customHeight="1">
      <c r="A544" s="300"/>
      <c r="B544" s="300"/>
      <c r="C544" s="300"/>
      <c r="D544" s="300"/>
      <c r="E544" s="302"/>
      <c r="F544" s="301"/>
      <c r="G544" s="301"/>
      <c r="H544" s="301"/>
      <c r="I544" s="301"/>
      <c r="J544" s="301"/>
      <c r="K544" s="301"/>
      <c r="L544" s="301"/>
      <c r="M544" s="301"/>
      <c r="N544" s="301"/>
      <c r="O544" s="301"/>
      <c r="P544" s="301"/>
      <c r="Q544" s="301"/>
      <c r="R544" s="301"/>
      <c r="S544" s="301"/>
      <c r="T544" s="301"/>
      <c r="U544" s="301"/>
      <c r="V544" s="301"/>
      <c r="W544" s="301"/>
      <c r="X544" s="301"/>
      <c r="Y544" s="301"/>
      <c r="Z544" s="301"/>
    </row>
    <row r="545" ht="13.5" customHeight="1">
      <c r="A545" s="300"/>
      <c r="B545" s="300"/>
      <c r="C545" s="300"/>
      <c r="D545" s="300"/>
      <c r="E545" s="302"/>
      <c r="F545" s="301"/>
      <c r="G545" s="301"/>
      <c r="H545" s="301"/>
      <c r="I545" s="301"/>
      <c r="J545" s="301"/>
      <c r="K545" s="301"/>
      <c r="L545" s="301"/>
      <c r="M545" s="301"/>
      <c r="N545" s="301"/>
      <c r="O545" s="301"/>
      <c r="P545" s="301"/>
      <c r="Q545" s="301"/>
      <c r="R545" s="301"/>
      <c r="S545" s="301"/>
      <c r="T545" s="301"/>
      <c r="U545" s="301"/>
      <c r="V545" s="301"/>
      <c r="W545" s="301"/>
      <c r="X545" s="301"/>
      <c r="Y545" s="301"/>
      <c r="Z545" s="301"/>
    </row>
    <row r="546" ht="13.5" customHeight="1">
      <c r="A546" s="300"/>
      <c r="B546" s="300"/>
      <c r="C546" s="300"/>
      <c r="D546" s="300"/>
      <c r="E546" s="302"/>
      <c r="F546" s="301"/>
      <c r="G546" s="301"/>
      <c r="H546" s="301"/>
      <c r="I546" s="301"/>
      <c r="J546" s="301"/>
      <c r="K546" s="301"/>
      <c r="L546" s="301"/>
      <c r="M546" s="301"/>
      <c r="N546" s="301"/>
      <c r="O546" s="301"/>
      <c r="P546" s="301"/>
      <c r="Q546" s="301"/>
      <c r="R546" s="301"/>
      <c r="S546" s="301"/>
      <c r="T546" s="301"/>
      <c r="U546" s="301"/>
      <c r="V546" s="301"/>
      <c r="W546" s="301"/>
      <c r="X546" s="301"/>
      <c r="Y546" s="301"/>
      <c r="Z546" s="301"/>
    </row>
    <row r="547" ht="13.5" customHeight="1">
      <c r="A547" s="300"/>
      <c r="B547" s="300"/>
      <c r="C547" s="300"/>
      <c r="D547" s="300"/>
      <c r="E547" s="302"/>
      <c r="F547" s="301"/>
      <c r="G547" s="301"/>
      <c r="H547" s="301"/>
      <c r="I547" s="301"/>
      <c r="J547" s="301"/>
      <c r="K547" s="301"/>
      <c r="L547" s="301"/>
      <c r="M547" s="301"/>
      <c r="N547" s="301"/>
      <c r="O547" s="301"/>
      <c r="P547" s="301"/>
      <c r="Q547" s="301"/>
      <c r="R547" s="301"/>
      <c r="S547" s="301"/>
      <c r="T547" s="301"/>
      <c r="U547" s="301"/>
      <c r="V547" s="301"/>
      <c r="W547" s="301"/>
      <c r="X547" s="301"/>
      <c r="Y547" s="301"/>
      <c r="Z547" s="301"/>
    </row>
    <row r="548" ht="13.5" customHeight="1">
      <c r="A548" s="300"/>
      <c r="B548" s="300"/>
      <c r="C548" s="300"/>
      <c r="D548" s="300"/>
      <c r="E548" s="302"/>
      <c r="F548" s="301"/>
      <c r="G548" s="301"/>
      <c r="H548" s="301"/>
      <c r="I548" s="301"/>
      <c r="J548" s="301"/>
      <c r="K548" s="301"/>
      <c r="L548" s="301"/>
      <c r="M548" s="301"/>
      <c r="N548" s="301"/>
      <c r="O548" s="301"/>
      <c r="P548" s="301"/>
      <c r="Q548" s="301"/>
      <c r="R548" s="301"/>
      <c r="S548" s="301"/>
      <c r="T548" s="301"/>
      <c r="U548" s="301"/>
      <c r="V548" s="301"/>
      <c r="W548" s="301"/>
      <c r="X548" s="301"/>
      <c r="Y548" s="301"/>
      <c r="Z548" s="301"/>
    </row>
    <row r="549" ht="13.5" customHeight="1">
      <c r="A549" s="300"/>
      <c r="B549" s="300"/>
      <c r="C549" s="300"/>
      <c r="D549" s="300"/>
      <c r="E549" s="302"/>
      <c r="F549" s="301"/>
      <c r="G549" s="301"/>
      <c r="H549" s="301"/>
      <c r="I549" s="301"/>
      <c r="J549" s="301"/>
      <c r="K549" s="301"/>
      <c r="L549" s="301"/>
      <c r="M549" s="301"/>
      <c r="N549" s="301"/>
      <c r="O549" s="301"/>
      <c r="P549" s="301"/>
      <c r="Q549" s="301"/>
      <c r="R549" s="301"/>
      <c r="S549" s="301"/>
      <c r="T549" s="301"/>
      <c r="U549" s="301"/>
      <c r="V549" s="301"/>
      <c r="W549" s="301"/>
      <c r="X549" s="301"/>
      <c r="Y549" s="301"/>
      <c r="Z549" s="301"/>
    </row>
    <row r="550" ht="13.5" customHeight="1">
      <c r="A550" s="300"/>
      <c r="B550" s="300"/>
      <c r="C550" s="300"/>
      <c r="D550" s="300"/>
      <c r="E550" s="302"/>
      <c r="F550" s="301"/>
      <c r="G550" s="301"/>
      <c r="H550" s="301"/>
      <c r="I550" s="301"/>
      <c r="J550" s="301"/>
      <c r="K550" s="301"/>
      <c r="L550" s="301"/>
      <c r="M550" s="301"/>
      <c r="N550" s="301"/>
      <c r="O550" s="301"/>
      <c r="P550" s="301"/>
      <c r="Q550" s="301"/>
      <c r="R550" s="301"/>
      <c r="S550" s="301"/>
      <c r="T550" s="301"/>
      <c r="U550" s="301"/>
      <c r="V550" s="301"/>
      <c r="W550" s="301"/>
      <c r="X550" s="301"/>
      <c r="Y550" s="301"/>
      <c r="Z550" s="301"/>
    </row>
    <row r="551" ht="13.5" customHeight="1">
      <c r="A551" s="300"/>
      <c r="B551" s="300"/>
      <c r="C551" s="300"/>
      <c r="D551" s="300"/>
      <c r="E551" s="302"/>
      <c r="F551" s="301"/>
      <c r="G551" s="301"/>
      <c r="H551" s="301"/>
      <c r="I551" s="301"/>
      <c r="J551" s="301"/>
      <c r="K551" s="301"/>
      <c r="L551" s="301"/>
      <c r="M551" s="301"/>
      <c r="N551" s="301"/>
      <c r="O551" s="301"/>
      <c r="P551" s="301"/>
      <c r="Q551" s="301"/>
      <c r="R551" s="301"/>
      <c r="S551" s="301"/>
      <c r="T551" s="301"/>
      <c r="U551" s="301"/>
      <c r="V551" s="301"/>
      <c r="W551" s="301"/>
      <c r="X551" s="301"/>
      <c r="Y551" s="301"/>
      <c r="Z551" s="301"/>
    </row>
    <row r="552" ht="13.5" customHeight="1">
      <c r="A552" s="300"/>
      <c r="B552" s="300"/>
      <c r="C552" s="300"/>
      <c r="D552" s="300"/>
      <c r="E552" s="302"/>
      <c r="F552" s="301"/>
      <c r="G552" s="301"/>
      <c r="H552" s="301"/>
      <c r="I552" s="301"/>
      <c r="J552" s="301"/>
      <c r="K552" s="301"/>
      <c r="L552" s="301"/>
      <c r="M552" s="301"/>
      <c r="N552" s="301"/>
      <c r="O552" s="301"/>
      <c r="P552" s="301"/>
      <c r="Q552" s="301"/>
      <c r="R552" s="301"/>
      <c r="S552" s="301"/>
      <c r="T552" s="301"/>
      <c r="U552" s="301"/>
      <c r="V552" s="301"/>
      <c r="W552" s="301"/>
      <c r="X552" s="301"/>
      <c r="Y552" s="301"/>
      <c r="Z552" s="301"/>
    </row>
    <row r="553" ht="13.5" customHeight="1">
      <c r="A553" s="300"/>
      <c r="B553" s="300"/>
      <c r="C553" s="300"/>
      <c r="D553" s="300"/>
      <c r="E553" s="302"/>
      <c r="F553" s="301"/>
      <c r="G553" s="301"/>
      <c r="H553" s="301"/>
      <c r="I553" s="301"/>
      <c r="J553" s="301"/>
      <c r="K553" s="301"/>
      <c r="L553" s="301"/>
      <c r="M553" s="301"/>
      <c r="N553" s="301"/>
      <c r="O553" s="301"/>
      <c r="P553" s="301"/>
      <c r="Q553" s="301"/>
      <c r="R553" s="301"/>
      <c r="S553" s="301"/>
      <c r="T553" s="301"/>
      <c r="U553" s="301"/>
      <c r="V553" s="301"/>
      <c r="W553" s="301"/>
      <c r="X553" s="301"/>
      <c r="Y553" s="301"/>
      <c r="Z553" s="301"/>
    </row>
    <row r="554" ht="13.5" customHeight="1">
      <c r="A554" s="300"/>
      <c r="B554" s="300"/>
      <c r="C554" s="300"/>
      <c r="D554" s="300"/>
      <c r="E554" s="302"/>
      <c r="F554" s="301"/>
      <c r="G554" s="301"/>
      <c r="H554" s="301"/>
      <c r="I554" s="301"/>
      <c r="J554" s="301"/>
      <c r="K554" s="301"/>
      <c r="L554" s="301"/>
      <c r="M554" s="301"/>
      <c r="N554" s="301"/>
      <c r="O554" s="301"/>
      <c r="P554" s="301"/>
      <c r="Q554" s="301"/>
      <c r="R554" s="301"/>
      <c r="S554" s="301"/>
      <c r="T554" s="301"/>
      <c r="U554" s="301"/>
      <c r="V554" s="301"/>
      <c r="W554" s="301"/>
      <c r="X554" s="301"/>
      <c r="Y554" s="301"/>
      <c r="Z554" s="301"/>
    </row>
    <row r="555" ht="13.5" customHeight="1">
      <c r="A555" s="300"/>
      <c r="B555" s="300"/>
      <c r="C555" s="300"/>
      <c r="D555" s="300"/>
      <c r="E555" s="302"/>
      <c r="F555" s="301"/>
      <c r="G555" s="301"/>
      <c r="H555" s="301"/>
      <c r="I555" s="301"/>
      <c r="J555" s="301"/>
      <c r="K555" s="301"/>
      <c r="L555" s="301"/>
      <c r="M555" s="301"/>
      <c r="N555" s="301"/>
      <c r="O555" s="301"/>
      <c r="P555" s="301"/>
      <c r="Q555" s="301"/>
      <c r="R555" s="301"/>
      <c r="S555" s="301"/>
      <c r="T555" s="301"/>
      <c r="U555" s="301"/>
      <c r="V555" s="301"/>
      <c r="W555" s="301"/>
      <c r="X555" s="301"/>
      <c r="Y555" s="301"/>
      <c r="Z555" s="301"/>
    </row>
    <row r="556" ht="13.5" customHeight="1">
      <c r="A556" s="300"/>
      <c r="B556" s="300"/>
      <c r="C556" s="300"/>
      <c r="D556" s="300"/>
      <c r="E556" s="302"/>
      <c r="F556" s="301"/>
      <c r="G556" s="301"/>
      <c r="H556" s="301"/>
      <c r="I556" s="301"/>
      <c r="J556" s="301"/>
      <c r="K556" s="301"/>
      <c r="L556" s="301"/>
      <c r="M556" s="301"/>
      <c r="N556" s="301"/>
      <c r="O556" s="301"/>
      <c r="P556" s="301"/>
      <c r="Q556" s="301"/>
      <c r="R556" s="301"/>
      <c r="S556" s="301"/>
      <c r="T556" s="301"/>
      <c r="U556" s="301"/>
      <c r="V556" s="301"/>
      <c r="W556" s="301"/>
      <c r="X556" s="301"/>
      <c r="Y556" s="301"/>
      <c r="Z556" s="301"/>
    </row>
    <row r="557" ht="13.5" customHeight="1">
      <c r="A557" s="300"/>
      <c r="B557" s="300"/>
      <c r="C557" s="300"/>
      <c r="D557" s="300"/>
      <c r="E557" s="302"/>
      <c r="F557" s="301"/>
      <c r="G557" s="301"/>
      <c r="H557" s="301"/>
      <c r="I557" s="301"/>
      <c r="J557" s="301"/>
      <c r="K557" s="301"/>
      <c r="L557" s="301"/>
      <c r="M557" s="301"/>
      <c r="N557" s="301"/>
      <c r="O557" s="301"/>
      <c r="P557" s="301"/>
      <c r="Q557" s="301"/>
      <c r="R557" s="301"/>
      <c r="S557" s="301"/>
      <c r="T557" s="301"/>
      <c r="U557" s="301"/>
      <c r="V557" s="301"/>
      <c r="W557" s="301"/>
      <c r="X557" s="301"/>
      <c r="Y557" s="301"/>
      <c r="Z557" s="301"/>
    </row>
    <row r="558" ht="13.5" customHeight="1">
      <c r="A558" s="300"/>
      <c r="B558" s="300"/>
      <c r="C558" s="300"/>
      <c r="D558" s="300"/>
      <c r="E558" s="302"/>
      <c r="F558" s="301"/>
      <c r="G558" s="301"/>
      <c r="H558" s="301"/>
      <c r="I558" s="301"/>
      <c r="J558" s="301"/>
      <c r="K558" s="301"/>
      <c r="L558" s="301"/>
      <c r="M558" s="301"/>
      <c r="N558" s="301"/>
      <c r="O558" s="301"/>
      <c r="P558" s="301"/>
      <c r="Q558" s="301"/>
      <c r="R558" s="301"/>
      <c r="S558" s="301"/>
      <c r="T558" s="301"/>
      <c r="U558" s="301"/>
      <c r="V558" s="301"/>
      <c r="W558" s="301"/>
      <c r="X558" s="301"/>
      <c r="Y558" s="301"/>
      <c r="Z558" s="301"/>
    </row>
    <row r="559" ht="13.5" customHeight="1">
      <c r="A559" s="300"/>
      <c r="B559" s="300"/>
      <c r="C559" s="300"/>
      <c r="D559" s="300"/>
      <c r="E559" s="302"/>
      <c r="F559" s="301"/>
      <c r="G559" s="301"/>
      <c r="H559" s="301"/>
      <c r="I559" s="301"/>
      <c r="J559" s="301"/>
      <c r="K559" s="301"/>
      <c r="L559" s="301"/>
      <c r="M559" s="301"/>
      <c r="N559" s="301"/>
      <c r="O559" s="301"/>
      <c r="P559" s="301"/>
      <c r="Q559" s="301"/>
      <c r="R559" s="301"/>
      <c r="S559" s="301"/>
      <c r="T559" s="301"/>
      <c r="U559" s="301"/>
      <c r="V559" s="301"/>
      <c r="W559" s="301"/>
      <c r="X559" s="301"/>
      <c r="Y559" s="301"/>
      <c r="Z559" s="301"/>
    </row>
    <row r="560" ht="13.5" customHeight="1">
      <c r="A560" s="300"/>
      <c r="B560" s="300"/>
      <c r="C560" s="300"/>
      <c r="D560" s="300"/>
      <c r="E560" s="302"/>
      <c r="F560" s="301"/>
      <c r="G560" s="301"/>
      <c r="H560" s="301"/>
      <c r="I560" s="301"/>
      <c r="J560" s="301"/>
      <c r="K560" s="301"/>
      <c r="L560" s="301"/>
      <c r="M560" s="301"/>
      <c r="N560" s="301"/>
      <c r="O560" s="301"/>
      <c r="P560" s="301"/>
      <c r="Q560" s="301"/>
      <c r="R560" s="301"/>
      <c r="S560" s="301"/>
      <c r="T560" s="301"/>
      <c r="U560" s="301"/>
      <c r="V560" s="301"/>
      <c r="W560" s="301"/>
      <c r="X560" s="301"/>
      <c r="Y560" s="301"/>
      <c r="Z560" s="301"/>
    </row>
    <row r="561" ht="13.5" customHeight="1">
      <c r="A561" s="300"/>
      <c r="B561" s="300"/>
      <c r="C561" s="300"/>
      <c r="D561" s="300"/>
      <c r="E561" s="302"/>
      <c r="F561" s="301"/>
      <c r="G561" s="301"/>
      <c r="H561" s="301"/>
      <c r="I561" s="301"/>
      <c r="J561" s="301"/>
      <c r="K561" s="301"/>
      <c r="L561" s="301"/>
      <c r="M561" s="301"/>
      <c r="N561" s="301"/>
      <c r="O561" s="301"/>
      <c r="P561" s="301"/>
      <c r="Q561" s="301"/>
      <c r="R561" s="301"/>
      <c r="S561" s="301"/>
      <c r="T561" s="301"/>
      <c r="U561" s="301"/>
      <c r="V561" s="301"/>
      <c r="W561" s="301"/>
      <c r="X561" s="301"/>
      <c r="Y561" s="301"/>
      <c r="Z561" s="301"/>
    </row>
    <row r="562" ht="13.5" customHeight="1">
      <c r="A562" s="300"/>
      <c r="B562" s="300"/>
      <c r="C562" s="300"/>
      <c r="D562" s="300"/>
      <c r="E562" s="302"/>
      <c r="F562" s="301"/>
      <c r="G562" s="301"/>
      <c r="H562" s="301"/>
      <c r="I562" s="301"/>
      <c r="J562" s="301"/>
      <c r="K562" s="301"/>
      <c r="L562" s="301"/>
      <c r="M562" s="301"/>
      <c r="N562" s="301"/>
      <c r="O562" s="301"/>
      <c r="P562" s="301"/>
      <c r="Q562" s="301"/>
      <c r="R562" s="301"/>
      <c r="S562" s="301"/>
      <c r="T562" s="301"/>
      <c r="U562" s="301"/>
      <c r="V562" s="301"/>
      <c r="W562" s="301"/>
      <c r="X562" s="301"/>
      <c r="Y562" s="301"/>
      <c r="Z562" s="301"/>
    </row>
    <row r="563" ht="13.5" customHeight="1">
      <c r="A563" s="300"/>
      <c r="B563" s="300"/>
      <c r="C563" s="300"/>
      <c r="D563" s="300"/>
      <c r="E563" s="302"/>
      <c r="F563" s="301"/>
      <c r="G563" s="301"/>
      <c r="H563" s="301"/>
      <c r="I563" s="301"/>
      <c r="J563" s="301"/>
      <c r="K563" s="301"/>
      <c r="L563" s="301"/>
      <c r="M563" s="301"/>
      <c r="N563" s="301"/>
      <c r="O563" s="301"/>
      <c r="P563" s="301"/>
      <c r="Q563" s="301"/>
      <c r="R563" s="301"/>
      <c r="S563" s="301"/>
      <c r="T563" s="301"/>
      <c r="U563" s="301"/>
      <c r="V563" s="301"/>
      <c r="W563" s="301"/>
      <c r="X563" s="301"/>
      <c r="Y563" s="301"/>
      <c r="Z563" s="301"/>
    </row>
    <row r="564" ht="13.5" customHeight="1">
      <c r="A564" s="300"/>
      <c r="B564" s="300"/>
      <c r="C564" s="300"/>
      <c r="D564" s="300"/>
      <c r="E564" s="302"/>
      <c r="F564" s="301"/>
      <c r="G564" s="301"/>
      <c r="H564" s="301"/>
      <c r="I564" s="301"/>
      <c r="J564" s="301"/>
      <c r="K564" s="301"/>
      <c r="L564" s="301"/>
      <c r="M564" s="301"/>
      <c r="N564" s="301"/>
      <c r="O564" s="301"/>
      <c r="P564" s="301"/>
      <c r="Q564" s="301"/>
      <c r="R564" s="301"/>
      <c r="S564" s="301"/>
      <c r="T564" s="301"/>
      <c r="U564" s="301"/>
      <c r="V564" s="301"/>
      <c r="W564" s="301"/>
      <c r="X564" s="301"/>
      <c r="Y564" s="301"/>
      <c r="Z564" s="301"/>
    </row>
    <row r="565" ht="13.5" customHeight="1">
      <c r="A565" s="300"/>
      <c r="B565" s="300"/>
      <c r="C565" s="300"/>
      <c r="D565" s="300"/>
      <c r="E565" s="302"/>
      <c r="F565" s="301"/>
      <c r="G565" s="301"/>
      <c r="H565" s="301"/>
      <c r="I565" s="301"/>
      <c r="J565" s="301"/>
      <c r="K565" s="301"/>
      <c r="L565" s="301"/>
      <c r="M565" s="301"/>
      <c r="N565" s="301"/>
      <c r="O565" s="301"/>
      <c r="P565" s="301"/>
      <c r="Q565" s="301"/>
      <c r="R565" s="301"/>
      <c r="S565" s="301"/>
      <c r="T565" s="301"/>
      <c r="U565" s="301"/>
      <c r="V565" s="301"/>
      <c r="W565" s="301"/>
      <c r="X565" s="301"/>
      <c r="Y565" s="301"/>
      <c r="Z565" s="301"/>
    </row>
    <row r="566" ht="13.5" customHeight="1">
      <c r="A566" s="300"/>
      <c r="B566" s="300"/>
      <c r="C566" s="300"/>
      <c r="D566" s="300"/>
      <c r="E566" s="302"/>
      <c r="F566" s="301"/>
      <c r="G566" s="301"/>
      <c r="H566" s="301"/>
      <c r="I566" s="301"/>
      <c r="J566" s="301"/>
      <c r="K566" s="301"/>
      <c r="L566" s="301"/>
      <c r="M566" s="301"/>
      <c r="N566" s="301"/>
      <c r="O566" s="301"/>
      <c r="P566" s="301"/>
      <c r="Q566" s="301"/>
      <c r="R566" s="301"/>
      <c r="S566" s="301"/>
      <c r="T566" s="301"/>
      <c r="U566" s="301"/>
      <c r="V566" s="301"/>
      <c r="W566" s="301"/>
      <c r="X566" s="301"/>
      <c r="Y566" s="301"/>
      <c r="Z566" s="301"/>
    </row>
    <row r="567" ht="13.5" customHeight="1">
      <c r="A567" s="300"/>
      <c r="B567" s="300"/>
      <c r="C567" s="300"/>
      <c r="D567" s="300"/>
      <c r="E567" s="302"/>
      <c r="F567" s="301"/>
      <c r="G567" s="301"/>
      <c r="H567" s="301"/>
      <c r="I567" s="301"/>
      <c r="J567" s="301"/>
      <c r="K567" s="301"/>
      <c r="L567" s="301"/>
      <c r="M567" s="301"/>
      <c r="N567" s="301"/>
      <c r="O567" s="301"/>
      <c r="P567" s="301"/>
      <c r="Q567" s="301"/>
      <c r="R567" s="301"/>
      <c r="S567" s="301"/>
      <c r="T567" s="301"/>
      <c r="U567" s="301"/>
      <c r="V567" s="301"/>
      <c r="W567" s="301"/>
      <c r="X567" s="301"/>
      <c r="Y567" s="301"/>
      <c r="Z567" s="301"/>
    </row>
    <row r="568" ht="13.5" customHeight="1">
      <c r="A568" s="300"/>
      <c r="B568" s="300"/>
      <c r="C568" s="300"/>
      <c r="D568" s="300"/>
      <c r="E568" s="302"/>
      <c r="F568" s="301"/>
      <c r="G568" s="301"/>
      <c r="H568" s="301"/>
      <c r="I568" s="301"/>
      <c r="J568" s="301"/>
      <c r="K568" s="301"/>
      <c r="L568" s="301"/>
      <c r="M568" s="301"/>
      <c r="N568" s="301"/>
      <c r="O568" s="301"/>
      <c r="P568" s="301"/>
      <c r="Q568" s="301"/>
      <c r="R568" s="301"/>
      <c r="S568" s="301"/>
      <c r="T568" s="301"/>
      <c r="U568" s="301"/>
      <c r="V568" s="301"/>
      <c r="W568" s="301"/>
      <c r="X568" s="301"/>
      <c r="Y568" s="301"/>
      <c r="Z568" s="301"/>
    </row>
    <row r="569" ht="13.5" customHeight="1">
      <c r="A569" s="300"/>
      <c r="B569" s="300"/>
      <c r="C569" s="300"/>
      <c r="D569" s="300"/>
      <c r="E569" s="302"/>
      <c r="F569" s="301"/>
      <c r="G569" s="301"/>
      <c r="H569" s="301"/>
      <c r="I569" s="301"/>
      <c r="J569" s="301"/>
      <c r="K569" s="301"/>
      <c r="L569" s="301"/>
      <c r="M569" s="301"/>
      <c r="N569" s="301"/>
      <c r="O569" s="301"/>
      <c r="P569" s="301"/>
      <c r="Q569" s="301"/>
      <c r="R569" s="301"/>
      <c r="S569" s="301"/>
      <c r="T569" s="301"/>
      <c r="U569" s="301"/>
      <c r="V569" s="301"/>
      <c r="W569" s="301"/>
      <c r="X569" s="301"/>
      <c r="Y569" s="301"/>
      <c r="Z569" s="301"/>
    </row>
    <row r="570" ht="13.5" customHeight="1">
      <c r="A570" s="300"/>
      <c r="B570" s="300"/>
      <c r="C570" s="300"/>
      <c r="D570" s="300"/>
      <c r="E570" s="302"/>
      <c r="F570" s="301"/>
      <c r="G570" s="301"/>
      <c r="H570" s="301"/>
      <c r="I570" s="301"/>
      <c r="J570" s="301"/>
      <c r="K570" s="301"/>
      <c r="L570" s="301"/>
      <c r="M570" s="301"/>
      <c r="N570" s="301"/>
      <c r="O570" s="301"/>
      <c r="P570" s="301"/>
      <c r="Q570" s="301"/>
      <c r="R570" s="301"/>
      <c r="S570" s="301"/>
      <c r="T570" s="301"/>
      <c r="U570" s="301"/>
      <c r="V570" s="301"/>
      <c r="W570" s="301"/>
      <c r="X570" s="301"/>
      <c r="Y570" s="301"/>
      <c r="Z570" s="301"/>
    </row>
    <row r="571" ht="13.5" customHeight="1">
      <c r="A571" s="300"/>
      <c r="B571" s="300"/>
      <c r="C571" s="300"/>
      <c r="D571" s="300"/>
      <c r="E571" s="302"/>
      <c r="F571" s="301"/>
      <c r="G571" s="301"/>
      <c r="H571" s="301"/>
      <c r="I571" s="301"/>
      <c r="J571" s="301"/>
      <c r="K571" s="301"/>
      <c r="L571" s="301"/>
      <c r="M571" s="301"/>
      <c r="N571" s="301"/>
      <c r="O571" s="301"/>
      <c r="P571" s="301"/>
      <c r="Q571" s="301"/>
      <c r="R571" s="301"/>
      <c r="S571" s="301"/>
      <c r="T571" s="301"/>
      <c r="U571" s="301"/>
      <c r="V571" s="301"/>
      <c r="W571" s="301"/>
      <c r="X571" s="301"/>
      <c r="Y571" s="301"/>
      <c r="Z571" s="301"/>
    </row>
    <row r="572" ht="13.5" customHeight="1">
      <c r="A572" s="300"/>
      <c r="B572" s="300"/>
      <c r="C572" s="300"/>
      <c r="D572" s="300"/>
      <c r="E572" s="302"/>
      <c r="F572" s="301"/>
      <c r="G572" s="301"/>
      <c r="H572" s="301"/>
      <c r="I572" s="301"/>
      <c r="J572" s="301"/>
      <c r="K572" s="301"/>
      <c r="L572" s="301"/>
      <c r="M572" s="301"/>
      <c r="N572" s="301"/>
      <c r="O572" s="301"/>
      <c r="P572" s="301"/>
      <c r="Q572" s="301"/>
      <c r="R572" s="301"/>
      <c r="S572" s="301"/>
      <c r="T572" s="301"/>
      <c r="U572" s="301"/>
      <c r="V572" s="301"/>
      <c r="W572" s="301"/>
      <c r="X572" s="301"/>
      <c r="Y572" s="301"/>
      <c r="Z572" s="301"/>
    </row>
    <row r="573" ht="13.5" customHeight="1">
      <c r="A573" s="300"/>
      <c r="B573" s="300"/>
      <c r="C573" s="300"/>
      <c r="D573" s="300"/>
      <c r="E573" s="302"/>
      <c r="F573" s="301"/>
      <c r="G573" s="301"/>
      <c r="H573" s="301"/>
      <c r="I573" s="301"/>
      <c r="J573" s="301"/>
      <c r="K573" s="301"/>
      <c r="L573" s="301"/>
      <c r="M573" s="301"/>
      <c r="N573" s="301"/>
      <c r="O573" s="301"/>
      <c r="P573" s="301"/>
      <c r="Q573" s="301"/>
      <c r="R573" s="301"/>
      <c r="S573" s="301"/>
      <c r="T573" s="301"/>
      <c r="U573" s="301"/>
      <c r="V573" s="301"/>
      <c r="W573" s="301"/>
      <c r="X573" s="301"/>
      <c r="Y573" s="301"/>
      <c r="Z573" s="301"/>
    </row>
    <row r="574" ht="13.5" customHeight="1">
      <c r="A574" s="300"/>
      <c r="B574" s="300"/>
      <c r="C574" s="300"/>
      <c r="D574" s="300"/>
      <c r="E574" s="302"/>
      <c r="F574" s="301"/>
      <c r="G574" s="301"/>
      <c r="H574" s="301"/>
      <c r="I574" s="301"/>
      <c r="J574" s="301"/>
      <c r="K574" s="301"/>
      <c r="L574" s="301"/>
      <c r="M574" s="301"/>
      <c r="N574" s="301"/>
      <c r="O574" s="301"/>
      <c r="P574" s="301"/>
      <c r="Q574" s="301"/>
      <c r="R574" s="301"/>
      <c r="S574" s="301"/>
      <c r="T574" s="301"/>
      <c r="U574" s="301"/>
      <c r="V574" s="301"/>
      <c r="W574" s="301"/>
      <c r="X574" s="301"/>
      <c r="Y574" s="301"/>
      <c r="Z574" s="301"/>
    </row>
    <row r="575" ht="13.5" customHeight="1">
      <c r="A575" s="300"/>
      <c r="B575" s="300"/>
      <c r="C575" s="300"/>
      <c r="D575" s="300"/>
      <c r="E575" s="302"/>
      <c r="F575" s="301"/>
      <c r="G575" s="301"/>
      <c r="H575" s="301"/>
      <c r="I575" s="301"/>
      <c r="J575" s="301"/>
      <c r="K575" s="301"/>
      <c r="L575" s="301"/>
      <c r="M575" s="301"/>
      <c r="N575" s="301"/>
      <c r="O575" s="301"/>
      <c r="P575" s="301"/>
      <c r="Q575" s="301"/>
      <c r="R575" s="301"/>
      <c r="S575" s="301"/>
      <c r="T575" s="301"/>
      <c r="U575" s="301"/>
      <c r="V575" s="301"/>
      <c r="W575" s="301"/>
      <c r="X575" s="301"/>
      <c r="Y575" s="301"/>
      <c r="Z575" s="301"/>
    </row>
    <row r="576" ht="13.5" customHeight="1">
      <c r="A576" s="300"/>
      <c r="B576" s="300"/>
      <c r="C576" s="300"/>
      <c r="D576" s="300"/>
      <c r="E576" s="302"/>
      <c r="F576" s="301"/>
      <c r="G576" s="301"/>
      <c r="H576" s="301"/>
      <c r="I576" s="301"/>
      <c r="J576" s="301"/>
      <c r="K576" s="301"/>
      <c r="L576" s="301"/>
      <c r="M576" s="301"/>
      <c r="N576" s="301"/>
      <c r="O576" s="301"/>
      <c r="P576" s="301"/>
      <c r="Q576" s="301"/>
      <c r="R576" s="301"/>
      <c r="S576" s="301"/>
      <c r="T576" s="301"/>
      <c r="U576" s="301"/>
      <c r="V576" s="301"/>
      <c r="W576" s="301"/>
      <c r="X576" s="301"/>
      <c r="Y576" s="301"/>
      <c r="Z576" s="301"/>
    </row>
    <row r="577" ht="13.5" customHeight="1">
      <c r="A577" s="300"/>
      <c r="B577" s="300"/>
      <c r="C577" s="300"/>
      <c r="D577" s="300"/>
      <c r="E577" s="302"/>
      <c r="F577" s="301"/>
      <c r="G577" s="301"/>
      <c r="H577" s="301"/>
      <c r="I577" s="301"/>
      <c r="J577" s="301"/>
      <c r="K577" s="301"/>
      <c r="L577" s="301"/>
      <c r="M577" s="301"/>
      <c r="N577" s="301"/>
      <c r="O577" s="301"/>
      <c r="P577" s="301"/>
      <c r="Q577" s="301"/>
      <c r="R577" s="301"/>
      <c r="S577" s="301"/>
      <c r="T577" s="301"/>
      <c r="U577" s="301"/>
      <c r="V577" s="301"/>
      <c r="W577" s="301"/>
      <c r="X577" s="301"/>
      <c r="Y577" s="301"/>
      <c r="Z577" s="301"/>
    </row>
    <row r="578" ht="13.5" customHeight="1">
      <c r="A578" s="300"/>
      <c r="B578" s="300"/>
      <c r="C578" s="300"/>
      <c r="D578" s="300"/>
      <c r="E578" s="302"/>
      <c r="F578" s="301"/>
      <c r="G578" s="301"/>
      <c r="H578" s="301"/>
      <c r="I578" s="301"/>
      <c r="J578" s="301"/>
      <c r="K578" s="301"/>
      <c r="L578" s="301"/>
      <c r="M578" s="301"/>
      <c r="N578" s="301"/>
      <c r="O578" s="301"/>
      <c r="P578" s="301"/>
      <c r="Q578" s="301"/>
      <c r="R578" s="301"/>
      <c r="S578" s="301"/>
      <c r="T578" s="301"/>
      <c r="U578" s="301"/>
      <c r="V578" s="301"/>
      <c r="W578" s="301"/>
      <c r="X578" s="301"/>
      <c r="Y578" s="301"/>
      <c r="Z578" s="301"/>
    </row>
    <row r="579" ht="13.5" customHeight="1">
      <c r="A579" s="300"/>
      <c r="B579" s="300"/>
      <c r="C579" s="300"/>
      <c r="D579" s="300"/>
      <c r="E579" s="302"/>
      <c r="F579" s="301"/>
      <c r="G579" s="301"/>
      <c r="H579" s="301"/>
      <c r="I579" s="301"/>
      <c r="J579" s="301"/>
      <c r="K579" s="301"/>
      <c r="L579" s="301"/>
      <c r="M579" s="301"/>
      <c r="N579" s="301"/>
      <c r="O579" s="301"/>
      <c r="P579" s="301"/>
      <c r="Q579" s="301"/>
      <c r="R579" s="301"/>
      <c r="S579" s="301"/>
      <c r="T579" s="301"/>
      <c r="U579" s="301"/>
      <c r="V579" s="301"/>
      <c r="W579" s="301"/>
      <c r="X579" s="301"/>
      <c r="Y579" s="301"/>
      <c r="Z579" s="301"/>
    </row>
    <row r="580" ht="13.5" customHeight="1">
      <c r="A580" s="300"/>
      <c r="B580" s="300"/>
      <c r="C580" s="300"/>
      <c r="D580" s="300"/>
      <c r="E580" s="302"/>
      <c r="F580" s="301"/>
      <c r="G580" s="301"/>
      <c r="H580" s="301"/>
      <c r="I580" s="301"/>
      <c r="J580" s="301"/>
      <c r="K580" s="301"/>
      <c r="L580" s="301"/>
      <c r="M580" s="301"/>
      <c r="N580" s="301"/>
      <c r="O580" s="301"/>
      <c r="P580" s="301"/>
      <c r="Q580" s="301"/>
      <c r="R580" s="301"/>
      <c r="S580" s="301"/>
      <c r="T580" s="301"/>
      <c r="U580" s="301"/>
      <c r="V580" s="301"/>
      <c r="W580" s="301"/>
      <c r="X580" s="301"/>
      <c r="Y580" s="301"/>
      <c r="Z580" s="301"/>
    </row>
    <row r="581" ht="13.5" customHeight="1">
      <c r="A581" s="300"/>
      <c r="B581" s="300"/>
      <c r="C581" s="300"/>
      <c r="D581" s="300"/>
      <c r="E581" s="302"/>
      <c r="F581" s="301"/>
      <c r="G581" s="301"/>
      <c r="H581" s="301"/>
      <c r="I581" s="301"/>
      <c r="J581" s="301"/>
      <c r="K581" s="301"/>
      <c r="L581" s="301"/>
      <c r="M581" s="301"/>
      <c r="N581" s="301"/>
      <c r="O581" s="301"/>
      <c r="P581" s="301"/>
      <c r="Q581" s="301"/>
      <c r="R581" s="301"/>
      <c r="S581" s="301"/>
      <c r="T581" s="301"/>
      <c r="U581" s="301"/>
      <c r="V581" s="301"/>
      <c r="W581" s="301"/>
      <c r="X581" s="301"/>
      <c r="Y581" s="301"/>
      <c r="Z581" s="301"/>
    </row>
    <row r="582" ht="13.5" customHeight="1">
      <c r="A582" s="300"/>
      <c r="B582" s="300"/>
      <c r="C582" s="300"/>
      <c r="D582" s="300"/>
      <c r="E582" s="302"/>
      <c r="F582" s="301"/>
      <c r="G582" s="301"/>
      <c r="H582" s="301"/>
      <c r="I582" s="301"/>
      <c r="J582" s="301"/>
      <c r="K582" s="301"/>
      <c r="L582" s="301"/>
      <c r="M582" s="301"/>
      <c r="N582" s="301"/>
      <c r="O582" s="301"/>
      <c r="P582" s="301"/>
      <c r="Q582" s="301"/>
      <c r="R582" s="301"/>
      <c r="S582" s="301"/>
      <c r="T582" s="301"/>
      <c r="U582" s="301"/>
      <c r="V582" s="301"/>
      <c r="W582" s="301"/>
      <c r="X582" s="301"/>
      <c r="Y582" s="301"/>
      <c r="Z582" s="301"/>
    </row>
    <row r="583" ht="13.5" customHeight="1">
      <c r="A583" s="300"/>
      <c r="B583" s="300"/>
      <c r="C583" s="300"/>
      <c r="D583" s="300"/>
      <c r="E583" s="302"/>
      <c r="F583" s="301"/>
      <c r="G583" s="301"/>
      <c r="H583" s="301"/>
      <c r="I583" s="301"/>
      <c r="J583" s="301"/>
      <c r="K583" s="301"/>
      <c r="L583" s="301"/>
      <c r="M583" s="301"/>
      <c r="N583" s="301"/>
      <c r="O583" s="301"/>
      <c r="P583" s="301"/>
      <c r="Q583" s="301"/>
      <c r="R583" s="301"/>
      <c r="S583" s="301"/>
      <c r="T583" s="301"/>
      <c r="U583" s="301"/>
      <c r="V583" s="301"/>
      <c r="W583" s="301"/>
      <c r="X583" s="301"/>
      <c r="Y583" s="301"/>
      <c r="Z583" s="301"/>
    </row>
    <row r="584" ht="13.5" customHeight="1">
      <c r="A584" s="300"/>
      <c r="B584" s="300"/>
      <c r="C584" s="300"/>
      <c r="D584" s="300"/>
      <c r="E584" s="302"/>
      <c r="F584" s="301"/>
      <c r="G584" s="301"/>
      <c r="H584" s="301"/>
      <c r="I584" s="301"/>
      <c r="J584" s="301"/>
      <c r="K584" s="301"/>
      <c r="L584" s="301"/>
      <c r="M584" s="301"/>
      <c r="N584" s="301"/>
      <c r="O584" s="301"/>
      <c r="P584" s="301"/>
      <c r="Q584" s="301"/>
      <c r="R584" s="301"/>
      <c r="S584" s="301"/>
      <c r="T584" s="301"/>
      <c r="U584" s="301"/>
      <c r="V584" s="301"/>
      <c r="W584" s="301"/>
      <c r="X584" s="301"/>
      <c r="Y584" s="301"/>
      <c r="Z584" s="301"/>
    </row>
    <row r="585" ht="13.5" customHeight="1">
      <c r="A585" s="300"/>
      <c r="B585" s="300"/>
      <c r="C585" s="300"/>
      <c r="D585" s="300"/>
      <c r="E585" s="302"/>
      <c r="F585" s="301"/>
      <c r="G585" s="301"/>
      <c r="H585" s="301"/>
      <c r="I585" s="301"/>
      <c r="J585" s="301"/>
      <c r="K585" s="301"/>
      <c r="L585" s="301"/>
      <c r="M585" s="301"/>
      <c r="N585" s="301"/>
      <c r="O585" s="301"/>
      <c r="P585" s="301"/>
      <c r="Q585" s="301"/>
      <c r="R585" s="301"/>
      <c r="S585" s="301"/>
      <c r="T585" s="301"/>
      <c r="U585" s="301"/>
      <c r="V585" s="301"/>
      <c r="W585" s="301"/>
      <c r="X585" s="301"/>
      <c r="Y585" s="301"/>
      <c r="Z585" s="301"/>
    </row>
    <row r="586" ht="13.5" customHeight="1">
      <c r="A586" s="300"/>
      <c r="B586" s="300"/>
      <c r="C586" s="300"/>
      <c r="D586" s="300"/>
      <c r="E586" s="302"/>
      <c r="F586" s="301"/>
      <c r="G586" s="301"/>
      <c r="H586" s="301"/>
      <c r="I586" s="301"/>
      <c r="J586" s="301"/>
      <c r="K586" s="301"/>
      <c r="L586" s="301"/>
      <c r="M586" s="301"/>
      <c r="N586" s="301"/>
      <c r="O586" s="301"/>
      <c r="P586" s="301"/>
      <c r="Q586" s="301"/>
      <c r="R586" s="301"/>
      <c r="S586" s="301"/>
      <c r="T586" s="301"/>
      <c r="U586" s="301"/>
      <c r="V586" s="301"/>
      <c r="W586" s="301"/>
      <c r="X586" s="301"/>
      <c r="Y586" s="301"/>
      <c r="Z586" s="301"/>
    </row>
    <row r="587" ht="13.5" customHeight="1">
      <c r="A587" s="300"/>
      <c r="B587" s="300"/>
      <c r="C587" s="300"/>
      <c r="D587" s="300"/>
      <c r="E587" s="302"/>
      <c r="F587" s="301"/>
      <c r="G587" s="301"/>
      <c r="H587" s="301"/>
      <c r="I587" s="301"/>
      <c r="J587" s="301"/>
      <c r="K587" s="301"/>
      <c r="L587" s="301"/>
      <c r="M587" s="301"/>
      <c r="N587" s="301"/>
      <c r="O587" s="301"/>
      <c r="P587" s="301"/>
      <c r="Q587" s="301"/>
      <c r="R587" s="301"/>
      <c r="S587" s="301"/>
      <c r="T587" s="301"/>
      <c r="U587" s="301"/>
      <c r="V587" s="301"/>
      <c r="W587" s="301"/>
      <c r="X587" s="301"/>
      <c r="Y587" s="301"/>
      <c r="Z587" s="301"/>
    </row>
    <row r="588" ht="13.5" customHeight="1">
      <c r="A588" s="300"/>
      <c r="B588" s="300"/>
      <c r="C588" s="300"/>
      <c r="D588" s="300"/>
      <c r="E588" s="302"/>
      <c r="F588" s="301"/>
      <c r="G588" s="301"/>
      <c r="H588" s="301"/>
      <c r="I588" s="301"/>
      <c r="J588" s="301"/>
      <c r="K588" s="301"/>
      <c r="L588" s="301"/>
      <c r="M588" s="301"/>
      <c r="N588" s="301"/>
      <c r="O588" s="301"/>
      <c r="P588" s="301"/>
      <c r="Q588" s="301"/>
      <c r="R588" s="301"/>
      <c r="S588" s="301"/>
      <c r="T588" s="301"/>
      <c r="U588" s="301"/>
      <c r="V588" s="301"/>
      <c r="W588" s="301"/>
      <c r="X588" s="301"/>
      <c r="Y588" s="301"/>
      <c r="Z588" s="301"/>
    </row>
    <row r="589" ht="13.5" customHeight="1">
      <c r="A589" s="300"/>
      <c r="B589" s="300"/>
      <c r="C589" s="300"/>
      <c r="D589" s="300"/>
      <c r="E589" s="302"/>
      <c r="F589" s="301"/>
      <c r="G589" s="301"/>
      <c r="H589" s="301"/>
      <c r="I589" s="301"/>
      <c r="J589" s="301"/>
      <c r="K589" s="301"/>
      <c r="L589" s="301"/>
      <c r="M589" s="301"/>
      <c r="N589" s="301"/>
      <c r="O589" s="301"/>
      <c r="P589" s="301"/>
      <c r="Q589" s="301"/>
      <c r="R589" s="301"/>
      <c r="S589" s="301"/>
      <c r="T589" s="301"/>
      <c r="U589" s="301"/>
      <c r="V589" s="301"/>
      <c r="W589" s="301"/>
      <c r="X589" s="301"/>
      <c r="Y589" s="301"/>
      <c r="Z589" s="301"/>
    </row>
    <row r="590" ht="13.5" customHeight="1">
      <c r="A590" s="300"/>
      <c r="B590" s="300"/>
      <c r="C590" s="300"/>
      <c r="D590" s="300"/>
      <c r="E590" s="302"/>
      <c r="F590" s="301"/>
      <c r="G590" s="301"/>
      <c r="H590" s="301"/>
      <c r="I590" s="301"/>
      <c r="J590" s="301"/>
      <c r="K590" s="301"/>
      <c r="L590" s="301"/>
      <c r="M590" s="301"/>
      <c r="N590" s="301"/>
      <c r="O590" s="301"/>
      <c r="P590" s="301"/>
      <c r="Q590" s="301"/>
      <c r="R590" s="301"/>
      <c r="S590" s="301"/>
      <c r="T590" s="301"/>
      <c r="U590" s="301"/>
      <c r="V590" s="301"/>
      <c r="W590" s="301"/>
      <c r="X590" s="301"/>
      <c r="Y590" s="301"/>
      <c r="Z590" s="301"/>
    </row>
    <row r="591" ht="13.5" customHeight="1">
      <c r="A591" s="300"/>
      <c r="B591" s="300"/>
      <c r="C591" s="300"/>
      <c r="D591" s="300"/>
      <c r="E591" s="302"/>
      <c r="F591" s="301"/>
      <c r="G591" s="301"/>
      <c r="H591" s="301"/>
      <c r="I591" s="301"/>
      <c r="J591" s="301"/>
      <c r="K591" s="301"/>
      <c r="L591" s="301"/>
      <c r="M591" s="301"/>
      <c r="N591" s="301"/>
      <c r="O591" s="301"/>
      <c r="P591" s="301"/>
      <c r="Q591" s="301"/>
      <c r="R591" s="301"/>
      <c r="S591" s="301"/>
      <c r="T591" s="301"/>
      <c r="U591" s="301"/>
      <c r="V591" s="301"/>
      <c r="W591" s="301"/>
      <c r="X591" s="301"/>
      <c r="Y591" s="301"/>
      <c r="Z591" s="301"/>
    </row>
    <row r="592" ht="13.5" customHeight="1">
      <c r="A592" s="300"/>
      <c r="B592" s="300"/>
      <c r="C592" s="300"/>
      <c r="D592" s="300"/>
      <c r="E592" s="302"/>
      <c r="F592" s="301"/>
      <c r="G592" s="301"/>
      <c r="H592" s="301"/>
      <c r="I592" s="301"/>
      <c r="J592" s="301"/>
      <c r="K592" s="301"/>
      <c r="L592" s="301"/>
      <c r="M592" s="301"/>
      <c r="N592" s="301"/>
      <c r="O592" s="301"/>
      <c r="P592" s="301"/>
      <c r="Q592" s="301"/>
      <c r="R592" s="301"/>
      <c r="S592" s="301"/>
      <c r="T592" s="301"/>
      <c r="U592" s="301"/>
      <c r="V592" s="301"/>
      <c r="W592" s="301"/>
      <c r="X592" s="301"/>
      <c r="Y592" s="301"/>
      <c r="Z592" s="301"/>
    </row>
    <row r="593" ht="13.5" customHeight="1">
      <c r="A593" s="300"/>
      <c r="B593" s="300"/>
      <c r="C593" s="300"/>
      <c r="D593" s="300"/>
      <c r="E593" s="302"/>
      <c r="F593" s="301"/>
      <c r="G593" s="301"/>
      <c r="H593" s="301"/>
      <c r="I593" s="301"/>
      <c r="J593" s="301"/>
      <c r="K593" s="301"/>
      <c r="L593" s="301"/>
      <c r="M593" s="301"/>
      <c r="N593" s="301"/>
      <c r="O593" s="301"/>
      <c r="P593" s="301"/>
      <c r="Q593" s="301"/>
      <c r="R593" s="301"/>
      <c r="S593" s="301"/>
      <c r="T593" s="301"/>
      <c r="U593" s="301"/>
      <c r="V593" s="301"/>
      <c r="W593" s="301"/>
      <c r="X593" s="301"/>
      <c r="Y593" s="301"/>
      <c r="Z593" s="301"/>
    </row>
    <row r="594" ht="13.5" customHeight="1">
      <c r="A594" s="300"/>
      <c r="B594" s="300"/>
      <c r="C594" s="300"/>
      <c r="D594" s="300"/>
      <c r="E594" s="302"/>
      <c r="F594" s="301"/>
      <c r="G594" s="301"/>
      <c r="H594" s="301"/>
      <c r="I594" s="301"/>
      <c r="J594" s="301"/>
      <c r="K594" s="301"/>
      <c r="L594" s="301"/>
      <c r="M594" s="301"/>
      <c r="N594" s="301"/>
      <c r="O594" s="301"/>
      <c r="P594" s="301"/>
      <c r="Q594" s="301"/>
      <c r="R594" s="301"/>
      <c r="S594" s="301"/>
      <c r="T594" s="301"/>
      <c r="U594" s="301"/>
      <c r="V594" s="301"/>
      <c r="W594" s="301"/>
      <c r="X594" s="301"/>
      <c r="Y594" s="301"/>
      <c r="Z594" s="301"/>
    </row>
    <row r="595" ht="13.5" customHeight="1">
      <c r="A595" s="300"/>
      <c r="B595" s="300"/>
      <c r="C595" s="300"/>
      <c r="D595" s="300"/>
      <c r="E595" s="302"/>
      <c r="F595" s="301"/>
      <c r="G595" s="301"/>
      <c r="H595" s="301"/>
      <c r="I595" s="301"/>
      <c r="J595" s="301"/>
      <c r="K595" s="301"/>
      <c r="L595" s="301"/>
      <c r="M595" s="301"/>
      <c r="N595" s="301"/>
      <c r="O595" s="301"/>
      <c r="P595" s="301"/>
      <c r="Q595" s="301"/>
      <c r="R595" s="301"/>
      <c r="S595" s="301"/>
      <c r="T595" s="301"/>
      <c r="U595" s="301"/>
      <c r="V595" s="301"/>
      <c r="W595" s="301"/>
      <c r="X595" s="301"/>
      <c r="Y595" s="301"/>
      <c r="Z595" s="301"/>
    </row>
    <row r="596" ht="13.5" customHeight="1">
      <c r="A596" s="300"/>
      <c r="B596" s="300"/>
      <c r="C596" s="300"/>
      <c r="D596" s="300"/>
      <c r="E596" s="302"/>
      <c r="F596" s="301"/>
      <c r="G596" s="301"/>
      <c r="H596" s="301"/>
      <c r="I596" s="301"/>
      <c r="J596" s="301"/>
      <c r="K596" s="301"/>
      <c r="L596" s="301"/>
      <c r="M596" s="301"/>
      <c r="N596" s="301"/>
      <c r="O596" s="301"/>
      <c r="P596" s="301"/>
      <c r="Q596" s="301"/>
      <c r="R596" s="301"/>
      <c r="S596" s="301"/>
      <c r="T596" s="301"/>
      <c r="U596" s="301"/>
      <c r="V596" s="301"/>
      <c r="W596" s="301"/>
      <c r="X596" s="301"/>
      <c r="Y596" s="301"/>
      <c r="Z596" s="301"/>
    </row>
    <row r="597" ht="13.5" customHeight="1">
      <c r="A597" s="300"/>
      <c r="B597" s="300"/>
      <c r="C597" s="300"/>
      <c r="D597" s="300"/>
      <c r="E597" s="302"/>
      <c r="F597" s="301"/>
      <c r="G597" s="301"/>
      <c r="H597" s="301"/>
      <c r="I597" s="301"/>
      <c r="J597" s="301"/>
      <c r="K597" s="301"/>
      <c r="L597" s="301"/>
      <c r="M597" s="301"/>
      <c r="N597" s="301"/>
      <c r="O597" s="301"/>
      <c r="P597" s="301"/>
      <c r="Q597" s="301"/>
      <c r="R597" s="301"/>
      <c r="S597" s="301"/>
      <c r="T597" s="301"/>
      <c r="U597" s="301"/>
      <c r="V597" s="301"/>
      <c r="W597" s="301"/>
      <c r="X597" s="301"/>
      <c r="Y597" s="301"/>
      <c r="Z597" s="301"/>
    </row>
    <row r="598" ht="13.5" customHeight="1">
      <c r="A598" s="300"/>
      <c r="B598" s="300"/>
      <c r="C598" s="300"/>
      <c r="D598" s="300"/>
      <c r="E598" s="302"/>
      <c r="F598" s="301"/>
      <c r="G598" s="301"/>
      <c r="H598" s="301"/>
      <c r="I598" s="301"/>
      <c r="J598" s="301"/>
      <c r="K598" s="301"/>
      <c r="L598" s="301"/>
      <c r="M598" s="301"/>
      <c r="N598" s="301"/>
      <c r="O598" s="301"/>
      <c r="P598" s="301"/>
      <c r="Q598" s="301"/>
      <c r="R598" s="301"/>
      <c r="S598" s="301"/>
      <c r="T598" s="301"/>
      <c r="U598" s="301"/>
      <c r="V598" s="301"/>
      <c r="W598" s="301"/>
      <c r="X598" s="301"/>
      <c r="Y598" s="301"/>
      <c r="Z598" s="301"/>
    </row>
    <row r="599" ht="13.5" customHeight="1">
      <c r="A599" s="300"/>
      <c r="B599" s="300"/>
      <c r="C599" s="300"/>
      <c r="D599" s="300"/>
      <c r="E599" s="302"/>
      <c r="F599" s="301"/>
      <c r="G599" s="301"/>
      <c r="H599" s="301"/>
      <c r="I599" s="301"/>
      <c r="J599" s="301"/>
      <c r="K599" s="301"/>
      <c r="L599" s="301"/>
      <c r="M599" s="301"/>
      <c r="N599" s="301"/>
      <c r="O599" s="301"/>
      <c r="P599" s="301"/>
      <c r="Q599" s="301"/>
      <c r="R599" s="301"/>
      <c r="S599" s="301"/>
      <c r="T599" s="301"/>
      <c r="U599" s="301"/>
      <c r="V599" s="301"/>
      <c r="W599" s="301"/>
      <c r="X599" s="301"/>
      <c r="Y599" s="301"/>
      <c r="Z599" s="301"/>
    </row>
    <row r="600" ht="13.5" customHeight="1">
      <c r="A600" s="300"/>
      <c r="B600" s="300"/>
      <c r="C600" s="300"/>
      <c r="D600" s="300"/>
      <c r="E600" s="302"/>
      <c r="F600" s="301"/>
      <c r="G600" s="301"/>
      <c r="H600" s="301"/>
      <c r="I600" s="301"/>
      <c r="J600" s="301"/>
      <c r="K600" s="301"/>
      <c r="L600" s="301"/>
      <c r="M600" s="301"/>
      <c r="N600" s="301"/>
      <c r="O600" s="301"/>
      <c r="P600" s="301"/>
      <c r="Q600" s="301"/>
      <c r="R600" s="301"/>
      <c r="S600" s="301"/>
      <c r="T600" s="301"/>
      <c r="U600" s="301"/>
      <c r="V600" s="301"/>
      <c r="W600" s="301"/>
      <c r="X600" s="301"/>
      <c r="Y600" s="301"/>
      <c r="Z600" s="301"/>
    </row>
    <row r="601" ht="13.5" customHeight="1">
      <c r="A601" s="300"/>
      <c r="B601" s="300"/>
      <c r="C601" s="300"/>
      <c r="D601" s="300"/>
      <c r="E601" s="302"/>
      <c r="F601" s="301"/>
      <c r="G601" s="301"/>
      <c r="H601" s="301"/>
      <c r="I601" s="301"/>
      <c r="J601" s="301"/>
      <c r="K601" s="301"/>
      <c r="L601" s="301"/>
      <c r="M601" s="301"/>
      <c r="N601" s="301"/>
      <c r="O601" s="301"/>
      <c r="P601" s="301"/>
      <c r="Q601" s="301"/>
      <c r="R601" s="301"/>
      <c r="S601" s="301"/>
      <c r="T601" s="301"/>
      <c r="U601" s="301"/>
      <c r="V601" s="301"/>
      <c r="W601" s="301"/>
      <c r="X601" s="301"/>
      <c r="Y601" s="301"/>
      <c r="Z601" s="301"/>
    </row>
    <row r="602" ht="13.5" customHeight="1">
      <c r="A602" s="300"/>
      <c r="B602" s="300"/>
      <c r="C602" s="300"/>
      <c r="D602" s="300"/>
      <c r="E602" s="302"/>
      <c r="F602" s="301"/>
      <c r="G602" s="301"/>
      <c r="H602" s="301"/>
      <c r="I602" s="301"/>
      <c r="J602" s="301"/>
      <c r="K602" s="301"/>
      <c r="L602" s="301"/>
      <c r="M602" s="301"/>
      <c r="N602" s="301"/>
      <c r="O602" s="301"/>
      <c r="P602" s="301"/>
      <c r="Q602" s="301"/>
      <c r="R602" s="301"/>
      <c r="S602" s="301"/>
      <c r="T602" s="301"/>
      <c r="U602" s="301"/>
      <c r="V602" s="301"/>
      <c r="W602" s="301"/>
      <c r="X602" s="301"/>
      <c r="Y602" s="301"/>
      <c r="Z602" s="301"/>
    </row>
    <row r="603" ht="13.5" customHeight="1">
      <c r="A603" s="300"/>
      <c r="B603" s="300"/>
      <c r="C603" s="300"/>
      <c r="D603" s="300"/>
      <c r="E603" s="302"/>
      <c r="F603" s="301"/>
      <c r="G603" s="301"/>
      <c r="H603" s="301"/>
      <c r="I603" s="301"/>
      <c r="J603" s="301"/>
      <c r="K603" s="301"/>
      <c r="L603" s="301"/>
      <c r="M603" s="301"/>
      <c r="N603" s="301"/>
      <c r="O603" s="301"/>
      <c r="P603" s="301"/>
      <c r="Q603" s="301"/>
      <c r="R603" s="301"/>
      <c r="S603" s="301"/>
      <c r="T603" s="301"/>
      <c r="U603" s="301"/>
      <c r="V603" s="301"/>
      <c r="W603" s="301"/>
      <c r="X603" s="301"/>
      <c r="Y603" s="301"/>
      <c r="Z603" s="301"/>
    </row>
    <row r="604" ht="13.5" customHeight="1">
      <c r="A604" s="300"/>
      <c r="B604" s="300"/>
      <c r="C604" s="300"/>
      <c r="D604" s="300"/>
      <c r="E604" s="302"/>
      <c r="F604" s="301"/>
      <c r="G604" s="301"/>
      <c r="H604" s="301"/>
      <c r="I604" s="301"/>
      <c r="J604" s="301"/>
      <c r="K604" s="301"/>
      <c r="L604" s="301"/>
      <c r="M604" s="301"/>
      <c r="N604" s="301"/>
      <c r="O604" s="301"/>
      <c r="P604" s="301"/>
      <c r="Q604" s="301"/>
      <c r="R604" s="301"/>
      <c r="S604" s="301"/>
      <c r="T604" s="301"/>
      <c r="U604" s="301"/>
      <c r="V604" s="301"/>
      <c r="W604" s="301"/>
      <c r="X604" s="301"/>
      <c r="Y604" s="301"/>
      <c r="Z604" s="301"/>
    </row>
    <row r="605" ht="13.5" customHeight="1">
      <c r="A605" s="300"/>
      <c r="B605" s="300"/>
      <c r="C605" s="300"/>
      <c r="D605" s="300"/>
      <c r="E605" s="302"/>
      <c r="F605" s="301"/>
      <c r="G605" s="301"/>
      <c r="H605" s="301"/>
      <c r="I605" s="301"/>
      <c r="J605" s="301"/>
      <c r="K605" s="301"/>
      <c r="L605" s="301"/>
      <c r="M605" s="301"/>
      <c r="N605" s="301"/>
      <c r="O605" s="301"/>
      <c r="P605" s="301"/>
      <c r="Q605" s="301"/>
      <c r="R605" s="301"/>
      <c r="S605" s="301"/>
      <c r="T605" s="301"/>
      <c r="U605" s="301"/>
      <c r="V605" s="301"/>
      <c r="W605" s="301"/>
      <c r="X605" s="301"/>
      <c r="Y605" s="301"/>
      <c r="Z605" s="301"/>
    </row>
    <row r="606" ht="13.5" customHeight="1">
      <c r="A606" s="300"/>
      <c r="B606" s="300"/>
      <c r="C606" s="300"/>
      <c r="D606" s="300"/>
      <c r="E606" s="302"/>
      <c r="F606" s="301"/>
      <c r="G606" s="301"/>
      <c r="H606" s="301"/>
      <c r="I606" s="301"/>
      <c r="J606" s="301"/>
      <c r="K606" s="301"/>
      <c r="L606" s="301"/>
      <c r="M606" s="301"/>
      <c r="N606" s="301"/>
      <c r="O606" s="301"/>
      <c r="P606" s="301"/>
      <c r="Q606" s="301"/>
      <c r="R606" s="301"/>
      <c r="S606" s="301"/>
      <c r="T606" s="301"/>
      <c r="U606" s="301"/>
      <c r="V606" s="301"/>
      <c r="W606" s="301"/>
      <c r="X606" s="301"/>
      <c r="Y606" s="301"/>
      <c r="Z606" s="301"/>
    </row>
    <row r="607" ht="13.5" customHeight="1">
      <c r="A607" s="300"/>
      <c r="B607" s="300"/>
      <c r="C607" s="300"/>
      <c r="D607" s="300"/>
      <c r="E607" s="302"/>
      <c r="F607" s="301"/>
      <c r="G607" s="301"/>
      <c r="H607" s="301"/>
      <c r="I607" s="301"/>
      <c r="J607" s="301"/>
      <c r="K607" s="301"/>
      <c r="L607" s="301"/>
      <c r="M607" s="301"/>
      <c r="N607" s="301"/>
      <c r="O607" s="301"/>
      <c r="P607" s="301"/>
      <c r="Q607" s="301"/>
      <c r="R607" s="301"/>
      <c r="S607" s="301"/>
      <c r="T607" s="301"/>
      <c r="U607" s="301"/>
      <c r="V607" s="301"/>
      <c r="W607" s="301"/>
      <c r="X607" s="301"/>
      <c r="Y607" s="301"/>
      <c r="Z607" s="301"/>
    </row>
    <row r="608" ht="13.5" customHeight="1">
      <c r="A608" s="300"/>
      <c r="B608" s="300"/>
      <c r="C608" s="300"/>
      <c r="D608" s="300"/>
      <c r="E608" s="302"/>
      <c r="F608" s="301"/>
      <c r="G608" s="301"/>
      <c r="H608" s="301"/>
      <c r="I608" s="301"/>
      <c r="J608" s="301"/>
      <c r="K608" s="301"/>
      <c r="L608" s="301"/>
      <c r="M608" s="301"/>
      <c r="N608" s="301"/>
      <c r="O608" s="301"/>
      <c r="P608" s="301"/>
      <c r="Q608" s="301"/>
      <c r="R608" s="301"/>
      <c r="S608" s="301"/>
      <c r="T608" s="301"/>
      <c r="U608" s="301"/>
      <c r="V608" s="301"/>
      <c r="W608" s="301"/>
      <c r="X608" s="301"/>
      <c r="Y608" s="301"/>
      <c r="Z608" s="301"/>
    </row>
    <row r="609" ht="13.5" customHeight="1">
      <c r="A609" s="300"/>
      <c r="B609" s="300"/>
      <c r="C609" s="300"/>
      <c r="D609" s="300"/>
      <c r="E609" s="302"/>
      <c r="F609" s="301"/>
      <c r="G609" s="301"/>
      <c r="H609" s="301"/>
      <c r="I609" s="301"/>
      <c r="J609" s="301"/>
      <c r="K609" s="301"/>
      <c r="L609" s="301"/>
      <c r="M609" s="301"/>
      <c r="N609" s="301"/>
      <c r="O609" s="301"/>
      <c r="P609" s="301"/>
      <c r="Q609" s="301"/>
      <c r="R609" s="301"/>
      <c r="S609" s="301"/>
      <c r="T609" s="301"/>
      <c r="U609" s="301"/>
      <c r="V609" s="301"/>
      <c r="W609" s="301"/>
      <c r="X609" s="301"/>
      <c r="Y609" s="301"/>
      <c r="Z609" s="301"/>
    </row>
    <row r="610" ht="13.5" customHeight="1">
      <c r="A610" s="300"/>
      <c r="B610" s="300"/>
      <c r="C610" s="300"/>
      <c r="D610" s="300"/>
      <c r="E610" s="302"/>
      <c r="F610" s="301"/>
      <c r="G610" s="301"/>
      <c r="H610" s="301"/>
      <c r="I610" s="301"/>
      <c r="J610" s="301"/>
      <c r="K610" s="301"/>
      <c r="L610" s="301"/>
      <c r="M610" s="301"/>
      <c r="N610" s="301"/>
      <c r="O610" s="301"/>
      <c r="P610" s="301"/>
      <c r="Q610" s="301"/>
      <c r="R610" s="301"/>
      <c r="S610" s="301"/>
      <c r="T610" s="301"/>
      <c r="U610" s="301"/>
      <c r="V610" s="301"/>
      <c r="W610" s="301"/>
      <c r="X610" s="301"/>
      <c r="Y610" s="301"/>
      <c r="Z610" s="301"/>
    </row>
    <row r="611" ht="13.5" customHeight="1">
      <c r="A611" s="300"/>
      <c r="B611" s="300"/>
      <c r="C611" s="300"/>
      <c r="D611" s="300"/>
      <c r="E611" s="302"/>
      <c r="F611" s="301"/>
      <c r="G611" s="301"/>
      <c r="H611" s="301"/>
      <c r="I611" s="301"/>
      <c r="J611" s="301"/>
      <c r="K611" s="301"/>
      <c r="L611" s="301"/>
      <c r="M611" s="301"/>
      <c r="N611" s="301"/>
      <c r="O611" s="301"/>
      <c r="P611" s="301"/>
      <c r="Q611" s="301"/>
      <c r="R611" s="301"/>
      <c r="S611" s="301"/>
      <c r="T611" s="301"/>
      <c r="U611" s="301"/>
      <c r="V611" s="301"/>
      <c r="W611" s="301"/>
      <c r="X611" s="301"/>
      <c r="Y611" s="301"/>
      <c r="Z611" s="301"/>
    </row>
    <row r="612" ht="13.5" customHeight="1">
      <c r="A612" s="300"/>
      <c r="B612" s="300"/>
      <c r="C612" s="300"/>
      <c r="D612" s="300"/>
      <c r="E612" s="302"/>
      <c r="F612" s="301"/>
      <c r="G612" s="301"/>
      <c r="H612" s="301"/>
      <c r="I612" s="301"/>
      <c r="J612" s="301"/>
      <c r="K612" s="301"/>
      <c r="L612" s="301"/>
      <c r="M612" s="301"/>
      <c r="N612" s="301"/>
      <c r="O612" s="301"/>
      <c r="P612" s="301"/>
      <c r="Q612" s="301"/>
      <c r="R612" s="301"/>
      <c r="S612" s="301"/>
      <c r="T612" s="301"/>
      <c r="U612" s="301"/>
      <c r="V612" s="301"/>
      <c r="W612" s="301"/>
      <c r="X612" s="301"/>
      <c r="Y612" s="301"/>
      <c r="Z612" s="301"/>
    </row>
    <row r="613" ht="13.5" customHeight="1">
      <c r="A613" s="300"/>
      <c r="B613" s="300"/>
      <c r="C613" s="300"/>
      <c r="D613" s="300"/>
      <c r="E613" s="302"/>
      <c r="F613" s="301"/>
      <c r="G613" s="301"/>
      <c r="H613" s="301"/>
      <c r="I613" s="301"/>
      <c r="J613" s="301"/>
      <c r="K613" s="301"/>
      <c r="L613" s="301"/>
      <c r="M613" s="301"/>
      <c r="N613" s="301"/>
      <c r="O613" s="301"/>
      <c r="P613" s="301"/>
      <c r="Q613" s="301"/>
      <c r="R613" s="301"/>
      <c r="S613" s="301"/>
      <c r="T613" s="301"/>
      <c r="U613" s="301"/>
      <c r="V613" s="301"/>
      <c r="W613" s="301"/>
      <c r="X613" s="301"/>
      <c r="Y613" s="301"/>
      <c r="Z613" s="301"/>
    </row>
    <row r="614" ht="13.5" customHeight="1">
      <c r="A614" s="300"/>
      <c r="B614" s="300"/>
      <c r="C614" s="300"/>
      <c r="D614" s="300"/>
      <c r="E614" s="302"/>
      <c r="F614" s="301"/>
      <c r="G614" s="301"/>
      <c r="H614" s="301"/>
      <c r="I614" s="301"/>
      <c r="J614" s="301"/>
      <c r="K614" s="301"/>
      <c r="L614" s="301"/>
      <c r="M614" s="301"/>
      <c r="N614" s="301"/>
      <c r="O614" s="301"/>
      <c r="P614" s="301"/>
      <c r="Q614" s="301"/>
      <c r="R614" s="301"/>
      <c r="S614" s="301"/>
      <c r="T614" s="301"/>
      <c r="U614" s="301"/>
      <c r="V614" s="301"/>
      <c r="W614" s="301"/>
      <c r="X614" s="301"/>
      <c r="Y614" s="301"/>
      <c r="Z614" s="301"/>
    </row>
    <row r="615" ht="13.5" customHeight="1">
      <c r="A615" s="300"/>
      <c r="B615" s="300"/>
      <c r="C615" s="300"/>
      <c r="D615" s="300"/>
      <c r="E615" s="302"/>
      <c r="F615" s="301"/>
      <c r="G615" s="301"/>
      <c r="H615" s="301"/>
      <c r="I615" s="301"/>
      <c r="J615" s="301"/>
      <c r="K615" s="301"/>
      <c r="L615" s="301"/>
      <c r="M615" s="301"/>
      <c r="N615" s="301"/>
      <c r="O615" s="301"/>
      <c r="P615" s="301"/>
      <c r="Q615" s="301"/>
      <c r="R615" s="301"/>
      <c r="S615" s="301"/>
      <c r="T615" s="301"/>
      <c r="U615" s="301"/>
      <c r="V615" s="301"/>
      <c r="W615" s="301"/>
      <c r="X615" s="301"/>
      <c r="Y615" s="301"/>
      <c r="Z615" s="301"/>
    </row>
    <row r="616" ht="13.5" customHeight="1">
      <c r="A616" s="300"/>
      <c r="B616" s="300"/>
      <c r="C616" s="300"/>
      <c r="D616" s="300"/>
      <c r="E616" s="302"/>
      <c r="F616" s="301"/>
      <c r="G616" s="301"/>
      <c r="H616" s="301"/>
      <c r="I616" s="301"/>
      <c r="J616" s="301"/>
      <c r="K616" s="301"/>
      <c r="L616" s="301"/>
      <c r="M616" s="301"/>
      <c r="N616" s="301"/>
      <c r="O616" s="301"/>
      <c r="P616" s="301"/>
      <c r="Q616" s="301"/>
      <c r="R616" s="301"/>
      <c r="S616" s="301"/>
      <c r="T616" s="301"/>
      <c r="U616" s="301"/>
      <c r="V616" s="301"/>
      <c r="W616" s="301"/>
      <c r="X616" s="301"/>
      <c r="Y616" s="301"/>
      <c r="Z616" s="301"/>
    </row>
    <row r="617" ht="13.5" customHeight="1">
      <c r="A617" s="300"/>
      <c r="B617" s="300"/>
      <c r="C617" s="300"/>
      <c r="D617" s="300"/>
      <c r="E617" s="302"/>
      <c r="F617" s="301"/>
      <c r="G617" s="301"/>
      <c r="H617" s="301"/>
      <c r="I617" s="301"/>
      <c r="J617" s="301"/>
      <c r="K617" s="301"/>
      <c r="L617" s="301"/>
      <c r="M617" s="301"/>
      <c r="N617" s="301"/>
      <c r="O617" s="301"/>
      <c r="P617" s="301"/>
      <c r="Q617" s="301"/>
      <c r="R617" s="301"/>
      <c r="S617" s="301"/>
      <c r="T617" s="301"/>
      <c r="U617" s="301"/>
      <c r="V617" s="301"/>
      <c r="W617" s="301"/>
      <c r="X617" s="301"/>
      <c r="Y617" s="301"/>
      <c r="Z617" s="301"/>
    </row>
    <row r="618" ht="13.5" customHeight="1">
      <c r="A618" s="300"/>
      <c r="B618" s="300"/>
      <c r="C618" s="300"/>
      <c r="D618" s="300"/>
      <c r="E618" s="302"/>
      <c r="F618" s="301"/>
      <c r="G618" s="301"/>
      <c r="H618" s="301"/>
      <c r="I618" s="301"/>
      <c r="J618" s="301"/>
      <c r="K618" s="301"/>
      <c r="L618" s="301"/>
      <c r="M618" s="301"/>
      <c r="N618" s="301"/>
      <c r="O618" s="301"/>
      <c r="P618" s="301"/>
      <c r="Q618" s="301"/>
      <c r="R618" s="301"/>
      <c r="S618" s="301"/>
      <c r="T618" s="301"/>
      <c r="U618" s="301"/>
      <c r="V618" s="301"/>
      <c r="W618" s="301"/>
      <c r="X618" s="301"/>
      <c r="Y618" s="301"/>
      <c r="Z618" s="301"/>
    </row>
    <row r="619" ht="13.5" customHeight="1">
      <c r="A619" s="300"/>
      <c r="B619" s="300"/>
      <c r="C619" s="300"/>
      <c r="D619" s="300"/>
      <c r="E619" s="302"/>
      <c r="F619" s="301"/>
      <c r="G619" s="301"/>
      <c r="H619" s="301"/>
      <c r="I619" s="301"/>
      <c r="J619" s="301"/>
      <c r="K619" s="301"/>
      <c r="L619" s="301"/>
      <c r="M619" s="301"/>
      <c r="N619" s="301"/>
      <c r="O619" s="301"/>
      <c r="P619" s="301"/>
      <c r="Q619" s="301"/>
      <c r="R619" s="301"/>
      <c r="S619" s="301"/>
      <c r="T619" s="301"/>
      <c r="U619" s="301"/>
      <c r="V619" s="301"/>
      <c r="W619" s="301"/>
      <c r="X619" s="301"/>
      <c r="Y619" s="301"/>
      <c r="Z619" s="301"/>
    </row>
    <row r="620" ht="13.5" customHeight="1">
      <c r="A620" s="300"/>
      <c r="B620" s="300"/>
      <c r="C620" s="300"/>
      <c r="D620" s="300"/>
      <c r="E620" s="302"/>
      <c r="F620" s="301"/>
      <c r="G620" s="301"/>
      <c r="H620" s="301"/>
      <c r="I620" s="301"/>
      <c r="J620" s="301"/>
      <c r="K620" s="301"/>
      <c r="L620" s="301"/>
      <c r="M620" s="301"/>
      <c r="N620" s="301"/>
      <c r="O620" s="301"/>
      <c r="P620" s="301"/>
      <c r="Q620" s="301"/>
      <c r="R620" s="301"/>
      <c r="S620" s="301"/>
      <c r="T620" s="301"/>
      <c r="U620" s="301"/>
      <c r="V620" s="301"/>
      <c r="W620" s="301"/>
      <c r="X620" s="301"/>
      <c r="Y620" s="301"/>
      <c r="Z620" s="301"/>
    </row>
    <row r="621" ht="13.5" customHeight="1">
      <c r="A621" s="300"/>
      <c r="B621" s="300"/>
      <c r="C621" s="300"/>
      <c r="D621" s="300"/>
      <c r="E621" s="302"/>
      <c r="F621" s="301"/>
      <c r="G621" s="301"/>
      <c r="H621" s="301"/>
      <c r="I621" s="301"/>
      <c r="J621" s="301"/>
      <c r="K621" s="301"/>
      <c r="L621" s="301"/>
      <c r="M621" s="301"/>
      <c r="N621" s="301"/>
      <c r="O621" s="301"/>
      <c r="P621" s="301"/>
      <c r="Q621" s="301"/>
      <c r="R621" s="301"/>
      <c r="S621" s="301"/>
      <c r="T621" s="301"/>
      <c r="U621" s="301"/>
      <c r="V621" s="301"/>
      <c r="W621" s="301"/>
      <c r="X621" s="301"/>
      <c r="Y621" s="301"/>
      <c r="Z621" s="301"/>
    </row>
    <row r="622" ht="13.5" customHeight="1">
      <c r="A622" s="300"/>
      <c r="B622" s="300"/>
      <c r="C622" s="300"/>
      <c r="D622" s="300"/>
      <c r="E622" s="302"/>
      <c r="F622" s="301"/>
      <c r="G622" s="301"/>
      <c r="H622" s="301"/>
      <c r="I622" s="301"/>
      <c r="J622" s="301"/>
      <c r="K622" s="301"/>
      <c r="L622" s="301"/>
      <c r="M622" s="301"/>
      <c r="N622" s="301"/>
      <c r="O622" s="301"/>
      <c r="P622" s="301"/>
      <c r="Q622" s="301"/>
      <c r="R622" s="301"/>
      <c r="S622" s="301"/>
      <c r="T622" s="301"/>
      <c r="U622" s="301"/>
      <c r="V622" s="301"/>
      <c r="W622" s="301"/>
      <c r="X622" s="301"/>
      <c r="Y622" s="301"/>
      <c r="Z622" s="301"/>
    </row>
    <row r="623" ht="13.5" customHeight="1">
      <c r="A623" s="300"/>
      <c r="B623" s="300"/>
      <c r="C623" s="300"/>
      <c r="D623" s="300"/>
      <c r="E623" s="302"/>
      <c r="F623" s="301"/>
      <c r="G623" s="301"/>
      <c r="H623" s="301"/>
      <c r="I623" s="301"/>
      <c r="J623" s="301"/>
      <c r="K623" s="301"/>
      <c r="L623" s="301"/>
      <c r="M623" s="301"/>
      <c r="N623" s="301"/>
      <c r="O623" s="301"/>
      <c r="P623" s="301"/>
      <c r="Q623" s="301"/>
      <c r="R623" s="301"/>
      <c r="S623" s="301"/>
      <c r="T623" s="301"/>
      <c r="U623" s="301"/>
      <c r="V623" s="301"/>
      <c r="W623" s="301"/>
      <c r="X623" s="301"/>
      <c r="Y623" s="301"/>
      <c r="Z623" s="301"/>
    </row>
    <row r="624" ht="13.5" customHeight="1">
      <c r="A624" s="300"/>
      <c r="B624" s="300"/>
      <c r="C624" s="300"/>
      <c r="D624" s="300"/>
      <c r="E624" s="302"/>
      <c r="F624" s="301"/>
      <c r="G624" s="301"/>
      <c r="H624" s="301"/>
      <c r="I624" s="301"/>
      <c r="J624" s="301"/>
      <c r="K624" s="301"/>
      <c r="L624" s="301"/>
      <c r="M624" s="301"/>
      <c r="N624" s="301"/>
      <c r="O624" s="301"/>
      <c r="P624" s="301"/>
      <c r="Q624" s="301"/>
      <c r="R624" s="301"/>
      <c r="S624" s="301"/>
      <c r="T624" s="301"/>
      <c r="U624" s="301"/>
      <c r="V624" s="301"/>
      <c r="W624" s="301"/>
      <c r="X624" s="301"/>
      <c r="Y624" s="301"/>
      <c r="Z624" s="301"/>
    </row>
    <row r="625" ht="13.5" customHeight="1">
      <c r="A625" s="300"/>
      <c r="B625" s="300"/>
      <c r="C625" s="300"/>
      <c r="D625" s="300"/>
      <c r="E625" s="302"/>
      <c r="F625" s="301"/>
      <c r="G625" s="301"/>
      <c r="H625" s="301"/>
      <c r="I625" s="301"/>
      <c r="J625" s="301"/>
      <c r="K625" s="301"/>
      <c r="L625" s="301"/>
      <c r="M625" s="301"/>
      <c r="N625" s="301"/>
      <c r="O625" s="301"/>
      <c r="P625" s="301"/>
      <c r="Q625" s="301"/>
      <c r="R625" s="301"/>
      <c r="S625" s="301"/>
      <c r="T625" s="301"/>
      <c r="U625" s="301"/>
      <c r="V625" s="301"/>
      <c r="W625" s="301"/>
      <c r="X625" s="301"/>
      <c r="Y625" s="301"/>
      <c r="Z625" s="301"/>
    </row>
    <row r="626" ht="13.5" customHeight="1">
      <c r="A626" s="300"/>
      <c r="B626" s="300"/>
      <c r="C626" s="300"/>
      <c r="D626" s="300"/>
      <c r="E626" s="302"/>
      <c r="F626" s="301"/>
      <c r="G626" s="301"/>
      <c r="H626" s="301"/>
      <c r="I626" s="301"/>
      <c r="J626" s="301"/>
      <c r="K626" s="301"/>
      <c r="L626" s="301"/>
      <c r="M626" s="301"/>
      <c r="N626" s="301"/>
      <c r="O626" s="301"/>
      <c r="P626" s="301"/>
      <c r="Q626" s="301"/>
      <c r="R626" s="301"/>
      <c r="S626" s="301"/>
      <c r="T626" s="301"/>
      <c r="U626" s="301"/>
      <c r="V626" s="301"/>
      <c r="W626" s="301"/>
      <c r="X626" s="301"/>
      <c r="Y626" s="301"/>
      <c r="Z626" s="301"/>
    </row>
    <row r="627" ht="13.5" customHeight="1">
      <c r="A627" s="300"/>
      <c r="B627" s="300"/>
      <c r="C627" s="300"/>
      <c r="D627" s="300"/>
      <c r="E627" s="302"/>
      <c r="F627" s="301"/>
      <c r="G627" s="301"/>
      <c r="H627" s="301"/>
      <c r="I627" s="301"/>
      <c r="J627" s="301"/>
      <c r="K627" s="301"/>
      <c r="L627" s="301"/>
      <c r="M627" s="301"/>
      <c r="N627" s="301"/>
      <c r="O627" s="301"/>
      <c r="P627" s="301"/>
      <c r="Q627" s="301"/>
      <c r="R627" s="301"/>
      <c r="S627" s="301"/>
      <c r="T627" s="301"/>
      <c r="U627" s="301"/>
      <c r="V627" s="301"/>
      <c r="W627" s="301"/>
      <c r="X627" s="301"/>
      <c r="Y627" s="301"/>
      <c r="Z627" s="301"/>
    </row>
    <row r="628" ht="13.5" customHeight="1">
      <c r="A628" s="300"/>
      <c r="B628" s="300"/>
      <c r="C628" s="300"/>
      <c r="D628" s="300"/>
      <c r="E628" s="302"/>
      <c r="F628" s="301"/>
      <c r="G628" s="301"/>
      <c r="H628" s="301"/>
      <c r="I628" s="301"/>
      <c r="J628" s="301"/>
      <c r="K628" s="301"/>
      <c r="L628" s="301"/>
      <c r="M628" s="301"/>
      <c r="N628" s="301"/>
      <c r="O628" s="301"/>
      <c r="P628" s="301"/>
      <c r="Q628" s="301"/>
      <c r="R628" s="301"/>
      <c r="S628" s="301"/>
      <c r="T628" s="301"/>
      <c r="U628" s="301"/>
      <c r="V628" s="301"/>
      <c r="W628" s="301"/>
      <c r="X628" s="301"/>
      <c r="Y628" s="301"/>
      <c r="Z628" s="301"/>
    </row>
    <row r="629" ht="13.5" customHeight="1">
      <c r="A629" s="300"/>
      <c r="B629" s="300"/>
      <c r="C629" s="300"/>
      <c r="D629" s="300"/>
      <c r="E629" s="302"/>
      <c r="F629" s="301"/>
      <c r="G629" s="301"/>
      <c r="H629" s="301"/>
      <c r="I629" s="301"/>
      <c r="J629" s="301"/>
      <c r="K629" s="301"/>
      <c r="L629" s="301"/>
      <c r="M629" s="301"/>
      <c r="N629" s="301"/>
      <c r="O629" s="301"/>
      <c r="P629" s="301"/>
      <c r="Q629" s="301"/>
      <c r="R629" s="301"/>
      <c r="S629" s="301"/>
      <c r="T629" s="301"/>
      <c r="U629" s="301"/>
      <c r="V629" s="301"/>
      <c r="W629" s="301"/>
      <c r="X629" s="301"/>
      <c r="Y629" s="301"/>
      <c r="Z629" s="301"/>
    </row>
    <row r="630" ht="13.5" customHeight="1">
      <c r="A630" s="300"/>
      <c r="B630" s="300"/>
      <c r="C630" s="300"/>
      <c r="D630" s="300"/>
      <c r="E630" s="302"/>
      <c r="F630" s="301"/>
      <c r="G630" s="301"/>
      <c r="H630" s="301"/>
      <c r="I630" s="301"/>
      <c r="J630" s="301"/>
      <c r="K630" s="301"/>
      <c r="L630" s="301"/>
      <c r="M630" s="301"/>
      <c r="N630" s="301"/>
      <c r="O630" s="301"/>
      <c r="P630" s="301"/>
      <c r="Q630" s="301"/>
      <c r="R630" s="301"/>
      <c r="S630" s="301"/>
      <c r="T630" s="301"/>
      <c r="U630" s="301"/>
      <c r="V630" s="301"/>
      <c r="W630" s="301"/>
      <c r="X630" s="301"/>
      <c r="Y630" s="301"/>
      <c r="Z630" s="301"/>
    </row>
    <row r="631" ht="13.5" customHeight="1">
      <c r="A631" s="300"/>
      <c r="B631" s="300"/>
      <c r="C631" s="300"/>
      <c r="D631" s="300"/>
      <c r="E631" s="302"/>
      <c r="F631" s="301"/>
      <c r="G631" s="301"/>
      <c r="H631" s="301"/>
      <c r="I631" s="301"/>
      <c r="J631" s="301"/>
      <c r="K631" s="301"/>
      <c r="L631" s="301"/>
      <c r="M631" s="301"/>
      <c r="N631" s="301"/>
      <c r="O631" s="301"/>
      <c r="P631" s="301"/>
      <c r="Q631" s="301"/>
      <c r="R631" s="301"/>
      <c r="S631" s="301"/>
      <c r="T631" s="301"/>
      <c r="U631" s="301"/>
      <c r="V631" s="301"/>
      <c r="W631" s="301"/>
      <c r="X631" s="301"/>
      <c r="Y631" s="301"/>
      <c r="Z631" s="301"/>
    </row>
    <row r="632" ht="13.5" customHeight="1">
      <c r="A632" s="300"/>
      <c r="B632" s="300"/>
      <c r="C632" s="300"/>
      <c r="D632" s="300"/>
      <c r="E632" s="302"/>
      <c r="F632" s="301"/>
      <c r="G632" s="301"/>
      <c r="H632" s="301"/>
      <c r="I632" s="301"/>
      <c r="J632" s="301"/>
      <c r="K632" s="301"/>
      <c r="L632" s="301"/>
      <c r="M632" s="301"/>
      <c r="N632" s="301"/>
      <c r="O632" s="301"/>
      <c r="P632" s="301"/>
      <c r="Q632" s="301"/>
      <c r="R632" s="301"/>
      <c r="S632" s="301"/>
      <c r="T632" s="301"/>
      <c r="U632" s="301"/>
      <c r="V632" s="301"/>
      <c r="W632" s="301"/>
      <c r="X632" s="301"/>
      <c r="Y632" s="301"/>
      <c r="Z632" s="301"/>
    </row>
    <row r="633" ht="13.5" customHeight="1">
      <c r="A633" s="300"/>
      <c r="B633" s="300"/>
      <c r="C633" s="300"/>
      <c r="D633" s="300"/>
      <c r="E633" s="302"/>
      <c r="F633" s="301"/>
      <c r="G633" s="301"/>
      <c r="H633" s="301"/>
      <c r="I633" s="301"/>
      <c r="J633" s="301"/>
      <c r="K633" s="301"/>
      <c r="L633" s="301"/>
      <c r="M633" s="301"/>
      <c r="N633" s="301"/>
      <c r="O633" s="301"/>
      <c r="P633" s="301"/>
      <c r="Q633" s="301"/>
      <c r="R633" s="301"/>
      <c r="S633" s="301"/>
      <c r="T633" s="301"/>
      <c r="U633" s="301"/>
      <c r="V633" s="301"/>
      <c r="W633" s="301"/>
      <c r="X633" s="301"/>
      <c r="Y633" s="301"/>
      <c r="Z633" s="301"/>
    </row>
    <row r="634" ht="13.5" customHeight="1">
      <c r="A634" s="300"/>
      <c r="B634" s="300"/>
      <c r="C634" s="300"/>
      <c r="D634" s="300"/>
      <c r="E634" s="302"/>
      <c r="F634" s="301"/>
      <c r="G634" s="301"/>
      <c r="H634" s="301"/>
      <c r="I634" s="301"/>
      <c r="J634" s="301"/>
      <c r="K634" s="301"/>
      <c r="L634" s="301"/>
      <c r="M634" s="301"/>
      <c r="N634" s="301"/>
      <c r="O634" s="301"/>
      <c r="P634" s="301"/>
      <c r="Q634" s="301"/>
      <c r="R634" s="301"/>
      <c r="S634" s="301"/>
      <c r="T634" s="301"/>
      <c r="U634" s="301"/>
      <c r="V634" s="301"/>
      <c r="W634" s="301"/>
      <c r="X634" s="301"/>
      <c r="Y634" s="301"/>
      <c r="Z634" s="301"/>
    </row>
    <row r="635" ht="13.5" customHeight="1">
      <c r="A635" s="300"/>
      <c r="B635" s="300"/>
      <c r="C635" s="300"/>
      <c r="D635" s="300"/>
      <c r="E635" s="302"/>
      <c r="F635" s="301"/>
      <c r="G635" s="301"/>
      <c r="H635" s="301"/>
      <c r="I635" s="301"/>
      <c r="J635" s="301"/>
      <c r="K635" s="301"/>
      <c r="L635" s="301"/>
      <c r="M635" s="301"/>
      <c r="N635" s="301"/>
      <c r="O635" s="301"/>
      <c r="P635" s="301"/>
      <c r="Q635" s="301"/>
      <c r="R635" s="301"/>
      <c r="S635" s="301"/>
      <c r="T635" s="301"/>
      <c r="U635" s="301"/>
      <c r="V635" s="301"/>
      <c r="W635" s="301"/>
      <c r="X635" s="301"/>
      <c r="Y635" s="301"/>
      <c r="Z635" s="301"/>
    </row>
    <row r="636" ht="13.5" customHeight="1">
      <c r="A636" s="300"/>
      <c r="B636" s="300"/>
      <c r="C636" s="300"/>
      <c r="D636" s="300"/>
      <c r="E636" s="302"/>
      <c r="F636" s="301"/>
      <c r="G636" s="301"/>
      <c r="H636" s="301"/>
      <c r="I636" s="301"/>
      <c r="J636" s="301"/>
      <c r="K636" s="301"/>
      <c r="L636" s="301"/>
      <c r="M636" s="301"/>
      <c r="N636" s="301"/>
      <c r="O636" s="301"/>
      <c r="P636" s="301"/>
      <c r="Q636" s="301"/>
      <c r="R636" s="301"/>
      <c r="S636" s="301"/>
      <c r="T636" s="301"/>
      <c r="U636" s="301"/>
      <c r="V636" s="301"/>
      <c r="W636" s="301"/>
      <c r="X636" s="301"/>
      <c r="Y636" s="301"/>
      <c r="Z636" s="301"/>
    </row>
    <row r="637" ht="13.5" customHeight="1">
      <c r="A637" s="300"/>
      <c r="B637" s="300"/>
      <c r="C637" s="300"/>
      <c r="D637" s="300"/>
      <c r="E637" s="302"/>
      <c r="F637" s="301"/>
      <c r="G637" s="301"/>
      <c r="H637" s="301"/>
      <c r="I637" s="301"/>
      <c r="J637" s="301"/>
      <c r="K637" s="301"/>
      <c r="L637" s="301"/>
      <c r="M637" s="301"/>
      <c r="N637" s="301"/>
      <c r="O637" s="301"/>
      <c r="P637" s="301"/>
      <c r="Q637" s="301"/>
      <c r="R637" s="301"/>
      <c r="S637" s="301"/>
      <c r="T637" s="301"/>
      <c r="U637" s="301"/>
      <c r="V637" s="301"/>
      <c r="W637" s="301"/>
      <c r="X637" s="301"/>
      <c r="Y637" s="301"/>
      <c r="Z637" s="301"/>
    </row>
    <row r="638" ht="13.5" customHeight="1">
      <c r="A638" s="300"/>
      <c r="B638" s="300"/>
      <c r="C638" s="300"/>
      <c r="D638" s="300"/>
      <c r="E638" s="302"/>
      <c r="F638" s="301"/>
      <c r="G638" s="301"/>
      <c r="H638" s="301"/>
      <c r="I638" s="301"/>
      <c r="J638" s="301"/>
      <c r="K638" s="301"/>
      <c r="L638" s="301"/>
      <c r="M638" s="301"/>
      <c r="N638" s="301"/>
      <c r="O638" s="301"/>
      <c r="P638" s="301"/>
      <c r="Q638" s="301"/>
      <c r="R638" s="301"/>
      <c r="S638" s="301"/>
      <c r="T638" s="301"/>
      <c r="U638" s="301"/>
      <c r="V638" s="301"/>
      <c r="W638" s="301"/>
      <c r="X638" s="301"/>
      <c r="Y638" s="301"/>
      <c r="Z638" s="301"/>
    </row>
    <row r="639" ht="13.5" customHeight="1">
      <c r="A639" s="300"/>
      <c r="B639" s="300"/>
      <c r="C639" s="300"/>
      <c r="D639" s="300"/>
      <c r="E639" s="302"/>
      <c r="F639" s="301"/>
      <c r="G639" s="301"/>
      <c r="H639" s="301"/>
      <c r="I639" s="301"/>
      <c r="J639" s="301"/>
      <c r="K639" s="301"/>
      <c r="L639" s="301"/>
      <c r="M639" s="301"/>
      <c r="N639" s="301"/>
      <c r="O639" s="301"/>
      <c r="P639" s="301"/>
      <c r="Q639" s="301"/>
      <c r="R639" s="301"/>
      <c r="S639" s="301"/>
      <c r="T639" s="301"/>
      <c r="U639" s="301"/>
      <c r="V639" s="301"/>
      <c r="W639" s="301"/>
      <c r="X639" s="301"/>
      <c r="Y639" s="301"/>
      <c r="Z639" s="301"/>
    </row>
    <row r="640" ht="13.5" customHeight="1">
      <c r="A640" s="300"/>
      <c r="B640" s="300"/>
      <c r="C640" s="300"/>
      <c r="D640" s="300"/>
      <c r="E640" s="302"/>
      <c r="F640" s="301"/>
      <c r="G640" s="301"/>
      <c r="H640" s="301"/>
      <c r="I640" s="301"/>
      <c r="J640" s="301"/>
      <c r="K640" s="301"/>
      <c r="L640" s="301"/>
      <c r="M640" s="301"/>
      <c r="N640" s="301"/>
      <c r="O640" s="301"/>
      <c r="P640" s="301"/>
      <c r="Q640" s="301"/>
      <c r="R640" s="301"/>
      <c r="S640" s="301"/>
      <c r="T640" s="301"/>
      <c r="U640" s="301"/>
      <c r="V640" s="301"/>
      <c r="W640" s="301"/>
      <c r="X640" s="301"/>
      <c r="Y640" s="301"/>
      <c r="Z640" s="301"/>
    </row>
    <row r="641" ht="13.5" customHeight="1">
      <c r="A641" s="300"/>
      <c r="B641" s="300"/>
      <c r="C641" s="300"/>
      <c r="D641" s="300"/>
      <c r="E641" s="302"/>
      <c r="F641" s="301"/>
      <c r="G641" s="301"/>
      <c r="H641" s="301"/>
      <c r="I641" s="301"/>
      <c r="J641" s="301"/>
      <c r="K641" s="301"/>
      <c r="L641" s="301"/>
      <c r="M641" s="301"/>
      <c r="N641" s="301"/>
      <c r="O641" s="301"/>
      <c r="P641" s="301"/>
      <c r="Q641" s="301"/>
      <c r="R641" s="301"/>
      <c r="S641" s="301"/>
      <c r="T641" s="301"/>
      <c r="U641" s="301"/>
      <c r="V641" s="301"/>
      <c r="W641" s="301"/>
      <c r="X641" s="301"/>
      <c r="Y641" s="301"/>
      <c r="Z641" s="301"/>
    </row>
    <row r="642" ht="13.5" customHeight="1">
      <c r="A642" s="300"/>
      <c r="B642" s="300"/>
      <c r="C642" s="300"/>
      <c r="D642" s="300"/>
      <c r="E642" s="302"/>
      <c r="F642" s="301"/>
      <c r="G642" s="301"/>
      <c r="H642" s="301"/>
      <c r="I642" s="301"/>
      <c r="J642" s="301"/>
      <c r="K642" s="301"/>
      <c r="L642" s="301"/>
      <c r="M642" s="301"/>
      <c r="N642" s="301"/>
      <c r="O642" s="301"/>
      <c r="P642" s="301"/>
      <c r="Q642" s="301"/>
      <c r="R642" s="301"/>
      <c r="S642" s="301"/>
      <c r="T642" s="301"/>
      <c r="U642" s="301"/>
      <c r="V642" s="301"/>
      <c r="W642" s="301"/>
      <c r="X642" s="301"/>
      <c r="Y642" s="301"/>
      <c r="Z642" s="301"/>
    </row>
    <row r="643" ht="13.5" customHeight="1">
      <c r="A643" s="300"/>
      <c r="B643" s="300"/>
      <c r="C643" s="300"/>
      <c r="D643" s="300"/>
      <c r="E643" s="302"/>
      <c r="F643" s="301"/>
      <c r="G643" s="301"/>
      <c r="H643" s="301"/>
      <c r="I643" s="301"/>
      <c r="J643" s="301"/>
      <c r="K643" s="301"/>
      <c r="L643" s="301"/>
      <c r="M643" s="301"/>
      <c r="N643" s="301"/>
      <c r="O643" s="301"/>
      <c r="P643" s="301"/>
      <c r="Q643" s="301"/>
      <c r="R643" s="301"/>
      <c r="S643" s="301"/>
      <c r="T643" s="301"/>
      <c r="U643" s="301"/>
      <c r="V643" s="301"/>
      <c r="W643" s="301"/>
      <c r="X643" s="301"/>
      <c r="Y643" s="301"/>
      <c r="Z643" s="301"/>
    </row>
    <row r="644" ht="13.5" customHeight="1">
      <c r="A644" s="300"/>
      <c r="B644" s="300"/>
      <c r="C644" s="300"/>
      <c r="D644" s="300"/>
      <c r="E644" s="302"/>
      <c r="F644" s="301"/>
      <c r="G644" s="301"/>
      <c r="H644" s="301"/>
      <c r="I644" s="301"/>
      <c r="J644" s="301"/>
      <c r="K644" s="301"/>
      <c r="L644" s="301"/>
      <c r="M644" s="301"/>
      <c r="N644" s="301"/>
      <c r="O644" s="301"/>
      <c r="P644" s="301"/>
      <c r="Q644" s="301"/>
      <c r="R644" s="301"/>
      <c r="S644" s="301"/>
      <c r="T644" s="301"/>
      <c r="U644" s="301"/>
      <c r="V644" s="301"/>
      <c r="W644" s="301"/>
      <c r="X644" s="301"/>
      <c r="Y644" s="301"/>
      <c r="Z644" s="301"/>
    </row>
    <row r="645" ht="13.5" customHeight="1">
      <c r="A645" s="300"/>
      <c r="B645" s="300"/>
      <c r="C645" s="300"/>
      <c r="D645" s="300"/>
      <c r="E645" s="302"/>
      <c r="F645" s="301"/>
      <c r="G645" s="301"/>
      <c r="H645" s="301"/>
      <c r="I645" s="301"/>
      <c r="J645" s="301"/>
      <c r="K645" s="301"/>
      <c r="L645" s="301"/>
      <c r="M645" s="301"/>
      <c r="N645" s="301"/>
      <c r="O645" s="301"/>
      <c r="P645" s="301"/>
      <c r="Q645" s="301"/>
      <c r="R645" s="301"/>
      <c r="S645" s="301"/>
      <c r="T645" s="301"/>
      <c r="U645" s="301"/>
      <c r="V645" s="301"/>
      <c r="W645" s="301"/>
      <c r="X645" s="301"/>
      <c r="Y645" s="301"/>
      <c r="Z645" s="301"/>
    </row>
    <row r="646" ht="13.5" customHeight="1">
      <c r="A646" s="300"/>
      <c r="B646" s="300"/>
      <c r="C646" s="300"/>
      <c r="D646" s="300"/>
      <c r="E646" s="302"/>
      <c r="F646" s="301"/>
      <c r="G646" s="301"/>
      <c r="H646" s="301"/>
      <c r="I646" s="301"/>
      <c r="J646" s="301"/>
      <c r="K646" s="301"/>
      <c r="L646" s="301"/>
      <c r="M646" s="301"/>
      <c r="N646" s="301"/>
      <c r="O646" s="301"/>
      <c r="P646" s="301"/>
      <c r="Q646" s="301"/>
      <c r="R646" s="301"/>
      <c r="S646" s="301"/>
      <c r="T646" s="301"/>
      <c r="U646" s="301"/>
      <c r="V646" s="301"/>
      <c r="W646" s="301"/>
      <c r="X646" s="301"/>
      <c r="Y646" s="301"/>
      <c r="Z646" s="301"/>
    </row>
    <row r="647" ht="13.5" customHeight="1">
      <c r="A647" s="300"/>
      <c r="B647" s="300"/>
      <c r="C647" s="300"/>
      <c r="D647" s="300"/>
      <c r="E647" s="302"/>
      <c r="F647" s="301"/>
      <c r="G647" s="301"/>
      <c r="H647" s="301"/>
      <c r="I647" s="301"/>
      <c r="J647" s="301"/>
      <c r="K647" s="301"/>
      <c r="L647" s="301"/>
      <c r="M647" s="301"/>
      <c r="N647" s="301"/>
      <c r="O647" s="301"/>
      <c r="P647" s="301"/>
      <c r="Q647" s="301"/>
      <c r="R647" s="301"/>
      <c r="S647" s="301"/>
      <c r="T647" s="301"/>
      <c r="U647" s="301"/>
      <c r="V647" s="301"/>
      <c r="W647" s="301"/>
      <c r="X647" s="301"/>
      <c r="Y647" s="301"/>
      <c r="Z647" s="301"/>
    </row>
    <row r="648" ht="13.5" customHeight="1">
      <c r="A648" s="300"/>
      <c r="B648" s="300"/>
      <c r="C648" s="300"/>
      <c r="D648" s="300"/>
      <c r="E648" s="302"/>
      <c r="F648" s="301"/>
      <c r="G648" s="301"/>
      <c r="H648" s="301"/>
      <c r="I648" s="301"/>
      <c r="J648" s="301"/>
      <c r="K648" s="301"/>
      <c r="L648" s="301"/>
      <c r="M648" s="301"/>
      <c r="N648" s="301"/>
      <c r="O648" s="301"/>
      <c r="P648" s="301"/>
      <c r="Q648" s="301"/>
      <c r="R648" s="301"/>
      <c r="S648" s="301"/>
      <c r="T648" s="301"/>
      <c r="U648" s="301"/>
      <c r="V648" s="301"/>
      <c r="W648" s="301"/>
      <c r="X648" s="301"/>
      <c r="Y648" s="301"/>
      <c r="Z648" s="301"/>
    </row>
    <row r="649" ht="13.5" customHeight="1">
      <c r="A649" s="300"/>
      <c r="B649" s="300"/>
      <c r="C649" s="300"/>
      <c r="D649" s="300"/>
      <c r="E649" s="302"/>
      <c r="F649" s="301"/>
      <c r="G649" s="301"/>
      <c r="H649" s="301"/>
      <c r="I649" s="301"/>
      <c r="J649" s="301"/>
      <c r="K649" s="301"/>
      <c r="L649" s="301"/>
      <c r="M649" s="301"/>
      <c r="N649" s="301"/>
      <c r="O649" s="301"/>
      <c r="P649" s="301"/>
      <c r="Q649" s="301"/>
      <c r="R649" s="301"/>
      <c r="S649" s="301"/>
      <c r="T649" s="301"/>
      <c r="U649" s="301"/>
      <c r="V649" s="301"/>
      <c r="W649" s="301"/>
      <c r="X649" s="301"/>
      <c r="Y649" s="301"/>
      <c r="Z649" s="301"/>
    </row>
    <row r="650" ht="13.5" customHeight="1">
      <c r="A650" s="300"/>
      <c r="B650" s="300"/>
      <c r="C650" s="300"/>
      <c r="D650" s="300"/>
      <c r="E650" s="302"/>
      <c r="F650" s="301"/>
      <c r="G650" s="301"/>
      <c r="H650" s="301"/>
      <c r="I650" s="301"/>
      <c r="J650" s="301"/>
      <c r="K650" s="301"/>
      <c r="L650" s="301"/>
      <c r="M650" s="301"/>
      <c r="N650" s="301"/>
      <c r="O650" s="301"/>
      <c r="P650" s="301"/>
      <c r="Q650" s="301"/>
      <c r="R650" s="301"/>
      <c r="S650" s="301"/>
      <c r="T650" s="301"/>
      <c r="U650" s="301"/>
      <c r="V650" s="301"/>
      <c r="W650" s="301"/>
      <c r="X650" s="301"/>
      <c r="Y650" s="301"/>
      <c r="Z650" s="301"/>
    </row>
    <row r="651" ht="13.5" customHeight="1">
      <c r="A651" s="300"/>
      <c r="B651" s="300"/>
      <c r="C651" s="300"/>
      <c r="D651" s="300"/>
      <c r="E651" s="302"/>
      <c r="F651" s="301"/>
      <c r="G651" s="301"/>
      <c r="H651" s="301"/>
      <c r="I651" s="301"/>
      <c r="J651" s="301"/>
      <c r="K651" s="301"/>
      <c r="L651" s="301"/>
      <c r="M651" s="301"/>
      <c r="N651" s="301"/>
      <c r="O651" s="301"/>
      <c r="P651" s="301"/>
      <c r="Q651" s="301"/>
      <c r="R651" s="301"/>
      <c r="S651" s="301"/>
      <c r="T651" s="301"/>
      <c r="U651" s="301"/>
      <c r="V651" s="301"/>
      <c r="W651" s="301"/>
      <c r="X651" s="301"/>
      <c r="Y651" s="301"/>
      <c r="Z651" s="301"/>
    </row>
    <row r="652" ht="13.5" customHeight="1">
      <c r="A652" s="300"/>
      <c r="B652" s="300"/>
      <c r="C652" s="300"/>
      <c r="D652" s="300"/>
      <c r="E652" s="302"/>
      <c r="F652" s="301"/>
      <c r="G652" s="301"/>
      <c r="H652" s="301"/>
      <c r="I652" s="301"/>
      <c r="J652" s="301"/>
      <c r="K652" s="301"/>
      <c r="L652" s="301"/>
      <c r="M652" s="301"/>
      <c r="N652" s="301"/>
      <c r="O652" s="301"/>
      <c r="P652" s="301"/>
      <c r="Q652" s="301"/>
      <c r="R652" s="301"/>
      <c r="S652" s="301"/>
      <c r="T652" s="301"/>
      <c r="U652" s="301"/>
      <c r="V652" s="301"/>
      <c r="W652" s="301"/>
      <c r="X652" s="301"/>
      <c r="Y652" s="301"/>
      <c r="Z652" s="301"/>
    </row>
    <row r="653" ht="13.5" customHeight="1">
      <c r="A653" s="300"/>
      <c r="B653" s="300"/>
      <c r="C653" s="300"/>
      <c r="D653" s="300"/>
      <c r="E653" s="302"/>
      <c r="F653" s="301"/>
      <c r="G653" s="301"/>
      <c r="H653" s="301"/>
      <c r="I653" s="301"/>
      <c r="J653" s="301"/>
      <c r="K653" s="301"/>
      <c r="L653" s="301"/>
      <c r="M653" s="301"/>
      <c r="N653" s="301"/>
      <c r="O653" s="301"/>
      <c r="P653" s="301"/>
      <c r="Q653" s="301"/>
      <c r="R653" s="301"/>
      <c r="S653" s="301"/>
      <c r="T653" s="301"/>
      <c r="U653" s="301"/>
      <c r="V653" s="301"/>
      <c r="W653" s="301"/>
      <c r="X653" s="301"/>
      <c r="Y653" s="301"/>
      <c r="Z653" s="301"/>
    </row>
    <row r="654" ht="13.5" customHeight="1">
      <c r="A654" s="300"/>
      <c r="B654" s="300"/>
      <c r="C654" s="300"/>
      <c r="D654" s="300"/>
      <c r="E654" s="302"/>
      <c r="F654" s="301"/>
      <c r="G654" s="301"/>
      <c r="H654" s="301"/>
      <c r="I654" s="301"/>
      <c r="J654" s="301"/>
      <c r="K654" s="301"/>
      <c r="L654" s="301"/>
      <c r="M654" s="301"/>
      <c r="N654" s="301"/>
      <c r="O654" s="301"/>
      <c r="P654" s="301"/>
      <c r="Q654" s="301"/>
      <c r="R654" s="301"/>
      <c r="S654" s="301"/>
      <c r="T654" s="301"/>
      <c r="U654" s="301"/>
      <c r="V654" s="301"/>
      <c r="W654" s="301"/>
      <c r="X654" s="301"/>
      <c r="Y654" s="301"/>
      <c r="Z654" s="301"/>
    </row>
    <row r="655" ht="13.5" customHeight="1">
      <c r="A655" s="300"/>
      <c r="B655" s="300"/>
      <c r="C655" s="300"/>
      <c r="D655" s="300"/>
      <c r="E655" s="302"/>
      <c r="F655" s="301"/>
      <c r="G655" s="301"/>
      <c r="H655" s="301"/>
      <c r="I655" s="301"/>
      <c r="J655" s="301"/>
      <c r="K655" s="301"/>
      <c r="L655" s="301"/>
      <c r="M655" s="301"/>
      <c r="N655" s="301"/>
      <c r="O655" s="301"/>
      <c r="P655" s="301"/>
      <c r="Q655" s="301"/>
      <c r="R655" s="301"/>
      <c r="S655" s="301"/>
      <c r="T655" s="301"/>
      <c r="U655" s="301"/>
      <c r="V655" s="301"/>
      <c r="W655" s="301"/>
      <c r="X655" s="301"/>
      <c r="Y655" s="301"/>
      <c r="Z655" s="301"/>
    </row>
    <row r="656" ht="13.5" customHeight="1">
      <c r="A656" s="300"/>
      <c r="B656" s="300"/>
      <c r="C656" s="300"/>
      <c r="D656" s="300"/>
      <c r="E656" s="302"/>
      <c r="F656" s="301"/>
      <c r="G656" s="301"/>
      <c r="H656" s="301"/>
      <c r="I656" s="301"/>
      <c r="J656" s="301"/>
      <c r="K656" s="301"/>
      <c r="L656" s="301"/>
      <c r="M656" s="301"/>
      <c r="N656" s="301"/>
      <c r="O656" s="301"/>
      <c r="P656" s="301"/>
      <c r="Q656" s="301"/>
      <c r="R656" s="301"/>
      <c r="S656" s="301"/>
      <c r="T656" s="301"/>
      <c r="U656" s="301"/>
      <c r="V656" s="301"/>
      <c r="W656" s="301"/>
      <c r="X656" s="301"/>
      <c r="Y656" s="301"/>
      <c r="Z656" s="301"/>
    </row>
    <row r="657" ht="13.5" customHeight="1">
      <c r="A657" s="300"/>
      <c r="B657" s="300"/>
      <c r="C657" s="300"/>
      <c r="D657" s="300"/>
      <c r="E657" s="302"/>
      <c r="F657" s="301"/>
      <c r="G657" s="301"/>
      <c r="H657" s="301"/>
      <c r="I657" s="301"/>
      <c r="J657" s="301"/>
      <c r="K657" s="301"/>
      <c r="L657" s="301"/>
      <c r="M657" s="301"/>
      <c r="N657" s="301"/>
      <c r="O657" s="301"/>
      <c r="P657" s="301"/>
      <c r="Q657" s="301"/>
      <c r="R657" s="301"/>
      <c r="S657" s="301"/>
      <c r="T657" s="301"/>
      <c r="U657" s="301"/>
      <c r="V657" s="301"/>
      <c r="W657" s="301"/>
      <c r="X657" s="301"/>
      <c r="Y657" s="301"/>
      <c r="Z657" s="301"/>
    </row>
    <row r="658" ht="13.5" customHeight="1">
      <c r="A658" s="300"/>
      <c r="B658" s="300"/>
      <c r="C658" s="300"/>
      <c r="D658" s="300"/>
      <c r="E658" s="302"/>
      <c r="F658" s="301"/>
      <c r="G658" s="301"/>
      <c r="H658" s="301"/>
      <c r="I658" s="301"/>
      <c r="J658" s="301"/>
      <c r="K658" s="301"/>
      <c r="L658" s="301"/>
      <c r="M658" s="301"/>
      <c r="N658" s="301"/>
      <c r="O658" s="301"/>
      <c r="P658" s="301"/>
      <c r="Q658" s="301"/>
      <c r="R658" s="301"/>
      <c r="S658" s="301"/>
      <c r="T658" s="301"/>
      <c r="U658" s="301"/>
      <c r="V658" s="301"/>
      <c r="W658" s="301"/>
      <c r="X658" s="301"/>
      <c r="Y658" s="301"/>
      <c r="Z658" s="301"/>
    </row>
    <row r="659" ht="13.5" customHeight="1">
      <c r="A659" s="300"/>
      <c r="B659" s="300"/>
      <c r="C659" s="300"/>
      <c r="D659" s="300"/>
      <c r="E659" s="302"/>
      <c r="F659" s="301"/>
      <c r="G659" s="301"/>
      <c r="H659" s="301"/>
      <c r="I659" s="301"/>
      <c r="J659" s="301"/>
      <c r="K659" s="301"/>
      <c r="L659" s="301"/>
      <c r="M659" s="301"/>
      <c r="N659" s="301"/>
      <c r="O659" s="301"/>
      <c r="P659" s="301"/>
      <c r="Q659" s="301"/>
      <c r="R659" s="301"/>
      <c r="S659" s="301"/>
      <c r="T659" s="301"/>
      <c r="U659" s="301"/>
      <c r="V659" s="301"/>
      <c r="W659" s="301"/>
      <c r="X659" s="301"/>
      <c r="Y659" s="301"/>
      <c r="Z659" s="301"/>
    </row>
    <row r="660" ht="13.5" customHeight="1">
      <c r="A660" s="300"/>
      <c r="B660" s="300"/>
      <c r="C660" s="300"/>
      <c r="D660" s="300"/>
      <c r="E660" s="302"/>
      <c r="F660" s="301"/>
      <c r="G660" s="301"/>
      <c r="H660" s="301"/>
      <c r="I660" s="301"/>
      <c r="J660" s="301"/>
      <c r="K660" s="301"/>
      <c r="L660" s="301"/>
      <c r="M660" s="301"/>
      <c r="N660" s="301"/>
      <c r="O660" s="301"/>
      <c r="P660" s="301"/>
      <c r="Q660" s="301"/>
      <c r="R660" s="301"/>
      <c r="S660" s="301"/>
      <c r="T660" s="301"/>
      <c r="U660" s="301"/>
      <c r="V660" s="301"/>
      <c r="W660" s="301"/>
      <c r="X660" s="301"/>
      <c r="Y660" s="301"/>
      <c r="Z660" s="301"/>
    </row>
    <row r="661" ht="13.5" customHeight="1">
      <c r="A661" s="300"/>
      <c r="B661" s="300"/>
      <c r="C661" s="300"/>
      <c r="D661" s="300"/>
      <c r="E661" s="302"/>
      <c r="F661" s="301"/>
      <c r="G661" s="301"/>
      <c r="H661" s="301"/>
      <c r="I661" s="301"/>
      <c r="J661" s="301"/>
      <c r="K661" s="301"/>
      <c r="L661" s="301"/>
      <c r="M661" s="301"/>
      <c r="N661" s="301"/>
      <c r="O661" s="301"/>
      <c r="P661" s="301"/>
      <c r="Q661" s="301"/>
      <c r="R661" s="301"/>
      <c r="S661" s="301"/>
      <c r="T661" s="301"/>
      <c r="U661" s="301"/>
      <c r="V661" s="301"/>
      <c r="W661" s="301"/>
      <c r="X661" s="301"/>
      <c r="Y661" s="301"/>
      <c r="Z661" s="301"/>
    </row>
    <row r="662" ht="13.5" customHeight="1">
      <c r="A662" s="300"/>
      <c r="B662" s="300"/>
      <c r="C662" s="300"/>
      <c r="D662" s="300"/>
      <c r="E662" s="302"/>
      <c r="F662" s="301"/>
      <c r="G662" s="301"/>
      <c r="H662" s="301"/>
      <c r="I662" s="301"/>
      <c r="J662" s="301"/>
      <c r="K662" s="301"/>
      <c r="L662" s="301"/>
      <c r="M662" s="301"/>
      <c r="N662" s="301"/>
      <c r="O662" s="301"/>
      <c r="P662" s="301"/>
      <c r="Q662" s="301"/>
      <c r="R662" s="301"/>
      <c r="S662" s="301"/>
      <c r="T662" s="301"/>
      <c r="U662" s="301"/>
      <c r="V662" s="301"/>
      <c r="W662" s="301"/>
      <c r="X662" s="301"/>
      <c r="Y662" s="301"/>
      <c r="Z662" s="301"/>
    </row>
    <row r="663" ht="13.5" customHeight="1">
      <c r="A663" s="300"/>
      <c r="B663" s="300"/>
      <c r="C663" s="300"/>
      <c r="D663" s="300"/>
      <c r="E663" s="302"/>
      <c r="F663" s="301"/>
      <c r="G663" s="301"/>
      <c r="H663" s="301"/>
      <c r="I663" s="301"/>
      <c r="J663" s="301"/>
      <c r="K663" s="301"/>
      <c r="L663" s="301"/>
      <c r="M663" s="301"/>
      <c r="N663" s="301"/>
      <c r="O663" s="301"/>
      <c r="P663" s="301"/>
      <c r="Q663" s="301"/>
      <c r="R663" s="301"/>
      <c r="S663" s="301"/>
      <c r="T663" s="301"/>
      <c r="U663" s="301"/>
      <c r="V663" s="301"/>
      <c r="W663" s="301"/>
      <c r="X663" s="301"/>
      <c r="Y663" s="301"/>
      <c r="Z663" s="301"/>
    </row>
    <row r="664" ht="13.5" customHeight="1">
      <c r="A664" s="300"/>
      <c r="B664" s="300"/>
      <c r="C664" s="300"/>
      <c r="D664" s="300"/>
      <c r="E664" s="302"/>
      <c r="F664" s="301"/>
      <c r="G664" s="301"/>
      <c r="H664" s="301"/>
      <c r="I664" s="301"/>
      <c r="J664" s="301"/>
      <c r="K664" s="301"/>
      <c r="L664" s="301"/>
      <c r="M664" s="301"/>
      <c r="N664" s="301"/>
      <c r="O664" s="301"/>
      <c r="P664" s="301"/>
      <c r="Q664" s="301"/>
      <c r="R664" s="301"/>
      <c r="S664" s="301"/>
      <c r="T664" s="301"/>
      <c r="U664" s="301"/>
      <c r="V664" s="301"/>
      <c r="W664" s="301"/>
      <c r="X664" s="301"/>
      <c r="Y664" s="301"/>
      <c r="Z664" s="301"/>
    </row>
    <row r="665" ht="13.5" customHeight="1">
      <c r="A665" s="300"/>
      <c r="B665" s="300"/>
      <c r="C665" s="300"/>
      <c r="D665" s="300"/>
      <c r="E665" s="302"/>
      <c r="F665" s="301"/>
      <c r="G665" s="301"/>
      <c r="H665" s="301"/>
      <c r="I665" s="301"/>
      <c r="J665" s="301"/>
      <c r="K665" s="301"/>
      <c r="L665" s="301"/>
      <c r="M665" s="301"/>
      <c r="N665" s="301"/>
      <c r="O665" s="301"/>
      <c r="P665" s="301"/>
      <c r="Q665" s="301"/>
      <c r="R665" s="301"/>
      <c r="S665" s="301"/>
      <c r="T665" s="301"/>
      <c r="U665" s="301"/>
      <c r="V665" s="301"/>
      <c r="W665" s="301"/>
      <c r="X665" s="301"/>
      <c r="Y665" s="301"/>
      <c r="Z665" s="301"/>
    </row>
    <row r="666" ht="13.5" customHeight="1">
      <c r="A666" s="300"/>
      <c r="B666" s="300"/>
      <c r="C666" s="300"/>
      <c r="D666" s="300"/>
      <c r="E666" s="302"/>
      <c r="F666" s="301"/>
      <c r="G666" s="301"/>
      <c r="H666" s="301"/>
      <c r="I666" s="301"/>
      <c r="J666" s="301"/>
      <c r="K666" s="301"/>
      <c r="L666" s="301"/>
      <c r="M666" s="301"/>
      <c r="N666" s="301"/>
      <c r="O666" s="301"/>
      <c r="P666" s="301"/>
      <c r="Q666" s="301"/>
      <c r="R666" s="301"/>
      <c r="S666" s="301"/>
      <c r="T666" s="301"/>
      <c r="U666" s="301"/>
      <c r="V666" s="301"/>
      <c r="W666" s="301"/>
      <c r="X666" s="301"/>
      <c r="Y666" s="301"/>
      <c r="Z666" s="301"/>
    </row>
    <row r="667" ht="13.5" customHeight="1">
      <c r="A667" s="300"/>
      <c r="B667" s="300"/>
      <c r="C667" s="300"/>
      <c r="D667" s="300"/>
      <c r="E667" s="302"/>
      <c r="F667" s="301"/>
      <c r="G667" s="301"/>
      <c r="H667" s="301"/>
      <c r="I667" s="301"/>
      <c r="J667" s="301"/>
      <c r="K667" s="301"/>
      <c r="L667" s="301"/>
      <c r="M667" s="301"/>
      <c r="N667" s="301"/>
      <c r="O667" s="301"/>
      <c r="P667" s="301"/>
      <c r="Q667" s="301"/>
      <c r="R667" s="301"/>
      <c r="S667" s="301"/>
      <c r="T667" s="301"/>
      <c r="U667" s="301"/>
      <c r="V667" s="301"/>
      <c r="W667" s="301"/>
      <c r="X667" s="301"/>
      <c r="Y667" s="301"/>
      <c r="Z667" s="301"/>
    </row>
    <row r="668" ht="13.5" customHeight="1">
      <c r="A668" s="300"/>
      <c r="B668" s="300"/>
      <c r="C668" s="300"/>
      <c r="D668" s="300"/>
      <c r="E668" s="302"/>
      <c r="F668" s="301"/>
      <c r="G668" s="301"/>
      <c r="H668" s="301"/>
      <c r="I668" s="301"/>
      <c r="J668" s="301"/>
      <c r="K668" s="301"/>
      <c r="L668" s="301"/>
      <c r="M668" s="301"/>
      <c r="N668" s="301"/>
      <c r="O668" s="301"/>
      <c r="P668" s="301"/>
      <c r="Q668" s="301"/>
      <c r="R668" s="301"/>
      <c r="S668" s="301"/>
      <c r="T668" s="301"/>
      <c r="U668" s="301"/>
      <c r="V668" s="301"/>
      <c r="W668" s="301"/>
      <c r="X668" s="301"/>
      <c r="Y668" s="301"/>
      <c r="Z668" s="301"/>
    </row>
    <row r="669" ht="13.5" customHeight="1">
      <c r="A669" s="300"/>
      <c r="B669" s="300"/>
      <c r="C669" s="300"/>
      <c r="D669" s="300"/>
      <c r="E669" s="302"/>
      <c r="F669" s="301"/>
      <c r="G669" s="301"/>
      <c r="H669" s="301"/>
      <c r="I669" s="301"/>
      <c r="J669" s="301"/>
      <c r="K669" s="301"/>
      <c r="L669" s="301"/>
      <c r="M669" s="301"/>
      <c r="N669" s="301"/>
      <c r="O669" s="301"/>
      <c r="P669" s="301"/>
      <c r="Q669" s="301"/>
      <c r="R669" s="301"/>
      <c r="S669" s="301"/>
      <c r="T669" s="301"/>
      <c r="U669" s="301"/>
      <c r="V669" s="301"/>
      <c r="W669" s="301"/>
      <c r="X669" s="301"/>
      <c r="Y669" s="301"/>
      <c r="Z669" s="301"/>
    </row>
    <row r="670" ht="13.5" customHeight="1">
      <c r="A670" s="300"/>
      <c r="B670" s="300"/>
      <c r="C670" s="300"/>
      <c r="D670" s="300"/>
      <c r="E670" s="302"/>
      <c r="F670" s="301"/>
      <c r="G670" s="301"/>
      <c r="H670" s="301"/>
      <c r="I670" s="301"/>
      <c r="J670" s="301"/>
      <c r="K670" s="301"/>
      <c r="L670" s="301"/>
      <c r="M670" s="301"/>
      <c r="N670" s="301"/>
      <c r="O670" s="301"/>
      <c r="P670" s="301"/>
      <c r="Q670" s="301"/>
      <c r="R670" s="301"/>
      <c r="S670" s="301"/>
      <c r="T670" s="301"/>
      <c r="U670" s="301"/>
      <c r="V670" s="301"/>
      <c r="W670" s="301"/>
      <c r="X670" s="301"/>
      <c r="Y670" s="301"/>
      <c r="Z670" s="301"/>
    </row>
    <row r="671" ht="13.5" customHeight="1">
      <c r="A671" s="300"/>
      <c r="B671" s="300"/>
      <c r="C671" s="300"/>
      <c r="D671" s="300"/>
      <c r="E671" s="302"/>
      <c r="F671" s="301"/>
      <c r="G671" s="301"/>
      <c r="H671" s="301"/>
      <c r="I671" s="301"/>
      <c r="J671" s="301"/>
      <c r="K671" s="301"/>
      <c r="L671" s="301"/>
      <c r="M671" s="301"/>
      <c r="N671" s="301"/>
      <c r="O671" s="301"/>
      <c r="P671" s="301"/>
      <c r="Q671" s="301"/>
      <c r="R671" s="301"/>
      <c r="S671" s="301"/>
      <c r="T671" s="301"/>
      <c r="U671" s="301"/>
      <c r="V671" s="301"/>
      <c r="W671" s="301"/>
      <c r="X671" s="301"/>
      <c r="Y671" s="301"/>
      <c r="Z671" s="301"/>
    </row>
    <row r="672" ht="13.5" customHeight="1">
      <c r="A672" s="300"/>
      <c r="B672" s="300"/>
      <c r="C672" s="300"/>
      <c r="D672" s="300"/>
      <c r="E672" s="302"/>
      <c r="F672" s="301"/>
      <c r="G672" s="301"/>
      <c r="H672" s="301"/>
      <c r="I672" s="301"/>
      <c r="J672" s="301"/>
      <c r="K672" s="301"/>
      <c r="L672" s="301"/>
      <c r="M672" s="301"/>
      <c r="N672" s="301"/>
      <c r="O672" s="301"/>
      <c r="P672" s="301"/>
      <c r="Q672" s="301"/>
      <c r="R672" s="301"/>
      <c r="S672" s="301"/>
      <c r="T672" s="301"/>
      <c r="U672" s="301"/>
      <c r="V672" s="301"/>
      <c r="W672" s="301"/>
      <c r="X672" s="301"/>
      <c r="Y672" s="301"/>
      <c r="Z672" s="301"/>
    </row>
    <row r="673" ht="13.5" customHeight="1">
      <c r="A673" s="300"/>
      <c r="B673" s="300"/>
      <c r="C673" s="300"/>
      <c r="D673" s="300"/>
      <c r="E673" s="302"/>
      <c r="F673" s="301"/>
      <c r="G673" s="301"/>
      <c r="H673" s="301"/>
      <c r="I673" s="301"/>
      <c r="J673" s="301"/>
      <c r="K673" s="301"/>
      <c r="L673" s="301"/>
      <c r="M673" s="301"/>
      <c r="N673" s="301"/>
      <c r="O673" s="301"/>
      <c r="P673" s="301"/>
      <c r="Q673" s="301"/>
      <c r="R673" s="301"/>
      <c r="S673" s="301"/>
      <c r="T673" s="301"/>
      <c r="U673" s="301"/>
      <c r="V673" s="301"/>
      <c r="W673" s="301"/>
      <c r="X673" s="301"/>
      <c r="Y673" s="301"/>
      <c r="Z673" s="301"/>
    </row>
    <row r="674" ht="13.5" customHeight="1">
      <c r="A674" s="300"/>
      <c r="B674" s="300"/>
      <c r="C674" s="300"/>
      <c r="D674" s="300"/>
      <c r="E674" s="302"/>
      <c r="F674" s="301"/>
      <c r="G674" s="301"/>
      <c r="H674" s="301"/>
      <c r="I674" s="301"/>
      <c r="J674" s="301"/>
      <c r="K674" s="301"/>
      <c r="L674" s="301"/>
      <c r="M674" s="301"/>
      <c r="N674" s="301"/>
      <c r="O674" s="301"/>
      <c r="P674" s="301"/>
      <c r="Q674" s="301"/>
      <c r="R674" s="301"/>
      <c r="S674" s="301"/>
      <c r="T674" s="301"/>
      <c r="U674" s="301"/>
      <c r="V674" s="301"/>
      <c r="W674" s="301"/>
      <c r="X674" s="301"/>
      <c r="Y674" s="301"/>
      <c r="Z674" s="301"/>
    </row>
    <row r="675" ht="13.5" customHeight="1">
      <c r="A675" s="300"/>
      <c r="B675" s="300"/>
      <c r="C675" s="300"/>
      <c r="D675" s="300"/>
      <c r="E675" s="302"/>
      <c r="F675" s="301"/>
      <c r="G675" s="301"/>
      <c r="H675" s="301"/>
      <c r="I675" s="301"/>
      <c r="J675" s="301"/>
      <c r="K675" s="301"/>
      <c r="L675" s="301"/>
      <c r="M675" s="301"/>
      <c r="N675" s="301"/>
      <c r="O675" s="301"/>
      <c r="P675" s="301"/>
      <c r="Q675" s="301"/>
      <c r="R675" s="301"/>
      <c r="S675" s="301"/>
      <c r="T675" s="301"/>
      <c r="U675" s="301"/>
      <c r="V675" s="301"/>
      <c r="W675" s="301"/>
      <c r="X675" s="301"/>
      <c r="Y675" s="301"/>
      <c r="Z675" s="301"/>
    </row>
    <row r="676" ht="13.5" customHeight="1">
      <c r="A676" s="300"/>
      <c r="B676" s="300"/>
      <c r="C676" s="300"/>
      <c r="D676" s="300"/>
      <c r="E676" s="302"/>
      <c r="F676" s="301"/>
      <c r="G676" s="301"/>
      <c r="H676" s="301"/>
      <c r="I676" s="301"/>
      <c r="J676" s="301"/>
      <c r="K676" s="301"/>
      <c r="L676" s="301"/>
      <c r="M676" s="301"/>
      <c r="N676" s="301"/>
      <c r="O676" s="301"/>
      <c r="P676" s="301"/>
      <c r="Q676" s="301"/>
      <c r="R676" s="301"/>
      <c r="S676" s="301"/>
      <c r="T676" s="301"/>
      <c r="U676" s="301"/>
      <c r="V676" s="301"/>
      <c r="W676" s="301"/>
      <c r="X676" s="301"/>
      <c r="Y676" s="301"/>
      <c r="Z676" s="301"/>
    </row>
    <row r="677" ht="13.5" customHeight="1">
      <c r="A677" s="300"/>
      <c r="B677" s="300"/>
      <c r="C677" s="300"/>
      <c r="D677" s="300"/>
      <c r="E677" s="302"/>
      <c r="F677" s="301"/>
      <c r="G677" s="301"/>
      <c r="H677" s="301"/>
      <c r="I677" s="301"/>
      <c r="J677" s="301"/>
      <c r="K677" s="301"/>
      <c r="L677" s="301"/>
      <c r="M677" s="301"/>
      <c r="N677" s="301"/>
      <c r="O677" s="301"/>
      <c r="P677" s="301"/>
      <c r="Q677" s="301"/>
      <c r="R677" s="301"/>
      <c r="S677" s="301"/>
      <c r="T677" s="301"/>
      <c r="U677" s="301"/>
      <c r="V677" s="301"/>
      <c r="W677" s="301"/>
      <c r="X677" s="301"/>
      <c r="Y677" s="301"/>
      <c r="Z677" s="301"/>
    </row>
    <row r="678" ht="13.5" customHeight="1">
      <c r="A678" s="300"/>
      <c r="B678" s="300"/>
      <c r="C678" s="300"/>
      <c r="D678" s="300"/>
      <c r="E678" s="302"/>
      <c r="F678" s="301"/>
      <c r="G678" s="301"/>
      <c r="H678" s="301"/>
      <c r="I678" s="301"/>
      <c r="J678" s="301"/>
      <c r="K678" s="301"/>
      <c r="L678" s="301"/>
      <c r="M678" s="301"/>
      <c r="N678" s="301"/>
      <c r="O678" s="301"/>
      <c r="P678" s="301"/>
      <c r="Q678" s="301"/>
      <c r="R678" s="301"/>
      <c r="S678" s="301"/>
      <c r="T678" s="301"/>
      <c r="U678" s="301"/>
      <c r="V678" s="301"/>
      <c r="W678" s="301"/>
      <c r="X678" s="301"/>
      <c r="Y678" s="301"/>
      <c r="Z678" s="301"/>
    </row>
    <row r="679" ht="13.5" customHeight="1">
      <c r="A679" s="300"/>
      <c r="B679" s="300"/>
      <c r="C679" s="300"/>
      <c r="D679" s="300"/>
      <c r="E679" s="302"/>
      <c r="F679" s="301"/>
      <c r="G679" s="301"/>
      <c r="H679" s="301"/>
      <c r="I679" s="301"/>
      <c r="J679" s="301"/>
      <c r="K679" s="301"/>
      <c r="L679" s="301"/>
      <c r="M679" s="301"/>
      <c r="N679" s="301"/>
      <c r="O679" s="301"/>
      <c r="P679" s="301"/>
      <c r="Q679" s="301"/>
      <c r="R679" s="301"/>
      <c r="S679" s="301"/>
      <c r="T679" s="301"/>
      <c r="U679" s="301"/>
      <c r="V679" s="301"/>
      <c r="W679" s="301"/>
      <c r="X679" s="301"/>
      <c r="Y679" s="301"/>
      <c r="Z679" s="301"/>
    </row>
    <row r="680" ht="13.5" customHeight="1">
      <c r="A680" s="300"/>
      <c r="B680" s="300"/>
      <c r="C680" s="300"/>
      <c r="D680" s="300"/>
      <c r="E680" s="302"/>
      <c r="F680" s="301"/>
      <c r="G680" s="301"/>
      <c r="H680" s="301"/>
      <c r="I680" s="301"/>
      <c r="J680" s="301"/>
      <c r="K680" s="301"/>
      <c r="L680" s="301"/>
      <c r="M680" s="301"/>
      <c r="N680" s="301"/>
      <c r="O680" s="301"/>
      <c r="P680" s="301"/>
      <c r="Q680" s="301"/>
      <c r="R680" s="301"/>
      <c r="S680" s="301"/>
      <c r="T680" s="301"/>
      <c r="U680" s="301"/>
      <c r="V680" s="301"/>
      <c r="W680" s="301"/>
      <c r="X680" s="301"/>
      <c r="Y680" s="301"/>
      <c r="Z680" s="301"/>
    </row>
    <row r="681" ht="13.5" customHeight="1">
      <c r="A681" s="300"/>
      <c r="B681" s="300"/>
      <c r="C681" s="300"/>
      <c r="D681" s="300"/>
      <c r="E681" s="302"/>
      <c r="F681" s="301"/>
      <c r="G681" s="301"/>
      <c r="H681" s="301"/>
      <c r="I681" s="301"/>
      <c r="J681" s="301"/>
      <c r="K681" s="301"/>
      <c r="L681" s="301"/>
      <c r="M681" s="301"/>
      <c r="N681" s="301"/>
      <c r="O681" s="301"/>
      <c r="P681" s="301"/>
      <c r="Q681" s="301"/>
      <c r="R681" s="301"/>
      <c r="S681" s="301"/>
      <c r="T681" s="301"/>
      <c r="U681" s="301"/>
      <c r="V681" s="301"/>
      <c r="W681" s="301"/>
      <c r="X681" s="301"/>
      <c r="Y681" s="301"/>
      <c r="Z681" s="301"/>
    </row>
    <row r="682" ht="13.5" customHeight="1">
      <c r="A682" s="300"/>
      <c r="B682" s="300"/>
      <c r="C682" s="300"/>
      <c r="D682" s="300"/>
      <c r="E682" s="302"/>
      <c r="F682" s="301"/>
      <c r="G682" s="301"/>
      <c r="H682" s="301"/>
      <c r="I682" s="301"/>
      <c r="J682" s="301"/>
      <c r="K682" s="301"/>
      <c r="L682" s="301"/>
      <c r="M682" s="301"/>
      <c r="N682" s="301"/>
      <c r="O682" s="301"/>
      <c r="P682" s="301"/>
      <c r="Q682" s="301"/>
      <c r="R682" s="301"/>
      <c r="S682" s="301"/>
      <c r="T682" s="301"/>
      <c r="U682" s="301"/>
      <c r="V682" s="301"/>
      <c r="W682" s="301"/>
      <c r="X682" s="301"/>
      <c r="Y682" s="301"/>
      <c r="Z682" s="301"/>
    </row>
    <row r="683" ht="13.5" customHeight="1">
      <c r="A683" s="300"/>
      <c r="B683" s="300"/>
      <c r="C683" s="300"/>
      <c r="D683" s="300"/>
      <c r="E683" s="302"/>
      <c r="F683" s="301"/>
      <c r="G683" s="301"/>
      <c r="H683" s="301"/>
      <c r="I683" s="301"/>
      <c r="J683" s="301"/>
      <c r="K683" s="301"/>
      <c r="L683" s="301"/>
      <c r="M683" s="301"/>
      <c r="N683" s="301"/>
      <c r="O683" s="301"/>
      <c r="P683" s="301"/>
      <c r="Q683" s="301"/>
      <c r="R683" s="301"/>
      <c r="S683" s="301"/>
      <c r="T683" s="301"/>
      <c r="U683" s="301"/>
      <c r="V683" s="301"/>
      <c r="W683" s="301"/>
      <c r="X683" s="301"/>
      <c r="Y683" s="301"/>
      <c r="Z683" s="301"/>
    </row>
    <row r="684" ht="13.5" customHeight="1">
      <c r="A684" s="300"/>
      <c r="B684" s="300"/>
      <c r="C684" s="300"/>
      <c r="D684" s="300"/>
      <c r="E684" s="302"/>
      <c r="F684" s="301"/>
      <c r="G684" s="301"/>
      <c r="H684" s="301"/>
      <c r="I684" s="301"/>
      <c r="J684" s="301"/>
      <c r="K684" s="301"/>
      <c r="L684" s="301"/>
      <c r="M684" s="301"/>
      <c r="N684" s="301"/>
      <c r="O684" s="301"/>
      <c r="P684" s="301"/>
      <c r="Q684" s="301"/>
      <c r="R684" s="301"/>
      <c r="S684" s="301"/>
      <c r="T684" s="301"/>
      <c r="U684" s="301"/>
      <c r="V684" s="301"/>
      <c r="W684" s="301"/>
      <c r="X684" s="301"/>
      <c r="Y684" s="301"/>
      <c r="Z684" s="301"/>
    </row>
    <row r="685" ht="13.5" customHeight="1">
      <c r="A685" s="300"/>
      <c r="B685" s="300"/>
      <c r="C685" s="300"/>
      <c r="D685" s="300"/>
      <c r="E685" s="302"/>
      <c r="F685" s="301"/>
      <c r="G685" s="301"/>
      <c r="H685" s="301"/>
      <c r="I685" s="301"/>
      <c r="J685" s="301"/>
      <c r="K685" s="301"/>
      <c r="L685" s="301"/>
      <c r="M685" s="301"/>
      <c r="N685" s="301"/>
      <c r="O685" s="301"/>
      <c r="P685" s="301"/>
      <c r="Q685" s="301"/>
      <c r="R685" s="301"/>
      <c r="S685" s="301"/>
      <c r="T685" s="301"/>
      <c r="U685" s="301"/>
      <c r="V685" s="301"/>
      <c r="W685" s="301"/>
      <c r="X685" s="301"/>
      <c r="Y685" s="301"/>
      <c r="Z685" s="301"/>
    </row>
    <row r="686" ht="13.5" customHeight="1">
      <c r="A686" s="300"/>
      <c r="B686" s="300"/>
      <c r="C686" s="300"/>
      <c r="D686" s="300"/>
      <c r="E686" s="302"/>
      <c r="F686" s="301"/>
      <c r="G686" s="301"/>
      <c r="H686" s="301"/>
      <c r="I686" s="301"/>
      <c r="J686" s="301"/>
      <c r="K686" s="301"/>
      <c r="L686" s="301"/>
      <c r="M686" s="301"/>
      <c r="N686" s="301"/>
      <c r="O686" s="301"/>
      <c r="P686" s="301"/>
      <c r="Q686" s="301"/>
      <c r="R686" s="301"/>
      <c r="S686" s="301"/>
      <c r="T686" s="301"/>
      <c r="U686" s="301"/>
      <c r="V686" s="301"/>
      <c r="W686" s="301"/>
      <c r="X686" s="301"/>
      <c r="Y686" s="301"/>
      <c r="Z686" s="301"/>
    </row>
    <row r="687" ht="13.5" customHeight="1">
      <c r="A687" s="300"/>
      <c r="B687" s="300"/>
      <c r="C687" s="300"/>
      <c r="D687" s="300"/>
      <c r="E687" s="302"/>
      <c r="F687" s="301"/>
      <c r="G687" s="301"/>
      <c r="H687" s="301"/>
      <c r="I687" s="301"/>
      <c r="J687" s="301"/>
      <c r="K687" s="301"/>
      <c r="L687" s="301"/>
      <c r="M687" s="301"/>
      <c r="N687" s="301"/>
      <c r="O687" s="301"/>
      <c r="P687" s="301"/>
      <c r="Q687" s="301"/>
      <c r="R687" s="301"/>
      <c r="S687" s="301"/>
      <c r="T687" s="301"/>
      <c r="U687" s="301"/>
      <c r="V687" s="301"/>
      <c r="W687" s="301"/>
      <c r="X687" s="301"/>
      <c r="Y687" s="301"/>
      <c r="Z687" s="301"/>
    </row>
    <row r="688" ht="13.5" customHeight="1">
      <c r="A688" s="300"/>
      <c r="B688" s="300"/>
      <c r="C688" s="300"/>
      <c r="D688" s="300"/>
      <c r="E688" s="302"/>
      <c r="F688" s="301"/>
      <c r="G688" s="301"/>
      <c r="H688" s="301"/>
      <c r="I688" s="301"/>
      <c r="J688" s="301"/>
      <c r="K688" s="301"/>
      <c r="L688" s="301"/>
      <c r="M688" s="301"/>
      <c r="N688" s="301"/>
      <c r="O688" s="301"/>
      <c r="P688" s="301"/>
      <c r="Q688" s="301"/>
      <c r="R688" s="301"/>
      <c r="S688" s="301"/>
      <c r="T688" s="301"/>
      <c r="U688" s="301"/>
      <c r="V688" s="301"/>
      <c r="W688" s="301"/>
      <c r="X688" s="301"/>
      <c r="Y688" s="301"/>
      <c r="Z688" s="301"/>
    </row>
    <row r="689" ht="13.5" customHeight="1">
      <c r="A689" s="300"/>
      <c r="B689" s="300"/>
      <c r="C689" s="300"/>
      <c r="D689" s="300"/>
      <c r="E689" s="302"/>
      <c r="F689" s="301"/>
      <c r="G689" s="301"/>
      <c r="H689" s="301"/>
      <c r="I689" s="301"/>
      <c r="J689" s="301"/>
      <c r="K689" s="301"/>
      <c r="L689" s="301"/>
      <c r="M689" s="301"/>
      <c r="N689" s="301"/>
      <c r="O689" s="301"/>
      <c r="P689" s="301"/>
      <c r="Q689" s="301"/>
      <c r="R689" s="301"/>
      <c r="S689" s="301"/>
      <c r="T689" s="301"/>
      <c r="U689" s="301"/>
      <c r="V689" s="301"/>
      <c r="W689" s="301"/>
      <c r="X689" s="301"/>
      <c r="Y689" s="301"/>
      <c r="Z689" s="301"/>
    </row>
    <row r="690" ht="13.5" customHeight="1">
      <c r="A690" s="300"/>
      <c r="B690" s="300"/>
      <c r="C690" s="300"/>
      <c r="D690" s="300"/>
      <c r="E690" s="302"/>
      <c r="F690" s="301"/>
      <c r="G690" s="301"/>
      <c r="H690" s="301"/>
      <c r="I690" s="301"/>
      <c r="J690" s="301"/>
      <c r="K690" s="301"/>
      <c r="L690" s="301"/>
      <c r="M690" s="301"/>
      <c r="N690" s="301"/>
      <c r="O690" s="301"/>
      <c r="P690" s="301"/>
      <c r="Q690" s="301"/>
      <c r="R690" s="301"/>
      <c r="S690" s="301"/>
      <c r="T690" s="301"/>
      <c r="U690" s="301"/>
      <c r="V690" s="301"/>
      <c r="W690" s="301"/>
      <c r="X690" s="301"/>
      <c r="Y690" s="301"/>
      <c r="Z690" s="301"/>
    </row>
    <row r="691" ht="13.5" customHeight="1">
      <c r="A691" s="300"/>
      <c r="B691" s="300"/>
      <c r="C691" s="300"/>
      <c r="D691" s="300"/>
      <c r="E691" s="302"/>
      <c r="F691" s="301"/>
      <c r="G691" s="301"/>
      <c r="H691" s="301"/>
      <c r="I691" s="301"/>
      <c r="J691" s="301"/>
      <c r="K691" s="301"/>
      <c r="L691" s="301"/>
      <c r="M691" s="301"/>
      <c r="N691" s="301"/>
      <c r="O691" s="301"/>
      <c r="P691" s="301"/>
      <c r="Q691" s="301"/>
      <c r="R691" s="301"/>
      <c r="S691" s="301"/>
      <c r="T691" s="301"/>
      <c r="U691" s="301"/>
      <c r="V691" s="301"/>
      <c r="W691" s="301"/>
      <c r="X691" s="301"/>
      <c r="Y691" s="301"/>
      <c r="Z691" s="301"/>
    </row>
    <row r="692" ht="13.5" customHeight="1">
      <c r="A692" s="300"/>
      <c r="B692" s="300"/>
      <c r="C692" s="300"/>
      <c r="D692" s="300"/>
      <c r="E692" s="302"/>
      <c r="F692" s="301"/>
      <c r="G692" s="301"/>
      <c r="H692" s="301"/>
      <c r="I692" s="301"/>
      <c r="J692" s="301"/>
      <c r="K692" s="301"/>
      <c r="L692" s="301"/>
      <c r="M692" s="301"/>
      <c r="N692" s="301"/>
      <c r="O692" s="301"/>
      <c r="P692" s="301"/>
      <c r="Q692" s="301"/>
      <c r="R692" s="301"/>
      <c r="S692" s="301"/>
      <c r="T692" s="301"/>
      <c r="U692" s="301"/>
      <c r="V692" s="301"/>
      <c r="W692" s="301"/>
      <c r="X692" s="301"/>
      <c r="Y692" s="301"/>
      <c r="Z692" s="301"/>
    </row>
    <row r="693" ht="13.5" customHeight="1">
      <c r="A693" s="300"/>
      <c r="B693" s="300"/>
      <c r="C693" s="300"/>
      <c r="D693" s="300"/>
      <c r="E693" s="302"/>
      <c r="F693" s="301"/>
      <c r="G693" s="301"/>
      <c r="H693" s="301"/>
      <c r="I693" s="301"/>
      <c r="J693" s="301"/>
      <c r="K693" s="301"/>
      <c r="L693" s="301"/>
      <c r="M693" s="301"/>
      <c r="N693" s="301"/>
      <c r="O693" s="301"/>
      <c r="P693" s="301"/>
      <c r="Q693" s="301"/>
      <c r="R693" s="301"/>
      <c r="S693" s="301"/>
      <c r="T693" s="301"/>
      <c r="U693" s="301"/>
      <c r="V693" s="301"/>
      <c r="W693" s="301"/>
      <c r="X693" s="301"/>
      <c r="Y693" s="301"/>
      <c r="Z693" s="301"/>
    </row>
    <row r="694" ht="13.5" customHeight="1">
      <c r="A694" s="300"/>
      <c r="B694" s="300"/>
      <c r="C694" s="300"/>
      <c r="D694" s="300"/>
      <c r="E694" s="302"/>
      <c r="F694" s="301"/>
      <c r="G694" s="301"/>
      <c r="H694" s="301"/>
      <c r="I694" s="301"/>
      <c r="J694" s="301"/>
      <c r="K694" s="301"/>
      <c r="L694" s="301"/>
      <c r="M694" s="301"/>
      <c r="N694" s="301"/>
      <c r="O694" s="301"/>
      <c r="P694" s="301"/>
      <c r="Q694" s="301"/>
      <c r="R694" s="301"/>
      <c r="S694" s="301"/>
      <c r="T694" s="301"/>
      <c r="U694" s="301"/>
      <c r="V694" s="301"/>
      <c r="W694" s="301"/>
      <c r="X694" s="301"/>
      <c r="Y694" s="301"/>
      <c r="Z694" s="301"/>
    </row>
    <row r="695" ht="13.5" customHeight="1">
      <c r="A695" s="300"/>
      <c r="B695" s="300"/>
      <c r="C695" s="300"/>
      <c r="D695" s="300"/>
      <c r="E695" s="302"/>
      <c r="F695" s="301"/>
      <c r="G695" s="301"/>
      <c r="H695" s="301"/>
      <c r="I695" s="301"/>
      <c r="J695" s="301"/>
      <c r="K695" s="301"/>
      <c r="L695" s="301"/>
      <c r="M695" s="301"/>
      <c r="N695" s="301"/>
      <c r="O695" s="301"/>
      <c r="P695" s="301"/>
      <c r="Q695" s="301"/>
      <c r="R695" s="301"/>
      <c r="S695" s="301"/>
      <c r="T695" s="301"/>
      <c r="U695" s="301"/>
      <c r="V695" s="301"/>
      <c r="W695" s="301"/>
      <c r="X695" s="301"/>
      <c r="Y695" s="301"/>
      <c r="Z695" s="301"/>
    </row>
    <row r="696" ht="13.5" customHeight="1">
      <c r="A696" s="300"/>
      <c r="B696" s="300"/>
      <c r="C696" s="300"/>
      <c r="D696" s="300"/>
      <c r="E696" s="302"/>
      <c r="F696" s="301"/>
      <c r="G696" s="301"/>
      <c r="H696" s="301"/>
      <c r="I696" s="301"/>
      <c r="J696" s="301"/>
      <c r="K696" s="301"/>
      <c r="L696" s="301"/>
      <c r="M696" s="301"/>
      <c r="N696" s="301"/>
      <c r="O696" s="301"/>
      <c r="P696" s="301"/>
      <c r="Q696" s="301"/>
      <c r="R696" s="301"/>
      <c r="S696" s="301"/>
      <c r="T696" s="301"/>
      <c r="U696" s="301"/>
      <c r="V696" s="301"/>
      <c r="W696" s="301"/>
      <c r="X696" s="301"/>
      <c r="Y696" s="301"/>
      <c r="Z696" s="301"/>
    </row>
    <row r="697" ht="13.5" customHeight="1">
      <c r="A697" s="300"/>
      <c r="B697" s="300"/>
      <c r="C697" s="300"/>
      <c r="D697" s="300"/>
      <c r="E697" s="302"/>
      <c r="F697" s="301"/>
      <c r="G697" s="301"/>
      <c r="H697" s="301"/>
      <c r="I697" s="301"/>
      <c r="J697" s="301"/>
      <c r="K697" s="301"/>
      <c r="L697" s="301"/>
      <c r="M697" s="301"/>
      <c r="N697" s="301"/>
      <c r="O697" s="301"/>
      <c r="P697" s="301"/>
      <c r="Q697" s="301"/>
      <c r="R697" s="301"/>
      <c r="S697" s="301"/>
      <c r="T697" s="301"/>
      <c r="U697" s="301"/>
      <c r="V697" s="301"/>
      <c r="W697" s="301"/>
      <c r="X697" s="301"/>
      <c r="Y697" s="301"/>
      <c r="Z697" s="301"/>
    </row>
    <row r="698" ht="13.5" customHeight="1">
      <c r="A698" s="300"/>
      <c r="B698" s="300"/>
      <c r="C698" s="300"/>
      <c r="D698" s="300"/>
      <c r="E698" s="302"/>
      <c r="F698" s="301"/>
      <c r="G698" s="301"/>
      <c r="H698" s="301"/>
      <c r="I698" s="301"/>
      <c r="J698" s="301"/>
      <c r="K698" s="301"/>
      <c r="L698" s="301"/>
      <c r="M698" s="301"/>
      <c r="N698" s="301"/>
      <c r="O698" s="301"/>
      <c r="P698" s="301"/>
      <c r="Q698" s="301"/>
      <c r="R698" s="301"/>
      <c r="S698" s="301"/>
      <c r="T698" s="301"/>
      <c r="U698" s="301"/>
      <c r="V698" s="301"/>
      <c r="W698" s="301"/>
      <c r="X698" s="301"/>
      <c r="Y698" s="301"/>
      <c r="Z698" s="301"/>
    </row>
    <row r="699" ht="13.5" customHeight="1">
      <c r="A699" s="300"/>
      <c r="B699" s="300"/>
      <c r="C699" s="300"/>
      <c r="D699" s="300"/>
      <c r="E699" s="302"/>
      <c r="F699" s="301"/>
      <c r="G699" s="301"/>
      <c r="H699" s="301"/>
      <c r="I699" s="301"/>
      <c r="J699" s="301"/>
      <c r="K699" s="301"/>
      <c r="L699" s="301"/>
      <c r="M699" s="301"/>
      <c r="N699" s="301"/>
      <c r="O699" s="301"/>
      <c r="P699" s="301"/>
      <c r="Q699" s="301"/>
      <c r="R699" s="301"/>
      <c r="S699" s="301"/>
      <c r="T699" s="301"/>
      <c r="U699" s="301"/>
      <c r="V699" s="301"/>
      <c r="W699" s="301"/>
      <c r="X699" s="301"/>
      <c r="Y699" s="301"/>
      <c r="Z699" s="301"/>
    </row>
    <row r="700" ht="13.5" customHeight="1">
      <c r="A700" s="300"/>
      <c r="B700" s="300"/>
      <c r="C700" s="300"/>
      <c r="D700" s="300"/>
      <c r="E700" s="302"/>
      <c r="F700" s="301"/>
      <c r="G700" s="301"/>
      <c r="H700" s="301"/>
      <c r="I700" s="301"/>
      <c r="J700" s="301"/>
      <c r="K700" s="301"/>
      <c r="L700" s="301"/>
      <c r="M700" s="301"/>
      <c r="N700" s="301"/>
      <c r="O700" s="301"/>
      <c r="P700" s="301"/>
      <c r="Q700" s="301"/>
      <c r="R700" s="301"/>
      <c r="S700" s="301"/>
      <c r="T700" s="301"/>
      <c r="U700" s="301"/>
      <c r="V700" s="301"/>
      <c r="W700" s="301"/>
      <c r="X700" s="301"/>
      <c r="Y700" s="301"/>
      <c r="Z700" s="301"/>
    </row>
    <row r="701" ht="13.5" customHeight="1">
      <c r="A701" s="300"/>
      <c r="B701" s="300"/>
      <c r="C701" s="300"/>
      <c r="D701" s="300"/>
      <c r="E701" s="302"/>
      <c r="F701" s="301"/>
      <c r="G701" s="301"/>
      <c r="H701" s="301"/>
      <c r="I701" s="301"/>
      <c r="J701" s="301"/>
      <c r="K701" s="301"/>
      <c r="L701" s="301"/>
      <c r="M701" s="301"/>
      <c r="N701" s="301"/>
      <c r="O701" s="301"/>
      <c r="P701" s="301"/>
      <c r="Q701" s="301"/>
      <c r="R701" s="301"/>
      <c r="S701" s="301"/>
      <c r="T701" s="301"/>
      <c r="U701" s="301"/>
      <c r="V701" s="301"/>
      <c r="W701" s="301"/>
      <c r="X701" s="301"/>
      <c r="Y701" s="301"/>
      <c r="Z701" s="301"/>
    </row>
    <row r="702" ht="13.5" customHeight="1">
      <c r="A702" s="300"/>
      <c r="B702" s="300"/>
      <c r="C702" s="300"/>
      <c r="D702" s="300"/>
      <c r="E702" s="302"/>
      <c r="F702" s="301"/>
      <c r="G702" s="301"/>
      <c r="H702" s="301"/>
      <c r="I702" s="301"/>
      <c r="J702" s="301"/>
      <c r="K702" s="301"/>
      <c r="L702" s="301"/>
      <c r="M702" s="301"/>
      <c r="N702" s="301"/>
      <c r="O702" s="301"/>
      <c r="P702" s="301"/>
      <c r="Q702" s="301"/>
      <c r="R702" s="301"/>
      <c r="S702" s="301"/>
      <c r="T702" s="301"/>
      <c r="U702" s="301"/>
      <c r="V702" s="301"/>
      <c r="W702" s="301"/>
      <c r="X702" s="301"/>
      <c r="Y702" s="301"/>
      <c r="Z702" s="301"/>
    </row>
    <row r="703" ht="13.5" customHeight="1">
      <c r="A703" s="300"/>
      <c r="B703" s="300"/>
      <c r="C703" s="300"/>
      <c r="D703" s="300"/>
      <c r="E703" s="302"/>
      <c r="F703" s="301"/>
      <c r="G703" s="301"/>
      <c r="H703" s="301"/>
      <c r="I703" s="301"/>
      <c r="J703" s="301"/>
      <c r="K703" s="301"/>
      <c r="L703" s="301"/>
      <c r="M703" s="301"/>
      <c r="N703" s="301"/>
      <c r="O703" s="301"/>
      <c r="P703" s="301"/>
      <c r="Q703" s="301"/>
      <c r="R703" s="301"/>
      <c r="S703" s="301"/>
      <c r="T703" s="301"/>
      <c r="U703" s="301"/>
      <c r="V703" s="301"/>
      <c r="W703" s="301"/>
      <c r="X703" s="301"/>
      <c r="Y703" s="301"/>
      <c r="Z703" s="301"/>
    </row>
    <row r="704" ht="13.5" customHeight="1">
      <c r="A704" s="300"/>
      <c r="B704" s="300"/>
      <c r="C704" s="300"/>
      <c r="D704" s="300"/>
      <c r="E704" s="302"/>
      <c r="F704" s="301"/>
      <c r="G704" s="301"/>
      <c r="H704" s="301"/>
      <c r="I704" s="301"/>
      <c r="J704" s="301"/>
      <c r="K704" s="301"/>
      <c r="L704" s="301"/>
      <c r="M704" s="301"/>
      <c r="N704" s="301"/>
      <c r="O704" s="301"/>
      <c r="P704" s="301"/>
      <c r="Q704" s="301"/>
      <c r="R704" s="301"/>
      <c r="S704" s="301"/>
      <c r="T704" s="301"/>
      <c r="U704" s="301"/>
      <c r="V704" s="301"/>
      <c r="W704" s="301"/>
      <c r="X704" s="301"/>
      <c r="Y704" s="301"/>
      <c r="Z704" s="301"/>
    </row>
    <row r="705" ht="13.5" customHeight="1">
      <c r="A705" s="300"/>
      <c r="B705" s="300"/>
      <c r="C705" s="300"/>
      <c r="D705" s="300"/>
      <c r="E705" s="302"/>
      <c r="F705" s="301"/>
      <c r="G705" s="301"/>
      <c r="H705" s="301"/>
      <c r="I705" s="301"/>
      <c r="J705" s="301"/>
      <c r="K705" s="301"/>
      <c r="L705" s="301"/>
      <c r="M705" s="301"/>
      <c r="N705" s="301"/>
      <c r="O705" s="301"/>
      <c r="P705" s="301"/>
      <c r="Q705" s="301"/>
      <c r="R705" s="301"/>
      <c r="S705" s="301"/>
      <c r="T705" s="301"/>
      <c r="U705" s="301"/>
      <c r="V705" s="301"/>
      <c r="W705" s="301"/>
      <c r="X705" s="301"/>
      <c r="Y705" s="301"/>
      <c r="Z705" s="301"/>
    </row>
    <row r="706" ht="13.5" customHeight="1">
      <c r="A706" s="300"/>
      <c r="B706" s="300"/>
      <c r="C706" s="300"/>
      <c r="D706" s="300"/>
      <c r="E706" s="302"/>
      <c r="F706" s="301"/>
      <c r="G706" s="301"/>
      <c r="H706" s="301"/>
      <c r="I706" s="301"/>
      <c r="J706" s="301"/>
      <c r="K706" s="301"/>
      <c r="L706" s="301"/>
      <c r="M706" s="301"/>
      <c r="N706" s="301"/>
      <c r="O706" s="301"/>
      <c r="P706" s="301"/>
      <c r="Q706" s="301"/>
      <c r="R706" s="301"/>
      <c r="S706" s="301"/>
      <c r="T706" s="301"/>
      <c r="U706" s="301"/>
      <c r="V706" s="301"/>
      <c r="W706" s="301"/>
      <c r="X706" s="301"/>
      <c r="Y706" s="301"/>
      <c r="Z706" s="301"/>
    </row>
    <row r="707" ht="13.5" customHeight="1">
      <c r="A707" s="300"/>
      <c r="B707" s="300"/>
      <c r="C707" s="300"/>
      <c r="D707" s="300"/>
      <c r="E707" s="302"/>
      <c r="F707" s="301"/>
      <c r="G707" s="301"/>
      <c r="H707" s="301"/>
      <c r="I707" s="301"/>
      <c r="J707" s="301"/>
      <c r="K707" s="301"/>
      <c r="L707" s="301"/>
      <c r="M707" s="301"/>
      <c r="N707" s="301"/>
      <c r="O707" s="301"/>
      <c r="P707" s="301"/>
      <c r="Q707" s="301"/>
      <c r="R707" s="301"/>
      <c r="S707" s="301"/>
      <c r="T707" s="301"/>
      <c r="U707" s="301"/>
      <c r="V707" s="301"/>
      <c r="W707" s="301"/>
      <c r="X707" s="301"/>
      <c r="Y707" s="301"/>
      <c r="Z707" s="301"/>
    </row>
    <row r="708" ht="13.5" customHeight="1">
      <c r="A708" s="300"/>
      <c r="B708" s="300"/>
      <c r="C708" s="300"/>
      <c r="D708" s="300"/>
      <c r="E708" s="302"/>
      <c r="F708" s="301"/>
      <c r="G708" s="301"/>
      <c r="H708" s="301"/>
      <c r="I708" s="301"/>
      <c r="J708" s="301"/>
      <c r="K708" s="301"/>
      <c r="L708" s="301"/>
      <c r="M708" s="301"/>
      <c r="N708" s="301"/>
      <c r="O708" s="301"/>
      <c r="P708" s="301"/>
      <c r="Q708" s="301"/>
      <c r="R708" s="301"/>
      <c r="S708" s="301"/>
      <c r="T708" s="301"/>
      <c r="U708" s="301"/>
      <c r="V708" s="301"/>
      <c r="W708" s="301"/>
      <c r="X708" s="301"/>
      <c r="Y708" s="301"/>
      <c r="Z708" s="301"/>
    </row>
    <row r="709" ht="13.5" customHeight="1">
      <c r="A709" s="300"/>
      <c r="B709" s="300"/>
      <c r="C709" s="300"/>
      <c r="D709" s="300"/>
      <c r="E709" s="302"/>
      <c r="F709" s="301"/>
      <c r="G709" s="301"/>
      <c r="H709" s="301"/>
      <c r="I709" s="301"/>
      <c r="J709" s="301"/>
      <c r="K709" s="301"/>
      <c r="L709" s="301"/>
      <c r="M709" s="301"/>
      <c r="N709" s="301"/>
      <c r="O709" s="301"/>
      <c r="P709" s="301"/>
      <c r="Q709" s="301"/>
      <c r="R709" s="301"/>
      <c r="S709" s="301"/>
      <c r="T709" s="301"/>
      <c r="U709" s="301"/>
      <c r="V709" s="301"/>
      <c r="W709" s="301"/>
      <c r="X709" s="301"/>
      <c r="Y709" s="301"/>
      <c r="Z709" s="301"/>
    </row>
    <row r="710" ht="13.5" customHeight="1">
      <c r="A710" s="300"/>
      <c r="B710" s="300"/>
      <c r="C710" s="300"/>
      <c r="D710" s="300"/>
      <c r="E710" s="302"/>
      <c r="F710" s="301"/>
      <c r="G710" s="301"/>
      <c r="H710" s="301"/>
      <c r="I710" s="301"/>
      <c r="J710" s="301"/>
      <c r="K710" s="301"/>
      <c r="L710" s="301"/>
      <c r="M710" s="301"/>
      <c r="N710" s="301"/>
      <c r="O710" s="301"/>
      <c r="P710" s="301"/>
      <c r="Q710" s="301"/>
      <c r="R710" s="301"/>
      <c r="S710" s="301"/>
      <c r="T710" s="301"/>
      <c r="U710" s="301"/>
      <c r="V710" s="301"/>
      <c r="W710" s="301"/>
      <c r="X710" s="301"/>
      <c r="Y710" s="301"/>
      <c r="Z710" s="301"/>
    </row>
    <row r="711" ht="13.5" customHeight="1">
      <c r="A711" s="300"/>
      <c r="B711" s="300"/>
      <c r="C711" s="300"/>
      <c r="D711" s="300"/>
      <c r="E711" s="302"/>
      <c r="F711" s="301"/>
      <c r="G711" s="301"/>
      <c r="H711" s="301"/>
      <c r="I711" s="301"/>
      <c r="J711" s="301"/>
      <c r="K711" s="301"/>
      <c r="L711" s="301"/>
      <c r="M711" s="301"/>
      <c r="N711" s="301"/>
      <c r="O711" s="301"/>
      <c r="P711" s="301"/>
      <c r="Q711" s="301"/>
      <c r="R711" s="301"/>
      <c r="S711" s="301"/>
      <c r="T711" s="301"/>
      <c r="U711" s="301"/>
      <c r="V711" s="301"/>
      <c r="W711" s="301"/>
      <c r="X711" s="301"/>
      <c r="Y711" s="301"/>
      <c r="Z711" s="301"/>
    </row>
    <row r="712" ht="13.5" customHeight="1">
      <c r="A712" s="300"/>
      <c r="B712" s="300"/>
      <c r="C712" s="300"/>
      <c r="D712" s="300"/>
      <c r="E712" s="302"/>
      <c r="F712" s="301"/>
      <c r="G712" s="301"/>
      <c r="H712" s="301"/>
      <c r="I712" s="301"/>
      <c r="J712" s="301"/>
      <c r="K712" s="301"/>
      <c r="L712" s="301"/>
      <c r="M712" s="301"/>
      <c r="N712" s="301"/>
      <c r="O712" s="301"/>
      <c r="P712" s="301"/>
      <c r="Q712" s="301"/>
      <c r="R712" s="301"/>
      <c r="S712" s="301"/>
      <c r="T712" s="301"/>
      <c r="U712" s="301"/>
      <c r="V712" s="301"/>
      <c r="W712" s="301"/>
      <c r="X712" s="301"/>
      <c r="Y712" s="301"/>
      <c r="Z712" s="301"/>
    </row>
    <row r="713" ht="13.5" customHeight="1">
      <c r="A713" s="300"/>
      <c r="B713" s="300"/>
      <c r="C713" s="300"/>
      <c r="D713" s="300"/>
      <c r="E713" s="302"/>
      <c r="F713" s="301"/>
      <c r="G713" s="301"/>
      <c r="H713" s="301"/>
      <c r="I713" s="301"/>
      <c r="J713" s="301"/>
      <c r="K713" s="301"/>
      <c r="L713" s="301"/>
      <c r="M713" s="301"/>
      <c r="N713" s="301"/>
      <c r="O713" s="301"/>
      <c r="P713" s="301"/>
      <c r="Q713" s="301"/>
      <c r="R713" s="301"/>
      <c r="S713" s="301"/>
      <c r="T713" s="301"/>
      <c r="U713" s="301"/>
      <c r="V713" s="301"/>
      <c r="W713" s="301"/>
      <c r="X713" s="301"/>
      <c r="Y713" s="301"/>
      <c r="Z713" s="301"/>
    </row>
    <row r="714" ht="13.5" customHeight="1">
      <c r="A714" s="300"/>
      <c r="B714" s="300"/>
      <c r="C714" s="300"/>
      <c r="D714" s="300"/>
      <c r="E714" s="302"/>
      <c r="F714" s="301"/>
      <c r="G714" s="301"/>
      <c r="H714" s="301"/>
      <c r="I714" s="301"/>
      <c r="J714" s="301"/>
      <c r="K714" s="301"/>
      <c r="L714" s="301"/>
      <c r="M714" s="301"/>
      <c r="N714" s="301"/>
      <c r="O714" s="301"/>
      <c r="P714" s="301"/>
      <c r="Q714" s="301"/>
      <c r="R714" s="301"/>
      <c r="S714" s="301"/>
      <c r="T714" s="301"/>
      <c r="U714" s="301"/>
      <c r="V714" s="301"/>
      <c r="W714" s="301"/>
      <c r="X714" s="301"/>
      <c r="Y714" s="301"/>
      <c r="Z714" s="301"/>
    </row>
    <row r="715" ht="13.5" customHeight="1">
      <c r="A715" s="300"/>
      <c r="B715" s="300"/>
      <c r="C715" s="300"/>
      <c r="D715" s="300"/>
      <c r="E715" s="302"/>
      <c r="F715" s="301"/>
      <c r="G715" s="301"/>
      <c r="H715" s="301"/>
      <c r="I715" s="301"/>
      <c r="J715" s="301"/>
      <c r="K715" s="301"/>
      <c r="L715" s="301"/>
      <c r="M715" s="301"/>
      <c r="N715" s="301"/>
      <c r="O715" s="301"/>
      <c r="P715" s="301"/>
      <c r="Q715" s="301"/>
      <c r="R715" s="301"/>
      <c r="S715" s="301"/>
      <c r="T715" s="301"/>
      <c r="U715" s="301"/>
      <c r="V715" s="301"/>
      <c r="W715" s="301"/>
      <c r="X715" s="301"/>
      <c r="Y715" s="301"/>
      <c r="Z715" s="301"/>
    </row>
    <row r="716" ht="13.5" customHeight="1">
      <c r="A716" s="300"/>
      <c r="B716" s="300"/>
      <c r="C716" s="300"/>
      <c r="D716" s="300"/>
      <c r="E716" s="302"/>
      <c r="F716" s="301"/>
      <c r="G716" s="301"/>
      <c r="H716" s="301"/>
      <c r="I716" s="301"/>
      <c r="J716" s="301"/>
      <c r="K716" s="301"/>
      <c r="L716" s="301"/>
      <c r="M716" s="301"/>
      <c r="N716" s="301"/>
      <c r="O716" s="301"/>
      <c r="P716" s="301"/>
      <c r="Q716" s="301"/>
      <c r="R716" s="301"/>
      <c r="S716" s="301"/>
      <c r="T716" s="301"/>
      <c r="U716" s="301"/>
      <c r="V716" s="301"/>
      <c r="W716" s="301"/>
      <c r="X716" s="301"/>
      <c r="Y716" s="301"/>
      <c r="Z716" s="301"/>
    </row>
    <row r="717" ht="13.5" customHeight="1">
      <c r="A717" s="300"/>
      <c r="B717" s="300"/>
      <c r="C717" s="300"/>
      <c r="D717" s="300"/>
      <c r="E717" s="302"/>
      <c r="F717" s="301"/>
      <c r="G717" s="301"/>
      <c r="H717" s="301"/>
      <c r="I717" s="301"/>
      <c r="J717" s="301"/>
      <c r="K717" s="301"/>
      <c r="L717" s="301"/>
      <c r="M717" s="301"/>
      <c r="N717" s="301"/>
      <c r="O717" s="301"/>
      <c r="P717" s="301"/>
      <c r="Q717" s="301"/>
      <c r="R717" s="301"/>
      <c r="S717" s="301"/>
      <c r="T717" s="301"/>
      <c r="U717" s="301"/>
      <c r="V717" s="301"/>
      <c r="W717" s="301"/>
      <c r="X717" s="301"/>
      <c r="Y717" s="301"/>
      <c r="Z717" s="301"/>
    </row>
    <row r="718" ht="13.5" customHeight="1">
      <c r="A718" s="300"/>
      <c r="B718" s="300"/>
      <c r="C718" s="300"/>
      <c r="D718" s="300"/>
      <c r="E718" s="302"/>
      <c r="F718" s="301"/>
      <c r="G718" s="301"/>
      <c r="H718" s="301"/>
      <c r="I718" s="301"/>
      <c r="J718" s="301"/>
      <c r="K718" s="301"/>
      <c r="L718" s="301"/>
      <c r="M718" s="301"/>
      <c r="N718" s="301"/>
      <c r="O718" s="301"/>
      <c r="P718" s="301"/>
      <c r="Q718" s="301"/>
      <c r="R718" s="301"/>
      <c r="S718" s="301"/>
      <c r="T718" s="301"/>
      <c r="U718" s="301"/>
      <c r="V718" s="301"/>
      <c r="W718" s="301"/>
      <c r="X718" s="301"/>
      <c r="Y718" s="301"/>
      <c r="Z718" s="301"/>
    </row>
    <row r="719" ht="13.5" customHeight="1">
      <c r="A719" s="300"/>
      <c r="B719" s="300"/>
      <c r="C719" s="300"/>
      <c r="D719" s="300"/>
      <c r="E719" s="302"/>
      <c r="F719" s="301"/>
      <c r="G719" s="301"/>
      <c r="H719" s="301"/>
      <c r="I719" s="301"/>
      <c r="J719" s="301"/>
      <c r="K719" s="301"/>
      <c r="L719" s="301"/>
      <c r="M719" s="301"/>
      <c r="N719" s="301"/>
      <c r="O719" s="301"/>
      <c r="P719" s="301"/>
      <c r="Q719" s="301"/>
      <c r="R719" s="301"/>
      <c r="S719" s="301"/>
      <c r="T719" s="301"/>
      <c r="U719" s="301"/>
      <c r="V719" s="301"/>
      <c r="W719" s="301"/>
      <c r="X719" s="301"/>
      <c r="Y719" s="301"/>
      <c r="Z719" s="301"/>
    </row>
    <row r="720" ht="13.5" customHeight="1">
      <c r="A720" s="300"/>
      <c r="B720" s="300"/>
      <c r="C720" s="300"/>
      <c r="D720" s="300"/>
      <c r="E720" s="302"/>
      <c r="F720" s="301"/>
      <c r="G720" s="301"/>
      <c r="H720" s="301"/>
      <c r="I720" s="301"/>
      <c r="J720" s="301"/>
      <c r="K720" s="301"/>
      <c r="L720" s="301"/>
      <c r="M720" s="301"/>
      <c r="N720" s="301"/>
      <c r="O720" s="301"/>
      <c r="P720" s="301"/>
      <c r="Q720" s="301"/>
      <c r="R720" s="301"/>
      <c r="S720" s="301"/>
      <c r="T720" s="301"/>
      <c r="U720" s="301"/>
      <c r="V720" s="301"/>
      <c r="W720" s="301"/>
      <c r="X720" s="301"/>
      <c r="Y720" s="301"/>
      <c r="Z720" s="301"/>
    </row>
    <row r="721" ht="13.5" customHeight="1">
      <c r="A721" s="300"/>
      <c r="B721" s="300"/>
      <c r="C721" s="300"/>
      <c r="D721" s="300"/>
      <c r="E721" s="302"/>
      <c r="F721" s="301"/>
      <c r="G721" s="301"/>
      <c r="H721" s="301"/>
      <c r="I721" s="301"/>
      <c r="J721" s="301"/>
      <c r="K721" s="301"/>
      <c r="L721" s="301"/>
      <c r="M721" s="301"/>
      <c r="N721" s="301"/>
      <c r="O721" s="301"/>
      <c r="P721" s="301"/>
      <c r="Q721" s="301"/>
      <c r="R721" s="301"/>
      <c r="S721" s="301"/>
      <c r="T721" s="301"/>
      <c r="U721" s="301"/>
      <c r="V721" s="301"/>
      <c r="W721" s="301"/>
      <c r="X721" s="301"/>
      <c r="Y721" s="301"/>
      <c r="Z721" s="301"/>
    </row>
    <row r="722" ht="13.5" customHeight="1">
      <c r="A722" s="300"/>
      <c r="B722" s="300"/>
      <c r="C722" s="300"/>
      <c r="D722" s="300"/>
      <c r="E722" s="302"/>
      <c r="F722" s="301"/>
      <c r="G722" s="301"/>
      <c r="H722" s="301"/>
      <c r="I722" s="301"/>
      <c r="J722" s="301"/>
      <c r="K722" s="301"/>
      <c r="L722" s="301"/>
      <c r="M722" s="301"/>
      <c r="N722" s="301"/>
      <c r="O722" s="301"/>
      <c r="P722" s="301"/>
      <c r="Q722" s="301"/>
      <c r="R722" s="301"/>
      <c r="S722" s="301"/>
      <c r="T722" s="301"/>
      <c r="U722" s="301"/>
      <c r="V722" s="301"/>
      <c r="W722" s="301"/>
      <c r="X722" s="301"/>
      <c r="Y722" s="301"/>
      <c r="Z722" s="301"/>
    </row>
    <row r="723" ht="13.5" customHeight="1">
      <c r="A723" s="300"/>
      <c r="B723" s="300"/>
      <c r="C723" s="300"/>
      <c r="D723" s="300"/>
      <c r="E723" s="302"/>
      <c r="F723" s="301"/>
      <c r="G723" s="301"/>
      <c r="H723" s="301"/>
      <c r="I723" s="301"/>
      <c r="J723" s="301"/>
      <c r="K723" s="301"/>
      <c r="L723" s="301"/>
      <c r="M723" s="301"/>
      <c r="N723" s="301"/>
      <c r="O723" s="301"/>
      <c r="P723" s="301"/>
      <c r="Q723" s="301"/>
      <c r="R723" s="301"/>
      <c r="S723" s="301"/>
      <c r="T723" s="301"/>
      <c r="U723" s="301"/>
      <c r="V723" s="301"/>
      <c r="W723" s="301"/>
      <c r="X723" s="301"/>
      <c r="Y723" s="301"/>
      <c r="Z723" s="301"/>
    </row>
    <row r="724" ht="13.5" customHeight="1">
      <c r="A724" s="300"/>
      <c r="B724" s="300"/>
      <c r="C724" s="300"/>
      <c r="D724" s="300"/>
      <c r="E724" s="302"/>
      <c r="F724" s="301"/>
      <c r="G724" s="301"/>
      <c r="H724" s="301"/>
      <c r="I724" s="301"/>
      <c r="J724" s="301"/>
      <c r="K724" s="301"/>
      <c r="L724" s="301"/>
      <c r="M724" s="301"/>
      <c r="N724" s="301"/>
      <c r="O724" s="301"/>
      <c r="P724" s="301"/>
      <c r="Q724" s="301"/>
      <c r="R724" s="301"/>
      <c r="S724" s="301"/>
      <c r="T724" s="301"/>
      <c r="U724" s="301"/>
      <c r="V724" s="301"/>
      <c r="W724" s="301"/>
      <c r="X724" s="301"/>
      <c r="Y724" s="301"/>
      <c r="Z724" s="301"/>
    </row>
    <row r="725" ht="13.5" customHeight="1">
      <c r="A725" s="300"/>
      <c r="B725" s="300"/>
      <c r="C725" s="300"/>
      <c r="D725" s="300"/>
      <c r="E725" s="302"/>
      <c r="F725" s="301"/>
      <c r="G725" s="301"/>
      <c r="H725" s="301"/>
      <c r="I725" s="301"/>
      <c r="J725" s="301"/>
      <c r="K725" s="301"/>
      <c r="L725" s="301"/>
      <c r="M725" s="301"/>
      <c r="N725" s="301"/>
      <c r="O725" s="301"/>
      <c r="P725" s="301"/>
      <c r="Q725" s="301"/>
      <c r="R725" s="301"/>
      <c r="S725" s="301"/>
      <c r="T725" s="301"/>
      <c r="U725" s="301"/>
      <c r="V725" s="301"/>
      <c r="W725" s="301"/>
      <c r="X725" s="301"/>
      <c r="Y725" s="301"/>
      <c r="Z725" s="301"/>
    </row>
    <row r="726" ht="13.5" customHeight="1">
      <c r="A726" s="300"/>
      <c r="B726" s="300"/>
      <c r="C726" s="300"/>
      <c r="D726" s="300"/>
      <c r="E726" s="302"/>
      <c r="F726" s="301"/>
      <c r="G726" s="301"/>
      <c r="H726" s="301"/>
      <c r="I726" s="301"/>
      <c r="J726" s="301"/>
      <c r="K726" s="301"/>
      <c r="L726" s="301"/>
      <c r="M726" s="301"/>
      <c r="N726" s="301"/>
      <c r="O726" s="301"/>
      <c r="P726" s="301"/>
      <c r="Q726" s="301"/>
      <c r="R726" s="301"/>
      <c r="S726" s="301"/>
      <c r="T726" s="301"/>
      <c r="U726" s="301"/>
      <c r="V726" s="301"/>
      <c r="W726" s="301"/>
      <c r="X726" s="301"/>
      <c r="Y726" s="301"/>
      <c r="Z726" s="301"/>
    </row>
    <row r="727" ht="13.5" customHeight="1">
      <c r="A727" s="300"/>
      <c r="B727" s="300"/>
      <c r="C727" s="300"/>
      <c r="D727" s="300"/>
      <c r="E727" s="302"/>
      <c r="F727" s="301"/>
      <c r="G727" s="301"/>
      <c r="H727" s="301"/>
      <c r="I727" s="301"/>
      <c r="J727" s="301"/>
      <c r="K727" s="301"/>
      <c r="L727" s="301"/>
      <c r="M727" s="301"/>
      <c r="N727" s="301"/>
      <c r="O727" s="301"/>
      <c r="P727" s="301"/>
      <c r="Q727" s="301"/>
      <c r="R727" s="301"/>
      <c r="S727" s="301"/>
      <c r="T727" s="301"/>
      <c r="U727" s="301"/>
      <c r="V727" s="301"/>
      <c r="W727" s="301"/>
      <c r="X727" s="301"/>
      <c r="Y727" s="301"/>
      <c r="Z727" s="301"/>
    </row>
    <row r="728" ht="13.5" customHeight="1">
      <c r="A728" s="300"/>
      <c r="B728" s="300"/>
      <c r="C728" s="300"/>
      <c r="D728" s="300"/>
      <c r="E728" s="302"/>
      <c r="F728" s="301"/>
      <c r="G728" s="301"/>
      <c r="H728" s="301"/>
      <c r="I728" s="301"/>
      <c r="J728" s="301"/>
      <c r="K728" s="301"/>
      <c r="L728" s="301"/>
      <c r="M728" s="301"/>
      <c r="N728" s="301"/>
      <c r="O728" s="301"/>
      <c r="P728" s="301"/>
      <c r="Q728" s="301"/>
      <c r="R728" s="301"/>
      <c r="S728" s="301"/>
      <c r="T728" s="301"/>
      <c r="U728" s="301"/>
      <c r="V728" s="301"/>
      <c r="W728" s="301"/>
      <c r="X728" s="301"/>
      <c r="Y728" s="301"/>
      <c r="Z728" s="301"/>
    </row>
    <row r="729" ht="13.5" customHeight="1">
      <c r="A729" s="300"/>
      <c r="B729" s="300"/>
      <c r="C729" s="300"/>
      <c r="D729" s="300"/>
      <c r="E729" s="302"/>
      <c r="F729" s="301"/>
      <c r="G729" s="301"/>
      <c r="H729" s="301"/>
      <c r="I729" s="301"/>
      <c r="J729" s="301"/>
      <c r="K729" s="301"/>
      <c r="L729" s="301"/>
      <c r="M729" s="301"/>
      <c r="N729" s="301"/>
      <c r="O729" s="301"/>
      <c r="P729" s="301"/>
      <c r="Q729" s="301"/>
      <c r="R729" s="301"/>
      <c r="S729" s="301"/>
      <c r="T729" s="301"/>
      <c r="U729" s="301"/>
      <c r="V729" s="301"/>
      <c r="W729" s="301"/>
      <c r="X729" s="301"/>
      <c r="Y729" s="301"/>
      <c r="Z729" s="301"/>
    </row>
    <row r="730" ht="13.5" customHeight="1">
      <c r="A730" s="300"/>
      <c r="B730" s="300"/>
      <c r="C730" s="300"/>
      <c r="D730" s="300"/>
      <c r="E730" s="302"/>
      <c r="F730" s="301"/>
      <c r="G730" s="301"/>
      <c r="H730" s="301"/>
      <c r="I730" s="301"/>
      <c r="J730" s="301"/>
      <c r="K730" s="301"/>
      <c r="L730" s="301"/>
      <c r="M730" s="301"/>
      <c r="N730" s="301"/>
      <c r="O730" s="301"/>
      <c r="P730" s="301"/>
      <c r="Q730" s="301"/>
      <c r="R730" s="301"/>
      <c r="S730" s="301"/>
      <c r="T730" s="301"/>
      <c r="U730" s="301"/>
      <c r="V730" s="301"/>
      <c r="W730" s="301"/>
      <c r="X730" s="301"/>
      <c r="Y730" s="301"/>
      <c r="Z730" s="301"/>
    </row>
    <row r="731" ht="13.5" customHeight="1">
      <c r="A731" s="300"/>
      <c r="B731" s="300"/>
      <c r="C731" s="300"/>
      <c r="D731" s="300"/>
      <c r="E731" s="302"/>
      <c r="F731" s="301"/>
      <c r="G731" s="301"/>
      <c r="H731" s="301"/>
      <c r="I731" s="301"/>
      <c r="J731" s="301"/>
      <c r="K731" s="301"/>
      <c r="L731" s="301"/>
      <c r="M731" s="301"/>
      <c r="N731" s="301"/>
      <c r="O731" s="301"/>
      <c r="P731" s="301"/>
      <c r="Q731" s="301"/>
      <c r="R731" s="301"/>
      <c r="S731" s="301"/>
      <c r="T731" s="301"/>
      <c r="U731" s="301"/>
      <c r="V731" s="301"/>
      <c r="W731" s="301"/>
      <c r="X731" s="301"/>
      <c r="Y731" s="301"/>
      <c r="Z731" s="301"/>
    </row>
    <row r="732" ht="13.5" customHeight="1">
      <c r="A732" s="300"/>
      <c r="B732" s="300"/>
      <c r="C732" s="300"/>
      <c r="D732" s="300"/>
      <c r="E732" s="302"/>
      <c r="F732" s="301"/>
      <c r="G732" s="301"/>
      <c r="H732" s="301"/>
      <c r="I732" s="301"/>
      <c r="J732" s="301"/>
      <c r="K732" s="301"/>
      <c r="L732" s="301"/>
      <c r="M732" s="301"/>
      <c r="N732" s="301"/>
      <c r="O732" s="301"/>
      <c r="P732" s="301"/>
      <c r="Q732" s="301"/>
      <c r="R732" s="301"/>
      <c r="S732" s="301"/>
      <c r="T732" s="301"/>
      <c r="U732" s="301"/>
      <c r="V732" s="301"/>
      <c r="W732" s="301"/>
      <c r="X732" s="301"/>
      <c r="Y732" s="301"/>
      <c r="Z732" s="301"/>
    </row>
    <row r="733" ht="13.5" customHeight="1">
      <c r="A733" s="300"/>
      <c r="B733" s="300"/>
      <c r="C733" s="300"/>
      <c r="D733" s="300"/>
      <c r="E733" s="302"/>
      <c r="F733" s="301"/>
      <c r="G733" s="301"/>
      <c r="H733" s="301"/>
      <c r="I733" s="301"/>
      <c r="J733" s="301"/>
      <c r="K733" s="301"/>
      <c r="L733" s="301"/>
      <c r="M733" s="301"/>
      <c r="N733" s="301"/>
      <c r="O733" s="301"/>
      <c r="P733" s="301"/>
      <c r="Q733" s="301"/>
      <c r="R733" s="301"/>
      <c r="S733" s="301"/>
      <c r="T733" s="301"/>
      <c r="U733" s="301"/>
      <c r="V733" s="301"/>
      <c r="W733" s="301"/>
      <c r="X733" s="301"/>
      <c r="Y733" s="301"/>
      <c r="Z733" s="301"/>
    </row>
    <row r="734" ht="13.5" customHeight="1">
      <c r="A734" s="300"/>
      <c r="B734" s="300"/>
      <c r="C734" s="300"/>
      <c r="D734" s="300"/>
      <c r="E734" s="302"/>
      <c r="F734" s="301"/>
      <c r="G734" s="301"/>
      <c r="H734" s="301"/>
      <c r="I734" s="301"/>
      <c r="J734" s="301"/>
      <c r="K734" s="301"/>
      <c r="L734" s="301"/>
      <c r="M734" s="301"/>
      <c r="N734" s="301"/>
      <c r="O734" s="301"/>
      <c r="P734" s="301"/>
      <c r="Q734" s="301"/>
      <c r="R734" s="301"/>
      <c r="S734" s="301"/>
      <c r="T734" s="301"/>
      <c r="U734" s="301"/>
      <c r="V734" s="301"/>
      <c r="W734" s="301"/>
      <c r="X734" s="301"/>
      <c r="Y734" s="301"/>
      <c r="Z734" s="301"/>
    </row>
    <row r="735" ht="13.5" customHeight="1">
      <c r="A735" s="300"/>
      <c r="B735" s="300"/>
      <c r="C735" s="300"/>
      <c r="D735" s="300"/>
      <c r="E735" s="302"/>
      <c r="F735" s="301"/>
      <c r="G735" s="301"/>
      <c r="H735" s="301"/>
      <c r="I735" s="301"/>
      <c r="J735" s="301"/>
      <c r="K735" s="301"/>
      <c r="L735" s="301"/>
      <c r="M735" s="301"/>
      <c r="N735" s="301"/>
      <c r="O735" s="301"/>
      <c r="P735" s="301"/>
      <c r="Q735" s="301"/>
      <c r="R735" s="301"/>
      <c r="S735" s="301"/>
      <c r="T735" s="301"/>
      <c r="U735" s="301"/>
      <c r="V735" s="301"/>
      <c r="W735" s="301"/>
      <c r="X735" s="301"/>
      <c r="Y735" s="301"/>
      <c r="Z735" s="301"/>
    </row>
    <row r="736" ht="13.5" customHeight="1">
      <c r="A736" s="300"/>
      <c r="B736" s="300"/>
      <c r="C736" s="300"/>
      <c r="D736" s="300"/>
      <c r="E736" s="302"/>
      <c r="F736" s="301"/>
      <c r="G736" s="301"/>
      <c r="H736" s="301"/>
      <c r="I736" s="301"/>
      <c r="J736" s="301"/>
      <c r="K736" s="301"/>
      <c r="L736" s="301"/>
      <c r="M736" s="301"/>
      <c r="N736" s="301"/>
      <c r="O736" s="301"/>
      <c r="P736" s="301"/>
      <c r="Q736" s="301"/>
      <c r="R736" s="301"/>
      <c r="S736" s="301"/>
      <c r="T736" s="301"/>
      <c r="U736" s="301"/>
      <c r="V736" s="301"/>
      <c r="W736" s="301"/>
      <c r="X736" s="301"/>
      <c r="Y736" s="301"/>
      <c r="Z736" s="301"/>
    </row>
    <row r="737" ht="13.5" customHeight="1">
      <c r="A737" s="300"/>
      <c r="B737" s="300"/>
      <c r="C737" s="300"/>
      <c r="D737" s="300"/>
      <c r="E737" s="302"/>
      <c r="F737" s="301"/>
      <c r="G737" s="301"/>
      <c r="H737" s="301"/>
      <c r="I737" s="301"/>
      <c r="J737" s="301"/>
      <c r="K737" s="301"/>
      <c r="L737" s="301"/>
      <c r="M737" s="301"/>
      <c r="N737" s="301"/>
      <c r="O737" s="301"/>
      <c r="P737" s="301"/>
      <c r="Q737" s="301"/>
      <c r="R737" s="301"/>
      <c r="S737" s="301"/>
      <c r="T737" s="301"/>
      <c r="U737" s="301"/>
      <c r="V737" s="301"/>
      <c r="W737" s="301"/>
      <c r="X737" s="301"/>
      <c r="Y737" s="301"/>
      <c r="Z737" s="301"/>
    </row>
    <row r="738" ht="13.5" customHeight="1">
      <c r="A738" s="300"/>
      <c r="B738" s="300"/>
      <c r="C738" s="300"/>
      <c r="D738" s="300"/>
      <c r="E738" s="302"/>
      <c r="F738" s="301"/>
      <c r="G738" s="301"/>
      <c r="H738" s="301"/>
      <c r="I738" s="301"/>
      <c r="J738" s="301"/>
      <c r="K738" s="301"/>
      <c r="L738" s="301"/>
      <c r="M738" s="301"/>
      <c r="N738" s="301"/>
      <c r="O738" s="301"/>
      <c r="P738" s="301"/>
      <c r="Q738" s="301"/>
      <c r="R738" s="301"/>
      <c r="S738" s="301"/>
      <c r="T738" s="301"/>
      <c r="U738" s="301"/>
      <c r="V738" s="301"/>
      <c r="W738" s="301"/>
      <c r="X738" s="301"/>
      <c r="Y738" s="301"/>
      <c r="Z738" s="301"/>
    </row>
    <row r="739" ht="13.5" customHeight="1">
      <c r="A739" s="300"/>
      <c r="B739" s="300"/>
      <c r="C739" s="300"/>
      <c r="D739" s="300"/>
      <c r="E739" s="302"/>
      <c r="F739" s="301"/>
      <c r="G739" s="301"/>
      <c r="H739" s="301"/>
      <c r="I739" s="301"/>
      <c r="J739" s="301"/>
      <c r="K739" s="301"/>
      <c r="L739" s="301"/>
      <c r="M739" s="301"/>
      <c r="N739" s="301"/>
      <c r="O739" s="301"/>
      <c r="P739" s="301"/>
      <c r="Q739" s="301"/>
      <c r="R739" s="301"/>
      <c r="S739" s="301"/>
      <c r="T739" s="301"/>
      <c r="U739" s="301"/>
      <c r="V739" s="301"/>
      <c r="W739" s="301"/>
      <c r="X739" s="301"/>
      <c r="Y739" s="301"/>
      <c r="Z739" s="301"/>
    </row>
    <row r="740" ht="13.5" customHeight="1">
      <c r="A740" s="300"/>
      <c r="B740" s="300"/>
      <c r="C740" s="300"/>
      <c r="D740" s="300"/>
      <c r="E740" s="302"/>
      <c r="F740" s="301"/>
      <c r="G740" s="301"/>
      <c r="H740" s="301"/>
      <c r="I740" s="301"/>
      <c r="J740" s="301"/>
      <c r="K740" s="301"/>
      <c r="L740" s="301"/>
      <c r="M740" s="301"/>
      <c r="N740" s="301"/>
      <c r="O740" s="301"/>
      <c r="P740" s="301"/>
      <c r="Q740" s="301"/>
      <c r="R740" s="301"/>
      <c r="S740" s="301"/>
      <c r="T740" s="301"/>
      <c r="U740" s="301"/>
      <c r="V740" s="301"/>
      <c r="W740" s="301"/>
      <c r="X740" s="301"/>
      <c r="Y740" s="301"/>
      <c r="Z740" s="301"/>
    </row>
    <row r="741" ht="13.5" customHeight="1">
      <c r="A741" s="300"/>
      <c r="B741" s="300"/>
      <c r="C741" s="300"/>
      <c r="D741" s="300"/>
      <c r="E741" s="302"/>
      <c r="F741" s="301"/>
      <c r="G741" s="301"/>
      <c r="H741" s="301"/>
      <c r="I741" s="301"/>
      <c r="J741" s="301"/>
      <c r="K741" s="301"/>
      <c r="L741" s="301"/>
      <c r="M741" s="301"/>
      <c r="N741" s="301"/>
      <c r="O741" s="301"/>
      <c r="P741" s="301"/>
      <c r="Q741" s="301"/>
      <c r="R741" s="301"/>
      <c r="S741" s="301"/>
      <c r="T741" s="301"/>
      <c r="U741" s="301"/>
      <c r="V741" s="301"/>
      <c r="W741" s="301"/>
      <c r="X741" s="301"/>
      <c r="Y741" s="301"/>
      <c r="Z741" s="301"/>
    </row>
    <row r="742" ht="13.5" customHeight="1">
      <c r="A742" s="300"/>
      <c r="B742" s="300"/>
      <c r="C742" s="300"/>
      <c r="D742" s="300"/>
      <c r="E742" s="302"/>
      <c r="F742" s="301"/>
      <c r="G742" s="301"/>
      <c r="H742" s="301"/>
      <c r="I742" s="301"/>
      <c r="J742" s="301"/>
      <c r="K742" s="301"/>
      <c r="L742" s="301"/>
      <c r="M742" s="301"/>
      <c r="N742" s="301"/>
      <c r="O742" s="301"/>
      <c r="P742" s="301"/>
      <c r="Q742" s="301"/>
      <c r="R742" s="301"/>
      <c r="S742" s="301"/>
      <c r="T742" s="301"/>
      <c r="U742" s="301"/>
      <c r="V742" s="301"/>
      <c r="W742" s="301"/>
      <c r="X742" s="301"/>
      <c r="Y742" s="301"/>
      <c r="Z742" s="301"/>
    </row>
    <row r="743" ht="13.5" customHeight="1">
      <c r="A743" s="300"/>
      <c r="B743" s="300"/>
      <c r="C743" s="300"/>
      <c r="D743" s="300"/>
      <c r="E743" s="302"/>
      <c r="F743" s="301"/>
      <c r="G743" s="301"/>
      <c r="H743" s="301"/>
      <c r="I743" s="301"/>
      <c r="J743" s="301"/>
      <c r="K743" s="301"/>
      <c r="L743" s="301"/>
      <c r="M743" s="301"/>
      <c r="N743" s="301"/>
      <c r="O743" s="301"/>
      <c r="P743" s="301"/>
      <c r="Q743" s="301"/>
      <c r="R743" s="301"/>
      <c r="S743" s="301"/>
      <c r="T743" s="301"/>
      <c r="U743" s="301"/>
      <c r="V743" s="301"/>
      <c r="W743" s="301"/>
      <c r="X743" s="301"/>
      <c r="Y743" s="301"/>
      <c r="Z743" s="301"/>
    </row>
    <row r="744" ht="13.5" customHeight="1">
      <c r="A744" s="300"/>
      <c r="B744" s="300"/>
      <c r="C744" s="300"/>
      <c r="D744" s="300"/>
      <c r="E744" s="302"/>
      <c r="F744" s="301"/>
      <c r="G744" s="301"/>
      <c r="H744" s="301"/>
      <c r="I744" s="301"/>
      <c r="J744" s="301"/>
      <c r="K744" s="301"/>
      <c r="L744" s="301"/>
      <c r="M744" s="301"/>
      <c r="N744" s="301"/>
      <c r="O744" s="301"/>
      <c r="P744" s="301"/>
      <c r="Q744" s="301"/>
      <c r="R744" s="301"/>
      <c r="S744" s="301"/>
      <c r="T744" s="301"/>
      <c r="U744" s="301"/>
      <c r="V744" s="301"/>
      <c r="W744" s="301"/>
      <c r="X744" s="301"/>
      <c r="Y744" s="301"/>
      <c r="Z744" s="301"/>
    </row>
    <row r="745" ht="13.5" customHeight="1">
      <c r="A745" s="300"/>
      <c r="B745" s="300"/>
      <c r="C745" s="300"/>
      <c r="D745" s="300"/>
      <c r="E745" s="302"/>
      <c r="F745" s="301"/>
      <c r="G745" s="301"/>
      <c r="H745" s="301"/>
      <c r="I745" s="301"/>
      <c r="J745" s="301"/>
      <c r="K745" s="301"/>
      <c r="L745" s="301"/>
      <c r="M745" s="301"/>
      <c r="N745" s="301"/>
      <c r="O745" s="301"/>
      <c r="P745" s="301"/>
      <c r="Q745" s="301"/>
      <c r="R745" s="301"/>
      <c r="S745" s="301"/>
      <c r="T745" s="301"/>
      <c r="U745" s="301"/>
      <c r="V745" s="301"/>
      <c r="W745" s="301"/>
      <c r="X745" s="301"/>
      <c r="Y745" s="301"/>
      <c r="Z745" s="301"/>
    </row>
    <row r="746" ht="13.5" customHeight="1">
      <c r="A746" s="300"/>
      <c r="B746" s="300"/>
      <c r="C746" s="300"/>
      <c r="D746" s="300"/>
      <c r="E746" s="302"/>
      <c r="F746" s="301"/>
      <c r="G746" s="301"/>
      <c r="H746" s="301"/>
      <c r="I746" s="301"/>
      <c r="J746" s="301"/>
      <c r="K746" s="301"/>
      <c r="L746" s="301"/>
      <c r="M746" s="301"/>
      <c r="N746" s="301"/>
      <c r="O746" s="301"/>
      <c r="P746" s="301"/>
      <c r="Q746" s="301"/>
      <c r="R746" s="301"/>
      <c r="S746" s="301"/>
      <c r="T746" s="301"/>
      <c r="U746" s="301"/>
      <c r="V746" s="301"/>
      <c r="W746" s="301"/>
      <c r="X746" s="301"/>
      <c r="Y746" s="301"/>
      <c r="Z746" s="301"/>
    </row>
    <row r="747" ht="13.5" customHeight="1">
      <c r="A747" s="300"/>
      <c r="B747" s="300"/>
      <c r="C747" s="300"/>
      <c r="D747" s="300"/>
      <c r="E747" s="302"/>
      <c r="F747" s="301"/>
      <c r="G747" s="301"/>
      <c r="H747" s="301"/>
      <c r="I747" s="301"/>
      <c r="J747" s="301"/>
      <c r="K747" s="301"/>
      <c r="L747" s="301"/>
      <c r="M747" s="301"/>
      <c r="N747" s="301"/>
      <c r="O747" s="301"/>
      <c r="P747" s="301"/>
      <c r="Q747" s="301"/>
      <c r="R747" s="301"/>
      <c r="S747" s="301"/>
      <c r="T747" s="301"/>
      <c r="U747" s="301"/>
      <c r="V747" s="301"/>
      <c r="W747" s="301"/>
      <c r="X747" s="301"/>
      <c r="Y747" s="301"/>
      <c r="Z747" s="301"/>
    </row>
    <row r="748" ht="13.5" customHeight="1">
      <c r="A748" s="300"/>
      <c r="B748" s="300"/>
      <c r="C748" s="300"/>
      <c r="D748" s="300"/>
      <c r="E748" s="302"/>
      <c r="F748" s="301"/>
      <c r="G748" s="301"/>
      <c r="H748" s="301"/>
      <c r="I748" s="301"/>
      <c r="J748" s="301"/>
      <c r="K748" s="301"/>
      <c r="L748" s="301"/>
      <c r="M748" s="301"/>
      <c r="N748" s="301"/>
      <c r="O748" s="301"/>
      <c r="P748" s="301"/>
      <c r="Q748" s="301"/>
      <c r="R748" s="301"/>
      <c r="S748" s="301"/>
      <c r="T748" s="301"/>
      <c r="U748" s="301"/>
      <c r="V748" s="301"/>
      <c r="W748" s="301"/>
      <c r="X748" s="301"/>
      <c r="Y748" s="301"/>
      <c r="Z748" s="301"/>
    </row>
    <row r="749" ht="13.5" customHeight="1">
      <c r="A749" s="300"/>
      <c r="B749" s="300"/>
      <c r="C749" s="300"/>
      <c r="D749" s="300"/>
      <c r="E749" s="302"/>
      <c r="F749" s="301"/>
      <c r="G749" s="301"/>
      <c r="H749" s="301"/>
      <c r="I749" s="301"/>
      <c r="J749" s="301"/>
      <c r="K749" s="301"/>
      <c r="L749" s="301"/>
      <c r="M749" s="301"/>
      <c r="N749" s="301"/>
      <c r="O749" s="301"/>
      <c r="P749" s="301"/>
      <c r="Q749" s="301"/>
      <c r="R749" s="301"/>
      <c r="S749" s="301"/>
      <c r="T749" s="301"/>
      <c r="U749" s="301"/>
      <c r="V749" s="301"/>
      <c r="W749" s="301"/>
      <c r="X749" s="301"/>
      <c r="Y749" s="301"/>
      <c r="Z749" s="301"/>
    </row>
    <row r="750" ht="13.5" customHeight="1">
      <c r="A750" s="300"/>
      <c r="B750" s="300"/>
      <c r="C750" s="300"/>
      <c r="D750" s="300"/>
      <c r="E750" s="302"/>
      <c r="F750" s="301"/>
      <c r="G750" s="301"/>
      <c r="H750" s="301"/>
      <c r="I750" s="301"/>
      <c r="J750" s="301"/>
      <c r="K750" s="301"/>
      <c r="L750" s="301"/>
      <c r="M750" s="301"/>
      <c r="N750" s="301"/>
      <c r="O750" s="301"/>
      <c r="P750" s="301"/>
      <c r="Q750" s="301"/>
      <c r="R750" s="301"/>
      <c r="S750" s="301"/>
      <c r="T750" s="301"/>
      <c r="U750" s="301"/>
      <c r="V750" s="301"/>
      <c r="W750" s="301"/>
      <c r="X750" s="301"/>
      <c r="Y750" s="301"/>
      <c r="Z750" s="301"/>
    </row>
    <row r="751" ht="13.5" customHeight="1">
      <c r="A751" s="300"/>
      <c r="B751" s="300"/>
      <c r="C751" s="300"/>
      <c r="D751" s="300"/>
      <c r="E751" s="302"/>
      <c r="F751" s="301"/>
      <c r="G751" s="301"/>
      <c r="H751" s="301"/>
      <c r="I751" s="301"/>
      <c r="J751" s="301"/>
      <c r="K751" s="301"/>
      <c r="L751" s="301"/>
      <c r="M751" s="301"/>
      <c r="N751" s="301"/>
      <c r="O751" s="301"/>
      <c r="P751" s="301"/>
      <c r="Q751" s="301"/>
      <c r="R751" s="301"/>
      <c r="S751" s="301"/>
      <c r="T751" s="301"/>
      <c r="U751" s="301"/>
      <c r="V751" s="301"/>
      <c r="W751" s="301"/>
      <c r="X751" s="301"/>
      <c r="Y751" s="301"/>
      <c r="Z751" s="301"/>
    </row>
    <row r="752" ht="13.5" customHeight="1">
      <c r="A752" s="300"/>
      <c r="B752" s="300"/>
      <c r="C752" s="300"/>
      <c r="D752" s="300"/>
      <c r="E752" s="302"/>
      <c r="F752" s="301"/>
      <c r="G752" s="301"/>
      <c r="H752" s="301"/>
      <c r="I752" s="301"/>
      <c r="J752" s="301"/>
      <c r="K752" s="301"/>
      <c r="L752" s="301"/>
      <c r="M752" s="301"/>
      <c r="N752" s="301"/>
      <c r="O752" s="301"/>
      <c r="P752" s="301"/>
      <c r="Q752" s="301"/>
      <c r="R752" s="301"/>
      <c r="S752" s="301"/>
      <c r="T752" s="301"/>
      <c r="U752" s="301"/>
      <c r="V752" s="301"/>
      <c r="W752" s="301"/>
      <c r="X752" s="301"/>
      <c r="Y752" s="301"/>
      <c r="Z752" s="301"/>
    </row>
    <row r="753" ht="13.5" customHeight="1">
      <c r="A753" s="300"/>
      <c r="B753" s="300"/>
      <c r="C753" s="300"/>
      <c r="D753" s="300"/>
      <c r="E753" s="302"/>
      <c r="F753" s="301"/>
      <c r="G753" s="301"/>
      <c r="H753" s="301"/>
      <c r="I753" s="301"/>
      <c r="J753" s="301"/>
      <c r="K753" s="301"/>
      <c r="L753" s="301"/>
      <c r="M753" s="301"/>
      <c r="N753" s="301"/>
      <c r="O753" s="301"/>
      <c r="P753" s="301"/>
      <c r="Q753" s="301"/>
      <c r="R753" s="301"/>
      <c r="S753" s="301"/>
      <c r="T753" s="301"/>
      <c r="U753" s="301"/>
      <c r="V753" s="301"/>
      <c r="W753" s="301"/>
      <c r="X753" s="301"/>
      <c r="Y753" s="301"/>
      <c r="Z753" s="301"/>
    </row>
    <row r="754" ht="13.5" customHeight="1">
      <c r="A754" s="300"/>
      <c r="B754" s="300"/>
      <c r="C754" s="300"/>
      <c r="D754" s="300"/>
      <c r="E754" s="302"/>
      <c r="F754" s="301"/>
      <c r="G754" s="301"/>
      <c r="H754" s="301"/>
      <c r="I754" s="301"/>
      <c r="J754" s="301"/>
      <c r="K754" s="301"/>
      <c r="L754" s="301"/>
      <c r="M754" s="301"/>
      <c r="N754" s="301"/>
      <c r="O754" s="301"/>
      <c r="P754" s="301"/>
      <c r="Q754" s="301"/>
      <c r="R754" s="301"/>
      <c r="S754" s="301"/>
      <c r="T754" s="301"/>
      <c r="U754" s="301"/>
      <c r="V754" s="301"/>
      <c r="W754" s="301"/>
      <c r="X754" s="301"/>
      <c r="Y754" s="301"/>
      <c r="Z754" s="301"/>
    </row>
    <row r="755" ht="13.5" customHeight="1">
      <c r="A755" s="300"/>
      <c r="B755" s="300"/>
      <c r="C755" s="300"/>
      <c r="D755" s="300"/>
      <c r="E755" s="302"/>
      <c r="F755" s="301"/>
      <c r="G755" s="301"/>
      <c r="H755" s="301"/>
      <c r="I755" s="301"/>
      <c r="J755" s="301"/>
      <c r="K755" s="301"/>
      <c r="L755" s="301"/>
      <c r="M755" s="301"/>
      <c r="N755" s="301"/>
      <c r="O755" s="301"/>
      <c r="P755" s="301"/>
      <c r="Q755" s="301"/>
      <c r="R755" s="301"/>
      <c r="S755" s="301"/>
      <c r="T755" s="301"/>
      <c r="U755" s="301"/>
      <c r="V755" s="301"/>
      <c r="W755" s="301"/>
      <c r="X755" s="301"/>
      <c r="Y755" s="301"/>
      <c r="Z755" s="301"/>
    </row>
    <row r="756" ht="13.5" customHeight="1">
      <c r="A756" s="300"/>
      <c r="B756" s="300"/>
      <c r="C756" s="300"/>
      <c r="D756" s="300"/>
      <c r="E756" s="302"/>
      <c r="F756" s="301"/>
      <c r="G756" s="301"/>
      <c r="H756" s="301"/>
      <c r="I756" s="301"/>
      <c r="J756" s="301"/>
      <c r="K756" s="301"/>
      <c r="L756" s="301"/>
      <c r="M756" s="301"/>
      <c r="N756" s="301"/>
      <c r="O756" s="301"/>
      <c r="P756" s="301"/>
      <c r="Q756" s="301"/>
      <c r="R756" s="301"/>
      <c r="S756" s="301"/>
      <c r="T756" s="301"/>
      <c r="U756" s="301"/>
      <c r="V756" s="301"/>
      <c r="W756" s="301"/>
      <c r="X756" s="301"/>
      <c r="Y756" s="301"/>
      <c r="Z756" s="301"/>
    </row>
    <row r="757" ht="13.5" customHeight="1">
      <c r="A757" s="300"/>
      <c r="B757" s="300"/>
      <c r="C757" s="300"/>
      <c r="D757" s="300"/>
      <c r="E757" s="302"/>
      <c r="F757" s="301"/>
      <c r="G757" s="301"/>
      <c r="H757" s="301"/>
      <c r="I757" s="301"/>
      <c r="J757" s="301"/>
      <c r="K757" s="301"/>
      <c r="L757" s="301"/>
      <c r="M757" s="301"/>
      <c r="N757" s="301"/>
      <c r="O757" s="301"/>
      <c r="P757" s="301"/>
      <c r="Q757" s="301"/>
      <c r="R757" s="301"/>
      <c r="S757" s="301"/>
      <c r="T757" s="301"/>
      <c r="U757" s="301"/>
      <c r="V757" s="301"/>
      <c r="W757" s="301"/>
      <c r="X757" s="301"/>
      <c r="Y757" s="301"/>
      <c r="Z757" s="301"/>
    </row>
    <row r="758" ht="13.5" customHeight="1">
      <c r="A758" s="300"/>
      <c r="B758" s="300"/>
      <c r="C758" s="300"/>
      <c r="D758" s="300"/>
      <c r="E758" s="302"/>
      <c r="F758" s="301"/>
      <c r="G758" s="301"/>
      <c r="H758" s="301"/>
      <c r="I758" s="301"/>
      <c r="J758" s="301"/>
      <c r="K758" s="301"/>
      <c r="L758" s="301"/>
      <c r="M758" s="301"/>
      <c r="N758" s="301"/>
      <c r="O758" s="301"/>
      <c r="P758" s="301"/>
      <c r="Q758" s="301"/>
      <c r="R758" s="301"/>
      <c r="S758" s="301"/>
      <c r="T758" s="301"/>
      <c r="U758" s="301"/>
      <c r="V758" s="301"/>
      <c r="W758" s="301"/>
      <c r="X758" s="301"/>
      <c r="Y758" s="301"/>
      <c r="Z758" s="301"/>
    </row>
    <row r="759" ht="13.5" customHeight="1">
      <c r="A759" s="300"/>
      <c r="B759" s="300"/>
      <c r="C759" s="300"/>
      <c r="D759" s="300"/>
      <c r="E759" s="302"/>
      <c r="F759" s="301"/>
      <c r="G759" s="301"/>
      <c r="H759" s="301"/>
      <c r="I759" s="301"/>
      <c r="J759" s="301"/>
      <c r="K759" s="301"/>
      <c r="L759" s="301"/>
      <c r="M759" s="301"/>
      <c r="N759" s="301"/>
      <c r="O759" s="301"/>
      <c r="P759" s="301"/>
      <c r="Q759" s="301"/>
      <c r="R759" s="301"/>
      <c r="S759" s="301"/>
      <c r="T759" s="301"/>
      <c r="U759" s="301"/>
      <c r="V759" s="301"/>
      <c r="W759" s="301"/>
      <c r="X759" s="301"/>
      <c r="Y759" s="301"/>
      <c r="Z759" s="301"/>
    </row>
    <row r="760" ht="13.5" customHeight="1">
      <c r="A760" s="300"/>
      <c r="B760" s="300"/>
      <c r="C760" s="300"/>
      <c r="D760" s="300"/>
      <c r="E760" s="302"/>
      <c r="F760" s="301"/>
      <c r="G760" s="301"/>
      <c r="H760" s="301"/>
      <c r="I760" s="301"/>
      <c r="J760" s="301"/>
      <c r="K760" s="301"/>
      <c r="L760" s="301"/>
      <c r="M760" s="301"/>
      <c r="N760" s="301"/>
      <c r="O760" s="301"/>
      <c r="P760" s="301"/>
      <c r="Q760" s="301"/>
      <c r="R760" s="301"/>
      <c r="S760" s="301"/>
      <c r="T760" s="301"/>
      <c r="U760" s="301"/>
      <c r="V760" s="301"/>
      <c r="W760" s="301"/>
      <c r="X760" s="301"/>
      <c r="Y760" s="301"/>
      <c r="Z760" s="301"/>
    </row>
    <row r="761" ht="13.5" customHeight="1">
      <c r="A761" s="300"/>
      <c r="B761" s="300"/>
      <c r="C761" s="300"/>
      <c r="D761" s="300"/>
      <c r="E761" s="302"/>
      <c r="F761" s="301"/>
      <c r="G761" s="301"/>
      <c r="H761" s="301"/>
      <c r="I761" s="301"/>
      <c r="J761" s="301"/>
      <c r="K761" s="301"/>
      <c r="L761" s="301"/>
      <c r="M761" s="301"/>
      <c r="N761" s="301"/>
      <c r="O761" s="301"/>
      <c r="P761" s="301"/>
      <c r="Q761" s="301"/>
      <c r="R761" s="301"/>
      <c r="S761" s="301"/>
      <c r="T761" s="301"/>
      <c r="U761" s="301"/>
      <c r="V761" s="301"/>
      <c r="W761" s="301"/>
      <c r="X761" s="301"/>
      <c r="Y761" s="301"/>
      <c r="Z761" s="301"/>
    </row>
    <row r="762" ht="13.5" customHeight="1">
      <c r="A762" s="300"/>
      <c r="B762" s="300"/>
      <c r="C762" s="300"/>
      <c r="D762" s="300"/>
      <c r="E762" s="302"/>
      <c r="F762" s="301"/>
      <c r="G762" s="301"/>
      <c r="H762" s="301"/>
      <c r="I762" s="301"/>
      <c r="J762" s="301"/>
      <c r="K762" s="301"/>
      <c r="L762" s="301"/>
      <c r="M762" s="301"/>
      <c r="N762" s="301"/>
      <c r="O762" s="301"/>
      <c r="P762" s="301"/>
      <c r="Q762" s="301"/>
      <c r="R762" s="301"/>
      <c r="S762" s="301"/>
      <c r="T762" s="301"/>
      <c r="U762" s="301"/>
      <c r="V762" s="301"/>
      <c r="W762" s="301"/>
      <c r="X762" s="301"/>
      <c r="Y762" s="301"/>
      <c r="Z762" s="301"/>
    </row>
    <row r="763" ht="13.5" customHeight="1">
      <c r="A763" s="300"/>
      <c r="B763" s="300"/>
      <c r="C763" s="300"/>
      <c r="D763" s="300"/>
      <c r="E763" s="302"/>
      <c r="F763" s="301"/>
      <c r="G763" s="301"/>
      <c r="H763" s="301"/>
      <c r="I763" s="301"/>
      <c r="J763" s="301"/>
      <c r="K763" s="301"/>
      <c r="L763" s="301"/>
      <c r="M763" s="301"/>
      <c r="N763" s="301"/>
      <c r="O763" s="301"/>
      <c r="P763" s="301"/>
      <c r="Q763" s="301"/>
      <c r="R763" s="301"/>
      <c r="S763" s="301"/>
      <c r="T763" s="301"/>
      <c r="U763" s="301"/>
      <c r="V763" s="301"/>
      <c r="W763" s="301"/>
      <c r="X763" s="301"/>
      <c r="Y763" s="301"/>
      <c r="Z763" s="301"/>
    </row>
    <row r="764" ht="13.5" customHeight="1">
      <c r="A764" s="300"/>
      <c r="B764" s="300"/>
      <c r="C764" s="300"/>
      <c r="D764" s="300"/>
      <c r="E764" s="302"/>
      <c r="F764" s="301"/>
      <c r="G764" s="301"/>
      <c r="H764" s="301"/>
      <c r="I764" s="301"/>
      <c r="J764" s="301"/>
      <c r="K764" s="301"/>
      <c r="L764" s="301"/>
      <c r="M764" s="301"/>
      <c r="N764" s="301"/>
      <c r="O764" s="301"/>
      <c r="P764" s="301"/>
      <c r="Q764" s="301"/>
      <c r="R764" s="301"/>
      <c r="S764" s="301"/>
      <c r="T764" s="301"/>
      <c r="U764" s="301"/>
      <c r="V764" s="301"/>
      <c r="W764" s="301"/>
      <c r="X764" s="301"/>
      <c r="Y764" s="301"/>
      <c r="Z764" s="301"/>
    </row>
    <row r="765" ht="13.5" customHeight="1">
      <c r="A765" s="300"/>
      <c r="B765" s="300"/>
      <c r="C765" s="300"/>
      <c r="D765" s="300"/>
      <c r="E765" s="302"/>
      <c r="F765" s="301"/>
      <c r="G765" s="301"/>
      <c r="H765" s="301"/>
      <c r="I765" s="301"/>
      <c r="J765" s="301"/>
      <c r="K765" s="301"/>
      <c r="L765" s="301"/>
      <c r="M765" s="301"/>
      <c r="N765" s="301"/>
      <c r="O765" s="301"/>
      <c r="P765" s="301"/>
      <c r="Q765" s="301"/>
      <c r="R765" s="301"/>
      <c r="S765" s="301"/>
      <c r="T765" s="301"/>
      <c r="U765" s="301"/>
      <c r="V765" s="301"/>
      <c r="W765" s="301"/>
      <c r="X765" s="301"/>
      <c r="Y765" s="301"/>
      <c r="Z765" s="301"/>
    </row>
    <row r="766" ht="13.5" customHeight="1">
      <c r="A766" s="300"/>
      <c r="B766" s="300"/>
      <c r="C766" s="300"/>
      <c r="D766" s="300"/>
      <c r="E766" s="302"/>
      <c r="F766" s="301"/>
      <c r="G766" s="301"/>
      <c r="H766" s="301"/>
      <c r="I766" s="301"/>
      <c r="J766" s="301"/>
      <c r="K766" s="301"/>
      <c r="L766" s="301"/>
      <c r="M766" s="301"/>
      <c r="N766" s="301"/>
      <c r="O766" s="301"/>
      <c r="P766" s="301"/>
      <c r="Q766" s="301"/>
      <c r="R766" s="301"/>
      <c r="S766" s="301"/>
      <c r="T766" s="301"/>
      <c r="U766" s="301"/>
      <c r="V766" s="301"/>
      <c r="W766" s="301"/>
      <c r="X766" s="301"/>
      <c r="Y766" s="301"/>
      <c r="Z766" s="301"/>
    </row>
    <row r="767" ht="13.5" customHeight="1">
      <c r="A767" s="300"/>
      <c r="B767" s="300"/>
      <c r="C767" s="300"/>
      <c r="D767" s="300"/>
      <c r="E767" s="302"/>
      <c r="F767" s="301"/>
      <c r="G767" s="301"/>
      <c r="H767" s="301"/>
      <c r="I767" s="301"/>
      <c r="J767" s="301"/>
      <c r="K767" s="301"/>
      <c r="L767" s="301"/>
      <c r="M767" s="301"/>
      <c r="N767" s="301"/>
      <c r="O767" s="301"/>
      <c r="P767" s="301"/>
      <c r="Q767" s="301"/>
      <c r="R767" s="301"/>
      <c r="S767" s="301"/>
      <c r="T767" s="301"/>
      <c r="U767" s="301"/>
      <c r="V767" s="301"/>
      <c r="W767" s="301"/>
      <c r="X767" s="301"/>
      <c r="Y767" s="301"/>
      <c r="Z767" s="301"/>
    </row>
    <row r="768" ht="13.5" customHeight="1">
      <c r="A768" s="300"/>
      <c r="B768" s="300"/>
      <c r="C768" s="300"/>
      <c r="D768" s="300"/>
      <c r="E768" s="302"/>
      <c r="F768" s="301"/>
      <c r="G768" s="301"/>
      <c r="H768" s="301"/>
      <c r="I768" s="301"/>
      <c r="J768" s="301"/>
      <c r="K768" s="301"/>
      <c r="L768" s="301"/>
      <c r="M768" s="301"/>
      <c r="N768" s="301"/>
      <c r="O768" s="301"/>
      <c r="P768" s="301"/>
      <c r="Q768" s="301"/>
      <c r="R768" s="301"/>
      <c r="S768" s="301"/>
      <c r="T768" s="301"/>
      <c r="U768" s="301"/>
      <c r="V768" s="301"/>
      <c r="W768" s="301"/>
      <c r="X768" s="301"/>
      <c r="Y768" s="301"/>
      <c r="Z768" s="301"/>
    </row>
    <row r="769" ht="13.5" customHeight="1">
      <c r="A769" s="300"/>
      <c r="B769" s="300"/>
      <c r="C769" s="300"/>
      <c r="D769" s="300"/>
      <c r="E769" s="302"/>
      <c r="F769" s="301"/>
      <c r="G769" s="301"/>
      <c r="H769" s="301"/>
      <c r="I769" s="301"/>
      <c r="J769" s="301"/>
      <c r="K769" s="301"/>
      <c r="L769" s="301"/>
      <c r="M769" s="301"/>
      <c r="N769" s="301"/>
      <c r="O769" s="301"/>
      <c r="P769" s="301"/>
      <c r="Q769" s="301"/>
      <c r="R769" s="301"/>
      <c r="S769" s="301"/>
      <c r="T769" s="301"/>
      <c r="U769" s="301"/>
      <c r="V769" s="301"/>
      <c r="W769" s="301"/>
      <c r="X769" s="301"/>
      <c r="Y769" s="301"/>
      <c r="Z769" s="301"/>
    </row>
    <row r="770" ht="13.5" customHeight="1">
      <c r="A770" s="300"/>
      <c r="B770" s="300"/>
      <c r="C770" s="300"/>
      <c r="D770" s="300"/>
      <c r="E770" s="302"/>
      <c r="F770" s="301"/>
      <c r="G770" s="301"/>
      <c r="H770" s="301"/>
      <c r="I770" s="301"/>
      <c r="J770" s="301"/>
      <c r="K770" s="301"/>
      <c r="L770" s="301"/>
      <c r="M770" s="301"/>
      <c r="N770" s="301"/>
      <c r="O770" s="301"/>
      <c r="P770" s="301"/>
      <c r="Q770" s="301"/>
      <c r="R770" s="301"/>
      <c r="S770" s="301"/>
      <c r="T770" s="301"/>
      <c r="U770" s="301"/>
      <c r="V770" s="301"/>
      <c r="W770" s="301"/>
      <c r="X770" s="301"/>
      <c r="Y770" s="301"/>
      <c r="Z770" s="301"/>
    </row>
    <row r="771" ht="13.5" customHeight="1">
      <c r="A771" s="300"/>
      <c r="B771" s="300"/>
      <c r="C771" s="300"/>
      <c r="D771" s="300"/>
      <c r="E771" s="302"/>
      <c r="F771" s="301"/>
      <c r="G771" s="301"/>
      <c r="H771" s="301"/>
      <c r="I771" s="301"/>
      <c r="J771" s="301"/>
      <c r="K771" s="301"/>
      <c r="L771" s="301"/>
      <c r="M771" s="301"/>
      <c r="N771" s="301"/>
      <c r="O771" s="301"/>
      <c r="P771" s="301"/>
      <c r="Q771" s="301"/>
      <c r="R771" s="301"/>
      <c r="S771" s="301"/>
      <c r="T771" s="301"/>
      <c r="U771" s="301"/>
      <c r="V771" s="301"/>
      <c r="W771" s="301"/>
      <c r="X771" s="301"/>
      <c r="Y771" s="301"/>
      <c r="Z771" s="301"/>
    </row>
    <row r="772" ht="13.5" customHeight="1">
      <c r="A772" s="300"/>
      <c r="B772" s="300"/>
      <c r="C772" s="300"/>
      <c r="D772" s="300"/>
      <c r="E772" s="302"/>
      <c r="F772" s="301"/>
      <c r="G772" s="301"/>
      <c r="H772" s="301"/>
      <c r="I772" s="301"/>
      <c r="J772" s="301"/>
      <c r="K772" s="301"/>
      <c r="L772" s="301"/>
      <c r="M772" s="301"/>
      <c r="N772" s="301"/>
      <c r="O772" s="301"/>
      <c r="P772" s="301"/>
      <c r="Q772" s="301"/>
      <c r="R772" s="301"/>
      <c r="S772" s="301"/>
      <c r="T772" s="301"/>
      <c r="U772" s="301"/>
      <c r="V772" s="301"/>
      <c r="W772" s="301"/>
      <c r="X772" s="301"/>
      <c r="Y772" s="301"/>
      <c r="Z772" s="301"/>
    </row>
    <row r="773" ht="13.5" customHeight="1">
      <c r="A773" s="300"/>
      <c r="B773" s="300"/>
      <c r="C773" s="300"/>
      <c r="D773" s="300"/>
      <c r="E773" s="302"/>
      <c r="F773" s="301"/>
      <c r="G773" s="301"/>
      <c r="H773" s="301"/>
      <c r="I773" s="301"/>
      <c r="J773" s="301"/>
      <c r="K773" s="301"/>
      <c r="L773" s="301"/>
      <c r="M773" s="301"/>
      <c r="N773" s="301"/>
      <c r="O773" s="301"/>
      <c r="P773" s="301"/>
      <c r="Q773" s="301"/>
      <c r="R773" s="301"/>
      <c r="S773" s="301"/>
      <c r="T773" s="301"/>
      <c r="U773" s="301"/>
      <c r="V773" s="301"/>
      <c r="W773" s="301"/>
      <c r="X773" s="301"/>
      <c r="Y773" s="301"/>
      <c r="Z773" s="301"/>
    </row>
    <row r="774" ht="13.5" customHeight="1">
      <c r="A774" s="300"/>
      <c r="B774" s="300"/>
      <c r="C774" s="300"/>
      <c r="D774" s="300"/>
      <c r="E774" s="302"/>
      <c r="F774" s="301"/>
      <c r="G774" s="301"/>
      <c r="H774" s="301"/>
      <c r="I774" s="301"/>
      <c r="J774" s="301"/>
      <c r="K774" s="301"/>
      <c r="L774" s="301"/>
      <c r="M774" s="301"/>
      <c r="N774" s="301"/>
      <c r="O774" s="301"/>
      <c r="P774" s="301"/>
      <c r="Q774" s="301"/>
      <c r="R774" s="301"/>
      <c r="S774" s="301"/>
      <c r="T774" s="301"/>
      <c r="U774" s="301"/>
      <c r="V774" s="301"/>
      <c r="W774" s="301"/>
      <c r="X774" s="301"/>
      <c r="Y774" s="301"/>
      <c r="Z774" s="301"/>
    </row>
    <row r="775" ht="13.5" customHeight="1">
      <c r="A775" s="300"/>
      <c r="B775" s="300"/>
      <c r="C775" s="300"/>
      <c r="D775" s="300"/>
      <c r="E775" s="302"/>
      <c r="F775" s="301"/>
      <c r="G775" s="301"/>
      <c r="H775" s="301"/>
      <c r="I775" s="301"/>
      <c r="J775" s="301"/>
      <c r="K775" s="301"/>
      <c r="L775" s="301"/>
      <c r="M775" s="301"/>
      <c r="N775" s="301"/>
      <c r="O775" s="301"/>
      <c r="P775" s="301"/>
      <c r="Q775" s="301"/>
      <c r="R775" s="301"/>
      <c r="S775" s="301"/>
      <c r="T775" s="301"/>
      <c r="U775" s="301"/>
      <c r="V775" s="301"/>
      <c r="W775" s="301"/>
      <c r="X775" s="301"/>
      <c r="Y775" s="301"/>
      <c r="Z775" s="301"/>
    </row>
    <row r="776" ht="13.5" customHeight="1">
      <c r="A776" s="300"/>
      <c r="B776" s="300"/>
      <c r="C776" s="300"/>
      <c r="D776" s="300"/>
      <c r="E776" s="302"/>
      <c r="F776" s="301"/>
      <c r="G776" s="301"/>
      <c r="H776" s="301"/>
      <c r="I776" s="301"/>
      <c r="J776" s="301"/>
      <c r="K776" s="301"/>
      <c r="L776" s="301"/>
      <c r="M776" s="301"/>
      <c r="N776" s="301"/>
      <c r="O776" s="301"/>
      <c r="P776" s="301"/>
      <c r="Q776" s="301"/>
      <c r="R776" s="301"/>
      <c r="S776" s="301"/>
      <c r="T776" s="301"/>
      <c r="U776" s="301"/>
      <c r="V776" s="301"/>
      <c r="W776" s="301"/>
      <c r="X776" s="301"/>
      <c r="Y776" s="301"/>
      <c r="Z776" s="301"/>
    </row>
    <row r="777" ht="13.5" customHeight="1">
      <c r="A777" s="300"/>
      <c r="B777" s="300"/>
      <c r="C777" s="300"/>
      <c r="D777" s="300"/>
      <c r="E777" s="302"/>
      <c r="F777" s="301"/>
      <c r="G777" s="301"/>
      <c r="H777" s="301"/>
      <c r="I777" s="301"/>
      <c r="J777" s="301"/>
      <c r="K777" s="301"/>
      <c r="L777" s="301"/>
      <c r="M777" s="301"/>
      <c r="N777" s="301"/>
      <c r="O777" s="301"/>
      <c r="P777" s="301"/>
      <c r="Q777" s="301"/>
      <c r="R777" s="301"/>
      <c r="S777" s="301"/>
      <c r="T777" s="301"/>
      <c r="U777" s="301"/>
      <c r="V777" s="301"/>
      <c r="W777" s="301"/>
      <c r="X777" s="301"/>
      <c r="Y777" s="301"/>
      <c r="Z777" s="301"/>
    </row>
    <row r="778" ht="13.5" customHeight="1">
      <c r="A778" s="300"/>
      <c r="B778" s="300"/>
      <c r="C778" s="300"/>
      <c r="D778" s="300"/>
      <c r="E778" s="302"/>
      <c r="F778" s="301"/>
      <c r="G778" s="301"/>
      <c r="H778" s="301"/>
      <c r="I778" s="301"/>
      <c r="J778" s="301"/>
      <c r="K778" s="301"/>
      <c r="L778" s="301"/>
      <c r="M778" s="301"/>
      <c r="N778" s="301"/>
      <c r="O778" s="301"/>
      <c r="P778" s="301"/>
      <c r="Q778" s="301"/>
      <c r="R778" s="301"/>
      <c r="S778" s="301"/>
      <c r="T778" s="301"/>
      <c r="U778" s="301"/>
      <c r="V778" s="301"/>
      <c r="W778" s="301"/>
      <c r="X778" s="301"/>
      <c r="Y778" s="301"/>
      <c r="Z778" s="301"/>
    </row>
    <row r="779" ht="13.5" customHeight="1">
      <c r="A779" s="300"/>
      <c r="B779" s="300"/>
      <c r="C779" s="300"/>
      <c r="D779" s="300"/>
      <c r="E779" s="302"/>
      <c r="F779" s="301"/>
      <c r="G779" s="301"/>
      <c r="H779" s="301"/>
      <c r="I779" s="301"/>
      <c r="J779" s="301"/>
      <c r="K779" s="301"/>
      <c r="L779" s="301"/>
      <c r="M779" s="301"/>
      <c r="N779" s="301"/>
      <c r="O779" s="301"/>
      <c r="P779" s="301"/>
      <c r="Q779" s="301"/>
      <c r="R779" s="301"/>
      <c r="S779" s="301"/>
      <c r="T779" s="301"/>
      <c r="U779" s="301"/>
      <c r="V779" s="301"/>
      <c r="W779" s="301"/>
      <c r="X779" s="301"/>
      <c r="Y779" s="301"/>
      <c r="Z779" s="301"/>
    </row>
    <row r="780" ht="13.5" customHeight="1">
      <c r="A780" s="300"/>
      <c r="B780" s="300"/>
      <c r="C780" s="300"/>
      <c r="D780" s="300"/>
      <c r="E780" s="302"/>
      <c r="F780" s="301"/>
      <c r="G780" s="301"/>
      <c r="H780" s="301"/>
      <c r="I780" s="301"/>
      <c r="J780" s="301"/>
      <c r="K780" s="301"/>
      <c r="L780" s="301"/>
      <c r="M780" s="301"/>
      <c r="N780" s="301"/>
      <c r="O780" s="301"/>
      <c r="P780" s="301"/>
      <c r="Q780" s="301"/>
      <c r="R780" s="301"/>
      <c r="S780" s="301"/>
      <c r="T780" s="301"/>
      <c r="U780" s="301"/>
      <c r="V780" s="301"/>
      <c r="W780" s="301"/>
      <c r="X780" s="301"/>
      <c r="Y780" s="301"/>
      <c r="Z780" s="301"/>
    </row>
    <row r="781" ht="13.5" customHeight="1">
      <c r="A781" s="300"/>
      <c r="B781" s="300"/>
      <c r="C781" s="300"/>
      <c r="D781" s="300"/>
      <c r="E781" s="302"/>
      <c r="F781" s="301"/>
      <c r="G781" s="301"/>
      <c r="H781" s="301"/>
      <c r="I781" s="301"/>
      <c r="J781" s="301"/>
      <c r="K781" s="301"/>
      <c r="L781" s="301"/>
      <c r="M781" s="301"/>
      <c r="N781" s="301"/>
      <c r="O781" s="301"/>
      <c r="P781" s="301"/>
      <c r="Q781" s="301"/>
      <c r="R781" s="301"/>
      <c r="S781" s="301"/>
      <c r="T781" s="301"/>
      <c r="U781" s="301"/>
      <c r="V781" s="301"/>
      <c r="W781" s="301"/>
      <c r="X781" s="301"/>
      <c r="Y781" s="301"/>
      <c r="Z781" s="301"/>
    </row>
    <row r="782" ht="13.5" customHeight="1">
      <c r="A782" s="300"/>
      <c r="B782" s="300"/>
      <c r="C782" s="300"/>
      <c r="D782" s="300"/>
      <c r="E782" s="302"/>
      <c r="F782" s="301"/>
      <c r="G782" s="301"/>
      <c r="H782" s="301"/>
      <c r="I782" s="301"/>
      <c r="J782" s="301"/>
      <c r="K782" s="301"/>
      <c r="L782" s="301"/>
      <c r="M782" s="301"/>
      <c r="N782" s="301"/>
      <c r="O782" s="301"/>
      <c r="P782" s="301"/>
      <c r="Q782" s="301"/>
      <c r="R782" s="301"/>
      <c r="S782" s="301"/>
      <c r="T782" s="301"/>
      <c r="U782" s="301"/>
      <c r="V782" s="301"/>
      <c r="W782" s="301"/>
      <c r="X782" s="301"/>
      <c r="Y782" s="301"/>
      <c r="Z782" s="301"/>
    </row>
    <row r="783" ht="13.5" customHeight="1">
      <c r="A783" s="300"/>
      <c r="B783" s="300"/>
      <c r="C783" s="300"/>
      <c r="D783" s="300"/>
      <c r="E783" s="302"/>
      <c r="F783" s="301"/>
      <c r="G783" s="301"/>
      <c r="H783" s="301"/>
      <c r="I783" s="301"/>
      <c r="J783" s="301"/>
      <c r="K783" s="301"/>
      <c r="L783" s="301"/>
      <c r="M783" s="301"/>
      <c r="N783" s="301"/>
      <c r="O783" s="301"/>
      <c r="P783" s="301"/>
      <c r="Q783" s="301"/>
      <c r="R783" s="301"/>
      <c r="S783" s="301"/>
      <c r="T783" s="301"/>
      <c r="U783" s="301"/>
      <c r="V783" s="301"/>
      <c r="W783" s="301"/>
      <c r="X783" s="301"/>
      <c r="Y783" s="301"/>
      <c r="Z783" s="301"/>
    </row>
    <row r="784" ht="13.5" customHeight="1">
      <c r="A784" s="300"/>
      <c r="B784" s="300"/>
      <c r="C784" s="300"/>
      <c r="D784" s="300"/>
      <c r="E784" s="302"/>
      <c r="F784" s="301"/>
      <c r="G784" s="301"/>
      <c r="H784" s="301"/>
      <c r="I784" s="301"/>
      <c r="J784" s="301"/>
      <c r="K784" s="301"/>
      <c r="L784" s="301"/>
      <c r="M784" s="301"/>
      <c r="N784" s="301"/>
      <c r="O784" s="301"/>
      <c r="P784" s="301"/>
      <c r="Q784" s="301"/>
      <c r="R784" s="301"/>
      <c r="S784" s="301"/>
      <c r="T784" s="301"/>
      <c r="U784" s="301"/>
      <c r="V784" s="301"/>
      <c r="W784" s="301"/>
      <c r="X784" s="301"/>
      <c r="Y784" s="301"/>
      <c r="Z784" s="301"/>
    </row>
    <row r="785" ht="13.5" customHeight="1">
      <c r="A785" s="300"/>
      <c r="B785" s="300"/>
      <c r="C785" s="300"/>
      <c r="D785" s="300"/>
      <c r="E785" s="302"/>
      <c r="F785" s="301"/>
      <c r="G785" s="301"/>
      <c r="H785" s="301"/>
      <c r="I785" s="301"/>
      <c r="J785" s="301"/>
      <c r="K785" s="301"/>
      <c r="L785" s="301"/>
      <c r="M785" s="301"/>
      <c r="N785" s="301"/>
      <c r="O785" s="301"/>
      <c r="P785" s="301"/>
      <c r="Q785" s="301"/>
      <c r="R785" s="301"/>
      <c r="S785" s="301"/>
      <c r="T785" s="301"/>
      <c r="U785" s="301"/>
      <c r="V785" s="301"/>
      <c r="W785" s="301"/>
      <c r="X785" s="301"/>
      <c r="Y785" s="301"/>
      <c r="Z785" s="301"/>
    </row>
    <row r="786" ht="13.5" customHeight="1">
      <c r="A786" s="300"/>
      <c r="B786" s="300"/>
      <c r="C786" s="300"/>
      <c r="D786" s="300"/>
      <c r="E786" s="302"/>
      <c r="F786" s="301"/>
      <c r="G786" s="301"/>
      <c r="H786" s="301"/>
      <c r="I786" s="301"/>
      <c r="J786" s="301"/>
      <c r="K786" s="301"/>
      <c r="L786" s="301"/>
      <c r="M786" s="301"/>
      <c r="N786" s="301"/>
      <c r="O786" s="301"/>
      <c r="P786" s="301"/>
      <c r="Q786" s="301"/>
      <c r="R786" s="301"/>
      <c r="S786" s="301"/>
      <c r="T786" s="301"/>
      <c r="U786" s="301"/>
      <c r="V786" s="301"/>
      <c r="W786" s="301"/>
      <c r="X786" s="301"/>
      <c r="Y786" s="301"/>
      <c r="Z786" s="301"/>
    </row>
    <row r="787" ht="13.5" customHeight="1">
      <c r="A787" s="300"/>
      <c r="B787" s="300"/>
      <c r="C787" s="300"/>
      <c r="D787" s="300"/>
      <c r="E787" s="302"/>
      <c r="F787" s="301"/>
      <c r="G787" s="301"/>
      <c r="H787" s="301"/>
      <c r="I787" s="301"/>
      <c r="J787" s="301"/>
      <c r="K787" s="301"/>
      <c r="L787" s="301"/>
      <c r="M787" s="301"/>
      <c r="N787" s="301"/>
      <c r="O787" s="301"/>
      <c r="P787" s="301"/>
      <c r="Q787" s="301"/>
      <c r="R787" s="301"/>
      <c r="S787" s="301"/>
      <c r="T787" s="301"/>
      <c r="U787" s="301"/>
      <c r="V787" s="301"/>
      <c r="W787" s="301"/>
      <c r="X787" s="301"/>
      <c r="Y787" s="301"/>
      <c r="Z787" s="301"/>
    </row>
    <row r="788" ht="13.5" customHeight="1">
      <c r="A788" s="300"/>
      <c r="B788" s="300"/>
      <c r="C788" s="300"/>
      <c r="D788" s="300"/>
      <c r="E788" s="302"/>
      <c r="F788" s="301"/>
      <c r="G788" s="301"/>
      <c r="H788" s="301"/>
      <c r="I788" s="301"/>
      <c r="J788" s="301"/>
      <c r="K788" s="301"/>
      <c r="L788" s="301"/>
      <c r="M788" s="301"/>
      <c r="N788" s="301"/>
      <c r="O788" s="301"/>
      <c r="P788" s="301"/>
      <c r="Q788" s="301"/>
      <c r="R788" s="301"/>
      <c r="S788" s="301"/>
      <c r="T788" s="301"/>
      <c r="U788" s="301"/>
      <c r="V788" s="301"/>
      <c r="W788" s="301"/>
      <c r="X788" s="301"/>
      <c r="Y788" s="301"/>
      <c r="Z788" s="301"/>
    </row>
    <row r="789" ht="13.5" customHeight="1">
      <c r="A789" s="300"/>
      <c r="B789" s="300"/>
      <c r="C789" s="300"/>
      <c r="D789" s="300"/>
      <c r="E789" s="302"/>
      <c r="F789" s="301"/>
      <c r="G789" s="301"/>
      <c r="H789" s="301"/>
      <c r="I789" s="301"/>
      <c r="J789" s="301"/>
      <c r="K789" s="301"/>
      <c r="L789" s="301"/>
      <c r="M789" s="301"/>
      <c r="N789" s="301"/>
      <c r="O789" s="301"/>
      <c r="P789" s="301"/>
      <c r="Q789" s="301"/>
      <c r="R789" s="301"/>
      <c r="S789" s="301"/>
      <c r="T789" s="301"/>
      <c r="U789" s="301"/>
      <c r="V789" s="301"/>
      <c r="W789" s="301"/>
      <c r="X789" s="301"/>
      <c r="Y789" s="301"/>
      <c r="Z789" s="301"/>
    </row>
    <row r="790" ht="13.5" customHeight="1">
      <c r="A790" s="300"/>
      <c r="B790" s="300"/>
      <c r="C790" s="300"/>
      <c r="D790" s="300"/>
      <c r="E790" s="302"/>
      <c r="F790" s="301"/>
      <c r="G790" s="301"/>
      <c r="H790" s="301"/>
      <c r="I790" s="301"/>
      <c r="J790" s="301"/>
      <c r="K790" s="301"/>
      <c r="L790" s="301"/>
      <c r="M790" s="301"/>
      <c r="N790" s="301"/>
      <c r="O790" s="301"/>
      <c r="P790" s="301"/>
      <c r="Q790" s="301"/>
      <c r="R790" s="301"/>
      <c r="S790" s="301"/>
      <c r="T790" s="301"/>
      <c r="U790" s="301"/>
      <c r="V790" s="301"/>
      <c r="W790" s="301"/>
      <c r="X790" s="301"/>
      <c r="Y790" s="301"/>
      <c r="Z790" s="301"/>
    </row>
    <row r="791" ht="13.5" customHeight="1">
      <c r="A791" s="300"/>
      <c r="B791" s="300"/>
      <c r="C791" s="300"/>
      <c r="D791" s="300"/>
      <c r="E791" s="302"/>
      <c r="F791" s="301"/>
      <c r="G791" s="301"/>
      <c r="H791" s="301"/>
      <c r="I791" s="301"/>
      <c r="J791" s="301"/>
      <c r="K791" s="301"/>
      <c r="L791" s="301"/>
      <c r="M791" s="301"/>
      <c r="N791" s="301"/>
      <c r="O791" s="301"/>
      <c r="P791" s="301"/>
      <c r="Q791" s="301"/>
      <c r="R791" s="301"/>
      <c r="S791" s="301"/>
      <c r="T791" s="301"/>
      <c r="U791" s="301"/>
      <c r="V791" s="301"/>
      <c r="W791" s="301"/>
      <c r="X791" s="301"/>
      <c r="Y791" s="301"/>
      <c r="Z791" s="301"/>
    </row>
    <row r="792" ht="13.5" customHeight="1">
      <c r="A792" s="300"/>
      <c r="B792" s="300"/>
      <c r="C792" s="300"/>
      <c r="D792" s="300"/>
      <c r="E792" s="302"/>
      <c r="F792" s="301"/>
      <c r="G792" s="301"/>
      <c r="H792" s="301"/>
      <c r="I792" s="301"/>
      <c r="J792" s="301"/>
      <c r="K792" s="301"/>
      <c r="L792" s="301"/>
      <c r="M792" s="301"/>
      <c r="N792" s="301"/>
      <c r="O792" s="301"/>
      <c r="P792" s="301"/>
      <c r="Q792" s="301"/>
      <c r="R792" s="301"/>
      <c r="S792" s="301"/>
      <c r="T792" s="301"/>
      <c r="U792" s="301"/>
      <c r="V792" s="301"/>
      <c r="W792" s="301"/>
      <c r="X792" s="301"/>
      <c r="Y792" s="301"/>
      <c r="Z792" s="301"/>
    </row>
    <row r="793" ht="13.5" customHeight="1">
      <c r="A793" s="300"/>
      <c r="B793" s="300"/>
      <c r="C793" s="300"/>
      <c r="D793" s="300"/>
      <c r="E793" s="302"/>
      <c r="F793" s="301"/>
      <c r="G793" s="301"/>
      <c r="H793" s="301"/>
      <c r="I793" s="301"/>
      <c r="J793" s="301"/>
      <c r="K793" s="301"/>
      <c r="L793" s="301"/>
      <c r="M793" s="301"/>
      <c r="N793" s="301"/>
      <c r="O793" s="301"/>
      <c r="P793" s="301"/>
      <c r="Q793" s="301"/>
      <c r="R793" s="301"/>
      <c r="S793" s="301"/>
      <c r="T793" s="301"/>
      <c r="U793" s="301"/>
      <c r="V793" s="301"/>
      <c r="W793" s="301"/>
      <c r="X793" s="301"/>
      <c r="Y793" s="301"/>
      <c r="Z793" s="301"/>
    </row>
    <row r="794" ht="13.5" customHeight="1">
      <c r="A794" s="300"/>
      <c r="B794" s="300"/>
      <c r="C794" s="300"/>
      <c r="D794" s="300"/>
      <c r="E794" s="302"/>
      <c r="F794" s="301"/>
      <c r="G794" s="301"/>
      <c r="H794" s="301"/>
      <c r="I794" s="301"/>
      <c r="J794" s="301"/>
      <c r="K794" s="301"/>
      <c r="L794" s="301"/>
      <c r="M794" s="301"/>
      <c r="N794" s="301"/>
      <c r="O794" s="301"/>
      <c r="P794" s="301"/>
      <c r="Q794" s="301"/>
      <c r="R794" s="301"/>
      <c r="S794" s="301"/>
      <c r="T794" s="301"/>
      <c r="U794" s="301"/>
      <c r="V794" s="301"/>
      <c r="W794" s="301"/>
      <c r="X794" s="301"/>
      <c r="Y794" s="301"/>
      <c r="Z794" s="301"/>
    </row>
    <row r="795" ht="13.5" customHeight="1">
      <c r="A795" s="300"/>
      <c r="B795" s="300"/>
      <c r="C795" s="300"/>
      <c r="D795" s="300"/>
      <c r="E795" s="302"/>
      <c r="F795" s="301"/>
      <c r="G795" s="301"/>
      <c r="H795" s="301"/>
      <c r="I795" s="301"/>
      <c r="J795" s="301"/>
      <c r="K795" s="301"/>
      <c r="L795" s="301"/>
      <c r="M795" s="301"/>
      <c r="N795" s="301"/>
      <c r="O795" s="301"/>
      <c r="P795" s="301"/>
      <c r="Q795" s="301"/>
      <c r="R795" s="301"/>
      <c r="S795" s="301"/>
      <c r="T795" s="301"/>
      <c r="U795" s="301"/>
      <c r="V795" s="301"/>
      <c r="W795" s="301"/>
      <c r="X795" s="301"/>
      <c r="Y795" s="301"/>
      <c r="Z795" s="301"/>
    </row>
    <row r="796" ht="13.5" customHeight="1">
      <c r="A796" s="300"/>
      <c r="B796" s="300"/>
      <c r="C796" s="300"/>
      <c r="D796" s="300"/>
      <c r="E796" s="302"/>
      <c r="F796" s="301"/>
      <c r="G796" s="301"/>
      <c r="H796" s="301"/>
      <c r="I796" s="301"/>
      <c r="J796" s="301"/>
      <c r="K796" s="301"/>
      <c r="L796" s="301"/>
      <c r="M796" s="301"/>
      <c r="N796" s="301"/>
      <c r="O796" s="301"/>
      <c r="P796" s="301"/>
      <c r="Q796" s="301"/>
      <c r="R796" s="301"/>
      <c r="S796" s="301"/>
      <c r="T796" s="301"/>
      <c r="U796" s="301"/>
      <c r="V796" s="301"/>
      <c r="W796" s="301"/>
      <c r="X796" s="301"/>
      <c r="Y796" s="301"/>
      <c r="Z796" s="301"/>
    </row>
    <row r="797" ht="13.5" customHeight="1">
      <c r="A797" s="300"/>
      <c r="B797" s="300"/>
      <c r="C797" s="300"/>
      <c r="D797" s="300"/>
      <c r="E797" s="302"/>
      <c r="F797" s="301"/>
      <c r="G797" s="301"/>
      <c r="H797" s="301"/>
      <c r="I797" s="301"/>
      <c r="J797" s="301"/>
      <c r="K797" s="301"/>
      <c r="L797" s="301"/>
      <c r="M797" s="301"/>
      <c r="N797" s="301"/>
      <c r="O797" s="301"/>
      <c r="P797" s="301"/>
      <c r="Q797" s="301"/>
      <c r="R797" s="301"/>
      <c r="S797" s="301"/>
      <c r="T797" s="301"/>
      <c r="U797" s="301"/>
      <c r="V797" s="301"/>
      <c r="W797" s="301"/>
      <c r="X797" s="301"/>
      <c r="Y797" s="301"/>
      <c r="Z797" s="301"/>
    </row>
    <row r="798" ht="13.5" customHeight="1">
      <c r="A798" s="300"/>
      <c r="B798" s="300"/>
      <c r="C798" s="300"/>
      <c r="D798" s="300"/>
      <c r="E798" s="302"/>
      <c r="F798" s="301"/>
      <c r="G798" s="301"/>
      <c r="H798" s="301"/>
      <c r="I798" s="301"/>
      <c r="J798" s="301"/>
      <c r="K798" s="301"/>
      <c r="L798" s="301"/>
      <c r="M798" s="301"/>
      <c r="N798" s="301"/>
      <c r="O798" s="301"/>
      <c r="P798" s="301"/>
      <c r="Q798" s="301"/>
      <c r="R798" s="301"/>
      <c r="S798" s="301"/>
      <c r="T798" s="301"/>
      <c r="U798" s="301"/>
      <c r="V798" s="301"/>
      <c r="W798" s="301"/>
      <c r="X798" s="301"/>
      <c r="Y798" s="301"/>
      <c r="Z798" s="301"/>
    </row>
    <row r="799" ht="13.5" customHeight="1">
      <c r="A799" s="300"/>
      <c r="B799" s="300"/>
      <c r="C799" s="300"/>
      <c r="D799" s="300"/>
      <c r="E799" s="302"/>
      <c r="F799" s="301"/>
      <c r="G799" s="301"/>
      <c r="H799" s="301"/>
      <c r="I799" s="301"/>
      <c r="J799" s="301"/>
      <c r="K799" s="301"/>
      <c r="L799" s="301"/>
      <c r="M799" s="301"/>
      <c r="N799" s="301"/>
      <c r="O799" s="301"/>
      <c r="P799" s="301"/>
      <c r="Q799" s="301"/>
      <c r="R799" s="301"/>
      <c r="S799" s="301"/>
      <c r="T799" s="301"/>
      <c r="U799" s="301"/>
      <c r="V799" s="301"/>
      <c r="W799" s="301"/>
      <c r="X799" s="301"/>
      <c r="Y799" s="301"/>
      <c r="Z799" s="301"/>
    </row>
    <row r="800" ht="13.5" customHeight="1">
      <c r="A800" s="300"/>
      <c r="B800" s="300"/>
      <c r="C800" s="300"/>
      <c r="D800" s="300"/>
      <c r="E800" s="302"/>
      <c r="F800" s="301"/>
      <c r="G800" s="301"/>
      <c r="H800" s="301"/>
      <c r="I800" s="301"/>
      <c r="J800" s="301"/>
      <c r="K800" s="301"/>
      <c r="L800" s="301"/>
      <c r="M800" s="301"/>
      <c r="N800" s="301"/>
      <c r="O800" s="301"/>
      <c r="P800" s="301"/>
      <c r="Q800" s="301"/>
      <c r="R800" s="301"/>
      <c r="S800" s="301"/>
      <c r="T800" s="301"/>
      <c r="U800" s="301"/>
      <c r="V800" s="301"/>
      <c r="W800" s="301"/>
      <c r="X800" s="301"/>
      <c r="Y800" s="301"/>
      <c r="Z800" s="301"/>
    </row>
    <row r="801" ht="13.5" customHeight="1">
      <c r="A801" s="300"/>
      <c r="B801" s="300"/>
      <c r="C801" s="300"/>
      <c r="D801" s="300"/>
      <c r="E801" s="302"/>
      <c r="F801" s="301"/>
      <c r="G801" s="301"/>
      <c r="H801" s="301"/>
      <c r="I801" s="301"/>
      <c r="J801" s="301"/>
      <c r="K801" s="301"/>
      <c r="L801" s="301"/>
      <c r="M801" s="301"/>
      <c r="N801" s="301"/>
      <c r="O801" s="301"/>
      <c r="P801" s="301"/>
      <c r="Q801" s="301"/>
      <c r="R801" s="301"/>
      <c r="S801" s="301"/>
      <c r="T801" s="301"/>
      <c r="U801" s="301"/>
      <c r="V801" s="301"/>
      <c r="W801" s="301"/>
      <c r="X801" s="301"/>
      <c r="Y801" s="301"/>
      <c r="Z801" s="301"/>
    </row>
    <row r="802" ht="13.5" customHeight="1">
      <c r="A802" s="300"/>
      <c r="B802" s="300"/>
      <c r="C802" s="300"/>
      <c r="D802" s="300"/>
      <c r="E802" s="302"/>
      <c r="F802" s="301"/>
      <c r="G802" s="301"/>
      <c r="H802" s="301"/>
      <c r="I802" s="301"/>
      <c r="J802" s="301"/>
      <c r="K802" s="301"/>
      <c r="L802" s="301"/>
      <c r="M802" s="301"/>
      <c r="N802" s="301"/>
      <c r="O802" s="301"/>
      <c r="P802" s="301"/>
      <c r="Q802" s="301"/>
      <c r="R802" s="301"/>
      <c r="S802" s="301"/>
      <c r="T802" s="301"/>
      <c r="U802" s="301"/>
      <c r="V802" s="301"/>
      <c r="W802" s="301"/>
      <c r="X802" s="301"/>
      <c r="Y802" s="301"/>
      <c r="Z802" s="301"/>
    </row>
    <row r="803" ht="13.5" customHeight="1">
      <c r="A803" s="300"/>
      <c r="B803" s="300"/>
      <c r="C803" s="300"/>
      <c r="D803" s="300"/>
      <c r="E803" s="302"/>
      <c r="F803" s="301"/>
      <c r="G803" s="301"/>
      <c r="H803" s="301"/>
      <c r="I803" s="301"/>
      <c r="J803" s="301"/>
      <c r="K803" s="301"/>
      <c r="L803" s="301"/>
      <c r="M803" s="301"/>
      <c r="N803" s="301"/>
      <c r="O803" s="301"/>
      <c r="P803" s="301"/>
      <c r="Q803" s="301"/>
      <c r="R803" s="301"/>
      <c r="S803" s="301"/>
      <c r="T803" s="301"/>
      <c r="U803" s="301"/>
      <c r="V803" s="301"/>
      <c r="W803" s="301"/>
      <c r="X803" s="301"/>
      <c r="Y803" s="301"/>
      <c r="Z803" s="301"/>
    </row>
    <row r="804" ht="13.5" customHeight="1">
      <c r="A804" s="300"/>
      <c r="B804" s="300"/>
      <c r="C804" s="300"/>
      <c r="D804" s="300"/>
      <c r="E804" s="302"/>
      <c r="F804" s="301"/>
      <c r="G804" s="301"/>
      <c r="H804" s="301"/>
      <c r="I804" s="301"/>
      <c r="J804" s="301"/>
      <c r="K804" s="301"/>
      <c r="L804" s="301"/>
      <c r="M804" s="301"/>
      <c r="N804" s="301"/>
      <c r="O804" s="301"/>
      <c r="P804" s="301"/>
      <c r="Q804" s="301"/>
      <c r="R804" s="301"/>
      <c r="S804" s="301"/>
      <c r="T804" s="301"/>
      <c r="U804" s="301"/>
      <c r="V804" s="301"/>
      <c r="W804" s="301"/>
      <c r="X804" s="301"/>
      <c r="Y804" s="301"/>
      <c r="Z804" s="301"/>
    </row>
    <row r="805" ht="13.5" customHeight="1">
      <c r="A805" s="300"/>
      <c r="B805" s="300"/>
      <c r="C805" s="300"/>
      <c r="D805" s="300"/>
      <c r="E805" s="302"/>
      <c r="F805" s="301"/>
      <c r="G805" s="301"/>
      <c r="H805" s="301"/>
      <c r="I805" s="301"/>
      <c r="J805" s="301"/>
      <c r="K805" s="301"/>
      <c r="L805" s="301"/>
      <c r="M805" s="301"/>
      <c r="N805" s="301"/>
      <c r="O805" s="301"/>
      <c r="P805" s="301"/>
      <c r="Q805" s="301"/>
      <c r="R805" s="301"/>
      <c r="S805" s="301"/>
      <c r="T805" s="301"/>
      <c r="U805" s="301"/>
      <c r="V805" s="301"/>
      <c r="W805" s="301"/>
      <c r="X805" s="301"/>
      <c r="Y805" s="301"/>
      <c r="Z805" s="301"/>
    </row>
    <row r="806" ht="13.5" customHeight="1">
      <c r="A806" s="300"/>
      <c r="B806" s="300"/>
      <c r="C806" s="300"/>
      <c r="D806" s="300"/>
      <c r="E806" s="302"/>
      <c r="F806" s="301"/>
      <c r="G806" s="301"/>
      <c r="H806" s="301"/>
      <c r="I806" s="301"/>
      <c r="J806" s="301"/>
      <c r="K806" s="301"/>
      <c r="L806" s="301"/>
      <c r="M806" s="301"/>
      <c r="N806" s="301"/>
      <c r="O806" s="301"/>
      <c r="P806" s="301"/>
      <c r="Q806" s="301"/>
      <c r="R806" s="301"/>
      <c r="S806" s="301"/>
      <c r="T806" s="301"/>
      <c r="U806" s="301"/>
      <c r="V806" s="301"/>
      <c r="W806" s="301"/>
      <c r="X806" s="301"/>
      <c r="Y806" s="301"/>
      <c r="Z806" s="301"/>
    </row>
    <row r="807" ht="13.5" customHeight="1">
      <c r="A807" s="300"/>
      <c r="B807" s="300"/>
      <c r="C807" s="300"/>
      <c r="D807" s="300"/>
      <c r="E807" s="302"/>
      <c r="F807" s="301"/>
      <c r="G807" s="301"/>
      <c r="H807" s="301"/>
      <c r="I807" s="301"/>
      <c r="J807" s="301"/>
      <c r="K807" s="301"/>
      <c r="L807" s="301"/>
      <c r="M807" s="301"/>
      <c r="N807" s="301"/>
      <c r="O807" s="301"/>
      <c r="P807" s="301"/>
      <c r="Q807" s="301"/>
      <c r="R807" s="301"/>
      <c r="S807" s="301"/>
      <c r="T807" s="301"/>
      <c r="U807" s="301"/>
      <c r="V807" s="301"/>
      <c r="W807" s="301"/>
      <c r="X807" s="301"/>
      <c r="Y807" s="301"/>
      <c r="Z807" s="301"/>
    </row>
    <row r="808" ht="13.5" customHeight="1">
      <c r="A808" s="300"/>
      <c r="B808" s="300"/>
      <c r="C808" s="300"/>
      <c r="D808" s="300"/>
      <c r="E808" s="302"/>
      <c r="F808" s="301"/>
      <c r="G808" s="301"/>
      <c r="H808" s="301"/>
      <c r="I808" s="301"/>
      <c r="J808" s="301"/>
      <c r="K808" s="301"/>
      <c r="L808" s="301"/>
      <c r="M808" s="301"/>
      <c r="N808" s="301"/>
      <c r="O808" s="301"/>
      <c r="P808" s="301"/>
      <c r="Q808" s="301"/>
      <c r="R808" s="301"/>
      <c r="S808" s="301"/>
      <c r="T808" s="301"/>
      <c r="U808" s="301"/>
      <c r="V808" s="301"/>
      <c r="W808" s="301"/>
      <c r="X808" s="301"/>
      <c r="Y808" s="301"/>
      <c r="Z808" s="301"/>
    </row>
    <row r="809" ht="13.5" customHeight="1">
      <c r="A809" s="300"/>
      <c r="B809" s="300"/>
      <c r="C809" s="300"/>
      <c r="D809" s="300"/>
      <c r="E809" s="302"/>
      <c r="F809" s="301"/>
      <c r="G809" s="301"/>
      <c r="H809" s="301"/>
      <c r="I809" s="301"/>
      <c r="J809" s="301"/>
      <c r="K809" s="301"/>
      <c r="L809" s="301"/>
      <c r="M809" s="301"/>
      <c r="N809" s="301"/>
      <c r="O809" s="301"/>
      <c r="P809" s="301"/>
      <c r="Q809" s="301"/>
      <c r="R809" s="301"/>
      <c r="S809" s="301"/>
      <c r="T809" s="301"/>
      <c r="U809" s="301"/>
      <c r="V809" s="301"/>
      <c r="W809" s="301"/>
      <c r="X809" s="301"/>
      <c r="Y809" s="301"/>
      <c r="Z809" s="301"/>
    </row>
    <row r="810" ht="13.5" customHeight="1">
      <c r="A810" s="300"/>
      <c r="B810" s="300"/>
      <c r="C810" s="300"/>
      <c r="D810" s="300"/>
      <c r="E810" s="302"/>
      <c r="F810" s="301"/>
      <c r="G810" s="301"/>
      <c r="H810" s="301"/>
      <c r="I810" s="301"/>
      <c r="J810" s="301"/>
      <c r="K810" s="301"/>
      <c r="L810" s="301"/>
      <c r="M810" s="301"/>
      <c r="N810" s="301"/>
      <c r="O810" s="301"/>
      <c r="P810" s="301"/>
      <c r="Q810" s="301"/>
      <c r="R810" s="301"/>
      <c r="S810" s="301"/>
      <c r="T810" s="301"/>
      <c r="U810" s="301"/>
      <c r="V810" s="301"/>
      <c r="W810" s="301"/>
      <c r="X810" s="301"/>
      <c r="Y810" s="301"/>
      <c r="Z810" s="301"/>
    </row>
    <row r="811" ht="13.5" customHeight="1">
      <c r="A811" s="300"/>
      <c r="B811" s="300"/>
      <c r="C811" s="300"/>
      <c r="D811" s="300"/>
      <c r="E811" s="302"/>
      <c r="F811" s="301"/>
      <c r="G811" s="301"/>
      <c r="H811" s="301"/>
      <c r="I811" s="301"/>
      <c r="J811" s="301"/>
      <c r="K811" s="301"/>
      <c r="L811" s="301"/>
      <c r="M811" s="301"/>
      <c r="N811" s="301"/>
      <c r="O811" s="301"/>
      <c r="P811" s="301"/>
      <c r="Q811" s="301"/>
      <c r="R811" s="301"/>
      <c r="S811" s="301"/>
      <c r="T811" s="301"/>
      <c r="U811" s="301"/>
      <c r="V811" s="301"/>
      <c r="W811" s="301"/>
      <c r="X811" s="301"/>
      <c r="Y811" s="301"/>
      <c r="Z811" s="301"/>
    </row>
    <row r="812" ht="13.5" customHeight="1">
      <c r="A812" s="300"/>
      <c r="B812" s="300"/>
      <c r="C812" s="300"/>
      <c r="D812" s="300"/>
      <c r="E812" s="302"/>
      <c r="F812" s="301"/>
      <c r="G812" s="301"/>
      <c r="H812" s="301"/>
      <c r="I812" s="301"/>
      <c r="J812" s="301"/>
      <c r="K812" s="301"/>
      <c r="L812" s="301"/>
      <c r="M812" s="301"/>
      <c r="N812" s="301"/>
      <c r="O812" s="301"/>
      <c r="P812" s="301"/>
      <c r="Q812" s="301"/>
      <c r="R812" s="301"/>
      <c r="S812" s="301"/>
      <c r="T812" s="301"/>
      <c r="U812" s="301"/>
      <c r="V812" s="301"/>
      <c r="W812" s="301"/>
      <c r="X812" s="301"/>
      <c r="Y812" s="301"/>
      <c r="Z812" s="301"/>
    </row>
    <row r="813" ht="13.5" customHeight="1">
      <c r="A813" s="300"/>
      <c r="B813" s="300"/>
      <c r="C813" s="300"/>
      <c r="D813" s="300"/>
      <c r="E813" s="302"/>
      <c r="F813" s="301"/>
      <c r="G813" s="301"/>
      <c r="H813" s="301"/>
      <c r="I813" s="301"/>
      <c r="J813" s="301"/>
      <c r="K813" s="301"/>
      <c r="L813" s="301"/>
      <c r="M813" s="301"/>
      <c r="N813" s="301"/>
      <c r="O813" s="301"/>
      <c r="P813" s="301"/>
      <c r="Q813" s="301"/>
      <c r="R813" s="301"/>
      <c r="S813" s="301"/>
      <c r="T813" s="301"/>
      <c r="U813" s="301"/>
      <c r="V813" s="301"/>
      <c r="W813" s="301"/>
      <c r="X813" s="301"/>
      <c r="Y813" s="301"/>
      <c r="Z813" s="301"/>
    </row>
    <row r="814" ht="13.5" customHeight="1">
      <c r="A814" s="300"/>
      <c r="B814" s="300"/>
      <c r="C814" s="300"/>
      <c r="D814" s="300"/>
      <c r="E814" s="302"/>
      <c r="F814" s="301"/>
      <c r="G814" s="301"/>
      <c r="H814" s="301"/>
      <c r="I814" s="301"/>
      <c r="J814" s="301"/>
      <c r="K814" s="301"/>
      <c r="L814" s="301"/>
      <c r="M814" s="301"/>
      <c r="N814" s="301"/>
      <c r="O814" s="301"/>
      <c r="P814" s="301"/>
      <c r="Q814" s="301"/>
      <c r="R814" s="301"/>
      <c r="S814" s="301"/>
      <c r="T814" s="301"/>
      <c r="U814" s="301"/>
      <c r="V814" s="301"/>
      <c r="W814" s="301"/>
      <c r="X814" s="301"/>
      <c r="Y814" s="301"/>
      <c r="Z814" s="301"/>
    </row>
    <row r="815" ht="13.5" customHeight="1">
      <c r="A815" s="300"/>
      <c r="B815" s="300"/>
      <c r="C815" s="300"/>
      <c r="D815" s="300"/>
      <c r="E815" s="302"/>
      <c r="F815" s="301"/>
      <c r="G815" s="301"/>
      <c r="H815" s="301"/>
      <c r="I815" s="301"/>
      <c r="J815" s="301"/>
      <c r="K815" s="301"/>
      <c r="L815" s="301"/>
      <c r="M815" s="301"/>
      <c r="N815" s="301"/>
      <c r="O815" s="301"/>
      <c r="P815" s="301"/>
      <c r="Q815" s="301"/>
      <c r="R815" s="301"/>
      <c r="S815" s="301"/>
      <c r="T815" s="301"/>
      <c r="U815" s="301"/>
      <c r="V815" s="301"/>
      <c r="W815" s="301"/>
      <c r="X815" s="301"/>
      <c r="Y815" s="301"/>
      <c r="Z815" s="301"/>
    </row>
    <row r="816" ht="13.5" customHeight="1">
      <c r="A816" s="300"/>
      <c r="B816" s="300"/>
      <c r="C816" s="300"/>
      <c r="D816" s="300"/>
      <c r="E816" s="302"/>
      <c r="F816" s="301"/>
      <c r="G816" s="301"/>
      <c r="H816" s="301"/>
      <c r="I816" s="301"/>
      <c r="J816" s="301"/>
      <c r="K816" s="301"/>
      <c r="L816" s="301"/>
      <c r="M816" s="301"/>
      <c r="N816" s="301"/>
      <c r="O816" s="301"/>
      <c r="P816" s="301"/>
      <c r="Q816" s="301"/>
      <c r="R816" s="301"/>
      <c r="S816" s="301"/>
      <c r="T816" s="301"/>
      <c r="U816" s="301"/>
      <c r="V816" s="301"/>
      <c r="W816" s="301"/>
      <c r="X816" s="301"/>
      <c r="Y816" s="301"/>
      <c r="Z816" s="301"/>
    </row>
    <row r="817" ht="13.5" customHeight="1">
      <c r="A817" s="300"/>
      <c r="B817" s="300"/>
      <c r="C817" s="300"/>
      <c r="D817" s="300"/>
      <c r="E817" s="302"/>
      <c r="F817" s="301"/>
      <c r="G817" s="301"/>
      <c r="H817" s="301"/>
      <c r="I817" s="301"/>
      <c r="J817" s="301"/>
      <c r="K817" s="301"/>
      <c r="L817" s="301"/>
      <c r="M817" s="301"/>
      <c r="N817" s="301"/>
      <c r="O817" s="301"/>
      <c r="P817" s="301"/>
      <c r="Q817" s="301"/>
      <c r="R817" s="301"/>
      <c r="S817" s="301"/>
      <c r="T817" s="301"/>
      <c r="U817" s="301"/>
      <c r="V817" s="301"/>
      <c r="W817" s="301"/>
      <c r="X817" s="301"/>
      <c r="Y817" s="301"/>
      <c r="Z817" s="301"/>
    </row>
    <row r="818" ht="13.5" customHeight="1">
      <c r="A818" s="300"/>
      <c r="B818" s="300"/>
      <c r="C818" s="300"/>
      <c r="D818" s="300"/>
      <c r="E818" s="302"/>
      <c r="F818" s="301"/>
      <c r="G818" s="301"/>
      <c r="H818" s="301"/>
      <c r="I818" s="301"/>
      <c r="J818" s="301"/>
      <c r="K818" s="301"/>
      <c r="L818" s="301"/>
      <c r="M818" s="301"/>
      <c r="N818" s="301"/>
      <c r="O818" s="301"/>
      <c r="P818" s="301"/>
      <c r="Q818" s="301"/>
      <c r="R818" s="301"/>
      <c r="S818" s="301"/>
      <c r="T818" s="301"/>
      <c r="U818" s="301"/>
      <c r="V818" s="301"/>
      <c r="W818" s="301"/>
      <c r="X818" s="301"/>
      <c r="Y818" s="301"/>
      <c r="Z818" s="301"/>
    </row>
    <row r="819" ht="13.5" customHeight="1">
      <c r="A819" s="300"/>
      <c r="B819" s="300"/>
      <c r="C819" s="300"/>
      <c r="D819" s="300"/>
      <c r="E819" s="302"/>
      <c r="F819" s="301"/>
      <c r="G819" s="301"/>
      <c r="H819" s="301"/>
      <c r="I819" s="301"/>
      <c r="J819" s="301"/>
      <c r="K819" s="301"/>
      <c r="L819" s="301"/>
      <c r="M819" s="301"/>
      <c r="N819" s="301"/>
      <c r="O819" s="301"/>
      <c r="P819" s="301"/>
      <c r="Q819" s="301"/>
      <c r="R819" s="301"/>
      <c r="S819" s="301"/>
      <c r="T819" s="301"/>
      <c r="U819" s="301"/>
      <c r="V819" s="301"/>
      <c r="W819" s="301"/>
      <c r="X819" s="301"/>
      <c r="Y819" s="301"/>
      <c r="Z819" s="301"/>
    </row>
    <row r="820" ht="13.5" customHeight="1">
      <c r="A820" s="300"/>
      <c r="B820" s="300"/>
      <c r="C820" s="300"/>
      <c r="D820" s="300"/>
      <c r="E820" s="302"/>
      <c r="F820" s="301"/>
      <c r="G820" s="301"/>
      <c r="H820" s="301"/>
      <c r="I820" s="301"/>
      <c r="J820" s="301"/>
      <c r="K820" s="301"/>
      <c r="L820" s="301"/>
      <c r="M820" s="301"/>
      <c r="N820" s="301"/>
      <c r="O820" s="301"/>
      <c r="P820" s="301"/>
      <c r="Q820" s="301"/>
      <c r="R820" s="301"/>
      <c r="S820" s="301"/>
      <c r="T820" s="301"/>
      <c r="U820" s="301"/>
      <c r="V820" s="301"/>
      <c r="W820" s="301"/>
      <c r="X820" s="301"/>
      <c r="Y820" s="301"/>
      <c r="Z820" s="301"/>
    </row>
    <row r="821" ht="13.5" customHeight="1">
      <c r="A821" s="300"/>
      <c r="B821" s="300"/>
      <c r="C821" s="300"/>
      <c r="D821" s="300"/>
      <c r="E821" s="302"/>
      <c r="F821" s="301"/>
      <c r="G821" s="301"/>
      <c r="H821" s="301"/>
      <c r="I821" s="301"/>
      <c r="J821" s="301"/>
      <c r="K821" s="301"/>
      <c r="L821" s="301"/>
      <c r="M821" s="301"/>
      <c r="N821" s="301"/>
      <c r="O821" s="301"/>
      <c r="P821" s="301"/>
      <c r="Q821" s="301"/>
      <c r="R821" s="301"/>
      <c r="S821" s="301"/>
      <c r="T821" s="301"/>
      <c r="U821" s="301"/>
      <c r="V821" s="301"/>
      <c r="W821" s="301"/>
      <c r="X821" s="301"/>
      <c r="Y821" s="301"/>
      <c r="Z821" s="301"/>
    </row>
    <row r="822" ht="13.5" customHeight="1">
      <c r="A822" s="300"/>
      <c r="B822" s="300"/>
      <c r="C822" s="300"/>
      <c r="D822" s="300"/>
      <c r="E822" s="302"/>
      <c r="F822" s="301"/>
      <c r="G822" s="301"/>
      <c r="H822" s="301"/>
      <c r="I822" s="301"/>
      <c r="J822" s="301"/>
      <c r="K822" s="301"/>
      <c r="L822" s="301"/>
      <c r="M822" s="301"/>
      <c r="N822" s="301"/>
      <c r="O822" s="301"/>
      <c r="P822" s="301"/>
      <c r="Q822" s="301"/>
      <c r="R822" s="301"/>
      <c r="S822" s="301"/>
      <c r="T822" s="301"/>
      <c r="U822" s="301"/>
      <c r="V822" s="301"/>
      <c r="W822" s="301"/>
      <c r="X822" s="301"/>
      <c r="Y822" s="301"/>
      <c r="Z822" s="301"/>
    </row>
    <row r="823" ht="13.5" customHeight="1">
      <c r="A823" s="300"/>
      <c r="B823" s="300"/>
      <c r="C823" s="300"/>
      <c r="D823" s="300"/>
      <c r="E823" s="302"/>
      <c r="F823" s="301"/>
      <c r="G823" s="301"/>
      <c r="H823" s="301"/>
      <c r="I823" s="301"/>
      <c r="J823" s="301"/>
      <c r="K823" s="301"/>
      <c r="L823" s="301"/>
      <c r="M823" s="301"/>
      <c r="N823" s="301"/>
      <c r="O823" s="301"/>
      <c r="P823" s="301"/>
      <c r="Q823" s="301"/>
      <c r="R823" s="301"/>
      <c r="S823" s="301"/>
      <c r="T823" s="301"/>
      <c r="U823" s="301"/>
      <c r="V823" s="301"/>
      <c r="W823" s="301"/>
      <c r="X823" s="301"/>
      <c r="Y823" s="301"/>
      <c r="Z823" s="301"/>
    </row>
    <row r="824" ht="13.5" customHeight="1">
      <c r="A824" s="300"/>
      <c r="B824" s="300"/>
      <c r="C824" s="300"/>
      <c r="D824" s="300"/>
      <c r="E824" s="302"/>
      <c r="F824" s="301"/>
      <c r="G824" s="301"/>
      <c r="H824" s="301"/>
      <c r="I824" s="301"/>
      <c r="J824" s="301"/>
      <c r="K824" s="301"/>
      <c r="L824" s="301"/>
      <c r="M824" s="301"/>
      <c r="N824" s="301"/>
      <c r="O824" s="301"/>
      <c r="P824" s="301"/>
      <c r="Q824" s="301"/>
      <c r="R824" s="301"/>
      <c r="S824" s="301"/>
      <c r="T824" s="301"/>
      <c r="U824" s="301"/>
      <c r="V824" s="301"/>
      <c r="W824" s="301"/>
      <c r="X824" s="301"/>
      <c r="Y824" s="301"/>
      <c r="Z824" s="301"/>
    </row>
    <row r="825" ht="13.5" customHeight="1">
      <c r="A825" s="300"/>
      <c r="B825" s="300"/>
      <c r="C825" s="300"/>
      <c r="D825" s="300"/>
      <c r="E825" s="302"/>
      <c r="F825" s="301"/>
      <c r="G825" s="301"/>
      <c r="H825" s="301"/>
      <c r="I825" s="301"/>
      <c r="J825" s="301"/>
      <c r="K825" s="301"/>
      <c r="L825" s="301"/>
      <c r="M825" s="301"/>
      <c r="N825" s="301"/>
      <c r="O825" s="301"/>
      <c r="P825" s="301"/>
      <c r="Q825" s="301"/>
      <c r="R825" s="301"/>
      <c r="S825" s="301"/>
      <c r="T825" s="301"/>
      <c r="U825" s="301"/>
      <c r="V825" s="301"/>
      <c r="W825" s="301"/>
      <c r="X825" s="301"/>
      <c r="Y825" s="301"/>
      <c r="Z825" s="301"/>
    </row>
    <row r="826" ht="13.5" customHeight="1">
      <c r="A826" s="300"/>
      <c r="B826" s="300"/>
      <c r="C826" s="300"/>
      <c r="D826" s="300"/>
      <c r="E826" s="302"/>
      <c r="F826" s="301"/>
      <c r="G826" s="301"/>
      <c r="H826" s="301"/>
      <c r="I826" s="301"/>
      <c r="J826" s="301"/>
      <c r="K826" s="301"/>
      <c r="L826" s="301"/>
      <c r="M826" s="301"/>
      <c r="N826" s="301"/>
      <c r="O826" s="301"/>
      <c r="P826" s="301"/>
      <c r="Q826" s="301"/>
      <c r="R826" s="301"/>
      <c r="S826" s="301"/>
      <c r="T826" s="301"/>
      <c r="U826" s="301"/>
      <c r="V826" s="301"/>
      <c r="W826" s="301"/>
      <c r="X826" s="301"/>
      <c r="Y826" s="301"/>
      <c r="Z826" s="301"/>
    </row>
    <row r="827" ht="13.5" customHeight="1">
      <c r="A827" s="300"/>
      <c r="B827" s="300"/>
      <c r="C827" s="300"/>
      <c r="D827" s="300"/>
      <c r="E827" s="302"/>
      <c r="F827" s="301"/>
      <c r="G827" s="301"/>
      <c r="H827" s="301"/>
      <c r="I827" s="301"/>
      <c r="J827" s="301"/>
      <c r="K827" s="301"/>
      <c r="L827" s="301"/>
      <c r="M827" s="301"/>
      <c r="N827" s="301"/>
      <c r="O827" s="301"/>
      <c r="P827" s="301"/>
      <c r="Q827" s="301"/>
      <c r="R827" s="301"/>
      <c r="S827" s="301"/>
      <c r="T827" s="301"/>
      <c r="U827" s="301"/>
      <c r="V827" s="301"/>
      <c r="W827" s="301"/>
      <c r="X827" s="301"/>
      <c r="Y827" s="301"/>
      <c r="Z827" s="301"/>
    </row>
    <row r="828" ht="13.5" customHeight="1">
      <c r="A828" s="300"/>
      <c r="B828" s="300"/>
      <c r="C828" s="300"/>
      <c r="D828" s="300"/>
      <c r="E828" s="302"/>
      <c r="F828" s="301"/>
      <c r="G828" s="301"/>
      <c r="H828" s="301"/>
      <c r="I828" s="301"/>
      <c r="J828" s="301"/>
      <c r="K828" s="301"/>
      <c r="L828" s="301"/>
      <c r="M828" s="301"/>
      <c r="N828" s="301"/>
      <c r="O828" s="301"/>
      <c r="P828" s="301"/>
      <c r="Q828" s="301"/>
      <c r="R828" s="301"/>
      <c r="S828" s="301"/>
      <c r="T828" s="301"/>
      <c r="U828" s="301"/>
      <c r="V828" s="301"/>
      <c r="W828" s="301"/>
      <c r="X828" s="301"/>
      <c r="Y828" s="301"/>
      <c r="Z828" s="301"/>
    </row>
    <row r="829" ht="13.5" customHeight="1">
      <c r="A829" s="300"/>
      <c r="B829" s="300"/>
      <c r="C829" s="300"/>
      <c r="D829" s="300"/>
      <c r="E829" s="302"/>
      <c r="F829" s="301"/>
      <c r="G829" s="301"/>
      <c r="H829" s="301"/>
      <c r="I829" s="301"/>
      <c r="J829" s="301"/>
      <c r="K829" s="301"/>
      <c r="L829" s="301"/>
      <c r="M829" s="301"/>
      <c r="N829" s="301"/>
      <c r="O829" s="301"/>
      <c r="P829" s="301"/>
      <c r="Q829" s="301"/>
      <c r="R829" s="301"/>
      <c r="S829" s="301"/>
      <c r="T829" s="301"/>
      <c r="U829" s="301"/>
      <c r="V829" s="301"/>
      <c r="W829" s="301"/>
      <c r="X829" s="301"/>
      <c r="Y829" s="301"/>
      <c r="Z829" s="301"/>
    </row>
    <row r="830" ht="13.5" customHeight="1">
      <c r="A830" s="300"/>
      <c r="B830" s="300"/>
      <c r="C830" s="300"/>
      <c r="D830" s="300"/>
      <c r="E830" s="302"/>
      <c r="F830" s="301"/>
      <c r="G830" s="301"/>
      <c r="H830" s="301"/>
      <c r="I830" s="301"/>
      <c r="J830" s="301"/>
      <c r="K830" s="301"/>
      <c r="L830" s="301"/>
      <c r="M830" s="301"/>
      <c r="N830" s="301"/>
      <c r="O830" s="301"/>
      <c r="P830" s="301"/>
      <c r="Q830" s="301"/>
      <c r="R830" s="301"/>
      <c r="S830" s="301"/>
      <c r="T830" s="301"/>
      <c r="U830" s="301"/>
      <c r="V830" s="301"/>
      <c r="W830" s="301"/>
      <c r="X830" s="301"/>
      <c r="Y830" s="301"/>
      <c r="Z830" s="301"/>
    </row>
    <row r="831" ht="13.5" customHeight="1">
      <c r="A831" s="300"/>
      <c r="B831" s="300"/>
      <c r="C831" s="300"/>
      <c r="D831" s="300"/>
      <c r="E831" s="302"/>
      <c r="F831" s="301"/>
      <c r="G831" s="301"/>
      <c r="H831" s="301"/>
      <c r="I831" s="301"/>
      <c r="J831" s="301"/>
      <c r="K831" s="301"/>
      <c r="L831" s="301"/>
      <c r="M831" s="301"/>
      <c r="N831" s="301"/>
      <c r="O831" s="301"/>
      <c r="P831" s="301"/>
      <c r="Q831" s="301"/>
      <c r="R831" s="301"/>
      <c r="S831" s="301"/>
      <c r="T831" s="301"/>
      <c r="U831" s="301"/>
      <c r="V831" s="301"/>
      <c r="W831" s="301"/>
      <c r="X831" s="301"/>
      <c r="Y831" s="301"/>
      <c r="Z831" s="301"/>
    </row>
    <row r="832" ht="13.5" customHeight="1">
      <c r="A832" s="300"/>
      <c r="B832" s="300"/>
      <c r="C832" s="300"/>
      <c r="D832" s="300"/>
      <c r="E832" s="302"/>
      <c r="F832" s="301"/>
      <c r="G832" s="301"/>
      <c r="H832" s="301"/>
      <c r="I832" s="301"/>
      <c r="J832" s="301"/>
      <c r="K832" s="301"/>
      <c r="L832" s="301"/>
      <c r="M832" s="301"/>
      <c r="N832" s="301"/>
      <c r="O832" s="301"/>
      <c r="P832" s="301"/>
      <c r="Q832" s="301"/>
      <c r="R832" s="301"/>
      <c r="S832" s="301"/>
      <c r="T832" s="301"/>
      <c r="U832" s="301"/>
      <c r="V832" s="301"/>
      <c r="W832" s="301"/>
      <c r="X832" s="301"/>
      <c r="Y832" s="301"/>
      <c r="Z832" s="301"/>
    </row>
    <row r="833" ht="13.5" customHeight="1">
      <c r="A833" s="300"/>
      <c r="B833" s="300"/>
      <c r="C833" s="300"/>
      <c r="D833" s="300"/>
      <c r="E833" s="302"/>
      <c r="F833" s="301"/>
      <c r="G833" s="301"/>
      <c r="H833" s="301"/>
      <c r="I833" s="301"/>
      <c r="J833" s="301"/>
      <c r="K833" s="301"/>
      <c r="L833" s="301"/>
      <c r="M833" s="301"/>
      <c r="N833" s="301"/>
      <c r="O833" s="301"/>
      <c r="P833" s="301"/>
      <c r="Q833" s="301"/>
      <c r="R833" s="301"/>
      <c r="S833" s="301"/>
      <c r="T833" s="301"/>
      <c r="U833" s="301"/>
      <c r="V833" s="301"/>
      <c r="W833" s="301"/>
      <c r="X833" s="301"/>
      <c r="Y833" s="301"/>
      <c r="Z833" s="301"/>
    </row>
    <row r="834" ht="13.5" customHeight="1">
      <c r="A834" s="300"/>
      <c r="B834" s="300"/>
      <c r="C834" s="300"/>
      <c r="D834" s="300"/>
      <c r="E834" s="302"/>
      <c r="F834" s="301"/>
      <c r="G834" s="301"/>
      <c r="H834" s="301"/>
      <c r="I834" s="301"/>
      <c r="J834" s="301"/>
      <c r="K834" s="301"/>
      <c r="L834" s="301"/>
      <c r="M834" s="301"/>
      <c r="N834" s="301"/>
      <c r="O834" s="301"/>
      <c r="P834" s="301"/>
      <c r="Q834" s="301"/>
      <c r="R834" s="301"/>
      <c r="S834" s="301"/>
      <c r="T834" s="301"/>
      <c r="U834" s="301"/>
      <c r="V834" s="301"/>
      <c r="W834" s="301"/>
      <c r="X834" s="301"/>
      <c r="Y834" s="301"/>
      <c r="Z834" s="301"/>
    </row>
    <row r="835" ht="13.5" customHeight="1">
      <c r="A835" s="300"/>
      <c r="B835" s="300"/>
      <c r="C835" s="300"/>
      <c r="D835" s="300"/>
      <c r="E835" s="302"/>
      <c r="F835" s="301"/>
      <c r="G835" s="301"/>
      <c r="H835" s="301"/>
      <c r="I835" s="301"/>
      <c r="J835" s="301"/>
      <c r="K835" s="301"/>
      <c r="L835" s="301"/>
      <c r="M835" s="301"/>
      <c r="N835" s="301"/>
      <c r="O835" s="301"/>
      <c r="P835" s="301"/>
      <c r="Q835" s="301"/>
      <c r="R835" s="301"/>
      <c r="S835" s="301"/>
      <c r="T835" s="301"/>
      <c r="U835" s="301"/>
      <c r="V835" s="301"/>
      <c r="W835" s="301"/>
      <c r="X835" s="301"/>
      <c r="Y835" s="301"/>
      <c r="Z835" s="301"/>
    </row>
    <row r="836" ht="13.5" customHeight="1">
      <c r="A836" s="300"/>
      <c r="B836" s="300"/>
      <c r="C836" s="300"/>
      <c r="D836" s="300"/>
      <c r="E836" s="302"/>
      <c r="F836" s="301"/>
      <c r="G836" s="301"/>
      <c r="H836" s="301"/>
      <c r="I836" s="301"/>
      <c r="J836" s="301"/>
      <c r="K836" s="301"/>
      <c r="L836" s="301"/>
      <c r="M836" s="301"/>
      <c r="N836" s="301"/>
      <c r="O836" s="301"/>
      <c r="P836" s="301"/>
      <c r="Q836" s="301"/>
      <c r="R836" s="301"/>
      <c r="S836" s="301"/>
      <c r="T836" s="301"/>
      <c r="U836" s="301"/>
      <c r="V836" s="301"/>
      <c r="W836" s="301"/>
      <c r="X836" s="301"/>
      <c r="Y836" s="301"/>
      <c r="Z836" s="301"/>
    </row>
    <row r="837" ht="13.5" customHeight="1">
      <c r="A837" s="300"/>
      <c r="B837" s="300"/>
      <c r="C837" s="300"/>
      <c r="D837" s="300"/>
      <c r="E837" s="302"/>
      <c r="F837" s="301"/>
      <c r="G837" s="301"/>
      <c r="H837" s="301"/>
      <c r="I837" s="301"/>
      <c r="J837" s="301"/>
      <c r="K837" s="301"/>
      <c r="L837" s="301"/>
      <c r="M837" s="301"/>
      <c r="N837" s="301"/>
      <c r="O837" s="301"/>
      <c r="P837" s="301"/>
      <c r="Q837" s="301"/>
      <c r="R837" s="301"/>
      <c r="S837" s="301"/>
      <c r="T837" s="301"/>
      <c r="U837" s="301"/>
      <c r="V837" s="301"/>
      <c r="W837" s="301"/>
      <c r="X837" s="301"/>
      <c r="Y837" s="301"/>
      <c r="Z837" s="301"/>
    </row>
    <row r="838" ht="13.5" customHeight="1">
      <c r="A838" s="300"/>
      <c r="B838" s="300"/>
      <c r="C838" s="300"/>
      <c r="D838" s="300"/>
      <c r="E838" s="302"/>
      <c r="F838" s="301"/>
      <c r="G838" s="301"/>
      <c r="H838" s="301"/>
      <c r="I838" s="301"/>
      <c r="J838" s="301"/>
      <c r="K838" s="301"/>
      <c r="L838" s="301"/>
      <c r="M838" s="301"/>
      <c r="N838" s="301"/>
      <c r="O838" s="301"/>
      <c r="P838" s="301"/>
      <c r="Q838" s="301"/>
      <c r="R838" s="301"/>
      <c r="S838" s="301"/>
      <c r="T838" s="301"/>
      <c r="U838" s="301"/>
      <c r="V838" s="301"/>
      <c r="W838" s="301"/>
      <c r="X838" s="301"/>
      <c r="Y838" s="301"/>
      <c r="Z838" s="301"/>
    </row>
    <row r="839" ht="13.5" customHeight="1">
      <c r="A839" s="300"/>
      <c r="B839" s="300"/>
      <c r="C839" s="300"/>
      <c r="D839" s="300"/>
      <c r="E839" s="302"/>
      <c r="F839" s="301"/>
      <c r="G839" s="301"/>
      <c r="H839" s="301"/>
      <c r="I839" s="301"/>
      <c r="J839" s="301"/>
      <c r="K839" s="301"/>
      <c r="L839" s="301"/>
      <c r="M839" s="301"/>
      <c r="N839" s="301"/>
      <c r="O839" s="301"/>
      <c r="P839" s="301"/>
      <c r="Q839" s="301"/>
      <c r="R839" s="301"/>
      <c r="S839" s="301"/>
      <c r="T839" s="301"/>
      <c r="U839" s="301"/>
      <c r="V839" s="301"/>
      <c r="W839" s="301"/>
      <c r="X839" s="301"/>
      <c r="Y839" s="301"/>
      <c r="Z839" s="301"/>
    </row>
    <row r="840" ht="13.5" customHeight="1">
      <c r="A840" s="300"/>
      <c r="B840" s="300"/>
      <c r="C840" s="300"/>
      <c r="D840" s="300"/>
      <c r="E840" s="302"/>
      <c r="F840" s="301"/>
      <c r="G840" s="301"/>
      <c r="H840" s="301"/>
      <c r="I840" s="301"/>
      <c r="J840" s="301"/>
      <c r="K840" s="301"/>
      <c r="L840" s="301"/>
      <c r="M840" s="301"/>
      <c r="N840" s="301"/>
      <c r="O840" s="301"/>
      <c r="P840" s="301"/>
      <c r="Q840" s="301"/>
      <c r="R840" s="301"/>
      <c r="S840" s="301"/>
      <c r="T840" s="301"/>
      <c r="U840" s="301"/>
      <c r="V840" s="301"/>
      <c r="W840" s="301"/>
      <c r="X840" s="301"/>
      <c r="Y840" s="301"/>
      <c r="Z840" s="301"/>
    </row>
    <row r="841" ht="13.5" customHeight="1">
      <c r="A841" s="300"/>
      <c r="B841" s="300"/>
      <c r="C841" s="300"/>
      <c r="D841" s="300"/>
      <c r="E841" s="302"/>
      <c r="F841" s="301"/>
      <c r="G841" s="301"/>
      <c r="H841" s="301"/>
      <c r="I841" s="301"/>
      <c r="J841" s="301"/>
      <c r="K841" s="301"/>
      <c r="L841" s="301"/>
      <c r="M841" s="301"/>
      <c r="N841" s="301"/>
      <c r="O841" s="301"/>
      <c r="P841" s="301"/>
      <c r="Q841" s="301"/>
      <c r="R841" s="301"/>
      <c r="S841" s="301"/>
      <c r="T841" s="301"/>
      <c r="U841" s="301"/>
      <c r="V841" s="301"/>
      <c r="W841" s="301"/>
      <c r="X841" s="301"/>
      <c r="Y841" s="301"/>
      <c r="Z841" s="301"/>
    </row>
    <row r="842" ht="13.5" customHeight="1">
      <c r="A842" s="300"/>
      <c r="B842" s="300"/>
      <c r="C842" s="300"/>
      <c r="D842" s="300"/>
      <c r="E842" s="302"/>
      <c r="F842" s="301"/>
      <c r="G842" s="301"/>
      <c r="H842" s="301"/>
      <c r="I842" s="301"/>
      <c r="J842" s="301"/>
      <c r="K842" s="301"/>
      <c r="L842" s="301"/>
      <c r="M842" s="301"/>
      <c r="N842" s="301"/>
      <c r="O842" s="301"/>
      <c r="P842" s="301"/>
      <c r="Q842" s="301"/>
      <c r="R842" s="301"/>
      <c r="S842" s="301"/>
      <c r="T842" s="301"/>
      <c r="U842" s="301"/>
      <c r="V842" s="301"/>
      <c r="W842" s="301"/>
      <c r="X842" s="301"/>
      <c r="Y842" s="301"/>
      <c r="Z842" s="301"/>
    </row>
    <row r="843" ht="13.5" customHeight="1">
      <c r="A843" s="300"/>
      <c r="B843" s="300"/>
      <c r="C843" s="300"/>
      <c r="D843" s="300"/>
      <c r="E843" s="302"/>
      <c r="F843" s="301"/>
      <c r="G843" s="301"/>
      <c r="H843" s="301"/>
      <c r="I843" s="301"/>
      <c r="J843" s="301"/>
      <c r="K843" s="301"/>
      <c r="L843" s="301"/>
      <c r="M843" s="301"/>
      <c r="N843" s="301"/>
      <c r="O843" s="301"/>
      <c r="P843" s="301"/>
      <c r="Q843" s="301"/>
      <c r="R843" s="301"/>
      <c r="S843" s="301"/>
      <c r="T843" s="301"/>
      <c r="U843" s="301"/>
      <c r="V843" s="301"/>
      <c r="W843" s="301"/>
      <c r="X843" s="301"/>
      <c r="Y843" s="301"/>
      <c r="Z843" s="301"/>
    </row>
    <row r="844" ht="13.5" customHeight="1">
      <c r="A844" s="300"/>
      <c r="B844" s="300"/>
      <c r="C844" s="300"/>
      <c r="D844" s="300"/>
      <c r="E844" s="302"/>
      <c r="F844" s="301"/>
      <c r="G844" s="301"/>
      <c r="H844" s="301"/>
      <c r="I844" s="301"/>
      <c r="J844" s="301"/>
      <c r="K844" s="301"/>
      <c r="L844" s="301"/>
      <c r="M844" s="301"/>
      <c r="N844" s="301"/>
      <c r="O844" s="301"/>
      <c r="P844" s="301"/>
      <c r="Q844" s="301"/>
      <c r="R844" s="301"/>
      <c r="S844" s="301"/>
      <c r="T844" s="301"/>
      <c r="U844" s="301"/>
      <c r="V844" s="301"/>
      <c r="W844" s="301"/>
      <c r="X844" s="301"/>
      <c r="Y844" s="301"/>
      <c r="Z844" s="301"/>
    </row>
    <row r="845" ht="13.5" customHeight="1">
      <c r="A845" s="300"/>
      <c r="B845" s="300"/>
      <c r="C845" s="300"/>
      <c r="D845" s="300"/>
      <c r="E845" s="302"/>
      <c r="F845" s="301"/>
      <c r="G845" s="301"/>
      <c r="H845" s="301"/>
      <c r="I845" s="301"/>
      <c r="J845" s="301"/>
      <c r="K845" s="301"/>
      <c r="L845" s="301"/>
      <c r="M845" s="301"/>
      <c r="N845" s="301"/>
      <c r="O845" s="301"/>
      <c r="P845" s="301"/>
      <c r="Q845" s="301"/>
      <c r="R845" s="301"/>
      <c r="S845" s="301"/>
      <c r="T845" s="301"/>
      <c r="U845" s="301"/>
      <c r="V845" s="301"/>
      <c r="W845" s="301"/>
      <c r="X845" s="301"/>
      <c r="Y845" s="301"/>
      <c r="Z845" s="301"/>
    </row>
    <row r="846" ht="13.5" customHeight="1">
      <c r="A846" s="300"/>
      <c r="B846" s="300"/>
      <c r="C846" s="300"/>
      <c r="D846" s="300"/>
      <c r="E846" s="302"/>
      <c r="F846" s="301"/>
      <c r="G846" s="301"/>
      <c r="H846" s="301"/>
      <c r="I846" s="301"/>
      <c r="J846" s="301"/>
      <c r="K846" s="301"/>
      <c r="L846" s="301"/>
      <c r="M846" s="301"/>
      <c r="N846" s="301"/>
      <c r="O846" s="301"/>
      <c r="P846" s="301"/>
      <c r="Q846" s="301"/>
      <c r="R846" s="301"/>
      <c r="S846" s="301"/>
      <c r="T846" s="301"/>
      <c r="U846" s="301"/>
      <c r="V846" s="301"/>
      <c r="W846" s="301"/>
      <c r="X846" s="301"/>
      <c r="Y846" s="301"/>
      <c r="Z846" s="301"/>
    </row>
    <row r="847" ht="13.5" customHeight="1">
      <c r="A847" s="300"/>
      <c r="B847" s="300"/>
      <c r="C847" s="300"/>
      <c r="D847" s="300"/>
      <c r="E847" s="302"/>
      <c r="F847" s="301"/>
      <c r="G847" s="301"/>
      <c r="H847" s="301"/>
      <c r="I847" s="301"/>
      <c r="J847" s="301"/>
      <c r="K847" s="301"/>
      <c r="L847" s="301"/>
      <c r="M847" s="301"/>
      <c r="N847" s="301"/>
      <c r="O847" s="301"/>
      <c r="P847" s="301"/>
      <c r="Q847" s="301"/>
      <c r="R847" s="301"/>
      <c r="S847" s="301"/>
      <c r="T847" s="301"/>
      <c r="U847" s="301"/>
      <c r="V847" s="301"/>
      <c r="W847" s="301"/>
      <c r="X847" s="301"/>
      <c r="Y847" s="301"/>
      <c r="Z847" s="301"/>
    </row>
    <row r="848" ht="13.5" customHeight="1">
      <c r="A848" s="300"/>
      <c r="B848" s="300"/>
      <c r="C848" s="300"/>
      <c r="D848" s="300"/>
      <c r="E848" s="302"/>
      <c r="F848" s="301"/>
      <c r="G848" s="301"/>
      <c r="H848" s="301"/>
      <c r="I848" s="301"/>
      <c r="J848" s="301"/>
      <c r="K848" s="301"/>
      <c r="L848" s="301"/>
      <c r="M848" s="301"/>
      <c r="N848" s="301"/>
      <c r="O848" s="301"/>
      <c r="P848" s="301"/>
      <c r="Q848" s="301"/>
      <c r="R848" s="301"/>
      <c r="S848" s="301"/>
      <c r="T848" s="301"/>
      <c r="U848" s="301"/>
      <c r="V848" s="301"/>
      <c r="W848" s="301"/>
      <c r="X848" s="301"/>
      <c r="Y848" s="301"/>
      <c r="Z848" s="301"/>
    </row>
    <row r="849" ht="13.5" customHeight="1">
      <c r="A849" s="300"/>
      <c r="B849" s="300"/>
      <c r="C849" s="300"/>
      <c r="D849" s="300"/>
      <c r="E849" s="302"/>
      <c r="F849" s="301"/>
      <c r="G849" s="301"/>
      <c r="H849" s="301"/>
      <c r="I849" s="301"/>
      <c r="J849" s="301"/>
      <c r="K849" s="301"/>
      <c r="L849" s="301"/>
      <c r="M849" s="301"/>
      <c r="N849" s="301"/>
      <c r="O849" s="301"/>
      <c r="P849" s="301"/>
      <c r="Q849" s="301"/>
      <c r="R849" s="301"/>
      <c r="S849" s="301"/>
      <c r="T849" s="301"/>
      <c r="U849" s="301"/>
      <c r="V849" s="301"/>
      <c r="W849" s="301"/>
      <c r="X849" s="301"/>
      <c r="Y849" s="301"/>
      <c r="Z849" s="301"/>
    </row>
    <row r="850" ht="13.5" customHeight="1">
      <c r="A850" s="300"/>
      <c r="B850" s="300"/>
      <c r="C850" s="300"/>
      <c r="D850" s="300"/>
      <c r="E850" s="302"/>
      <c r="F850" s="301"/>
      <c r="G850" s="301"/>
      <c r="H850" s="301"/>
      <c r="I850" s="301"/>
      <c r="J850" s="301"/>
      <c r="K850" s="301"/>
      <c r="L850" s="301"/>
      <c r="M850" s="301"/>
      <c r="N850" s="301"/>
      <c r="O850" s="301"/>
      <c r="P850" s="301"/>
      <c r="Q850" s="301"/>
      <c r="R850" s="301"/>
      <c r="S850" s="301"/>
      <c r="T850" s="301"/>
      <c r="U850" s="301"/>
      <c r="V850" s="301"/>
      <c r="W850" s="301"/>
      <c r="X850" s="301"/>
      <c r="Y850" s="301"/>
      <c r="Z850" s="301"/>
    </row>
    <row r="851" ht="13.5" customHeight="1">
      <c r="A851" s="300"/>
      <c r="B851" s="300"/>
      <c r="C851" s="300"/>
      <c r="D851" s="300"/>
      <c r="E851" s="302"/>
      <c r="F851" s="301"/>
      <c r="G851" s="301"/>
      <c r="H851" s="301"/>
      <c r="I851" s="301"/>
      <c r="J851" s="301"/>
      <c r="K851" s="301"/>
      <c r="L851" s="301"/>
      <c r="M851" s="301"/>
      <c r="N851" s="301"/>
      <c r="O851" s="301"/>
      <c r="P851" s="301"/>
      <c r="Q851" s="301"/>
      <c r="R851" s="301"/>
      <c r="S851" s="301"/>
      <c r="T851" s="301"/>
      <c r="U851" s="301"/>
      <c r="V851" s="301"/>
      <c r="W851" s="301"/>
      <c r="X851" s="301"/>
      <c r="Y851" s="301"/>
      <c r="Z851" s="301"/>
    </row>
    <row r="852" ht="13.5" customHeight="1">
      <c r="A852" s="300"/>
      <c r="B852" s="300"/>
      <c r="C852" s="300"/>
      <c r="D852" s="300"/>
      <c r="E852" s="302"/>
      <c r="F852" s="301"/>
      <c r="G852" s="301"/>
      <c r="H852" s="301"/>
      <c r="I852" s="301"/>
      <c r="J852" s="301"/>
      <c r="K852" s="301"/>
      <c r="L852" s="301"/>
      <c r="M852" s="301"/>
      <c r="N852" s="301"/>
      <c r="O852" s="301"/>
      <c r="P852" s="301"/>
      <c r="Q852" s="301"/>
      <c r="R852" s="301"/>
      <c r="S852" s="301"/>
      <c r="T852" s="301"/>
      <c r="U852" s="301"/>
      <c r="V852" s="301"/>
      <c r="W852" s="301"/>
      <c r="X852" s="301"/>
      <c r="Y852" s="301"/>
      <c r="Z852" s="301"/>
    </row>
    <row r="853" ht="13.5" customHeight="1">
      <c r="A853" s="300"/>
      <c r="B853" s="300"/>
      <c r="C853" s="300"/>
      <c r="D853" s="300"/>
      <c r="E853" s="302"/>
      <c r="F853" s="301"/>
      <c r="G853" s="301"/>
      <c r="H853" s="301"/>
      <c r="I853" s="301"/>
      <c r="J853" s="301"/>
      <c r="K853" s="301"/>
      <c r="L853" s="301"/>
      <c r="M853" s="301"/>
      <c r="N853" s="301"/>
      <c r="O853" s="301"/>
      <c r="P853" s="301"/>
      <c r="Q853" s="301"/>
      <c r="R853" s="301"/>
      <c r="S853" s="301"/>
      <c r="T853" s="301"/>
      <c r="U853" s="301"/>
      <c r="V853" s="301"/>
      <c r="W853" s="301"/>
      <c r="X853" s="301"/>
      <c r="Y853" s="301"/>
      <c r="Z853" s="301"/>
    </row>
    <row r="854" ht="13.5" customHeight="1">
      <c r="A854" s="300"/>
      <c r="B854" s="300"/>
      <c r="C854" s="300"/>
      <c r="D854" s="300"/>
      <c r="E854" s="302"/>
      <c r="F854" s="301"/>
      <c r="G854" s="301"/>
      <c r="H854" s="301"/>
      <c r="I854" s="301"/>
      <c r="J854" s="301"/>
      <c r="K854" s="301"/>
      <c r="L854" s="301"/>
      <c r="M854" s="301"/>
      <c r="N854" s="301"/>
      <c r="O854" s="301"/>
      <c r="P854" s="301"/>
      <c r="Q854" s="301"/>
      <c r="R854" s="301"/>
      <c r="S854" s="301"/>
      <c r="T854" s="301"/>
      <c r="U854" s="301"/>
      <c r="V854" s="301"/>
      <c r="W854" s="301"/>
      <c r="X854" s="301"/>
      <c r="Y854" s="301"/>
      <c r="Z854" s="301"/>
    </row>
    <row r="855" ht="13.5" customHeight="1">
      <c r="A855" s="300"/>
      <c r="B855" s="300"/>
      <c r="C855" s="300"/>
      <c r="D855" s="300"/>
      <c r="E855" s="302"/>
      <c r="F855" s="301"/>
      <c r="G855" s="301"/>
      <c r="H855" s="301"/>
      <c r="I855" s="301"/>
      <c r="J855" s="301"/>
      <c r="K855" s="301"/>
      <c r="L855" s="301"/>
      <c r="M855" s="301"/>
      <c r="N855" s="301"/>
      <c r="O855" s="301"/>
      <c r="P855" s="301"/>
      <c r="Q855" s="301"/>
      <c r="R855" s="301"/>
      <c r="S855" s="301"/>
      <c r="T855" s="301"/>
      <c r="U855" s="301"/>
      <c r="V855" s="301"/>
      <c r="W855" s="301"/>
      <c r="X855" s="301"/>
      <c r="Y855" s="301"/>
      <c r="Z855" s="301"/>
    </row>
    <row r="856" ht="13.5" customHeight="1">
      <c r="A856" s="300"/>
      <c r="B856" s="300"/>
      <c r="C856" s="300"/>
      <c r="D856" s="300"/>
      <c r="E856" s="302"/>
      <c r="F856" s="301"/>
      <c r="G856" s="301"/>
      <c r="H856" s="301"/>
      <c r="I856" s="301"/>
      <c r="J856" s="301"/>
      <c r="K856" s="301"/>
      <c r="L856" s="301"/>
      <c r="M856" s="301"/>
      <c r="N856" s="301"/>
      <c r="O856" s="301"/>
      <c r="P856" s="301"/>
      <c r="Q856" s="301"/>
      <c r="R856" s="301"/>
      <c r="S856" s="301"/>
      <c r="T856" s="301"/>
      <c r="U856" s="301"/>
      <c r="V856" s="301"/>
      <c r="W856" s="301"/>
      <c r="X856" s="301"/>
      <c r="Y856" s="301"/>
      <c r="Z856" s="301"/>
    </row>
    <row r="857" ht="13.5" customHeight="1">
      <c r="A857" s="300"/>
      <c r="B857" s="300"/>
      <c r="C857" s="300"/>
      <c r="D857" s="300"/>
      <c r="E857" s="302"/>
      <c r="F857" s="301"/>
      <c r="G857" s="301"/>
      <c r="H857" s="301"/>
      <c r="I857" s="301"/>
      <c r="J857" s="301"/>
      <c r="K857" s="301"/>
      <c r="L857" s="301"/>
      <c r="M857" s="301"/>
      <c r="N857" s="301"/>
      <c r="O857" s="301"/>
      <c r="P857" s="301"/>
      <c r="Q857" s="301"/>
      <c r="R857" s="301"/>
      <c r="S857" s="301"/>
      <c r="T857" s="301"/>
      <c r="U857" s="301"/>
      <c r="V857" s="301"/>
      <c r="W857" s="301"/>
      <c r="X857" s="301"/>
      <c r="Y857" s="301"/>
      <c r="Z857" s="301"/>
    </row>
    <row r="858" ht="13.5" customHeight="1">
      <c r="A858" s="300"/>
      <c r="B858" s="300"/>
      <c r="C858" s="300"/>
      <c r="D858" s="300"/>
      <c r="E858" s="302"/>
      <c r="F858" s="301"/>
      <c r="G858" s="301"/>
      <c r="H858" s="301"/>
      <c r="I858" s="301"/>
      <c r="J858" s="301"/>
      <c r="K858" s="301"/>
      <c r="L858" s="301"/>
      <c r="M858" s="301"/>
      <c r="N858" s="301"/>
      <c r="O858" s="301"/>
      <c r="P858" s="301"/>
      <c r="Q858" s="301"/>
      <c r="R858" s="301"/>
      <c r="S858" s="301"/>
      <c r="T858" s="301"/>
      <c r="U858" s="301"/>
      <c r="V858" s="301"/>
      <c r="W858" s="301"/>
      <c r="X858" s="301"/>
      <c r="Y858" s="301"/>
      <c r="Z858" s="301"/>
    </row>
    <row r="859" ht="13.5" customHeight="1">
      <c r="A859" s="300"/>
      <c r="B859" s="300"/>
      <c r="C859" s="300"/>
      <c r="D859" s="300"/>
      <c r="E859" s="302"/>
      <c r="F859" s="301"/>
      <c r="G859" s="301"/>
      <c r="H859" s="301"/>
      <c r="I859" s="301"/>
      <c r="J859" s="301"/>
      <c r="K859" s="301"/>
      <c r="L859" s="301"/>
      <c r="M859" s="301"/>
      <c r="N859" s="301"/>
      <c r="O859" s="301"/>
      <c r="P859" s="301"/>
      <c r="Q859" s="301"/>
      <c r="R859" s="301"/>
      <c r="S859" s="301"/>
      <c r="T859" s="301"/>
      <c r="U859" s="301"/>
      <c r="V859" s="301"/>
      <c r="W859" s="301"/>
      <c r="X859" s="301"/>
      <c r="Y859" s="301"/>
      <c r="Z859" s="301"/>
    </row>
    <row r="860" ht="13.5" customHeight="1">
      <c r="A860" s="300"/>
      <c r="B860" s="300"/>
      <c r="C860" s="300"/>
      <c r="D860" s="300"/>
      <c r="E860" s="302"/>
      <c r="F860" s="301"/>
      <c r="G860" s="301"/>
      <c r="H860" s="301"/>
      <c r="I860" s="301"/>
      <c r="J860" s="301"/>
      <c r="K860" s="301"/>
      <c r="L860" s="301"/>
      <c r="M860" s="301"/>
      <c r="N860" s="301"/>
      <c r="O860" s="301"/>
      <c r="P860" s="301"/>
      <c r="Q860" s="301"/>
      <c r="R860" s="301"/>
      <c r="S860" s="301"/>
      <c r="T860" s="301"/>
      <c r="U860" s="301"/>
      <c r="V860" s="301"/>
      <c r="W860" s="301"/>
      <c r="X860" s="301"/>
      <c r="Y860" s="301"/>
      <c r="Z860" s="301"/>
    </row>
    <row r="861" ht="13.5" customHeight="1">
      <c r="A861" s="300"/>
      <c r="B861" s="300"/>
      <c r="C861" s="300"/>
      <c r="D861" s="300"/>
      <c r="E861" s="302"/>
      <c r="F861" s="301"/>
      <c r="G861" s="301"/>
      <c r="H861" s="301"/>
      <c r="I861" s="301"/>
      <c r="J861" s="301"/>
      <c r="K861" s="301"/>
      <c r="L861" s="301"/>
      <c r="M861" s="301"/>
      <c r="N861" s="301"/>
      <c r="O861" s="301"/>
      <c r="P861" s="301"/>
      <c r="Q861" s="301"/>
      <c r="R861" s="301"/>
      <c r="S861" s="301"/>
      <c r="T861" s="301"/>
      <c r="U861" s="301"/>
      <c r="V861" s="301"/>
      <c r="W861" s="301"/>
      <c r="X861" s="301"/>
      <c r="Y861" s="301"/>
      <c r="Z861" s="301"/>
    </row>
    <row r="862" ht="13.5" customHeight="1">
      <c r="A862" s="300"/>
      <c r="B862" s="300"/>
      <c r="C862" s="300"/>
      <c r="D862" s="300"/>
      <c r="E862" s="302"/>
      <c r="F862" s="301"/>
      <c r="G862" s="301"/>
      <c r="H862" s="301"/>
      <c r="I862" s="301"/>
      <c r="J862" s="301"/>
      <c r="K862" s="301"/>
      <c r="L862" s="301"/>
      <c r="M862" s="301"/>
      <c r="N862" s="301"/>
      <c r="O862" s="301"/>
      <c r="P862" s="301"/>
      <c r="Q862" s="301"/>
      <c r="R862" s="301"/>
      <c r="S862" s="301"/>
      <c r="T862" s="301"/>
      <c r="U862" s="301"/>
      <c r="V862" s="301"/>
      <c r="W862" s="301"/>
      <c r="X862" s="301"/>
      <c r="Y862" s="301"/>
      <c r="Z862" s="301"/>
    </row>
    <row r="863" ht="13.5" customHeight="1">
      <c r="A863" s="300"/>
      <c r="B863" s="300"/>
      <c r="C863" s="300"/>
      <c r="D863" s="300"/>
      <c r="E863" s="302"/>
      <c r="F863" s="301"/>
      <c r="G863" s="301"/>
      <c r="H863" s="301"/>
      <c r="I863" s="301"/>
      <c r="J863" s="301"/>
      <c r="K863" s="301"/>
      <c r="L863" s="301"/>
      <c r="M863" s="301"/>
      <c r="N863" s="301"/>
      <c r="O863" s="301"/>
      <c r="P863" s="301"/>
      <c r="Q863" s="301"/>
      <c r="R863" s="301"/>
      <c r="S863" s="301"/>
      <c r="T863" s="301"/>
      <c r="U863" s="301"/>
      <c r="V863" s="301"/>
      <c r="W863" s="301"/>
      <c r="X863" s="301"/>
      <c r="Y863" s="301"/>
      <c r="Z863" s="301"/>
    </row>
    <row r="864" ht="13.5" customHeight="1">
      <c r="A864" s="300"/>
      <c r="B864" s="300"/>
      <c r="C864" s="300"/>
      <c r="D864" s="300"/>
      <c r="E864" s="302"/>
      <c r="F864" s="301"/>
      <c r="G864" s="301"/>
      <c r="H864" s="301"/>
      <c r="I864" s="301"/>
      <c r="J864" s="301"/>
      <c r="K864" s="301"/>
      <c r="L864" s="301"/>
      <c r="M864" s="301"/>
      <c r="N864" s="301"/>
      <c r="O864" s="301"/>
      <c r="P864" s="301"/>
      <c r="Q864" s="301"/>
      <c r="R864" s="301"/>
      <c r="S864" s="301"/>
      <c r="T864" s="301"/>
      <c r="U864" s="301"/>
      <c r="V864" s="301"/>
      <c r="W864" s="301"/>
      <c r="X864" s="301"/>
      <c r="Y864" s="301"/>
      <c r="Z864" s="301"/>
    </row>
    <row r="865" ht="13.5" customHeight="1">
      <c r="A865" s="300"/>
      <c r="B865" s="300"/>
      <c r="C865" s="300"/>
      <c r="D865" s="300"/>
      <c r="E865" s="302"/>
      <c r="F865" s="301"/>
      <c r="G865" s="301"/>
      <c r="H865" s="301"/>
      <c r="I865" s="301"/>
      <c r="J865" s="301"/>
      <c r="K865" s="301"/>
      <c r="L865" s="301"/>
      <c r="M865" s="301"/>
      <c r="N865" s="301"/>
      <c r="O865" s="301"/>
      <c r="P865" s="301"/>
      <c r="Q865" s="301"/>
      <c r="R865" s="301"/>
      <c r="S865" s="301"/>
      <c r="T865" s="301"/>
      <c r="U865" s="301"/>
      <c r="V865" s="301"/>
      <c r="W865" s="301"/>
      <c r="X865" s="301"/>
      <c r="Y865" s="301"/>
      <c r="Z865" s="301"/>
    </row>
    <row r="866" ht="13.5" customHeight="1">
      <c r="A866" s="300"/>
      <c r="B866" s="300"/>
      <c r="C866" s="300"/>
      <c r="D866" s="300"/>
      <c r="E866" s="302"/>
      <c r="F866" s="301"/>
      <c r="G866" s="301"/>
      <c r="H866" s="301"/>
      <c r="I866" s="301"/>
      <c r="J866" s="301"/>
      <c r="K866" s="301"/>
      <c r="L866" s="301"/>
      <c r="M866" s="301"/>
      <c r="N866" s="301"/>
      <c r="O866" s="301"/>
      <c r="P866" s="301"/>
      <c r="Q866" s="301"/>
      <c r="R866" s="301"/>
      <c r="S866" s="301"/>
      <c r="T866" s="301"/>
      <c r="U866" s="301"/>
      <c r="V866" s="301"/>
      <c r="W866" s="301"/>
      <c r="X866" s="301"/>
      <c r="Y866" s="301"/>
      <c r="Z866" s="301"/>
    </row>
    <row r="867" ht="13.5" customHeight="1">
      <c r="A867" s="300"/>
      <c r="B867" s="300"/>
      <c r="C867" s="300"/>
      <c r="D867" s="300"/>
      <c r="E867" s="302"/>
      <c r="F867" s="301"/>
      <c r="G867" s="301"/>
      <c r="H867" s="301"/>
      <c r="I867" s="301"/>
      <c r="J867" s="301"/>
      <c r="K867" s="301"/>
      <c r="L867" s="301"/>
      <c r="M867" s="301"/>
      <c r="N867" s="301"/>
      <c r="O867" s="301"/>
      <c r="P867" s="301"/>
      <c r="Q867" s="301"/>
      <c r="R867" s="301"/>
      <c r="S867" s="301"/>
      <c r="T867" s="301"/>
      <c r="U867" s="301"/>
      <c r="V867" s="301"/>
      <c r="W867" s="301"/>
      <c r="X867" s="301"/>
      <c r="Y867" s="301"/>
      <c r="Z867" s="301"/>
    </row>
    <row r="868" ht="13.5" customHeight="1">
      <c r="A868" s="300"/>
      <c r="B868" s="300"/>
      <c r="C868" s="300"/>
      <c r="D868" s="300"/>
      <c r="E868" s="302"/>
      <c r="F868" s="301"/>
      <c r="G868" s="301"/>
      <c r="H868" s="301"/>
      <c r="I868" s="301"/>
      <c r="J868" s="301"/>
      <c r="K868" s="301"/>
      <c r="L868" s="301"/>
      <c r="M868" s="301"/>
      <c r="N868" s="301"/>
      <c r="O868" s="301"/>
      <c r="P868" s="301"/>
      <c r="Q868" s="301"/>
      <c r="R868" s="301"/>
      <c r="S868" s="301"/>
      <c r="T868" s="301"/>
      <c r="U868" s="301"/>
      <c r="V868" s="301"/>
      <c r="W868" s="301"/>
      <c r="X868" s="301"/>
      <c r="Y868" s="301"/>
      <c r="Z868" s="301"/>
    </row>
    <row r="869" ht="13.5" customHeight="1">
      <c r="A869" s="300"/>
      <c r="B869" s="300"/>
      <c r="C869" s="300"/>
      <c r="D869" s="300"/>
      <c r="E869" s="302"/>
      <c r="F869" s="301"/>
      <c r="G869" s="301"/>
      <c r="H869" s="301"/>
      <c r="I869" s="301"/>
      <c r="J869" s="301"/>
      <c r="K869" s="301"/>
      <c r="L869" s="301"/>
      <c r="M869" s="301"/>
      <c r="N869" s="301"/>
      <c r="O869" s="301"/>
      <c r="P869" s="301"/>
      <c r="Q869" s="301"/>
      <c r="R869" s="301"/>
      <c r="S869" s="301"/>
      <c r="T869" s="301"/>
      <c r="U869" s="301"/>
      <c r="V869" s="301"/>
      <c r="W869" s="301"/>
      <c r="X869" s="301"/>
      <c r="Y869" s="301"/>
      <c r="Z869" s="301"/>
    </row>
    <row r="870" ht="13.5" customHeight="1">
      <c r="A870" s="300"/>
      <c r="B870" s="300"/>
      <c r="C870" s="300"/>
      <c r="D870" s="300"/>
      <c r="E870" s="302"/>
      <c r="F870" s="301"/>
      <c r="G870" s="301"/>
      <c r="H870" s="301"/>
      <c r="I870" s="301"/>
      <c r="J870" s="301"/>
      <c r="K870" s="301"/>
      <c r="L870" s="301"/>
      <c r="M870" s="301"/>
      <c r="N870" s="301"/>
      <c r="O870" s="301"/>
      <c r="P870" s="301"/>
      <c r="Q870" s="301"/>
      <c r="R870" s="301"/>
      <c r="S870" s="301"/>
      <c r="T870" s="301"/>
      <c r="U870" s="301"/>
      <c r="V870" s="301"/>
      <c r="W870" s="301"/>
      <c r="X870" s="301"/>
      <c r="Y870" s="301"/>
      <c r="Z870" s="301"/>
    </row>
    <row r="871" ht="13.5" customHeight="1">
      <c r="A871" s="300"/>
      <c r="B871" s="300"/>
      <c r="C871" s="300"/>
      <c r="D871" s="300"/>
      <c r="E871" s="302"/>
      <c r="F871" s="301"/>
      <c r="G871" s="301"/>
      <c r="H871" s="301"/>
      <c r="I871" s="301"/>
      <c r="J871" s="301"/>
      <c r="K871" s="301"/>
      <c r="L871" s="301"/>
      <c r="M871" s="301"/>
      <c r="N871" s="301"/>
      <c r="O871" s="301"/>
      <c r="P871" s="301"/>
      <c r="Q871" s="301"/>
      <c r="R871" s="301"/>
      <c r="S871" s="301"/>
      <c r="T871" s="301"/>
      <c r="U871" s="301"/>
      <c r="V871" s="301"/>
      <c r="W871" s="301"/>
      <c r="X871" s="301"/>
      <c r="Y871" s="301"/>
      <c r="Z871" s="301"/>
    </row>
    <row r="872" ht="13.5" customHeight="1">
      <c r="A872" s="300"/>
      <c r="B872" s="300"/>
      <c r="C872" s="300"/>
      <c r="D872" s="300"/>
      <c r="E872" s="302"/>
      <c r="F872" s="301"/>
      <c r="G872" s="301"/>
      <c r="H872" s="301"/>
      <c r="I872" s="301"/>
      <c r="J872" s="301"/>
      <c r="K872" s="301"/>
      <c r="L872" s="301"/>
      <c r="M872" s="301"/>
      <c r="N872" s="301"/>
      <c r="O872" s="301"/>
      <c r="P872" s="301"/>
      <c r="Q872" s="301"/>
      <c r="R872" s="301"/>
      <c r="S872" s="301"/>
      <c r="T872" s="301"/>
      <c r="U872" s="301"/>
      <c r="V872" s="301"/>
      <c r="W872" s="301"/>
      <c r="X872" s="301"/>
      <c r="Y872" s="301"/>
      <c r="Z872" s="301"/>
    </row>
    <row r="873" ht="13.5" customHeight="1">
      <c r="A873" s="300"/>
      <c r="B873" s="300"/>
      <c r="C873" s="300"/>
      <c r="D873" s="300"/>
      <c r="E873" s="302"/>
      <c r="F873" s="301"/>
      <c r="G873" s="301"/>
      <c r="H873" s="301"/>
      <c r="I873" s="301"/>
      <c r="J873" s="301"/>
      <c r="K873" s="301"/>
      <c r="L873" s="301"/>
      <c r="M873" s="301"/>
      <c r="N873" s="301"/>
      <c r="O873" s="301"/>
      <c r="P873" s="301"/>
      <c r="Q873" s="301"/>
      <c r="R873" s="301"/>
      <c r="S873" s="301"/>
      <c r="T873" s="301"/>
      <c r="U873" s="301"/>
      <c r="V873" s="301"/>
      <c r="W873" s="301"/>
      <c r="X873" s="301"/>
      <c r="Y873" s="301"/>
      <c r="Z873" s="301"/>
    </row>
    <row r="874" ht="13.5" customHeight="1">
      <c r="A874" s="300"/>
      <c r="B874" s="300"/>
      <c r="C874" s="300"/>
      <c r="D874" s="300"/>
      <c r="E874" s="302"/>
      <c r="F874" s="301"/>
      <c r="G874" s="301"/>
      <c r="H874" s="301"/>
      <c r="I874" s="301"/>
      <c r="J874" s="301"/>
      <c r="K874" s="301"/>
      <c r="L874" s="301"/>
      <c r="M874" s="301"/>
      <c r="N874" s="301"/>
      <c r="O874" s="301"/>
      <c r="P874" s="301"/>
      <c r="Q874" s="301"/>
      <c r="R874" s="301"/>
      <c r="S874" s="301"/>
      <c r="T874" s="301"/>
      <c r="U874" s="301"/>
      <c r="V874" s="301"/>
      <c r="W874" s="301"/>
      <c r="X874" s="301"/>
      <c r="Y874" s="301"/>
      <c r="Z874" s="301"/>
    </row>
    <row r="875" ht="13.5" customHeight="1">
      <c r="A875" s="300"/>
      <c r="B875" s="300"/>
      <c r="C875" s="300"/>
      <c r="D875" s="300"/>
      <c r="E875" s="302"/>
      <c r="F875" s="301"/>
      <c r="G875" s="301"/>
      <c r="H875" s="301"/>
      <c r="I875" s="301"/>
      <c r="J875" s="301"/>
      <c r="K875" s="301"/>
      <c r="L875" s="301"/>
      <c r="M875" s="301"/>
      <c r="N875" s="301"/>
      <c r="O875" s="301"/>
      <c r="P875" s="301"/>
      <c r="Q875" s="301"/>
      <c r="R875" s="301"/>
      <c r="S875" s="301"/>
      <c r="T875" s="301"/>
      <c r="U875" s="301"/>
      <c r="V875" s="301"/>
      <c r="W875" s="301"/>
      <c r="X875" s="301"/>
      <c r="Y875" s="301"/>
      <c r="Z875" s="301"/>
    </row>
    <row r="876" ht="13.5" customHeight="1">
      <c r="A876" s="300"/>
      <c r="B876" s="300"/>
      <c r="C876" s="300"/>
      <c r="D876" s="300"/>
      <c r="E876" s="302"/>
      <c r="F876" s="301"/>
      <c r="G876" s="301"/>
      <c r="H876" s="301"/>
      <c r="I876" s="301"/>
      <c r="J876" s="301"/>
      <c r="K876" s="301"/>
      <c r="L876" s="301"/>
      <c r="M876" s="301"/>
      <c r="N876" s="301"/>
      <c r="O876" s="301"/>
      <c r="P876" s="301"/>
      <c r="Q876" s="301"/>
      <c r="R876" s="301"/>
      <c r="S876" s="301"/>
      <c r="T876" s="301"/>
      <c r="U876" s="301"/>
      <c r="V876" s="301"/>
      <c r="W876" s="301"/>
      <c r="X876" s="301"/>
      <c r="Y876" s="301"/>
      <c r="Z876" s="301"/>
    </row>
    <row r="877" ht="13.5" customHeight="1">
      <c r="A877" s="300"/>
      <c r="B877" s="300"/>
      <c r="C877" s="300"/>
      <c r="D877" s="300"/>
      <c r="E877" s="302"/>
      <c r="F877" s="301"/>
      <c r="G877" s="301"/>
      <c r="H877" s="301"/>
      <c r="I877" s="301"/>
      <c r="J877" s="301"/>
      <c r="K877" s="301"/>
      <c r="L877" s="301"/>
      <c r="M877" s="301"/>
      <c r="N877" s="301"/>
      <c r="O877" s="301"/>
      <c r="P877" s="301"/>
      <c r="Q877" s="301"/>
      <c r="R877" s="301"/>
      <c r="S877" s="301"/>
      <c r="T877" s="301"/>
      <c r="U877" s="301"/>
      <c r="V877" s="301"/>
      <c r="W877" s="301"/>
      <c r="X877" s="301"/>
      <c r="Y877" s="301"/>
      <c r="Z877" s="301"/>
    </row>
    <row r="878" ht="13.5" customHeight="1">
      <c r="A878" s="300"/>
      <c r="B878" s="300"/>
      <c r="C878" s="300"/>
      <c r="D878" s="300"/>
      <c r="E878" s="302"/>
      <c r="F878" s="301"/>
      <c r="G878" s="301"/>
      <c r="H878" s="301"/>
      <c r="I878" s="301"/>
      <c r="J878" s="301"/>
      <c r="K878" s="301"/>
      <c r="L878" s="301"/>
      <c r="M878" s="301"/>
      <c r="N878" s="301"/>
      <c r="O878" s="301"/>
      <c r="P878" s="301"/>
      <c r="Q878" s="301"/>
      <c r="R878" s="301"/>
      <c r="S878" s="301"/>
      <c r="T878" s="301"/>
      <c r="U878" s="301"/>
      <c r="V878" s="301"/>
      <c r="W878" s="301"/>
      <c r="X878" s="301"/>
      <c r="Y878" s="301"/>
      <c r="Z878" s="301"/>
    </row>
    <row r="879" ht="13.5" customHeight="1">
      <c r="A879" s="300"/>
      <c r="B879" s="300"/>
      <c r="C879" s="300"/>
      <c r="D879" s="300"/>
      <c r="E879" s="302"/>
      <c r="F879" s="301"/>
      <c r="G879" s="301"/>
      <c r="H879" s="301"/>
      <c r="I879" s="301"/>
      <c r="J879" s="301"/>
      <c r="K879" s="301"/>
      <c r="L879" s="301"/>
      <c r="M879" s="301"/>
      <c r="N879" s="301"/>
      <c r="O879" s="301"/>
      <c r="P879" s="301"/>
      <c r="Q879" s="301"/>
      <c r="R879" s="301"/>
      <c r="S879" s="301"/>
      <c r="T879" s="301"/>
      <c r="U879" s="301"/>
      <c r="V879" s="301"/>
      <c r="W879" s="301"/>
      <c r="X879" s="301"/>
      <c r="Y879" s="301"/>
      <c r="Z879" s="301"/>
    </row>
    <row r="880" ht="13.5" customHeight="1">
      <c r="A880" s="300"/>
      <c r="B880" s="300"/>
      <c r="C880" s="300"/>
      <c r="D880" s="300"/>
      <c r="E880" s="302"/>
      <c r="F880" s="301"/>
      <c r="G880" s="301"/>
      <c r="H880" s="301"/>
      <c r="I880" s="301"/>
      <c r="J880" s="301"/>
      <c r="K880" s="301"/>
      <c r="L880" s="301"/>
      <c r="M880" s="301"/>
      <c r="N880" s="301"/>
      <c r="O880" s="301"/>
      <c r="P880" s="301"/>
      <c r="Q880" s="301"/>
      <c r="R880" s="301"/>
      <c r="S880" s="301"/>
      <c r="T880" s="301"/>
      <c r="U880" s="301"/>
      <c r="V880" s="301"/>
      <c r="W880" s="301"/>
      <c r="X880" s="301"/>
      <c r="Y880" s="301"/>
      <c r="Z880" s="301"/>
    </row>
    <row r="881" ht="13.5" customHeight="1">
      <c r="A881" s="300"/>
      <c r="B881" s="300"/>
      <c r="C881" s="300"/>
      <c r="D881" s="300"/>
      <c r="E881" s="302"/>
      <c r="F881" s="301"/>
      <c r="G881" s="301"/>
      <c r="H881" s="301"/>
      <c r="I881" s="301"/>
      <c r="J881" s="301"/>
      <c r="K881" s="301"/>
      <c r="L881" s="301"/>
      <c r="M881" s="301"/>
      <c r="N881" s="301"/>
      <c r="O881" s="301"/>
      <c r="P881" s="301"/>
      <c r="Q881" s="301"/>
      <c r="R881" s="301"/>
      <c r="S881" s="301"/>
      <c r="T881" s="301"/>
      <c r="U881" s="301"/>
      <c r="V881" s="301"/>
      <c r="W881" s="301"/>
      <c r="X881" s="301"/>
      <c r="Y881" s="301"/>
      <c r="Z881" s="301"/>
    </row>
    <row r="882" ht="13.5" customHeight="1">
      <c r="A882" s="300"/>
      <c r="B882" s="300"/>
      <c r="C882" s="300"/>
      <c r="D882" s="300"/>
      <c r="E882" s="302"/>
      <c r="F882" s="301"/>
      <c r="G882" s="301"/>
      <c r="H882" s="301"/>
      <c r="I882" s="301"/>
      <c r="J882" s="301"/>
      <c r="K882" s="301"/>
      <c r="L882" s="301"/>
      <c r="M882" s="301"/>
      <c r="N882" s="301"/>
      <c r="O882" s="301"/>
      <c r="P882" s="301"/>
      <c r="Q882" s="301"/>
      <c r="R882" s="301"/>
      <c r="S882" s="301"/>
      <c r="T882" s="301"/>
      <c r="U882" s="301"/>
      <c r="V882" s="301"/>
      <c r="W882" s="301"/>
      <c r="X882" s="301"/>
      <c r="Y882" s="301"/>
      <c r="Z882" s="301"/>
    </row>
    <row r="883" ht="13.5" customHeight="1">
      <c r="A883" s="300"/>
      <c r="B883" s="300"/>
      <c r="C883" s="300"/>
      <c r="D883" s="300"/>
      <c r="E883" s="302"/>
      <c r="F883" s="301"/>
      <c r="G883" s="301"/>
      <c r="H883" s="301"/>
      <c r="I883" s="301"/>
      <c r="J883" s="301"/>
      <c r="K883" s="301"/>
      <c r="L883" s="301"/>
      <c r="M883" s="301"/>
      <c r="N883" s="301"/>
      <c r="O883" s="301"/>
      <c r="P883" s="301"/>
      <c r="Q883" s="301"/>
      <c r="R883" s="301"/>
      <c r="S883" s="301"/>
      <c r="T883" s="301"/>
      <c r="U883" s="301"/>
      <c r="V883" s="301"/>
      <c r="W883" s="301"/>
      <c r="X883" s="301"/>
      <c r="Y883" s="301"/>
      <c r="Z883" s="301"/>
    </row>
    <row r="884" ht="13.5" customHeight="1">
      <c r="A884" s="300"/>
      <c r="B884" s="300"/>
      <c r="C884" s="300"/>
      <c r="D884" s="300"/>
      <c r="E884" s="302"/>
      <c r="F884" s="301"/>
      <c r="G884" s="301"/>
      <c r="H884" s="301"/>
      <c r="I884" s="301"/>
      <c r="J884" s="301"/>
      <c r="K884" s="301"/>
      <c r="L884" s="301"/>
      <c r="M884" s="301"/>
      <c r="N884" s="301"/>
      <c r="O884" s="301"/>
      <c r="P884" s="301"/>
      <c r="Q884" s="301"/>
      <c r="R884" s="301"/>
      <c r="S884" s="301"/>
      <c r="T884" s="301"/>
      <c r="U884" s="301"/>
      <c r="V884" s="301"/>
      <c r="W884" s="301"/>
      <c r="X884" s="301"/>
      <c r="Y884" s="301"/>
      <c r="Z884" s="301"/>
    </row>
    <row r="885" ht="13.5" customHeight="1">
      <c r="A885" s="300"/>
      <c r="B885" s="300"/>
      <c r="C885" s="300"/>
      <c r="D885" s="300"/>
      <c r="E885" s="302"/>
      <c r="F885" s="301"/>
      <c r="G885" s="301"/>
      <c r="H885" s="301"/>
      <c r="I885" s="301"/>
      <c r="J885" s="301"/>
      <c r="K885" s="301"/>
      <c r="L885" s="301"/>
      <c r="M885" s="301"/>
      <c r="N885" s="301"/>
      <c r="O885" s="301"/>
      <c r="P885" s="301"/>
      <c r="Q885" s="301"/>
      <c r="R885" s="301"/>
      <c r="S885" s="301"/>
      <c r="T885" s="301"/>
      <c r="U885" s="301"/>
      <c r="V885" s="301"/>
      <c r="W885" s="301"/>
      <c r="X885" s="301"/>
      <c r="Y885" s="301"/>
      <c r="Z885" s="301"/>
    </row>
    <row r="886" ht="13.5" customHeight="1">
      <c r="A886" s="300"/>
      <c r="B886" s="300"/>
      <c r="C886" s="300"/>
      <c r="D886" s="300"/>
      <c r="E886" s="302"/>
      <c r="F886" s="301"/>
      <c r="G886" s="301"/>
      <c r="H886" s="301"/>
      <c r="I886" s="301"/>
      <c r="J886" s="301"/>
      <c r="K886" s="301"/>
      <c r="L886" s="301"/>
      <c r="M886" s="301"/>
      <c r="N886" s="301"/>
      <c r="O886" s="301"/>
      <c r="P886" s="301"/>
      <c r="Q886" s="301"/>
      <c r="R886" s="301"/>
      <c r="S886" s="301"/>
      <c r="T886" s="301"/>
      <c r="U886" s="301"/>
      <c r="V886" s="301"/>
      <c r="W886" s="301"/>
      <c r="X886" s="301"/>
      <c r="Y886" s="301"/>
      <c r="Z886" s="301"/>
    </row>
    <row r="887" ht="13.5" customHeight="1">
      <c r="A887" s="300"/>
      <c r="B887" s="300"/>
      <c r="C887" s="300"/>
      <c r="D887" s="300"/>
      <c r="E887" s="302"/>
      <c r="F887" s="301"/>
      <c r="G887" s="301"/>
      <c r="H887" s="301"/>
      <c r="I887" s="301"/>
      <c r="J887" s="301"/>
      <c r="K887" s="301"/>
      <c r="L887" s="301"/>
      <c r="M887" s="301"/>
      <c r="N887" s="301"/>
      <c r="O887" s="301"/>
      <c r="P887" s="301"/>
      <c r="Q887" s="301"/>
      <c r="R887" s="301"/>
      <c r="S887" s="301"/>
      <c r="T887" s="301"/>
      <c r="U887" s="301"/>
      <c r="V887" s="301"/>
      <c r="W887" s="301"/>
      <c r="X887" s="301"/>
      <c r="Y887" s="301"/>
      <c r="Z887" s="301"/>
    </row>
    <row r="888" ht="13.5" customHeight="1">
      <c r="A888" s="300"/>
      <c r="B888" s="300"/>
      <c r="C888" s="300"/>
      <c r="D888" s="300"/>
      <c r="E888" s="302"/>
      <c r="F888" s="301"/>
      <c r="G888" s="301"/>
      <c r="H888" s="301"/>
      <c r="I888" s="301"/>
      <c r="J888" s="301"/>
      <c r="K888" s="301"/>
      <c r="L888" s="301"/>
      <c r="M888" s="301"/>
      <c r="N888" s="301"/>
      <c r="O888" s="301"/>
      <c r="P888" s="301"/>
      <c r="Q888" s="301"/>
      <c r="R888" s="301"/>
      <c r="S888" s="301"/>
      <c r="T888" s="301"/>
      <c r="U888" s="301"/>
      <c r="V888" s="301"/>
      <c r="W888" s="301"/>
      <c r="X888" s="301"/>
      <c r="Y888" s="301"/>
      <c r="Z888" s="301"/>
    </row>
    <row r="889" ht="13.5" customHeight="1">
      <c r="A889" s="300"/>
      <c r="B889" s="300"/>
      <c r="C889" s="300"/>
      <c r="D889" s="300"/>
      <c r="E889" s="302"/>
      <c r="F889" s="301"/>
      <c r="G889" s="301"/>
      <c r="H889" s="301"/>
      <c r="I889" s="301"/>
      <c r="J889" s="301"/>
      <c r="K889" s="301"/>
      <c r="L889" s="301"/>
      <c r="M889" s="301"/>
      <c r="N889" s="301"/>
      <c r="O889" s="301"/>
      <c r="P889" s="301"/>
      <c r="Q889" s="301"/>
      <c r="R889" s="301"/>
      <c r="S889" s="301"/>
      <c r="T889" s="301"/>
      <c r="U889" s="301"/>
      <c r="V889" s="301"/>
      <c r="W889" s="301"/>
      <c r="X889" s="301"/>
      <c r="Y889" s="301"/>
      <c r="Z889" s="301"/>
    </row>
    <row r="890" ht="13.5" customHeight="1">
      <c r="A890" s="300"/>
      <c r="B890" s="300"/>
      <c r="C890" s="300"/>
      <c r="D890" s="300"/>
      <c r="E890" s="302"/>
      <c r="F890" s="301"/>
      <c r="G890" s="301"/>
      <c r="H890" s="301"/>
      <c r="I890" s="301"/>
      <c r="J890" s="301"/>
      <c r="K890" s="301"/>
      <c r="L890" s="301"/>
      <c r="M890" s="301"/>
      <c r="N890" s="301"/>
      <c r="O890" s="301"/>
      <c r="P890" s="301"/>
      <c r="Q890" s="301"/>
      <c r="R890" s="301"/>
      <c r="S890" s="301"/>
      <c r="T890" s="301"/>
      <c r="U890" s="301"/>
      <c r="V890" s="301"/>
      <c r="W890" s="301"/>
      <c r="X890" s="301"/>
      <c r="Y890" s="301"/>
      <c r="Z890" s="301"/>
    </row>
    <row r="891" ht="13.5" customHeight="1">
      <c r="A891" s="300"/>
      <c r="B891" s="300"/>
      <c r="C891" s="300"/>
      <c r="D891" s="300"/>
      <c r="E891" s="302"/>
      <c r="F891" s="301"/>
      <c r="G891" s="301"/>
      <c r="H891" s="301"/>
      <c r="I891" s="301"/>
      <c r="J891" s="301"/>
      <c r="K891" s="301"/>
      <c r="L891" s="301"/>
      <c r="M891" s="301"/>
      <c r="N891" s="301"/>
      <c r="O891" s="301"/>
      <c r="P891" s="301"/>
      <c r="Q891" s="301"/>
      <c r="R891" s="301"/>
      <c r="S891" s="301"/>
      <c r="T891" s="301"/>
      <c r="U891" s="301"/>
      <c r="V891" s="301"/>
      <c r="W891" s="301"/>
      <c r="X891" s="301"/>
      <c r="Y891" s="301"/>
      <c r="Z891" s="301"/>
    </row>
    <row r="892" ht="13.5" customHeight="1">
      <c r="A892" s="300"/>
      <c r="B892" s="300"/>
      <c r="C892" s="300"/>
      <c r="D892" s="300"/>
      <c r="E892" s="302"/>
      <c r="F892" s="301"/>
      <c r="G892" s="301"/>
      <c r="H892" s="301"/>
      <c r="I892" s="301"/>
      <c r="J892" s="301"/>
      <c r="K892" s="301"/>
      <c r="L892" s="301"/>
      <c r="M892" s="301"/>
      <c r="N892" s="301"/>
      <c r="O892" s="301"/>
      <c r="P892" s="301"/>
      <c r="Q892" s="301"/>
      <c r="R892" s="301"/>
      <c r="S892" s="301"/>
      <c r="T892" s="301"/>
      <c r="U892" s="301"/>
      <c r="V892" s="301"/>
      <c r="W892" s="301"/>
      <c r="X892" s="301"/>
      <c r="Y892" s="301"/>
      <c r="Z892" s="301"/>
    </row>
    <row r="893" ht="13.5" customHeight="1">
      <c r="A893" s="300"/>
      <c r="B893" s="300"/>
      <c r="C893" s="300"/>
      <c r="D893" s="300"/>
      <c r="E893" s="302"/>
      <c r="F893" s="301"/>
      <c r="G893" s="301"/>
      <c r="H893" s="301"/>
      <c r="I893" s="301"/>
      <c r="J893" s="301"/>
      <c r="K893" s="301"/>
      <c r="L893" s="301"/>
      <c r="M893" s="301"/>
      <c r="N893" s="301"/>
      <c r="O893" s="301"/>
      <c r="P893" s="301"/>
      <c r="Q893" s="301"/>
      <c r="R893" s="301"/>
      <c r="S893" s="301"/>
      <c r="T893" s="301"/>
      <c r="U893" s="301"/>
      <c r="V893" s="301"/>
      <c r="W893" s="301"/>
      <c r="X893" s="301"/>
      <c r="Y893" s="301"/>
      <c r="Z893" s="301"/>
    </row>
    <row r="894" ht="13.5" customHeight="1">
      <c r="A894" s="300"/>
      <c r="B894" s="300"/>
      <c r="C894" s="300"/>
      <c r="D894" s="300"/>
      <c r="E894" s="302"/>
      <c r="F894" s="301"/>
      <c r="G894" s="301"/>
      <c r="H894" s="301"/>
      <c r="I894" s="301"/>
      <c r="J894" s="301"/>
      <c r="K894" s="301"/>
      <c r="L894" s="301"/>
      <c r="M894" s="301"/>
      <c r="N894" s="301"/>
      <c r="O894" s="301"/>
      <c r="P894" s="301"/>
      <c r="Q894" s="301"/>
      <c r="R894" s="301"/>
      <c r="S894" s="301"/>
      <c r="T894" s="301"/>
      <c r="U894" s="301"/>
      <c r="V894" s="301"/>
      <c r="W894" s="301"/>
      <c r="X894" s="301"/>
      <c r="Y894" s="301"/>
      <c r="Z894" s="301"/>
    </row>
    <row r="895" ht="13.5" customHeight="1">
      <c r="A895" s="300"/>
      <c r="B895" s="300"/>
      <c r="C895" s="300"/>
      <c r="D895" s="300"/>
      <c r="E895" s="302"/>
      <c r="F895" s="301"/>
      <c r="G895" s="301"/>
      <c r="H895" s="301"/>
      <c r="I895" s="301"/>
      <c r="J895" s="301"/>
      <c r="K895" s="301"/>
      <c r="L895" s="301"/>
      <c r="M895" s="301"/>
      <c r="N895" s="301"/>
      <c r="O895" s="301"/>
      <c r="P895" s="301"/>
      <c r="Q895" s="301"/>
      <c r="R895" s="301"/>
      <c r="S895" s="301"/>
      <c r="T895" s="301"/>
      <c r="U895" s="301"/>
      <c r="V895" s="301"/>
      <c r="W895" s="301"/>
      <c r="X895" s="301"/>
      <c r="Y895" s="301"/>
      <c r="Z895" s="301"/>
    </row>
    <row r="896" ht="13.5" customHeight="1">
      <c r="A896" s="300"/>
      <c r="B896" s="300"/>
      <c r="C896" s="300"/>
      <c r="D896" s="300"/>
      <c r="E896" s="302"/>
      <c r="F896" s="301"/>
      <c r="G896" s="301"/>
      <c r="H896" s="301"/>
      <c r="I896" s="301"/>
      <c r="J896" s="301"/>
      <c r="K896" s="301"/>
      <c r="L896" s="301"/>
      <c r="M896" s="301"/>
      <c r="N896" s="301"/>
      <c r="O896" s="301"/>
      <c r="P896" s="301"/>
      <c r="Q896" s="301"/>
      <c r="R896" s="301"/>
      <c r="S896" s="301"/>
      <c r="T896" s="301"/>
      <c r="U896" s="301"/>
      <c r="V896" s="301"/>
      <c r="W896" s="301"/>
      <c r="X896" s="301"/>
      <c r="Y896" s="301"/>
      <c r="Z896" s="301"/>
    </row>
    <row r="897" ht="13.5" customHeight="1">
      <c r="A897" s="300"/>
      <c r="B897" s="300"/>
      <c r="C897" s="300"/>
      <c r="D897" s="300"/>
      <c r="E897" s="302"/>
      <c r="F897" s="301"/>
      <c r="G897" s="301"/>
      <c r="H897" s="301"/>
      <c r="I897" s="301"/>
      <c r="J897" s="301"/>
      <c r="K897" s="301"/>
      <c r="L897" s="301"/>
      <c r="M897" s="301"/>
      <c r="N897" s="301"/>
      <c r="O897" s="301"/>
      <c r="P897" s="301"/>
      <c r="Q897" s="301"/>
      <c r="R897" s="301"/>
      <c r="S897" s="301"/>
      <c r="T897" s="301"/>
      <c r="U897" s="301"/>
      <c r="V897" s="301"/>
      <c r="W897" s="301"/>
      <c r="X897" s="301"/>
      <c r="Y897" s="301"/>
      <c r="Z897" s="301"/>
    </row>
    <row r="898" ht="13.5" customHeight="1">
      <c r="A898" s="300"/>
      <c r="B898" s="300"/>
      <c r="C898" s="300"/>
      <c r="D898" s="300"/>
      <c r="E898" s="302"/>
      <c r="F898" s="301"/>
      <c r="G898" s="301"/>
      <c r="H898" s="301"/>
      <c r="I898" s="301"/>
      <c r="J898" s="301"/>
      <c r="K898" s="301"/>
      <c r="L898" s="301"/>
      <c r="M898" s="301"/>
      <c r="N898" s="301"/>
      <c r="O898" s="301"/>
      <c r="P898" s="301"/>
      <c r="Q898" s="301"/>
      <c r="R898" s="301"/>
      <c r="S898" s="301"/>
      <c r="T898" s="301"/>
      <c r="U898" s="301"/>
      <c r="V898" s="301"/>
      <c r="W898" s="301"/>
      <c r="X898" s="301"/>
      <c r="Y898" s="301"/>
      <c r="Z898" s="301"/>
    </row>
    <row r="899" ht="13.5" customHeight="1">
      <c r="A899" s="300"/>
      <c r="B899" s="300"/>
      <c r="C899" s="300"/>
      <c r="D899" s="300"/>
      <c r="E899" s="302"/>
      <c r="F899" s="301"/>
      <c r="G899" s="301"/>
      <c r="H899" s="301"/>
      <c r="I899" s="301"/>
      <c r="J899" s="301"/>
      <c r="K899" s="301"/>
      <c r="L899" s="301"/>
      <c r="M899" s="301"/>
      <c r="N899" s="301"/>
      <c r="O899" s="301"/>
      <c r="P899" s="301"/>
      <c r="Q899" s="301"/>
      <c r="R899" s="301"/>
      <c r="S899" s="301"/>
      <c r="T899" s="301"/>
      <c r="U899" s="301"/>
      <c r="V899" s="301"/>
      <c r="W899" s="301"/>
      <c r="X899" s="301"/>
      <c r="Y899" s="301"/>
      <c r="Z899" s="301"/>
    </row>
    <row r="900" ht="13.5" customHeight="1">
      <c r="A900" s="300"/>
      <c r="B900" s="300"/>
      <c r="C900" s="300"/>
      <c r="D900" s="300"/>
      <c r="E900" s="302"/>
      <c r="F900" s="301"/>
      <c r="G900" s="301"/>
      <c r="H900" s="301"/>
      <c r="I900" s="301"/>
      <c r="J900" s="301"/>
      <c r="K900" s="301"/>
      <c r="L900" s="301"/>
      <c r="M900" s="301"/>
      <c r="N900" s="301"/>
      <c r="O900" s="301"/>
      <c r="P900" s="301"/>
      <c r="Q900" s="301"/>
      <c r="R900" s="301"/>
      <c r="S900" s="301"/>
      <c r="T900" s="301"/>
      <c r="U900" s="301"/>
      <c r="V900" s="301"/>
      <c r="W900" s="301"/>
      <c r="X900" s="301"/>
      <c r="Y900" s="301"/>
      <c r="Z900" s="301"/>
    </row>
    <row r="901" ht="13.5" customHeight="1">
      <c r="A901" s="300"/>
      <c r="B901" s="300"/>
      <c r="C901" s="300"/>
      <c r="D901" s="300"/>
      <c r="E901" s="302"/>
      <c r="F901" s="301"/>
      <c r="G901" s="301"/>
      <c r="H901" s="301"/>
      <c r="I901" s="301"/>
      <c r="J901" s="301"/>
      <c r="K901" s="301"/>
      <c r="L901" s="301"/>
      <c r="M901" s="301"/>
      <c r="N901" s="301"/>
      <c r="O901" s="301"/>
      <c r="P901" s="301"/>
      <c r="Q901" s="301"/>
      <c r="R901" s="301"/>
      <c r="S901" s="301"/>
      <c r="T901" s="301"/>
      <c r="U901" s="301"/>
      <c r="V901" s="301"/>
      <c r="W901" s="301"/>
      <c r="X901" s="301"/>
      <c r="Y901" s="301"/>
      <c r="Z901" s="301"/>
    </row>
    <row r="902" ht="13.5" customHeight="1">
      <c r="A902" s="300"/>
      <c r="B902" s="300"/>
      <c r="C902" s="300"/>
      <c r="D902" s="300"/>
      <c r="E902" s="302"/>
      <c r="F902" s="301"/>
      <c r="G902" s="301"/>
      <c r="H902" s="301"/>
      <c r="I902" s="301"/>
      <c r="J902" s="301"/>
      <c r="K902" s="301"/>
      <c r="L902" s="301"/>
      <c r="M902" s="301"/>
      <c r="N902" s="301"/>
      <c r="O902" s="301"/>
      <c r="P902" s="301"/>
      <c r="Q902" s="301"/>
      <c r="R902" s="301"/>
      <c r="S902" s="301"/>
      <c r="T902" s="301"/>
      <c r="U902" s="301"/>
      <c r="V902" s="301"/>
      <c r="W902" s="301"/>
      <c r="X902" s="301"/>
      <c r="Y902" s="301"/>
      <c r="Z902" s="301"/>
    </row>
    <row r="903" ht="13.5" customHeight="1">
      <c r="A903" s="300"/>
      <c r="B903" s="300"/>
      <c r="C903" s="300"/>
      <c r="D903" s="300"/>
      <c r="E903" s="302"/>
      <c r="F903" s="301"/>
      <c r="G903" s="301"/>
      <c r="H903" s="301"/>
      <c r="I903" s="301"/>
      <c r="J903" s="301"/>
      <c r="K903" s="301"/>
      <c r="L903" s="301"/>
      <c r="M903" s="301"/>
      <c r="N903" s="301"/>
      <c r="O903" s="301"/>
      <c r="P903" s="301"/>
      <c r="Q903" s="301"/>
      <c r="R903" s="301"/>
      <c r="S903" s="301"/>
      <c r="T903" s="301"/>
      <c r="U903" s="301"/>
      <c r="V903" s="301"/>
      <c r="W903" s="301"/>
      <c r="X903" s="301"/>
      <c r="Y903" s="301"/>
      <c r="Z903" s="301"/>
    </row>
    <row r="904" ht="13.5" customHeight="1">
      <c r="A904" s="300"/>
      <c r="B904" s="300"/>
      <c r="C904" s="300"/>
      <c r="D904" s="300"/>
      <c r="E904" s="302"/>
      <c r="F904" s="301"/>
      <c r="G904" s="301"/>
      <c r="H904" s="301"/>
      <c r="I904" s="301"/>
      <c r="J904" s="301"/>
      <c r="K904" s="301"/>
      <c r="L904" s="301"/>
      <c r="M904" s="301"/>
      <c r="N904" s="301"/>
      <c r="O904" s="301"/>
      <c r="P904" s="301"/>
      <c r="Q904" s="301"/>
      <c r="R904" s="301"/>
      <c r="S904" s="301"/>
      <c r="T904" s="301"/>
      <c r="U904" s="301"/>
      <c r="V904" s="301"/>
      <c r="W904" s="301"/>
      <c r="X904" s="301"/>
      <c r="Y904" s="301"/>
      <c r="Z904" s="301"/>
    </row>
    <row r="905" ht="13.5" customHeight="1">
      <c r="A905" s="300"/>
      <c r="B905" s="300"/>
      <c r="C905" s="300"/>
      <c r="D905" s="300"/>
      <c r="E905" s="302"/>
      <c r="F905" s="301"/>
      <c r="G905" s="301"/>
      <c r="H905" s="301"/>
      <c r="I905" s="301"/>
      <c r="J905" s="301"/>
      <c r="K905" s="301"/>
      <c r="L905" s="301"/>
      <c r="M905" s="301"/>
      <c r="N905" s="301"/>
      <c r="O905" s="301"/>
      <c r="P905" s="301"/>
      <c r="Q905" s="301"/>
      <c r="R905" s="301"/>
      <c r="S905" s="301"/>
      <c r="T905" s="301"/>
      <c r="U905" s="301"/>
      <c r="V905" s="301"/>
      <c r="W905" s="301"/>
      <c r="X905" s="301"/>
      <c r="Y905" s="301"/>
      <c r="Z905" s="301"/>
    </row>
    <row r="906" ht="13.5" customHeight="1">
      <c r="A906" s="300"/>
      <c r="B906" s="300"/>
      <c r="C906" s="300"/>
      <c r="D906" s="300"/>
      <c r="E906" s="302"/>
      <c r="F906" s="301"/>
      <c r="G906" s="301"/>
      <c r="H906" s="301"/>
      <c r="I906" s="301"/>
      <c r="J906" s="301"/>
      <c r="K906" s="301"/>
      <c r="L906" s="301"/>
      <c r="M906" s="301"/>
      <c r="N906" s="301"/>
      <c r="O906" s="301"/>
      <c r="P906" s="301"/>
      <c r="Q906" s="301"/>
      <c r="R906" s="301"/>
      <c r="S906" s="301"/>
      <c r="T906" s="301"/>
      <c r="U906" s="301"/>
      <c r="V906" s="301"/>
      <c r="W906" s="301"/>
      <c r="X906" s="301"/>
      <c r="Y906" s="301"/>
      <c r="Z906" s="301"/>
    </row>
    <row r="907" ht="13.5" customHeight="1">
      <c r="A907" s="300"/>
      <c r="B907" s="300"/>
      <c r="C907" s="300"/>
      <c r="D907" s="300"/>
      <c r="E907" s="302"/>
      <c r="F907" s="301"/>
      <c r="G907" s="301"/>
      <c r="H907" s="301"/>
      <c r="I907" s="301"/>
      <c r="J907" s="301"/>
      <c r="K907" s="301"/>
      <c r="L907" s="301"/>
      <c r="M907" s="301"/>
      <c r="N907" s="301"/>
      <c r="O907" s="301"/>
      <c r="P907" s="301"/>
      <c r="Q907" s="301"/>
      <c r="R907" s="301"/>
      <c r="S907" s="301"/>
      <c r="T907" s="301"/>
      <c r="U907" s="301"/>
      <c r="V907" s="301"/>
      <c r="W907" s="301"/>
      <c r="X907" s="301"/>
      <c r="Y907" s="301"/>
      <c r="Z907" s="301"/>
    </row>
    <row r="908" ht="13.5" customHeight="1">
      <c r="A908" s="300"/>
      <c r="B908" s="300"/>
      <c r="C908" s="300"/>
      <c r="D908" s="300"/>
      <c r="E908" s="302"/>
      <c r="F908" s="301"/>
      <c r="G908" s="301"/>
      <c r="H908" s="301"/>
      <c r="I908" s="301"/>
      <c r="J908" s="301"/>
      <c r="K908" s="301"/>
      <c r="L908" s="301"/>
      <c r="M908" s="301"/>
      <c r="N908" s="301"/>
      <c r="O908" s="301"/>
      <c r="P908" s="301"/>
      <c r="Q908" s="301"/>
      <c r="R908" s="301"/>
      <c r="S908" s="301"/>
      <c r="T908" s="301"/>
      <c r="U908" s="301"/>
      <c r="V908" s="301"/>
      <c r="W908" s="301"/>
      <c r="X908" s="301"/>
      <c r="Y908" s="301"/>
      <c r="Z908" s="301"/>
    </row>
    <row r="909" ht="13.5" customHeight="1">
      <c r="A909" s="300"/>
      <c r="B909" s="300"/>
      <c r="C909" s="300"/>
      <c r="D909" s="300"/>
      <c r="E909" s="302"/>
      <c r="F909" s="301"/>
      <c r="G909" s="301"/>
      <c r="H909" s="301"/>
      <c r="I909" s="301"/>
      <c r="J909" s="301"/>
      <c r="K909" s="301"/>
      <c r="L909" s="301"/>
      <c r="M909" s="301"/>
      <c r="N909" s="301"/>
      <c r="O909" s="301"/>
      <c r="P909" s="301"/>
      <c r="Q909" s="301"/>
      <c r="R909" s="301"/>
      <c r="S909" s="301"/>
      <c r="T909" s="301"/>
      <c r="U909" s="301"/>
      <c r="V909" s="301"/>
      <c r="W909" s="301"/>
      <c r="X909" s="301"/>
      <c r="Y909" s="301"/>
      <c r="Z909" s="301"/>
    </row>
    <row r="910" ht="13.5" customHeight="1">
      <c r="A910" s="300"/>
      <c r="B910" s="300"/>
      <c r="C910" s="300"/>
      <c r="D910" s="300"/>
      <c r="E910" s="302"/>
      <c r="F910" s="301"/>
      <c r="G910" s="301"/>
      <c r="H910" s="301"/>
      <c r="I910" s="301"/>
      <c r="J910" s="301"/>
      <c r="K910" s="301"/>
      <c r="L910" s="301"/>
      <c r="M910" s="301"/>
      <c r="N910" s="301"/>
      <c r="O910" s="301"/>
      <c r="P910" s="301"/>
      <c r="Q910" s="301"/>
      <c r="R910" s="301"/>
      <c r="S910" s="301"/>
      <c r="T910" s="301"/>
      <c r="U910" s="301"/>
      <c r="V910" s="301"/>
      <c r="W910" s="301"/>
      <c r="X910" s="301"/>
      <c r="Y910" s="301"/>
      <c r="Z910" s="301"/>
    </row>
    <row r="911" ht="13.5" customHeight="1">
      <c r="A911" s="300"/>
      <c r="B911" s="300"/>
      <c r="C911" s="300"/>
      <c r="D911" s="300"/>
      <c r="E911" s="302"/>
      <c r="F911" s="301"/>
      <c r="G911" s="301"/>
      <c r="H911" s="301"/>
      <c r="I911" s="301"/>
      <c r="J911" s="301"/>
      <c r="K911" s="301"/>
      <c r="L911" s="301"/>
      <c r="M911" s="301"/>
      <c r="N911" s="301"/>
      <c r="O911" s="301"/>
      <c r="P911" s="301"/>
      <c r="Q911" s="301"/>
      <c r="R911" s="301"/>
      <c r="S911" s="301"/>
      <c r="T911" s="301"/>
      <c r="U911" s="301"/>
      <c r="V911" s="301"/>
      <c r="W911" s="301"/>
      <c r="X911" s="301"/>
      <c r="Y911" s="301"/>
      <c r="Z911" s="301"/>
    </row>
    <row r="912" ht="13.5" customHeight="1">
      <c r="A912" s="300"/>
      <c r="B912" s="300"/>
      <c r="C912" s="300"/>
      <c r="D912" s="300"/>
      <c r="E912" s="302"/>
      <c r="F912" s="301"/>
      <c r="G912" s="301"/>
      <c r="H912" s="301"/>
      <c r="I912" s="301"/>
      <c r="J912" s="301"/>
      <c r="K912" s="301"/>
      <c r="L912" s="301"/>
      <c r="M912" s="301"/>
      <c r="N912" s="301"/>
      <c r="O912" s="301"/>
      <c r="P912" s="301"/>
      <c r="Q912" s="301"/>
      <c r="R912" s="301"/>
      <c r="S912" s="301"/>
      <c r="T912" s="301"/>
      <c r="U912" s="301"/>
      <c r="V912" s="301"/>
      <c r="W912" s="301"/>
      <c r="X912" s="301"/>
      <c r="Y912" s="301"/>
      <c r="Z912" s="301"/>
    </row>
    <row r="913" ht="13.5" customHeight="1">
      <c r="A913" s="300"/>
      <c r="B913" s="300"/>
      <c r="C913" s="300"/>
      <c r="D913" s="300"/>
      <c r="E913" s="302"/>
      <c r="F913" s="301"/>
      <c r="G913" s="301"/>
      <c r="H913" s="301"/>
      <c r="I913" s="301"/>
      <c r="J913" s="301"/>
      <c r="K913" s="301"/>
      <c r="L913" s="301"/>
      <c r="M913" s="301"/>
      <c r="N913" s="301"/>
      <c r="O913" s="301"/>
      <c r="P913" s="301"/>
      <c r="Q913" s="301"/>
      <c r="R913" s="301"/>
      <c r="S913" s="301"/>
      <c r="T913" s="301"/>
      <c r="U913" s="301"/>
      <c r="V913" s="301"/>
      <c r="W913" s="301"/>
      <c r="X913" s="301"/>
      <c r="Y913" s="301"/>
      <c r="Z913" s="301"/>
    </row>
    <row r="914" ht="13.5" customHeight="1">
      <c r="A914" s="300"/>
      <c r="B914" s="300"/>
      <c r="C914" s="300"/>
      <c r="D914" s="300"/>
      <c r="E914" s="302"/>
      <c r="F914" s="301"/>
      <c r="G914" s="301"/>
      <c r="H914" s="301"/>
      <c r="I914" s="301"/>
      <c r="J914" s="301"/>
      <c r="K914" s="301"/>
      <c r="L914" s="301"/>
      <c r="M914" s="301"/>
      <c r="N914" s="301"/>
      <c r="O914" s="301"/>
      <c r="P914" s="301"/>
      <c r="Q914" s="301"/>
      <c r="R914" s="301"/>
      <c r="S914" s="301"/>
      <c r="T914" s="301"/>
      <c r="U914" s="301"/>
      <c r="V914" s="301"/>
      <c r="W914" s="301"/>
      <c r="X914" s="301"/>
      <c r="Y914" s="301"/>
      <c r="Z914" s="301"/>
    </row>
    <row r="915" ht="13.5" customHeight="1">
      <c r="A915" s="300"/>
      <c r="B915" s="300"/>
      <c r="C915" s="300"/>
      <c r="D915" s="300"/>
      <c r="E915" s="302"/>
      <c r="F915" s="301"/>
      <c r="G915" s="301"/>
      <c r="H915" s="301"/>
      <c r="I915" s="301"/>
      <c r="J915" s="301"/>
      <c r="K915" s="301"/>
      <c r="L915" s="301"/>
      <c r="M915" s="301"/>
      <c r="N915" s="301"/>
      <c r="O915" s="301"/>
      <c r="P915" s="301"/>
      <c r="Q915" s="301"/>
      <c r="R915" s="301"/>
      <c r="S915" s="301"/>
      <c r="T915" s="301"/>
      <c r="U915" s="301"/>
      <c r="V915" s="301"/>
      <c r="W915" s="301"/>
      <c r="X915" s="301"/>
      <c r="Y915" s="301"/>
      <c r="Z915" s="301"/>
    </row>
    <row r="916" ht="13.5" customHeight="1">
      <c r="A916" s="300"/>
      <c r="B916" s="300"/>
      <c r="C916" s="300"/>
      <c r="D916" s="300"/>
      <c r="E916" s="302"/>
      <c r="F916" s="301"/>
      <c r="G916" s="301"/>
      <c r="H916" s="301"/>
      <c r="I916" s="301"/>
      <c r="J916" s="301"/>
      <c r="K916" s="301"/>
      <c r="L916" s="301"/>
      <c r="M916" s="301"/>
      <c r="N916" s="301"/>
      <c r="O916" s="301"/>
      <c r="P916" s="301"/>
      <c r="Q916" s="301"/>
      <c r="R916" s="301"/>
      <c r="S916" s="301"/>
      <c r="T916" s="301"/>
      <c r="U916" s="301"/>
      <c r="V916" s="301"/>
      <c r="W916" s="301"/>
      <c r="X916" s="301"/>
      <c r="Y916" s="301"/>
      <c r="Z916" s="301"/>
    </row>
    <row r="917" ht="13.5" customHeight="1">
      <c r="A917" s="300"/>
      <c r="B917" s="300"/>
      <c r="C917" s="300"/>
      <c r="D917" s="300"/>
      <c r="E917" s="302"/>
      <c r="F917" s="301"/>
      <c r="G917" s="301"/>
      <c r="H917" s="301"/>
      <c r="I917" s="301"/>
      <c r="J917" s="301"/>
      <c r="K917" s="301"/>
      <c r="L917" s="301"/>
      <c r="M917" s="301"/>
      <c r="N917" s="301"/>
      <c r="O917" s="301"/>
      <c r="P917" s="301"/>
      <c r="Q917" s="301"/>
      <c r="R917" s="301"/>
      <c r="S917" s="301"/>
      <c r="T917" s="301"/>
      <c r="U917" s="301"/>
      <c r="V917" s="301"/>
      <c r="W917" s="301"/>
      <c r="X917" s="301"/>
      <c r="Y917" s="301"/>
      <c r="Z917" s="301"/>
    </row>
    <row r="918" ht="13.5" customHeight="1">
      <c r="A918" s="300"/>
      <c r="B918" s="300"/>
      <c r="C918" s="300"/>
      <c r="D918" s="300"/>
      <c r="E918" s="302"/>
      <c r="F918" s="301"/>
      <c r="G918" s="301"/>
      <c r="H918" s="301"/>
      <c r="I918" s="301"/>
      <c r="J918" s="301"/>
      <c r="K918" s="301"/>
      <c r="L918" s="301"/>
      <c r="M918" s="301"/>
      <c r="N918" s="301"/>
      <c r="O918" s="301"/>
      <c r="P918" s="301"/>
      <c r="Q918" s="301"/>
      <c r="R918" s="301"/>
      <c r="S918" s="301"/>
      <c r="T918" s="301"/>
      <c r="U918" s="301"/>
      <c r="V918" s="301"/>
      <c r="W918" s="301"/>
      <c r="X918" s="301"/>
      <c r="Y918" s="301"/>
      <c r="Z918" s="301"/>
    </row>
    <row r="919" ht="13.5" customHeight="1">
      <c r="A919" s="300"/>
      <c r="B919" s="300"/>
      <c r="C919" s="300"/>
      <c r="D919" s="300"/>
      <c r="E919" s="302"/>
      <c r="F919" s="301"/>
      <c r="G919" s="301"/>
      <c r="H919" s="301"/>
      <c r="I919" s="301"/>
      <c r="J919" s="301"/>
      <c r="K919" s="301"/>
      <c r="L919" s="301"/>
      <c r="M919" s="301"/>
      <c r="N919" s="301"/>
      <c r="O919" s="301"/>
      <c r="P919" s="301"/>
      <c r="Q919" s="301"/>
      <c r="R919" s="301"/>
      <c r="S919" s="301"/>
      <c r="T919" s="301"/>
      <c r="U919" s="301"/>
      <c r="V919" s="301"/>
      <c r="W919" s="301"/>
      <c r="X919" s="301"/>
      <c r="Y919" s="301"/>
      <c r="Z919" s="301"/>
    </row>
    <row r="920" ht="13.5" customHeight="1">
      <c r="A920" s="300"/>
      <c r="B920" s="300"/>
      <c r="C920" s="300"/>
      <c r="D920" s="300"/>
      <c r="E920" s="302"/>
      <c r="F920" s="301"/>
      <c r="G920" s="301"/>
      <c r="H920" s="301"/>
      <c r="I920" s="301"/>
      <c r="J920" s="301"/>
      <c r="K920" s="301"/>
      <c r="L920" s="301"/>
      <c r="M920" s="301"/>
      <c r="N920" s="301"/>
      <c r="O920" s="301"/>
      <c r="P920" s="301"/>
      <c r="Q920" s="301"/>
      <c r="R920" s="301"/>
      <c r="S920" s="301"/>
      <c r="T920" s="301"/>
      <c r="U920" s="301"/>
      <c r="V920" s="301"/>
      <c r="W920" s="301"/>
      <c r="X920" s="301"/>
      <c r="Y920" s="301"/>
      <c r="Z920" s="301"/>
    </row>
    <row r="921" ht="13.5" customHeight="1">
      <c r="A921" s="300"/>
      <c r="B921" s="300"/>
      <c r="C921" s="300"/>
      <c r="D921" s="300"/>
      <c r="E921" s="302"/>
      <c r="F921" s="301"/>
      <c r="G921" s="301"/>
      <c r="H921" s="301"/>
      <c r="I921" s="301"/>
      <c r="J921" s="301"/>
      <c r="K921" s="301"/>
      <c r="L921" s="301"/>
      <c r="M921" s="301"/>
      <c r="N921" s="301"/>
      <c r="O921" s="301"/>
      <c r="P921" s="301"/>
      <c r="Q921" s="301"/>
      <c r="R921" s="301"/>
      <c r="S921" s="301"/>
      <c r="T921" s="301"/>
      <c r="U921" s="301"/>
      <c r="V921" s="301"/>
      <c r="W921" s="301"/>
      <c r="X921" s="301"/>
      <c r="Y921" s="301"/>
      <c r="Z921" s="301"/>
    </row>
    <row r="922" ht="13.5" customHeight="1">
      <c r="A922" s="300"/>
      <c r="B922" s="300"/>
      <c r="C922" s="300"/>
      <c r="D922" s="300"/>
      <c r="E922" s="302"/>
      <c r="F922" s="301"/>
      <c r="G922" s="301"/>
      <c r="H922" s="301"/>
      <c r="I922" s="301"/>
      <c r="J922" s="301"/>
      <c r="K922" s="301"/>
      <c r="L922" s="301"/>
      <c r="M922" s="301"/>
      <c r="N922" s="301"/>
      <c r="O922" s="301"/>
      <c r="P922" s="301"/>
      <c r="Q922" s="301"/>
      <c r="R922" s="301"/>
      <c r="S922" s="301"/>
      <c r="T922" s="301"/>
      <c r="U922" s="301"/>
      <c r="V922" s="301"/>
      <c r="W922" s="301"/>
      <c r="X922" s="301"/>
      <c r="Y922" s="301"/>
      <c r="Z922" s="301"/>
    </row>
    <row r="923" ht="13.5" customHeight="1">
      <c r="A923" s="300"/>
      <c r="B923" s="300"/>
      <c r="C923" s="300"/>
      <c r="D923" s="300"/>
      <c r="E923" s="302"/>
      <c r="F923" s="301"/>
      <c r="G923" s="301"/>
      <c r="H923" s="301"/>
      <c r="I923" s="301"/>
      <c r="J923" s="301"/>
      <c r="K923" s="301"/>
      <c r="L923" s="301"/>
      <c r="M923" s="301"/>
      <c r="N923" s="301"/>
      <c r="O923" s="301"/>
      <c r="P923" s="301"/>
      <c r="Q923" s="301"/>
      <c r="R923" s="301"/>
      <c r="S923" s="301"/>
      <c r="T923" s="301"/>
      <c r="U923" s="301"/>
      <c r="V923" s="301"/>
      <c r="W923" s="301"/>
      <c r="X923" s="301"/>
      <c r="Y923" s="301"/>
      <c r="Z923" s="301"/>
    </row>
    <row r="924" ht="13.5" customHeight="1">
      <c r="A924" s="300"/>
      <c r="B924" s="300"/>
      <c r="C924" s="300"/>
      <c r="D924" s="300"/>
      <c r="E924" s="302"/>
      <c r="F924" s="301"/>
      <c r="G924" s="301"/>
      <c r="H924" s="301"/>
      <c r="I924" s="301"/>
      <c r="J924" s="301"/>
      <c r="K924" s="301"/>
      <c r="L924" s="301"/>
      <c r="M924" s="301"/>
      <c r="N924" s="301"/>
      <c r="O924" s="301"/>
      <c r="P924" s="301"/>
      <c r="Q924" s="301"/>
      <c r="R924" s="301"/>
      <c r="S924" s="301"/>
      <c r="T924" s="301"/>
      <c r="U924" s="301"/>
      <c r="V924" s="301"/>
      <c r="W924" s="301"/>
      <c r="X924" s="301"/>
      <c r="Y924" s="301"/>
      <c r="Z924" s="301"/>
    </row>
    <row r="925" ht="13.5" customHeight="1">
      <c r="A925" s="300"/>
      <c r="B925" s="300"/>
      <c r="C925" s="300"/>
      <c r="D925" s="300"/>
      <c r="E925" s="302"/>
      <c r="F925" s="301"/>
      <c r="G925" s="301"/>
      <c r="H925" s="301"/>
      <c r="I925" s="301"/>
      <c r="J925" s="301"/>
      <c r="K925" s="301"/>
      <c r="L925" s="301"/>
      <c r="M925" s="301"/>
      <c r="N925" s="301"/>
      <c r="O925" s="301"/>
      <c r="P925" s="301"/>
      <c r="Q925" s="301"/>
      <c r="R925" s="301"/>
      <c r="S925" s="301"/>
      <c r="T925" s="301"/>
      <c r="U925" s="301"/>
      <c r="V925" s="301"/>
      <c r="W925" s="301"/>
      <c r="X925" s="301"/>
      <c r="Y925" s="301"/>
      <c r="Z925" s="301"/>
    </row>
    <row r="926" ht="13.5" customHeight="1">
      <c r="A926" s="300"/>
      <c r="B926" s="300"/>
      <c r="C926" s="300"/>
      <c r="D926" s="300"/>
      <c r="E926" s="302"/>
      <c r="F926" s="301"/>
      <c r="G926" s="301"/>
      <c r="H926" s="301"/>
      <c r="I926" s="301"/>
      <c r="J926" s="301"/>
      <c r="K926" s="301"/>
      <c r="L926" s="301"/>
      <c r="M926" s="301"/>
      <c r="N926" s="301"/>
      <c r="O926" s="301"/>
      <c r="P926" s="301"/>
      <c r="Q926" s="301"/>
      <c r="R926" s="301"/>
      <c r="S926" s="301"/>
      <c r="T926" s="301"/>
      <c r="U926" s="301"/>
      <c r="V926" s="301"/>
      <c r="W926" s="301"/>
      <c r="X926" s="301"/>
      <c r="Y926" s="301"/>
      <c r="Z926" s="301"/>
    </row>
    <row r="927" ht="13.5" customHeight="1">
      <c r="A927" s="300"/>
      <c r="B927" s="300"/>
      <c r="C927" s="300"/>
      <c r="D927" s="300"/>
      <c r="E927" s="302"/>
      <c r="F927" s="301"/>
      <c r="G927" s="301"/>
      <c r="H927" s="301"/>
      <c r="I927" s="301"/>
      <c r="J927" s="301"/>
      <c r="K927" s="301"/>
      <c r="L927" s="301"/>
      <c r="M927" s="301"/>
      <c r="N927" s="301"/>
      <c r="O927" s="301"/>
      <c r="P927" s="301"/>
      <c r="Q927" s="301"/>
      <c r="R927" s="301"/>
      <c r="S927" s="301"/>
      <c r="T927" s="301"/>
      <c r="U927" s="301"/>
      <c r="V927" s="301"/>
      <c r="W927" s="301"/>
      <c r="X927" s="301"/>
      <c r="Y927" s="301"/>
      <c r="Z927" s="301"/>
    </row>
    <row r="928" ht="13.5" customHeight="1">
      <c r="A928" s="300"/>
      <c r="B928" s="300"/>
      <c r="C928" s="300"/>
      <c r="D928" s="300"/>
      <c r="E928" s="302"/>
      <c r="F928" s="301"/>
      <c r="G928" s="301"/>
      <c r="H928" s="301"/>
      <c r="I928" s="301"/>
      <c r="J928" s="301"/>
      <c r="K928" s="301"/>
      <c r="L928" s="301"/>
      <c r="M928" s="301"/>
      <c r="N928" s="301"/>
      <c r="O928" s="301"/>
      <c r="P928" s="301"/>
      <c r="Q928" s="301"/>
      <c r="R928" s="301"/>
      <c r="S928" s="301"/>
      <c r="T928" s="301"/>
      <c r="U928" s="301"/>
      <c r="V928" s="301"/>
      <c r="W928" s="301"/>
      <c r="X928" s="301"/>
      <c r="Y928" s="301"/>
      <c r="Z928" s="301"/>
    </row>
    <row r="929" ht="13.5" customHeight="1">
      <c r="A929" s="300"/>
      <c r="B929" s="300"/>
      <c r="C929" s="300"/>
      <c r="D929" s="300"/>
      <c r="E929" s="302"/>
      <c r="F929" s="301"/>
      <c r="G929" s="301"/>
      <c r="H929" s="301"/>
      <c r="I929" s="301"/>
      <c r="J929" s="301"/>
      <c r="K929" s="301"/>
      <c r="L929" s="301"/>
      <c r="M929" s="301"/>
      <c r="N929" s="301"/>
      <c r="O929" s="301"/>
      <c r="P929" s="301"/>
      <c r="Q929" s="301"/>
      <c r="R929" s="301"/>
      <c r="S929" s="301"/>
      <c r="T929" s="301"/>
      <c r="U929" s="301"/>
      <c r="V929" s="301"/>
      <c r="W929" s="301"/>
      <c r="X929" s="301"/>
      <c r="Y929" s="301"/>
      <c r="Z929" s="301"/>
    </row>
    <row r="930" ht="13.5" customHeight="1">
      <c r="A930" s="300"/>
      <c r="B930" s="300"/>
      <c r="C930" s="300"/>
      <c r="D930" s="300"/>
      <c r="E930" s="302"/>
      <c r="F930" s="301"/>
      <c r="G930" s="301"/>
      <c r="H930" s="301"/>
      <c r="I930" s="301"/>
      <c r="J930" s="301"/>
      <c r="K930" s="301"/>
      <c r="L930" s="301"/>
      <c r="M930" s="301"/>
      <c r="N930" s="301"/>
      <c r="O930" s="301"/>
      <c r="P930" s="301"/>
      <c r="Q930" s="301"/>
      <c r="R930" s="301"/>
      <c r="S930" s="301"/>
      <c r="T930" s="301"/>
      <c r="U930" s="301"/>
      <c r="V930" s="301"/>
      <c r="W930" s="301"/>
      <c r="X930" s="301"/>
      <c r="Y930" s="301"/>
      <c r="Z930" s="301"/>
    </row>
    <row r="931" ht="13.5" customHeight="1">
      <c r="A931" s="300"/>
      <c r="B931" s="300"/>
      <c r="C931" s="300"/>
      <c r="D931" s="300"/>
      <c r="E931" s="302"/>
      <c r="F931" s="301"/>
      <c r="G931" s="301"/>
      <c r="H931" s="301"/>
      <c r="I931" s="301"/>
      <c r="J931" s="301"/>
      <c r="K931" s="301"/>
      <c r="L931" s="301"/>
      <c r="M931" s="301"/>
      <c r="N931" s="301"/>
      <c r="O931" s="301"/>
      <c r="P931" s="301"/>
      <c r="Q931" s="301"/>
      <c r="R931" s="301"/>
      <c r="S931" s="301"/>
      <c r="T931" s="301"/>
      <c r="U931" s="301"/>
      <c r="V931" s="301"/>
      <c r="W931" s="301"/>
      <c r="X931" s="301"/>
      <c r="Y931" s="301"/>
      <c r="Z931" s="301"/>
    </row>
    <row r="932" ht="13.5" customHeight="1">
      <c r="A932" s="300"/>
      <c r="B932" s="300"/>
      <c r="C932" s="300"/>
      <c r="D932" s="300"/>
      <c r="E932" s="302"/>
      <c r="F932" s="301"/>
      <c r="G932" s="301"/>
      <c r="H932" s="301"/>
      <c r="I932" s="301"/>
      <c r="J932" s="301"/>
      <c r="K932" s="301"/>
      <c r="L932" s="301"/>
      <c r="M932" s="301"/>
      <c r="N932" s="301"/>
      <c r="O932" s="301"/>
      <c r="P932" s="301"/>
      <c r="Q932" s="301"/>
      <c r="R932" s="301"/>
      <c r="S932" s="301"/>
      <c r="T932" s="301"/>
      <c r="U932" s="301"/>
      <c r="V932" s="301"/>
      <c r="W932" s="301"/>
      <c r="X932" s="301"/>
      <c r="Y932" s="301"/>
      <c r="Z932" s="301"/>
    </row>
    <row r="933" ht="13.5" customHeight="1">
      <c r="A933" s="300"/>
      <c r="B933" s="300"/>
      <c r="C933" s="300"/>
      <c r="D933" s="300"/>
      <c r="E933" s="302"/>
      <c r="F933" s="301"/>
      <c r="G933" s="301"/>
      <c r="H933" s="301"/>
      <c r="I933" s="301"/>
      <c r="J933" s="301"/>
      <c r="K933" s="301"/>
      <c r="L933" s="301"/>
      <c r="M933" s="301"/>
      <c r="N933" s="301"/>
      <c r="O933" s="301"/>
      <c r="P933" s="301"/>
      <c r="Q933" s="301"/>
      <c r="R933" s="301"/>
      <c r="S933" s="301"/>
      <c r="T933" s="301"/>
      <c r="U933" s="301"/>
      <c r="V933" s="301"/>
      <c r="W933" s="301"/>
      <c r="X933" s="301"/>
      <c r="Y933" s="301"/>
      <c r="Z933" s="301"/>
    </row>
    <row r="934" ht="13.5" customHeight="1">
      <c r="A934" s="300"/>
      <c r="B934" s="300"/>
      <c r="C934" s="300"/>
      <c r="D934" s="300"/>
      <c r="E934" s="302"/>
      <c r="F934" s="301"/>
      <c r="G934" s="301"/>
      <c r="H934" s="301"/>
      <c r="I934" s="301"/>
      <c r="J934" s="301"/>
      <c r="K934" s="301"/>
      <c r="L934" s="301"/>
      <c r="M934" s="301"/>
      <c r="N934" s="301"/>
      <c r="O934" s="301"/>
      <c r="P934" s="301"/>
      <c r="Q934" s="301"/>
      <c r="R934" s="301"/>
      <c r="S934" s="301"/>
      <c r="T934" s="301"/>
      <c r="U934" s="301"/>
      <c r="V934" s="301"/>
      <c r="W934" s="301"/>
      <c r="X934" s="301"/>
      <c r="Y934" s="301"/>
      <c r="Z934" s="301"/>
    </row>
    <row r="935" ht="13.5" customHeight="1">
      <c r="A935" s="300"/>
      <c r="B935" s="300"/>
      <c r="C935" s="300"/>
      <c r="D935" s="300"/>
      <c r="E935" s="302"/>
      <c r="F935" s="301"/>
      <c r="G935" s="301"/>
      <c r="H935" s="301"/>
      <c r="I935" s="301"/>
      <c r="J935" s="301"/>
      <c r="K935" s="301"/>
      <c r="L935" s="301"/>
      <c r="M935" s="301"/>
      <c r="N935" s="301"/>
      <c r="O935" s="301"/>
      <c r="P935" s="301"/>
      <c r="Q935" s="301"/>
      <c r="R935" s="301"/>
      <c r="S935" s="301"/>
      <c r="T935" s="301"/>
      <c r="U935" s="301"/>
      <c r="V935" s="301"/>
      <c r="W935" s="301"/>
      <c r="X935" s="301"/>
      <c r="Y935" s="301"/>
      <c r="Z935" s="301"/>
    </row>
    <row r="936" ht="13.5" customHeight="1">
      <c r="A936" s="300"/>
      <c r="B936" s="300"/>
      <c r="C936" s="300"/>
      <c r="D936" s="300"/>
      <c r="E936" s="302"/>
      <c r="F936" s="301"/>
      <c r="G936" s="301"/>
      <c r="H936" s="301"/>
      <c r="I936" s="301"/>
      <c r="J936" s="301"/>
      <c r="K936" s="301"/>
      <c r="L936" s="301"/>
      <c r="M936" s="301"/>
      <c r="N936" s="301"/>
      <c r="O936" s="301"/>
      <c r="P936" s="301"/>
      <c r="Q936" s="301"/>
      <c r="R936" s="301"/>
      <c r="S936" s="301"/>
      <c r="T936" s="301"/>
      <c r="U936" s="301"/>
      <c r="V936" s="301"/>
      <c r="W936" s="301"/>
      <c r="X936" s="301"/>
      <c r="Y936" s="301"/>
      <c r="Z936" s="301"/>
    </row>
    <row r="937" ht="13.5" customHeight="1">
      <c r="A937" s="300"/>
      <c r="B937" s="300"/>
      <c r="C937" s="300"/>
      <c r="D937" s="300"/>
      <c r="E937" s="302"/>
      <c r="F937" s="301"/>
      <c r="G937" s="301"/>
      <c r="H937" s="301"/>
      <c r="I937" s="301"/>
      <c r="J937" s="301"/>
      <c r="K937" s="301"/>
      <c r="L937" s="301"/>
      <c r="M937" s="301"/>
      <c r="N937" s="301"/>
      <c r="O937" s="301"/>
      <c r="P937" s="301"/>
      <c r="Q937" s="301"/>
      <c r="R937" s="301"/>
      <c r="S937" s="301"/>
      <c r="T937" s="301"/>
      <c r="U937" s="301"/>
      <c r="V937" s="301"/>
      <c r="W937" s="301"/>
      <c r="X937" s="301"/>
      <c r="Y937" s="301"/>
      <c r="Z937" s="301"/>
    </row>
    <row r="938" ht="13.5" customHeight="1">
      <c r="A938" s="300"/>
      <c r="B938" s="300"/>
      <c r="C938" s="300"/>
      <c r="D938" s="300"/>
      <c r="E938" s="302"/>
      <c r="F938" s="301"/>
      <c r="G938" s="301"/>
      <c r="H938" s="301"/>
      <c r="I938" s="301"/>
      <c r="J938" s="301"/>
      <c r="K938" s="301"/>
      <c r="L938" s="301"/>
      <c r="M938" s="301"/>
      <c r="N938" s="301"/>
      <c r="O938" s="301"/>
      <c r="P938" s="301"/>
      <c r="Q938" s="301"/>
      <c r="R938" s="301"/>
      <c r="S938" s="301"/>
      <c r="T938" s="301"/>
      <c r="U938" s="301"/>
      <c r="V938" s="301"/>
      <c r="W938" s="301"/>
      <c r="X938" s="301"/>
      <c r="Y938" s="301"/>
      <c r="Z938" s="301"/>
    </row>
    <row r="939" ht="13.5" customHeight="1">
      <c r="A939" s="300"/>
      <c r="B939" s="300"/>
      <c r="C939" s="300"/>
      <c r="D939" s="300"/>
      <c r="E939" s="302"/>
      <c r="F939" s="301"/>
      <c r="G939" s="301"/>
      <c r="H939" s="301"/>
      <c r="I939" s="301"/>
      <c r="J939" s="301"/>
      <c r="K939" s="301"/>
      <c r="L939" s="301"/>
      <c r="M939" s="301"/>
      <c r="N939" s="301"/>
      <c r="O939" s="301"/>
      <c r="P939" s="301"/>
      <c r="Q939" s="301"/>
      <c r="R939" s="301"/>
      <c r="S939" s="301"/>
      <c r="T939" s="301"/>
      <c r="U939" s="301"/>
      <c r="V939" s="301"/>
      <c r="W939" s="301"/>
      <c r="X939" s="301"/>
      <c r="Y939" s="301"/>
      <c r="Z939" s="301"/>
    </row>
    <row r="940" ht="13.5" customHeight="1">
      <c r="A940" s="300"/>
      <c r="B940" s="300"/>
      <c r="C940" s="300"/>
      <c r="D940" s="300"/>
      <c r="E940" s="302"/>
      <c r="F940" s="301"/>
      <c r="G940" s="301"/>
      <c r="H940" s="301"/>
      <c r="I940" s="301"/>
      <c r="J940" s="301"/>
      <c r="K940" s="301"/>
      <c r="L940" s="301"/>
      <c r="M940" s="301"/>
      <c r="N940" s="301"/>
      <c r="O940" s="301"/>
      <c r="P940" s="301"/>
      <c r="Q940" s="301"/>
      <c r="R940" s="301"/>
      <c r="S940" s="301"/>
      <c r="T940" s="301"/>
      <c r="U940" s="301"/>
      <c r="V940" s="301"/>
      <c r="W940" s="301"/>
      <c r="X940" s="301"/>
      <c r="Y940" s="301"/>
      <c r="Z940" s="301"/>
    </row>
    <row r="941" ht="13.5" customHeight="1">
      <c r="A941" s="300"/>
      <c r="B941" s="300"/>
      <c r="C941" s="300"/>
      <c r="D941" s="300"/>
      <c r="E941" s="302"/>
      <c r="F941" s="301"/>
      <c r="G941" s="301"/>
      <c r="H941" s="301"/>
      <c r="I941" s="301"/>
      <c r="J941" s="301"/>
      <c r="K941" s="301"/>
      <c r="L941" s="301"/>
      <c r="M941" s="301"/>
      <c r="N941" s="301"/>
      <c r="O941" s="301"/>
      <c r="P941" s="301"/>
      <c r="Q941" s="301"/>
      <c r="R941" s="301"/>
      <c r="S941" s="301"/>
      <c r="T941" s="301"/>
      <c r="U941" s="301"/>
      <c r="V941" s="301"/>
      <c r="W941" s="301"/>
      <c r="X941" s="301"/>
      <c r="Y941" s="301"/>
      <c r="Z941" s="301"/>
    </row>
    <row r="942" ht="13.5" customHeight="1">
      <c r="A942" s="300"/>
      <c r="B942" s="300"/>
      <c r="C942" s="300"/>
      <c r="D942" s="300"/>
      <c r="E942" s="302"/>
      <c r="F942" s="301"/>
      <c r="G942" s="301"/>
      <c r="H942" s="301"/>
      <c r="I942" s="301"/>
      <c r="J942" s="301"/>
      <c r="K942" s="301"/>
      <c r="L942" s="301"/>
      <c r="M942" s="301"/>
      <c r="N942" s="301"/>
      <c r="O942" s="301"/>
      <c r="P942" s="301"/>
      <c r="Q942" s="301"/>
      <c r="R942" s="301"/>
      <c r="S942" s="301"/>
      <c r="T942" s="301"/>
      <c r="U942" s="301"/>
      <c r="V942" s="301"/>
      <c r="W942" s="301"/>
      <c r="X942" s="301"/>
      <c r="Y942" s="301"/>
      <c r="Z942" s="301"/>
    </row>
    <row r="943" ht="13.5" customHeight="1">
      <c r="A943" s="300"/>
      <c r="B943" s="300"/>
      <c r="C943" s="300"/>
      <c r="D943" s="300"/>
      <c r="E943" s="302"/>
      <c r="F943" s="301"/>
      <c r="G943" s="301"/>
      <c r="H943" s="301"/>
      <c r="I943" s="301"/>
      <c r="J943" s="301"/>
      <c r="K943" s="301"/>
      <c r="L943" s="301"/>
      <c r="M943" s="301"/>
      <c r="N943" s="301"/>
      <c r="O943" s="301"/>
      <c r="P943" s="301"/>
      <c r="Q943" s="301"/>
      <c r="R943" s="301"/>
      <c r="S943" s="301"/>
      <c r="T943" s="301"/>
      <c r="U943" s="301"/>
      <c r="V943" s="301"/>
      <c r="W943" s="301"/>
      <c r="X943" s="301"/>
      <c r="Y943" s="301"/>
      <c r="Z943" s="301"/>
    </row>
    <row r="944" ht="13.5" customHeight="1">
      <c r="A944" s="300"/>
      <c r="B944" s="300"/>
      <c r="C944" s="300"/>
      <c r="D944" s="300"/>
      <c r="E944" s="302"/>
      <c r="F944" s="301"/>
      <c r="G944" s="301"/>
      <c r="H944" s="301"/>
      <c r="I944" s="301"/>
      <c r="J944" s="301"/>
      <c r="K944" s="301"/>
      <c r="L944" s="301"/>
      <c r="M944" s="301"/>
      <c r="N944" s="301"/>
      <c r="O944" s="301"/>
      <c r="P944" s="301"/>
      <c r="Q944" s="301"/>
      <c r="R944" s="301"/>
      <c r="S944" s="301"/>
      <c r="T944" s="301"/>
      <c r="U944" s="301"/>
      <c r="V944" s="301"/>
      <c r="W944" s="301"/>
      <c r="X944" s="301"/>
      <c r="Y944" s="301"/>
      <c r="Z944" s="301"/>
    </row>
    <row r="945" ht="13.5" customHeight="1">
      <c r="A945" s="300"/>
      <c r="B945" s="300"/>
      <c r="C945" s="300"/>
      <c r="D945" s="300"/>
      <c r="E945" s="302"/>
      <c r="F945" s="301"/>
      <c r="G945" s="301"/>
      <c r="H945" s="301"/>
      <c r="I945" s="301"/>
      <c r="J945" s="301"/>
      <c r="K945" s="301"/>
      <c r="L945" s="301"/>
      <c r="M945" s="301"/>
      <c r="N945" s="301"/>
      <c r="O945" s="301"/>
      <c r="P945" s="301"/>
      <c r="Q945" s="301"/>
      <c r="R945" s="301"/>
      <c r="S945" s="301"/>
      <c r="T945" s="301"/>
      <c r="U945" s="301"/>
      <c r="V945" s="301"/>
      <c r="W945" s="301"/>
      <c r="X945" s="301"/>
      <c r="Y945" s="301"/>
      <c r="Z945" s="301"/>
    </row>
    <row r="946" ht="13.5" customHeight="1">
      <c r="A946" s="300"/>
      <c r="B946" s="300"/>
      <c r="C946" s="300"/>
      <c r="D946" s="300"/>
      <c r="E946" s="302"/>
      <c r="F946" s="301"/>
      <c r="G946" s="301"/>
      <c r="H946" s="301"/>
      <c r="I946" s="301"/>
      <c r="J946" s="301"/>
      <c r="K946" s="301"/>
      <c r="L946" s="301"/>
      <c r="M946" s="301"/>
      <c r="N946" s="301"/>
      <c r="O946" s="301"/>
      <c r="P946" s="301"/>
      <c r="Q946" s="301"/>
      <c r="R946" s="301"/>
      <c r="S946" s="301"/>
      <c r="T946" s="301"/>
      <c r="U946" s="301"/>
      <c r="V946" s="301"/>
      <c r="W946" s="301"/>
      <c r="X946" s="301"/>
      <c r="Y946" s="301"/>
      <c r="Z946" s="301"/>
    </row>
    <row r="947" ht="13.5" customHeight="1">
      <c r="A947" s="300"/>
      <c r="B947" s="300"/>
      <c r="C947" s="300"/>
      <c r="D947" s="300"/>
      <c r="E947" s="302"/>
      <c r="F947" s="301"/>
      <c r="G947" s="301"/>
      <c r="H947" s="301"/>
      <c r="I947" s="301"/>
      <c r="J947" s="301"/>
      <c r="K947" s="301"/>
      <c r="L947" s="301"/>
      <c r="M947" s="301"/>
      <c r="N947" s="301"/>
      <c r="O947" s="301"/>
      <c r="P947" s="301"/>
      <c r="Q947" s="301"/>
      <c r="R947" s="301"/>
      <c r="S947" s="301"/>
      <c r="T947" s="301"/>
      <c r="U947" s="301"/>
      <c r="V947" s="301"/>
      <c r="W947" s="301"/>
      <c r="X947" s="301"/>
      <c r="Y947" s="301"/>
      <c r="Z947" s="301"/>
    </row>
    <row r="948" ht="13.5" customHeight="1">
      <c r="A948" s="300"/>
      <c r="B948" s="300"/>
      <c r="C948" s="300"/>
      <c r="D948" s="300"/>
      <c r="E948" s="302"/>
      <c r="F948" s="301"/>
      <c r="G948" s="301"/>
      <c r="H948" s="301"/>
      <c r="I948" s="301"/>
      <c r="J948" s="301"/>
      <c r="K948" s="301"/>
      <c r="L948" s="301"/>
      <c r="M948" s="301"/>
      <c r="N948" s="301"/>
      <c r="O948" s="301"/>
      <c r="P948" s="301"/>
      <c r="Q948" s="301"/>
      <c r="R948" s="301"/>
      <c r="S948" s="301"/>
      <c r="T948" s="301"/>
      <c r="U948" s="301"/>
      <c r="V948" s="301"/>
      <c r="W948" s="301"/>
      <c r="X948" s="301"/>
      <c r="Y948" s="301"/>
      <c r="Z948" s="301"/>
    </row>
    <row r="949" ht="13.5" customHeight="1">
      <c r="A949" s="300"/>
      <c r="B949" s="300"/>
      <c r="C949" s="300"/>
      <c r="D949" s="300"/>
      <c r="E949" s="302"/>
      <c r="F949" s="301"/>
      <c r="G949" s="301"/>
      <c r="H949" s="301"/>
      <c r="I949" s="301"/>
      <c r="J949" s="301"/>
      <c r="K949" s="301"/>
      <c r="L949" s="301"/>
      <c r="M949" s="301"/>
      <c r="N949" s="301"/>
      <c r="O949" s="301"/>
      <c r="P949" s="301"/>
      <c r="Q949" s="301"/>
      <c r="R949" s="301"/>
      <c r="S949" s="301"/>
      <c r="T949" s="301"/>
      <c r="U949" s="301"/>
      <c r="V949" s="301"/>
      <c r="W949" s="301"/>
      <c r="X949" s="301"/>
      <c r="Y949" s="301"/>
      <c r="Z949" s="301"/>
    </row>
    <row r="950" ht="13.5" customHeight="1">
      <c r="A950" s="300"/>
      <c r="B950" s="300"/>
      <c r="C950" s="300"/>
      <c r="D950" s="300"/>
      <c r="E950" s="302"/>
      <c r="F950" s="301"/>
      <c r="G950" s="301"/>
      <c r="H950" s="301"/>
      <c r="I950" s="301"/>
      <c r="J950" s="301"/>
      <c r="K950" s="301"/>
      <c r="L950" s="301"/>
      <c r="M950" s="301"/>
      <c r="N950" s="301"/>
      <c r="O950" s="301"/>
      <c r="P950" s="301"/>
      <c r="Q950" s="301"/>
      <c r="R950" s="301"/>
      <c r="S950" s="301"/>
      <c r="T950" s="301"/>
      <c r="U950" s="301"/>
      <c r="V950" s="301"/>
      <c r="W950" s="301"/>
      <c r="X950" s="301"/>
      <c r="Y950" s="301"/>
      <c r="Z950" s="301"/>
    </row>
    <row r="951" ht="13.5" customHeight="1">
      <c r="A951" s="300"/>
      <c r="B951" s="300"/>
      <c r="C951" s="300"/>
      <c r="D951" s="300"/>
      <c r="E951" s="302"/>
      <c r="F951" s="301"/>
      <c r="G951" s="301"/>
      <c r="H951" s="301"/>
      <c r="I951" s="301"/>
      <c r="J951" s="301"/>
      <c r="K951" s="301"/>
      <c r="L951" s="301"/>
      <c r="M951" s="301"/>
      <c r="N951" s="301"/>
      <c r="O951" s="301"/>
      <c r="P951" s="301"/>
      <c r="Q951" s="301"/>
      <c r="R951" s="301"/>
      <c r="S951" s="301"/>
      <c r="T951" s="301"/>
      <c r="U951" s="301"/>
      <c r="V951" s="301"/>
      <c r="W951" s="301"/>
      <c r="X951" s="301"/>
      <c r="Y951" s="301"/>
      <c r="Z951" s="301"/>
    </row>
    <row r="952" ht="13.5" customHeight="1">
      <c r="A952" s="300"/>
      <c r="B952" s="300"/>
      <c r="C952" s="300"/>
      <c r="D952" s="300"/>
      <c r="E952" s="302"/>
      <c r="F952" s="301"/>
      <c r="G952" s="301"/>
      <c r="H952" s="301"/>
      <c r="I952" s="301"/>
      <c r="J952" s="301"/>
      <c r="K952" s="301"/>
      <c r="L952" s="301"/>
      <c r="M952" s="301"/>
      <c r="N952" s="301"/>
      <c r="O952" s="301"/>
      <c r="P952" s="301"/>
      <c r="Q952" s="301"/>
      <c r="R952" s="301"/>
      <c r="S952" s="301"/>
      <c r="T952" s="301"/>
      <c r="U952" s="301"/>
      <c r="V952" s="301"/>
      <c r="W952" s="301"/>
      <c r="X952" s="301"/>
      <c r="Y952" s="301"/>
      <c r="Z952" s="301"/>
    </row>
    <row r="953" ht="13.5" customHeight="1">
      <c r="A953" s="300"/>
      <c r="B953" s="300"/>
      <c r="C953" s="300"/>
      <c r="D953" s="300"/>
      <c r="E953" s="302"/>
      <c r="F953" s="301"/>
      <c r="G953" s="301"/>
      <c r="H953" s="301"/>
      <c r="I953" s="301"/>
      <c r="J953" s="301"/>
      <c r="K953" s="301"/>
      <c r="L953" s="301"/>
      <c r="M953" s="301"/>
      <c r="N953" s="301"/>
      <c r="O953" s="301"/>
      <c r="P953" s="301"/>
      <c r="Q953" s="301"/>
      <c r="R953" s="301"/>
      <c r="S953" s="301"/>
      <c r="T953" s="301"/>
      <c r="U953" s="301"/>
      <c r="V953" s="301"/>
      <c r="W953" s="301"/>
      <c r="X953" s="301"/>
      <c r="Y953" s="301"/>
      <c r="Z953" s="301"/>
    </row>
    <row r="954" ht="13.5" customHeight="1">
      <c r="A954" s="300"/>
      <c r="B954" s="300"/>
      <c r="C954" s="300"/>
      <c r="D954" s="300"/>
      <c r="E954" s="302"/>
      <c r="F954" s="301"/>
      <c r="G954" s="301"/>
      <c r="H954" s="301"/>
      <c r="I954" s="301"/>
      <c r="J954" s="301"/>
      <c r="K954" s="301"/>
      <c r="L954" s="301"/>
      <c r="M954" s="301"/>
      <c r="N954" s="301"/>
      <c r="O954" s="301"/>
      <c r="P954" s="301"/>
      <c r="Q954" s="301"/>
      <c r="R954" s="301"/>
      <c r="S954" s="301"/>
      <c r="T954" s="301"/>
      <c r="U954" s="301"/>
      <c r="V954" s="301"/>
      <c r="W954" s="301"/>
      <c r="X954" s="301"/>
      <c r="Y954" s="301"/>
      <c r="Z954" s="301"/>
    </row>
    <row r="955" ht="13.5" customHeight="1">
      <c r="A955" s="300"/>
      <c r="B955" s="300"/>
      <c r="C955" s="300"/>
      <c r="D955" s="300"/>
      <c r="E955" s="302"/>
      <c r="F955" s="301"/>
      <c r="G955" s="301"/>
      <c r="H955" s="301"/>
      <c r="I955" s="301"/>
      <c r="J955" s="301"/>
      <c r="K955" s="301"/>
      <c r="L955" s="301"/>
      <c r="M955" s="301"/>
      <c r="N955" s="301"/>
      <c r="O955" s="301"/>
      <c r="P955" s="301"/>
      <c r="Q955" s="301"/>
      <c r="R955" s="301"/>
      <c r="S955" s="301"/>
      <c r="T955" s="301"/>
      <c r="U955" s="301"/>
      <c r="V955" s="301"/>
      <c r="W955" s="301"/>
      <c r="X955" s="301"/>
      <c r="Y955" s="301"/>
      <c r="Z955" s="301"/>
    </row>
    <row r="956" ht="13.5" customHeight="1">
      <c r="A956" s="300"/>
      <c r="B956" s="300"/>
      <c r="C956" s="300"/>
      <c r="D956" s="300"/>
      <c r="E956" s="302"/>
      <c r="F956" s="301"/>
      <c r="G956" s="301"/>
      <c r="H956" s="301"/>
      <c r="I956" s="301"/>
      <c r="J956" s="301"/>
      <c r="K956" s="301"/>
      <c r="L956" s="301"/>
      <c r="M956" s="301"/>
      <c r="N956" s="301"/>
      <c r="O956" s="301"/>
      <c r="P956" s="301"/>
      <c r="Q956" s="301"/>
      <c r="R956" s="301"/>
      <c r="S956" s="301"/>
      <c r="T956" s="301"/>
      <c r="U956" s="301"/>
      <c r="V956" s="301"/>
      <c r="W956" s="301"/>
      <c r="X956" s="301"/>
      <c r="Y956" s="301"/>
      <c r="Z956" s="301"/>
    </row>
    <row r="957" ht="13.5" customHeight="1">
      <c r="A957" s="300"/>
      <c r="B957" s="300"/>
      <c r="C957" s="300"/>
      <c r="D957" s="300"/>
      <c r="E957" s="302"/>
      <c r="F957" s="301"/>
      <c r="G957" s="301"/>
      <c r="H957" s="301"/>
      <c r="I957" s="301"/>
      <c r="J957" s="301"/>
      <c r="K957" s="301"/>
      <c r="L957" s="301"/>
      <c r="M957" s="301"/>
      <c r="N957" s="301"/>
      <c r="O957" s="301"/>
      <c r="P957" s="301"/>
      <c r="Q957" s="301"/>
      <c r="R957" s="301"/>
      <c r="S957" s="301"/>
      <c r="T957" s="301"/>
      <c r="U957" s="301"/>
      <c r="V957" s="301"/>
      <c r="W957" s="301"/>
      <c r="X957" s="301"/>
      <c r="Y957" s="301"/>
      <c r="Z957" s="301"/>
    </row>
    <row r="958" ht="13.5" customHeight="1">
      <c r="A958" s="300"/>
      <c r="B958" s="300"/>
      <c r="C958" s="300"/>
      <c r="D958" s="300"/>
      <c r="E958" s="302"/>
      <c r="F958" s="301"/>
      <c r="G958" s="301"/>
      <c r="H958" s="301"/>
      <c r="I958" s="301"/>
      <c r="J958" s="301"/>
      <c r="K958" s="301"/>
      <c r="L958" s="301"/>
      <c r="M958" s="301"/>
      <c r="N958" s="301"/>
      <c r="O958" s="301"/>
      <c r="P958" s="301"/>
      <c r="Q958" s="301"/>
      <c r="R958" s="301"/>
      <c r="S958" s="301"/>
      <c r="T958" s="301"/>
      <c r="U958" s="301"/>
      <c r="V958" s="301"/>
      <c r="W958" s="301"/>
      <c r="X958" s="301"/>
      <c r="Y958" s="301"/>
      <c r="Z958" s="301"/>
    </row>
    <row r="959" ht="13.5" customHeight="1">
      <c r="A959" s="300"/>
      <c r="B959" s="300"/>
      <c r="C959" s="300"/>
      <c r="D959" s="300"/>
      <c r="E959" s="302"/>
      <c r="F959" s="301"/>
      <c r="G959" s="301"/>
      <c r="H959" s="301"/>
      <c r="I959" s="301"/>
      <c r="J959" s="301"/>
      <c r="K959" s="301"/>
      <c r="L959" s="301"/>
      <c r="M959" s="301"/>
      <c r="N959" s="301"/>
      <c r="O959" s="301"/>
      <c r="P959" s="301"/>
      <c r="Q959" s="301"/>
      <c r="R959" s="301"/>
      <c r="S959" s="301"/>
      <c r="T959" s="301"/>
      <c r="U959" s="301"/>
      <c r="V959" s="301"/>
      <c r="W959" s="301"/>
      <c r="X959" s="301"/>
      <c r="Y959" s="301"/>
      <c r="Z959" s="301"/>
    </row>
    <row r="960" ht="13.5" customHeight="1">
      <c r="A960" s="300"/>
      <c r="B960" s="300"/>
      <c r="C960" s="300"/>
      <c r="D960" s="300"/>
      <c r="E960" s="302"/>
      <c r="F960" s="301"/>
      <c r="G960" s="301"/>
      <c r="H960" s="301"/>
      <c r="I960" s="301"/>
      <c r="J960" s="301"/>
      <c r="K960" s="301"/>
      <c r="L960" s="301"/>
      <c r="M960" s="301"/>
      <c r="N960" s="301"/>
      <c r="O960" s="301"/>
      <c r="P960" s="301"/>
      <c r="Q960" s="301"/>
      <c r="R960" s="301"/>
      <c r="S960" s="301"/>
      <c r="T960" s="301"/>
      <c r="U960" s="301"/>
      <c r="V960" s="301"/>
      <c r="W960" s="301"/>
      <c r="X960" s="301"/>
      <c r="Y960" s="301"/>
      <c r="Z960" s="301"/>
    </row>
    <row r="961" ht="13.5" customHeight="1">
      <c r="A961" s="300"/>
      <c r="B961" s="300"/>
      <c r="C961" s="300"/>
      <c r="D961" s="300"/>
      <c r="E961" s="302"/>
      <c r="F961" s="301"/>
      <c r="G961" s="301"/>
      <c r="H961" s="301"/>
      <c r="I961" s="301"/>
      <c r="J961" s="301"/>
      <c r="K961" s="301"/>
      <c r="L961" s="301"/>
      <c r="M961" s="301"/>
      <c r="N961" s="301"/>
      <c r="O961" s="301"/>
      <c r="P961" s="301"/>
      <c r="Q961" s="301"/>
      <c r="R961" s="301"/>
      <c r="S961" s="301"/>
      <c r="T961" s="301"/>
      <c r="U961" s="301"/>
      <c r="V961" s="301"/>
      <c r="W961" s="301"/>
      <c r="X961" s="301"/>
      <c r="Y961" s="301"/>
      <c r="Z961" s="301"/>
    </row>
    <row r="962" ht="13.5" customHeight="1">
      <c r="A962" s="300"/>
      <c r="B962" s="300"/>
      <c r="C962" s="300"/>
      <c r="D962" s="300"/>
      <c r="E962" s="302"/>
      <c r="F962" s="301"/>
      <c r="G962" s="301"/>
      <c r="H962" s="301"/>
      <c r="I962" s="301"/>
      <c r="J962" s="301"/>
      <c r="K962" s="301"/>
      <c r="L962" s="301"/>
      <c r="M962" s="301"/>
      <c r="N962" s="301"/>
      <c r="O962" s="301"/>
      <c r="P962" s="301"/>
      <c r="Q962" s="301"/>
      <c r="R962" s="301"/>
      <c r="S962" s="301"/>
      <c r="T962" s="301"/>
      <c r="U962" s="301"/>
      <c r="V962" s="301"/>
      <c r="W962" s="301"/>
      <c r="X962" s="301"/>
      <c r="Y962" s="301"/>
      <c r="Z962" s="301"/>
    </row>
    <row r="963" ht="13.5" customHeight="1">
      <c r="A963" s="300"/>
      <c r="B963" s="300"/>
      <c r="C963" s="300"/>
      <c r="D963" s="300"/>
      <c r="E963" s="302"/>
      <c r="F963" s="301"/>
      <c r="G963" s="301"/>
      <c r="H963" s="301"/>
      <c r="I963" s="301"/>
      <c r="J963" s="301"/>
      <c r="K963" s="301"/>
      <c r="L963" s="301"/>
      <c r="M963" s="301"/>
      <c r="N963" s="301"/>
      <c r="O963" s="301"/>
      <c r="P963" s="301"/>
      <c r="Q963" s="301"/>
      <c r="R963" s="301"/>
      <c r="S963" s="301"/>
      <c r="T963" s="301"/>
      <c r="U963" s="301"/>
      <c r="V963" s="301"/>
      <c r="W963" s="301"/>
      <c r="X963" s="301"/>
      <c r="Y963" s="301"/>
      <c r="Z963" s="301"/>
    </row>
    <row r="964" ht="13.5" customHeight="1">
      <c r="A964" s="300"/>
      <c r="B964" s="300"/>
      <c r="C964" s="300"/>
      <c r="D964" s="300"/>
      <c r="E964" s="302"/>
      <c r="F964" s="301"/>
      <c r="G964" s="301"/>
      <c r="H964" s="301"/>
      <c r="I964" s="301"/>
      <c r="J964" s="301"/>
      <c r="K964" s="301"/>
      <c r="L964" s="301"/>
      <c r="M964" s="301"/>
      <c r="N964" s="301"/>
      <c r="O964" s="301"/>
      <c r="P964" s="301"/>
      <c r="Q964" s="301"/>
      <c r="R964" s="301"/>
      <c r="S964" s="301"/>
      <c r="T964" s="301"/>
      <c r="U964" s="301"/>
      <c r="V964" s="301"/>
      <c r="W964" s="301"/>
      <c r="X964" s="301"/>
      <c r="Y964" s="301"/>
      <c r="Z964" s="301"/>
    </row>
    <row r="965" ht="13.5" customHeight="1">
      <c r="A965" s="300"/>
      <c r="B965" s="300"/>
      <c r="C965" s="300"/>
      <c r="D965" s="300"/>
      <c r="E965" s="302"/>
      <c r="F965" s="301"/>
      <c r="G965" s="301"/>
      <c r="H965" s="301"/>
      <c r="I965" s="301"/>
      <c r="J965" s="301"/>
      <c r="K965" s="301"/>
      <c r="L965" s="301"/>
      <c r="M965" s="301"/>
      <c r="N965" s="301"/>
      <c r="O965" s="301"/>
      <c r="P965" s="301"/>
      <c r="Q965" s="301"/>
      <c r="R965" s="301"/>
      <c r="S965" s="301"/>
      <c r="T965" s="301"/>
      <c r="U965" s="301"/>
      <c r="V965" s="301"/>
      <c r="W965" s="301"/>
      <c r="X965" s="301"/>
      <c r="Y965" s="301"/>
      <c r="Z965" s="301"/>
    </row>
    <row r="966" ht="13.5" customHeight="1">
      <c r="A966" s="300"/>
      <c r="B966" s="300"/>
      <c r="C966" s="300"/>
      <c r="D966" s="300"/>
      <c r="E966" s="302"/>
      <c r="F966" s="301"/>
      <c r="G966" s="301"/>
      <c r="H966" s="301"/>
      <c r="I966" s="301"/>
      <c r="J966" s="301"/>
      <c r="K966" s="301"/>
      <c r="L966" s="301"/>
      <c r="M966" s="301"/>
      <c r="N966" s="301"/>
      <c r="O966" s="301"/>
      <c r="P966" s="301"/>
      <c r="Q966" s="301"/>
      <c r="R966" s="301"/>
      <c r="S966" s="301"/>
      <c r="T966" s="301"/>
      <c r="U966" s="301"/>
      <c r="V966" s="301"/>
      <c r="W966" s="301"/>
      <c r="X966" s="301"/>
      <c r="Y966" s="301"/>
      <c r="Z966" s="301"/>
    </row>
    <row r="967" ht="13.5" customHeight="1">
      <c r="A967" s="300"/>
      <c r="B967" s="300"/>
      <c r="C967" s="300"/>
      <c r="D967" s="300"/>
      <c r="E967" s="302"/>
      <c r="F967" s="301"/>
      <c r="G967" s="301"/>
      <c r="H967" s="301"/>
      <c r="I967" s="301"/>
      <c r="J967" s="301"/>
      <c r="K967" s="301"/>
      <c r="L967" s="301"/>
      <c r="M967" s="301"/>
      <c r="N967" s="301"/>
      <c r="O967" s="301"/>
      <c r="P967" s="301"/>
      <c r="Q967" s="301"/>
      <c r="R967" s="301"/>
      <c r="S967" s="301"/>
      <c r="T967" s="301"/>
      <c r="U967" s="301"/>
      <c r="V967" s="301"/>
      <c r="W967" s="301"/>
      <c r="X967" s="301"/>
      <c r="Y967" s="301"/>
      <c r="Z967" s="301"/>
    </row>
    <row r="968" ht="13.5" customHeight="1">
      <c r="A968" s="300"/>
      <c r="B968" s="300"/>
      <c r="C968" s="300"/>
      <c r="D968" s="300"/>
      <c r="E968" s="302"/>
      <c r="F968" s="301"/>
      <c r="G968" s="301"/>
      <c r="H968" s="301"/>
      <c r="I968" s="301"/>
      <c r="J968" s="301"/>
      <c r="K968" s="301"/>
      <c r="L968" s="301"/>
      <c r="M968" s="301"/>
      <c r="N968" s="301"/>
      <c r="O968" s="301"/>
      <c r="P968" s="301"/>
      <c r="Q968" s="301"/>
      <c r="R968" s="301"/>
      <c r="S968" s="301"/>
      <c r="T968" s="301"/>
      <c r="U968" s="301"/>
      <c r="V968" s="301"/>
      <c r="W968" s="301"/>
      <c r="X968" s="301"/>
      <c r="Y968" s="301"/>
      <c r="Z968" s="301"/>
    </row>
    <row r="969" ht="13.5" customHeight="1">
      <c r="A969" s="300"/>
      <c r="B969" s="300"/>
      <c r="C969" s="300"/>
      <c r="D969" s="300"/>
      <c r="E969" s="302"/>
      <c r="F969" s="301"/>
      <c r="G969" s="301"/>
      <c r="H969" s="301"/>
      <c r="I969" s="301"/>
      <c r="J969" s="301"/>
      <c r="K969" s="301"/>
      <c r="L969" s="301"/>
      <c r="M969" s="301"/>
      <c r="N969" s="301"/>
      <c r="O969" s="301"/>
      <c r="P969" s="301"/>
      <c r="Q969" s="301"/>
      <c r="R969" s="301"/>
      <c r="S969" s="301"/>
      <c r="T969" s="301"/>
      <c r="U969" s="301"/>
      <c r="V969" s="301"/>
      <c r="W969" s="301"/>
      <c r="X969" s="301"/>
      <c r="Y969" s="301"/>
      <c r="Z969" s="301"/>
    </row>
    <row r="970" ht="13.5" customHeight="1">
      <c r="A970" s="300"/>
      <c r="B970" s="300"/>
      <c r="C970" s="300"/>
      <c r="D970" s="300"/>
      <c r="E970" s="302"/>
      <c r="F970" s="301"/>
      <c r="G970" s="301"/>
      <c r="H970" s="301"/>
      <c r="I970" s="301"/>
      <c r="J970" s="301"/>
      <c r="K970" s="301"/>
      <c r="L970" s="301"/>
      <c r="M970" s="301"/>
      <c r="N970" s="301"/>
      <c r="O970" s="301"/>
      <c r="P970" s="301"/>
      <c r="Q970" s="301"/>
      <c r="R970" s="301"/>
      <c r="S970" s="301"/>
      <c r="T970" s="301"/>
      <c r="U970" s="301"/>
      <c r="V970" s="301"/>
      <c r="W970" s="301"/>
      <c r="X970" s="301"/>
      <c r="Y970" s="301"/>
      <c r="Z970" s="301"/>
    </row>
    <row r="971" ht="13.5" customHeight="1">
      <c r="A971" s="300"/>
      <c r="B971" s="300"/>
      <c r="C971" s="300"/>
      <c r="D971" s="300"/>
      <c r="E971" s="302"/>
      <c r="F971" s="301"/>
      <c r="G971" s="301"/>
      <c r="H971" s="301"/>
      <c r="I971" s="301"/>
      <c r="J971" s="301"/>
      <c r="K971" s="301"/>
      <c r="L971" s="301"/>
      <c r="M971" s="301"/>
      <c r="N971" s="301"/>
      <c r="O971" s="301"/>
      <c r="P971" s="301"/>
      <c r="Q971" s="301"/>
      <c r="R971" s="301"/>
      <c r="S971" s="301"/>
      <c r="T971" s="301"/>
      <c r="U971" s="301"/>
      <c r="V971" s="301"/>
      <c r="W971" s="301"/>
      <c r="X971" s="301"/>
      <c r="Y971" s="301"/>
      <c r="Z971" s="301"/>
    </row>
    <row r="972" ht="13.5" customHeight="1">
      <c r="A972" s="300"/>
      <c r="B972" s="300"/>
      <c r="C972" s="300"/>
      <c r="D972" s="300"/>
      <c r="E972" s="302"/>
      <c r="F972" s="301"/>
      <c r="G972" s="301"/>
      <c r="H972" s="301"/>
      <c r="I972" s="301"/>
      <c r="J972" s="301"/>
      <c r="K972" s="301"/>
      <c r="L972" s="301"/>
      <c r="M972" s="301"/>
      <c r="N972" s="301"/>
      <c r="O972" s="301"/>
      <c r="P972" s="301"/>
      <c r="Q972" s="301"/>
      <c r="R972" s="301"/>
      <c r="S972" s="301"/>
      <c r="T972" s="301"/>
      <c r="U972" s="301"/>
      <c r="V972" s="301"/>
      <c r="W972" s="301"/>
      <c r="X972" s="301"/>
      <c r="Y972" s="301"/>
      <c r="Z972" s="301"/>
    </row>
    <row r="973" ht="13.5" customHeight="1">
      <c r="A973" s="300"/>
      <c r="B973" s="300"/>
      <c r="C973" s="300"/>
      <c r="D973" s="300"/>
      <c r="E973" s="302"/>
      <c r="F973" s="301"/>
      <c r="G973" s="301"/>
      <c r="H973" s="301"/>
      <c r="I973" s="301"/>
      <c r="J973" s="301"/>
      <c r="K973" s="301"/>
      <c r="L973" s="301"/>
      <c r="M973" s="301"/>
      <c r="N973" s="301"/>
      <c r="O973" s="301"/>
      <c r="P973" s="301"/>
      <c r="Q973" s="301"/>
      <c r="R973" s="301"/>
      <c r="S973" s="301"/>
      <c r="T973" s="301"/>
      <c r="U973" s="301"/>
      <c r="V973" s="301"/>
      <c r="W973" s="301"/>
      <c r="X973" s="301"/>
      <c r="Y973" s="301"/>
      <c r="Z973" s="301"/>
    </row>
    <row r="974" ht="13.5" customHeight="1">
      <c r="A974" s="300"/>
      <c r="B974" s="300"/>
      <c r="C974" s="300"/>
      <c r="D974" s="300"/>
      <c r="E974" s="302"/>
      <c r="F974" s="301"/>
      <c r="G974" s="301"/>
      <c r="H974" s="301"/>
      <c r="I974" s="301"/>
      <c r="J974" s="301"/>
      <c r="K974" s="301"/>
      <c r="L974" s="301"/>
      <c r="M974" s="301"/>
      <c r="N974" s="301"/>
      <c r="O974" s="301"/>
      <c r="P974" s="301"/>
      <c r="Q974" s="301"/>
      <c r="R974" s="301"/>
      <c r="S974" s="301"/>
      <c r="T974" s="301"/>
      <c r="U974" s="301"/>
      <c r="V974" s="301"/>
      <c r="W974" s="301"/>
      <c r="X974" s="301"/>
      <c r="Y974" s="301"/>
      <c r="Z974" s="301"/>
    </row>
    <row r="975" ht="13.5" customHeight="1">
      <c r="A975" s="300"/>
      <c r="B975" s="300"/>
      <c r="C975" s="300"/>
      <c r="D975" s="300"/>
      <c r="E975" s="302"/>
      <c r="F975" s="301"/>
      <c r="G975" s="301"/>
      <c r="H975" s="301"/>
      <c r="I975" s="301"/>
      <c r="J975" s="301"/>
      <c r="K975" s="301"/>
      <c r="L975" s="301"/>
      <c r="M975" s="301"/>
      <c r="N975" s="301"/>
      <c r="O975" s="301"/>
      <c r="P975" s="301"/>
      <c r="Q975" s="301"/>
      <c r="R975" s="301"/>
      <c r="S975" s="301"/>
      <c r="T975" s="301"/>
      <c r="U975" s="301"/>
      <c r="V975" s="301"/>
      <c r="W975" s="301"/>
      <c r="X975" s="301"/>
      <c r="Y975" s="301"/>
      <c r="Z975" s="301"/>
    </row>
    <row r="976" ht="13.5" customHeight="1">
      <c r="A976" s="300"/>
      <c r="B976" s="300"/>
      <c r="C976" s="300"/>
      <c r="D976" s="300"/>
      <c r="E976" s="302"/>
      <c r="F976" s="301"/>
      <c r="G976" s="301"/>
      <c r="H976" s="301"/>
      <c r="I976" s="301"/>
      <c r="J976" s="301"/>
      <c r="K976" s="301"/>
      <c r="L976" s="301"/>
      <c r="M976" s="301"/>
      <c r="N976" s="301"/>
      <c r="O976" s="301"/>
      <c r="P976" s="301"/>
      <c r="Q976" s="301"/>
      <c r="R976" s="301"/>
      <c r="S976" s="301"/>
      <c r="T976" s="301"/>
      <c r="U976" s="301"/>
      <c r="V976" s="301"/>
      <c r="W976" s="301"/>
      <c r="X976" s="301"/>
      <c r="Y976" s="301"/>
      <c r="Z976" s="301"/>
    </row>
    <row r="977" ht="13.5" customHeight="1">
      <c r="A977" s="300"/>
      <c r="B977" s="300"/>
      <c r="C977" s="300"/>
      <c r="D977" s="300"/>
      <c r="E977" s="302"/>
      <c r="F977" s="301"/>
      <c r="G977" s="301"/>
      <c r="H977" s="301"/>
      <c r="I977" s="301"/>
      <c r="J977" s="301"/>
      <c r="K977" s="301"/>
      <c r="L977" s="301"/>
      <c r="M977" s="301"/>
      <c r="N977" s="301"/>
      <c r="O977" s="301"/>
      <c r="P977" s="301"/>
      <c r="Q977" s="301"/>
      <c r="R977" s="301"/>
      <c r="S977" s="301"/>
      <c r="T977" s="301"/>
      <c r="U977" s="301"/>
      <c r="V977" s="301"/>
      <c r="W977" s="301"/>
      <c r="X977" s="301"/>
      <c r="Y977" s="301"/>
      <c r="Z977" s="301"/>
    </row>
    <row r="978" ht="13.5" customHeight="1">
      <c r="A978" s="300"/>
      <c r="B978" s="300"/>
      <c r="C978" s="300"/>
      <c r="D978" s="300"/>
      <c r="E978" s="302"/>
      <c r="F978" s="301"/>
      <c r="G978" s="301"/>
      <c r="H978" s="301"/>
      <c r="I978" s="301"/>
      <c r="J978" s="301"/>
      <c r="K978" s="301"/>
      <c r="L978" s="301"/>
      <c r="M978" s="301"/>
      <c r="N978" s="301"/>
      <c r="O978" s="301"/>
      <c r="P978" s="301"/>
      <c r="Q978" s="301"/>
      <c r="R978" s="301"/>
      <c r="S978" s="301"/>
      <c r="T978" s="301"/>
      <c r="U978" s="301"/>
      <c r="V978" s="301"/>
      <c r="W978" s="301"/>
      <c r="X978" s="301"/>
      <c r="Y978" s="301"/>
      <c r="Z978" s="301"/>
    </row>
    <row r="979" ht="13.5" customHeight="1">
      <c r="A979" s="300"/>
      <c r="B979" s="300"/>
      <c r="C979" s="300"/>
      <c r="D979" s="300"/>
      <c r="E979" s="302"/>
      <c r="F979" s="301"/>
      <c r="G979" s="301"/>
      <c r="H979" s="301"/>
      <c r="I979" s="301"/>
      <c r="J979" s="301"/>
      <c r="K979" s="301"/>
      <c r="L979" s="301"/>
      <c r="M979" s="301"/>
      <c r="N979" s="301"/>
      <c r="O979" s="301"/>
      <c r="P979" s="301"/>
      <c r="Q979" s="301"/>
      <c r="R979" s="301"/>
      <c r="S979" s="301"/>
      <c r="T979" s="301"/>
      <c r="U979" s="301"/>
      <c r="V979" s="301"/>
      <c r="W979" s="301"/>
      <c r="X979" s="301"/>
      <c r="Y979" s="301"/>
      <c r="Z979" s="301"/>
    </row>
    <row r="980" ht="13.5" customHeight="1">
      <c r="A980" s="300"/>
      <c r="B980" s="300"/>
      <c r="C980" s="300"/>
      <c r="D980" s="300"/>
      <c r="E980" s="302"/>
      <c r="F980" s="301"/>
      <c r="G980" s="301"/>
      <c r="H980" s="301"/>
      <c r="I980" s="301"/>
      <c r="J980" s="301"/>
      <c r="K980" s="301"/>
      <c r="L980" s="301"/>
      <c r="M980" s="301"/>
      <c r="N980" s="301"/>
      <c r="O980" s="301"/>
      <c r="P980" s="301"/>
      <c r="Q980" s="301"/>
      <c r="R980" s="301"/>
      <c r="S980" s="301"/>
      <c r="T980" s="301"/>
      <c r="U980" s="301"/>
      <c r="V980" s="301"/>
      <c r="W980" s="301"/>
      <c r="X980" s="301"/>
      <c r="Y980" s="301"/>
      <c r="Z980" s="301"/>
    </row>
    <row r="981" ht="13.5" customHeight="1">
      <c r="A981" s="300"/>
      <c r="B981" s="300"/>
      <c r="C981" s="300"/>
      <c r="D981" s="300"/>
      <c r="E981" s="302"/>
      <c r="F981" s="301"/>
      <c r="G981" s="301"/>
      <c r="H981" s="301"/>
      <c r="I981" s="301"/>
      <c r="J981" s="301"/>
      <c r="K981" s="301"/>
      <c r="L981" s="301"/>
      <c r="M981" s="301"/>
      <c r="N981" s="301"/>
      <c r="O981" s="301"/>
      <c r="P981" s="301"/>
      <c r="Q981" s="301"/>
      <c r="R981" s="301"/>
      <c r="S981" s="301"/>
      <c r="T981" s="301"/>
      <c r="U981" s="301"/>
      <c r="V981" s="301"/>
      <c r="W981" s="301"/>
      <c r="X981" s="301"/>
      <c r="Y981" s="301"/>
      <c r="Z981" s="301"/>
    </row>
    <row r="982" ht="13.5" customHeight="1">
      <c r="A982" s="300"/>
      <c r="B982" s="300"/>
      <c r="C982" s="300"/>
      <c r="D982" s="300"/>
      <c r="E982" s="302"/>
      <c r="F982" s="301"/>
      <c r="G982" s="301"/>
      <c r="H982" s="301"/>
      <c r="I982" s="301"/>
      <c r="J982" s="301"/>
      <c r="K982" s="301"/>
      <c r="L982" s="301"/>
      <c r="M982" s="301"/>
      <c r="N982" s="301"/>
      <c r="O982" s="301"/>
      <c r="P982" s="301"/>
      <c r="Q982" s="301"/>
      <c r="R982" s="301"/>
      <c r="S982" s="301"/>
      <c r="T982" s="301"/>
      <c r="U982" s="301"/>
      <c r="V982" s="301"/>
      <c r="W982" s="301"/>
      <c r="X982" s="301"/>
      <c r="Y982" s="301"/>
      <c r="Z982" s="301"/>
    </row>
    <row r="983" ht="13.5" customHeight="1">
      <c r="A983" s="300"/>
      <c r="B983" s="300"/>
      <c r="C983" s="300"/>
      <c r="D983" s="300"/>
      <c r="E983" s="302"/>
      <c r="F983" s="301"/>
      <c r="G983" s="301"/>
      <c r="H983" s="301"/>
      <c r="I983" s="301"/>
      <c r="J983" s="301"/>
      <c r="K983" s="301"/>
      <c r="L983" s="301"/>
      <c r="M983" s="301"/>
      <c r="N983" s="301"/>
      <c r="O983" s="301"/>
      <c r="P983" s="301"/>
      <c r="Q983" s="301"/>
      <c r="R983" s="301"/>
      <c r="S983" s="301"/>
      <c r="T983" s="301"/>
      <c r="U983" s="301"/>
      <c r="V983" s="301"/>
      <c r="W983" s="301"/>
      <c r="X983" s="301"/>
      <c r="Y983" s="301"/>
      <c r="Z983" s="301"/>
    </row>
    <row r="984" ht="13.5" customHeight="1">
      <c r="A984" s="300"/>
      <c r="B984" s="300"/>
      <c r="C984" s="300"/>
      <c r="D984" s="300"/>
      <c r="E984" s="302"/>
      <c r="F984" s="301"/>
      <c r="G984" s="301"/>
      <c r="H984" s="301"/>
      <c r="I984" s="301"/>
      <c r="J984" s="301"/>
      <c r="K984" s="301"/>
      <c r="L984" s="301"/>
      <c r="M984" s="301"/>
      <c r="N984" s="301"/>
      <c r="O984" s="301"/>
      <c r="P984" s="301"/>
      <c r="Q984" s="301"/>
      <c r="R984" s="301"/>
      <c r="S984" s="301"/>
      <c r="T984" s="301"/>
      <c r="U984" s="301"/>
      <c r="V984" s="301"/>
      <c r="W984" s="301"/>
      <c r="X984" s="301"/>
      <c r="Y984" s="301"/>
      <c r="Z984" s="301"/>
    </row>
    <row r="985" ht="13.5" customHeight="1">
      <c r="A985" s="300"/>
      <c r="B985" s="300"/>
      <c r="C985" s="300"/>
      <c r="D985" s="300"/>
      <c r="E985" s="302"/>
      <c r="F985" s="301"/>
      <c r="G985" s="301"/>
      <c r="H985" s="301"/>
      <c r="I985" s="301"/>
      <c r="J985" s="301"/>
      <c r="K985" s="301"/>
      <c r="L985" s="301"/>
      <c r="M985" s="301"/>
      <c r="N985" s="301"/>
      <c r="O985" s="301"/>
      <c r="P985" s="301"/>
      <c r="Q985" s="301"/>
      <c r="R985" s="301"/>
      <c r="S985" s="301"/>
      <c r="T985" s="301"/>
      <c r="U985" s="301"/>
      <c r="V985" s="301"/>
      <c r="W985" s="301"/>
      <c r="X985" s="301"/>
      <c r="Y985" s="301"/>
      <c r="Z985" s="301"/>
    </row>
    <row r="986" ht="13.5" customHeight="1">
      <c r="A986" s="300"/>
      <c r="B986" s="300"/>
      <c r="C986" s="300"/>
      <c r="D986" s="300"/>
      <c r="E986" s="302"/>
      <c r="F986" s="301"/>
      <c r="G986" s="301"/>
      <c r="H986" s="301"/>
      <c r="I986" s="301"/>
      <c r="J986" s="301"/>
      <c r="K986" s="301"/>
      <c r="L986" s="301"/>
      <c r="M986" s="301"/>
      <c r="N986" s="301"/>
      <c r="O986" s="301"/>
      <c r="P986" s="301"/>
      <c r="Q986" s="301"/>
      <c r="R986" s="301"/>
      <c r="S986" s="301"/>
      <c r="T986" s="301"/>
      <c r="U986" s="301"/>
      <c r="V986" s="301"/>
      <c r="W986" s="301"/>
      <c r="X986" s="301"/>
      <c r="Y986" s="301"/>
      <c r="Z986" s="301"/>
    </row>
    <row r="987" ht="13.5" customHeight="1">
      <c r="A987" s="300"/>
      <c r="B987" s="300"/>
      <c r="C987" s="300"/>
      <c r="D987" s="300"/>
      <c r="E987" s="302"/>
      <c r="F987" s="301"/>
      <c r="G987" s="301"/>
      <c r="H987" s="301"/>
      <c r="I987" s="301"/>
      <c r="J987" s="301"/>
      <c r="K987" s="301"/>
      <c r="L987" s="301"/>
      <c r="M987" s="301"/>
      <c r="N987" s="301"/>
      <c r="O987" s="301"/>
      <c r="P987" s="301"/>
      <c r="Q987" s="301"/>
      <c r="R987" s="301"/>
      <c r="S987" s="301"/>
      <c r="T987" s="301"/>
      <c r="U987" s="301"/>
      <c r="V987" s="301"/>
      <c r="W987" s="301"/>
      <c r="X987" s="301"/>
      <c r="Y987" s="301"/>
      <c r="Z987" s="301"/>
    </row>
    <row r="988" ht="13.5" customHeight="1">
      <c r="A988" s="300"/>
      <c r="B988" s="300"/>
      <c r="C988" s="300"/>
      <c r="D988" s="300"/>
      <c r="E988" s="302"/>
      <c r="F988" s="301"/>
      <c r="G988" s="301"/>
      <c r="H988" s="301"/>
      <c r="I988" s="301"/>
      <c r="J988" s="301"/>
      <c r="K988" s="301"/>
      <c r="L988" s="301"/>
      <c r="M988" s="301"/>
      <c r="N988" s="301"/>
      <c r="O988" s="301"/>
      <c r="P988" s="301"/>
      <c r="Q988" s="301"/>
      <c r="R988" s="301"/>
      <c r="S988" s="301"/>
      <c r="T988" s="301"/>
      <c r="U988" s="301"/>
      <c r="V988" s="301"/>
      <c r="W988" s="301"/>
      <c r="X988" s="301"/>
      <c r="Y988" s="301"/>
      <c r="Z988" s="301"/>
    </row>
    <row r="989" ht="13.5" customHeight="1">
      <c r="A989" s="300"/>
      <c r="B989" s="300"/>
      <c r="C989" s="300"/>
      <c r="D989" s="300"/>
      <c r="E989" s="302"/>
      <c r="F989" s="301"/>
      <c r="G989" s="301"/>
      <c r="H989" s="301"/>
      <c r="I989" s="301"/>
      <c r="J989" s="301"/>
      <c r="K989" s="301"/>
      <c r="L989" s="301"/>
      <c r="M989" s="301"/>
      <c r="N989" s="301"/>
      <c r="O989" s="301"/>
      <c r="P989" s="301"/>
      <c r="Q989" s="301"/>
      <c r="R989" s="301"/>
      <c r="S989" s="301"/>
      <c r="T989" s="301"/>
      <c r="U989" s="301"/>
      <c r="V989" s="301"/>
      <c r="W989" s="301"/>
      <c r="X989" s="301"/>
      <c r="Y989" s="301"/>
      <c r="Z989" s="301"/>
    </row>
    <row r="990" ht="13.5" customHeight="1">
      <c r="A990" s="300"/>
      <c r="B990" s="300"/>
      <c r="C990" s="300"/>
      <c r="D990" s="300"/>
      <c r="E990" s="302"/>
      <c r="F990" s="301"/>
      <c r="G990" s="301"/>
      <c r="H990" s="301"/>
      <c r="I990" s="301"/>
      <c r="J990" s="301"/>
      <c r="K990" s="301"/>
      <c r="L990" s="301"/>
      <c r="M990" s="301"/>
      <c r="N990" s="301"/>
      <c r="O990" s="301"/>
      <c r="P990" s="301"/>
      <c r="Q990" s="301"/>
      <c r="R990" s="301"/>
      <c r="S990" s="301"/>
      <c r="T990" s="301"/>
      <c r="U990" s="301"/>
      <c r="V990" s="301"/>
      <c r="W990" s="301"/>
      <c r="X990" s="301"/>
      <c r="Y990" s="301"/>
      <c r="Z990" s="301"/>
    </row>
    <row r="991" ht="13.5" customHeight="1">
      <c r="A991" s="300"/>
      <c r="B991" s="300"/>
      <c r="C991" s="300"/>
      <c r="D991" s="300"/>
      <c r="E991" s="302"/>
      <c r="F991" s="301"/>
      <c r="G991" s="301"/>
      <c r="H991" s="301"/>
      <c r="I991" s="301"/>
      <c r="J991" s="301"/>
      <c r="K991" s="301"/>
      <c r="L991" s="301"/>
      <c r="M991" s="301"/>
      <c r="N991" s="301"/>
      <c r="O991" s="301"/>
      <c r="P991" s="301"/>
      <c r="Q991" s="301"/>
      <c r="R991" s="301"/>
      <c r="S991" s="301"/>
      <c r="T991" s="301"/>
      <c r="U991" s="301"/>
      <c r="V991" s="301"/>
      <c r="W991" s="301"/>
      <c r="X991" s="301"/>
      <c r="Y991" s="301"/>
      <c r="Z991" s="301"/>
    </row>
    <row r="992" ht="13.5" customHeight="1">
      <c r="A992" s="300"/>
      <c r="B992" s="300"/>
      <c r="C992" s="300"/>
      <c r="D992" s="300"/>
      <c r="E992" s="302"/>
      <c r="F992" s="301"/>
      <c r="G992" s="301"/>
      <c r="H992" s="301"/>
      <c r="I992" s="301"/>
      <c r="J992" s="301"/>
      <c r="K992" s="301"/>
      <c r="L992" s="301"/>
      <c r="M992" s="301"/>
      <c r="N992" s="301"/>
      <c r="O992" s="301"/>
      <c r="P992" s="301"/>
      <c r="Q992" s="301"/>
      <c r="R992" s="301"/>
      <c r="S992" s="301"/>
      <c r="T992" s="301"/>
      <c r="U992" s="301"/>
      <c r="V992" s="301"/>
      <c r="W992" s="301"/>
      <c r="X992" s="301"/>
      <c r="Y992" s="301"/>
      <c r="Z992" s="301"/>
    </row>
    <row r="993" ht="13.5" customHeight="1">
      <c r="A993" s="300"/>
      <c r="B993" s="300"/>
      <c r="C993" s="300"/>
      <c r="D993" s="300"/>
      <c r="E993" s="302"/>
      <c r="F993" s="301"/>
      <c r="G993" s="301"/>
      <c r="H993" s="301"/>
      <c r="I993" s="301"/>
      <c r="J993" s="301"/>
      <c r="K993" s="301"/>
      <c r="L993" s="301"/>
      <c r="M993" s="301"/>
      <c r="N993" s="301"/>
      <c r="O993" s="301"/>
      <c r="P993" s="301"/>
      <c r="Q993" s="301"/>
      <c r="R993" s="301"/>
      <c r="S993" s="301"/>
      <c r="T993" s="301"/>
      <c r="U993" s="301"/>
      <c r="V993" s="301"/>
      <c r="W993" s="301"/>
      <c r="X993" s="301"/>
      <c r="Y993" s="301"/>
      <c r="Z993" s="301"/>
    </row>
    <row r="994" ht="13.5" customHeight="1">
      <c r="A994" s="300"/>
      <c r="B994" s="300"/>
      <c r="C994" s="300"/>
      <c r="D994" s="300"/>
      <c r="E994" s="302"/>
      <c r="F994" s="301"/>
      <c r="G994" s="301"/>
      <c r="H994" s="301"/>
      <c r="I994" s="301"/>
      <c r="J994" s="301"/>
      <c r="K994" s="301"/>
      <c r="L994" s="301"/>
      <c r="M994" s="301"/>
      <c r="N994" s="301"/>
      <c r="O994" s="301"/>
      <c r="P994" s="301"/>
      <c r="Q994" s="301"/>
      <c r="R994" s="301"/>
      <c r="S994" s="301"/>
      <c r="T994" s="301"/>
      <c r="U994" s="301"/>
      <c r="V994" s="301"/>
      <c r="W994" s="301"/>
      <c r="X994" s="301"/>
      <c r="Y994" s="301"/>
      <c r="Z994" s="301"/>
    </row>
    <row r="995" ht="13.5" customHeight="1">
      <c r="A995" s="300"/>
      <c r="B995" s="300"/>
      <c r="C995" s="300"/>
      <c r="D995" s="300"/>
      <c r="E995" s="302"/>
      <c r="F995" s="301"/>
      <c r="G995" s="301"/>
      <c r="H995" s="301"/>
      <c r="I995" s="301"/>
      <c r="J995" s="301"/>
      <c r="K995" s="301"/>
      <c r="L995" s="301"/>
      <c r="M995" s="301"/>
      <c r="N995" s="301"/>
      <c r="O995" s="301"/>
      <c r="P995" s="301"/>
      <c r="Q995" s="301"/>
      <c r="R995" s="301"/>
      <c r="S995" s="301"/>
      <c r="T995" s="301"/>
      <c r="U995" s="301"/>
      <c r="V995" s="301"/>
      <c r="W995" s="301"/>
      <c r="X995" s="301"/>
      <c r="Y995" s="301"/>
      <c r="Z995" s="301"/>
    </row>
    <row r="996" ht="13.5" customHeight="1">
      <c r="A996" s="300"/>
      <c r="B996" s="300"/>
      <c r="C996" s="300"/>
      <c r="D996" s="300"/>
      <c r="E996" s="302"/>
      <c r="F996" s="301"/>
      <c r="G996" s="301"/>
      <c r="H996" s="301"/>
      <c r="I996" s="301"/>
      <c r="J996" s="301"/>
      <c r="K996" s="301"/>
      <c r="L996" s="301"/>
      <c r="M996" s="301"/>
      <c r="N996" s="301"/>
      <c r="O996" s="301"/>
      <c r="P996" s="301"/>
      <c r="Q996" s="301"/>
      <c r="R996" s="301"/>
      <c r="S996" s="301"/>
      <c r="T996" s="301"/>
      <c r="U996" s="301"/>
      <c r="V996" s="301"/>
      <c r="W996" s="301"/>
      <c r="X996" s="301"/>
      <c r="Y996" s="301"/>
      <c r="Z996" s="301"/>
    </row>
    <row r="997" ht="13.5" customHeight="1">
      <c r="A997" s="300"/>
      <c r="B997" s="300"/>
      <c r="C997" s="300"/>
      <c r="D997" s="300"/>
      <c r="E997" s="302"/>
      <c r="F997" s="301"/>
      <c r="G997" s="301"/>
      <c r="H997" s="301"/>
      <c r="I997" s="301"/>
      <c r="J997" s="301"/>
      <c r="K997" s="301"/>
      <c r="L997" s="301"/>
      <c r="M997" s="301"/>
      <c r="N997" s="301"/>
      <c r="O997" s="301"/>
      <c r="P997" s="301"/>
      <c r="Q997" s="301"/>
      <c r="R997" s="301"/>
      <c r="S997" s="301"/>
      <c r="T997" s="301"/>
      <c r="U997" s="301"/>
      <c r="V997" s="301"/>
      <c r="W997" s="301"/>
      <c r="X997" s="301"/>
      <c r="Y997" s="301"/>
      <c r="Z997" s="301"/>
    </row>
    <row r="998" ht="13.5" customHeight="1">
      <c r="A998" s="300"/>
      <c r="B998" s="300"/>
      <c r="C998" s="300"/>
      <c r="D998" s="300"/>
      <c r="E998" s="302"/>
      <c r="F998" s="301"/>
      <c r="G998" s="301"/>
      <c r="H998" s="301"/>
      <c r="I998" s="301"/>
      <c r="J998" s="301"/>
      <c r="K998" s="301"/>
      <c r="L998" s="301"/>
      <c r="M998" s="301"/>
      <c r="N998" s="301"/>
      <c r="O998" s="301"/>
      <c r="P998" s="301"/>
      <c r="Q998" s="301"/>
      <c r="R998" s="301"/>
      <c r="S998" s="301"/>
      <c r="T998" s="301"/>
      <c r="U998" s="301"/>
      <c r="V998" s="301"/>
      <c r="W998" s="301"/>
      <c r="X998" s="301"/>
      <c r="Y998" s="301"/>
      <c r="Z998" s="301"/>
    </row>
    <row r="999" ht="13.5" customHeight="1">
      <c r="A999" s="300"/>
      <c r="B999" s="300"/>
      <c r="C999" s="300"/>
      <c r="D999" s="300"/>
      <c r="E999" s="302"/>
      <c r="F999" s="301"/>
      <c r="G999" s="301"/>
      <c r="H999" s="301"/>
      <c r="I999" s="301"/>
      <c r="J999" s="301"/>
      <c r="K999" s="301"/>
      <c r="L999" s="301"/>
      <c r="M999" s="301"/>
      <c r="N999" s="301"/>
      <c r="O999" s="301"/>
      <c r="P999" s="301"/>
      <c r="Q999" s="301"/>
      <c r="R999" s="301"/>
      <c r="S999" s="301"/>
      <c r="T999" s="301"/>
      <c r="U999" s="301"/>
      <c r="V999" s="301"/>
      <c r="W999" s="301"/>
      <c r="X999" s="301"/>
      <c r="Y999" s="301"/>
      <c r="Z999" s="301"/>
    </row>
    <row r="1000" ht="13.5" customHeight="1">
      <c r="A1000" s="300"/>
      <c r="B1000" s="300"/>
      <c r="C1000" s="300"/>
      <c r="D1000" s="300"/>
      <c r="E1000" s="302"/>
      <c r="F1000" s="301"/>
      <c r="G1000" s="301"/>
      <c r="H1000" s="301"/>
      <c r="I1000" s="301"/>
      <c r="J1000" s="301"/>
      <c r="K1000" s="301"/>
      <c r="L1000" s="301"/>
      <c r="M1000" s="301"/>
      <c r="N1000" s="301"/>
      <c r="O1000" s="301"/>
      <c r="P1000" s="301"/>
      <c r="Q1000" s="301"/>
      <c r="R1000" s="301"/>
      <c r="S1000" s="301"/>
      <c r="T1000" s="301"/>
      <c r="U1000" s="301"/>
      <c r="V1000" s="301"/>
      <c r="W1000" s="301"/>
      <c r="X1000" s="301"/>
      <c r="Y1000" s="301"/>
      <c r="Z1000" s="301"/>
    </row>
  </sheetData>
  <autoFilter ref="$A$2:$G$136">
    <filterColumn colId="3">
      <filters>
        <filter val="BBB- en escala internacional según Fitch Ratings, con perspectiva estable. En escala nacional, su clasificación es AA-(cl)"/>
        <filter val="A- por Standard &amp; Poor’s y A3 por Moody’s, con variaciones en la perspectiva (estable, negativa, CreditWatch)"/>
        <filter val="BBB+ con perspectivas positivas según Feller Rate"/>
        <filter val="BBB- con perspectiva positiva, según Standard &amp; Poor’s"/>
        <filter val="BBB con tendencia estable según Fitch Ratings"/>
        <filter val="AA con perspectiva estable según Feller Rate"/>
        <filter val="AA- con perspectivas estables según Feller Rate."/>
        <filter val="BBB con tendencia estable según ICR Chile"/>
        <filter val="A con tendencia estable según ICR Chile"/>
        <filter val="BBB+ con tendencia favorable según Humphreys"/>
        <filter val="A+ con tendencia estable según ICR Chile"/>
        <filter val="A- con perspectiva estable según ICR Chile"/>
        <filter val="BBB+ con perspectiva estable según Standard &amp; Poor’s y Fitch Ratings. En escala nacional, su clasificación es AA+ según Feller Rate"/>
        <filter val="AA- con tendencia negativa según ICR Chile"/>
        <filter val="CCC- según Fitch Ratings"/>
        <filter val="BBB+ con tendencia estable según Humphreys"/>
        <filter val="B+ según Humphreys y BB- según ICR Chile"/>
        <filter val="AA con Creditwatch Negativo, según Feller Rate"/>
      </filters>
    </filterColumn>
  </autoFilter>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8.13"/>
    <col customWidth="1" min="2" max="2" width="10.5"/>
    <col customWidth="1" min="3" max="3" width="9.75"/>
    <col customWidth="1" min="4" max="4" width="11.13"/>
    <col customWidth="1" min="5" max="5" width="9.75"/>
    <col customWidth="1" min="6" max="6" width="10.75"/>
    <col customWidth="1" min="7" max="7" width="9.75"/>
    <col customWidth="1" min="8" max="8" width="10.38"/>
    <col customWidth="1" min="9" max="9" width="13.75"/>
    <col customWidth="1" min="10" max="10" width="8.63"/>
    <col customWidth="1" min="11" max="11" width="10.88"/>
    <col customWidth="1" min="12" max="12" width="9.0"/>
    <col customWidth="1" min="13" max="13" width="11.38"/>
    <col customWidth="1" min="14" max="14" width="9.88"/>
    <col customWidth="1" min="15" max="15" width="9.38"/>
    <col customWidth="1" min="16" max="16" width="10.63"/>
    <col customWidth="1" min="17" max="17" width="11.5"/>
    <col customWidth="1" min="18" max="18" width="9.63"/>
    <col customWidth="1" min="19" max="19" width="10.75"/>
    <col customWidth="1" min="20" max="20" width="13.38"/>
    <col customWidth="1" min="21" max="21" width="13.25"/>
    <col customWidth="1" min="22" max="22" width="1.88"/>
    <col customWidth="1" min="23" max="23" width="11.0"/>
    <col customWidth="1" min="24" max="24" width="8.38"/>
    <col customWidth="1" min="25" max="26" width="1.88"/>
    <col customWidth="1" min="28" max="28" width="13.88"/>
  </cols>
  <sheetData>
    <row r="1" ht="40.5" customHeight="1">
      <c r="A1" s="328"/>
      <c r="B1" s="329" t="s">
        <v>5</v>
      </c>
      <c r="C1" s="329" t="s">
        <v>6</v>
      </c>
      <c r="D1" s="329" t="s">
        <v>3239</v>
      </c>
      <c r="E1" s="329" t="s">
        <v>8</v>
      </c>
      <c r="F1" s="330" t="s">
        <v>12</v>
      </c>
      <c r="G1" s="330" t="s">
        <v>13</v>
      </c>
      <c r="H1" s="330" t="s">
        <v>14</v>
      </c>
      <c r="I1" s="331" t="s">
        <v>15</v>
      </c>
      <c r="J1" s="331" t="s">
        <v>16</v>
      </c>
      <c r="K1" s="331" t="s">
        <v>17</v>
      </c>
      <c r="L1" s="331" t="s">
        <v>18</v>
      </c>
      <c r="M1" s="332" t="s">
        <v>3240</v>
      </c>
      <c r="N1" s="333" t="s">
        <v>3241</v>
      </c>
      <c r="O1" s="332" t="s">
        <v>3242</v>
      </c>
      <c r="P1" s="332" t="s">
        <v>23</v>
      </c>
      <c r="Q1" s="334" t="s">
        <v>25</v>
      </c>
      <c r="R1" s="331" t="s">
        <v>3243</v>
      </c>
      <c r="S1" s="331" t="s">
        <v>3244</v>
      </c>
      <c r="T1" s="331" t="s">
        <v>3245</v>
      </c>
      <c r="U1" s="335" t="s">
        <v>3246</v>
      </c>
      <c r="V1" s="336"/>
      <c r="W1" s="337" t="s">
        <v>3247</v>
      </c>
      <c r="X1" s="337" t="s">
        <v>3248</v>
      </c>
      <c r="Y1" s="338"/>
      <c r="Z1" s="327"/>
      <c r="AA1" s="327"/>
      <c r="AB1" s="327"/>
      <c r="AC1" s="339"/>
      <c r="AD1" s="339"/>
      <c r="AE1" s="339"/>
      <c r="AF1" s="339"/>
      <c r="AG1" s="339"/>
    </row>
    <row r="2" hidden="1">
      <c r="A2" s="340" t="s">
        <v>3249</v>
      </c>
      <c r="B2" s="341" t="s">
        <v>3250</v>
      </c>
      <c r="C2" s="342"/>
      <c r="D2" s="342"/>
      <c r="E2" s="343"/>
      <c r="F2" s="344" t="s">
        <v>3251</v>
      </c>
      <c r="G2" s="342"/>
      <c r="H2" s="343"/>
      <c r="I2" s="344" t="s">
        <v>3252</v>
      </c>
      <c r="J2" s="342"/>
      <c r="K2" s="342"/>
      <c r="L2" s="343"/>
      <c r="M2" s="344" t="s">
        <v>3253</v>
      </c>
      <c r="N2" s="342"/>
      <c r="O2" s="342"/>
      <c r="P2" s="343"/>
      <c r="Q2" s="341" t="s">
        <v>3254</v>
      </c>
      <c r="R2" s="342"/>
      <c r="S2" s="342"/>
      <c r="T2" s="342"/>
      <c r="U2" s="345"/>
      <c r="V2" s="346"/>
      <c r="W2" s="339"/>
      <c r="X2" s="339"/>
      <c r="Y2" s="347"/>
      <c r="Z2" s="347"/>
      <c r="AA2" s="348"/>
      <c r="AB2" s="339"/>
      <c r="AC2" s="339"/>
      <c r="AD2" s="339"/>
      <c r="AE2" s="339"/>
      <c r="AF2" s="339"/>
      <c r="AG2" s="339"/>
    </row>
    <row r="3">
      <c r="A3" s="349" t="s">
        <v>295</v>
      </c>
      <c r="B3" s="350">
        <v>7.0</v>
      </c>
      <c r="C3" s="350">
        <v>7.0</v>
      </c>
      <c r="D3" s="350">
        <v>7.0</v>
      </c>
      <c r="E3" s="350">
        <v>7.0</v>
      </c>
      <c r="F3" s="350">
        <v>7.0</v>
      </c>
      <c r="G3" s="351">
        <v>6.0</v>
      </c>
      <c r="H3" s="350">
        <v>7.0</v>
      </c>
      <c r="I3" s="352">
        <v>3.0</v>
      </c>
      <c r="J3" s="353">
        <v>2.0</v>
      </c>
      <c r="K3" s="352">
        <v>3.0</v>
      </c>
      <c r="L3" s="350">
        <v>7.0</v>
      </c>
      <c r="M3" s="350">
        <v>7.0</v>
      </c>
      <c r="N3" s="350">
        <v>7.0</v>
      </c>
      <c r="O3" s="350">
        <v>7.0</v>
      </c>
      <c r="P3" s="350">
        <v>7.0</v>
      </c>
      <c r="Q3" s="354">
        <v>1.0</v>
      </c>
      <c r="R3" s="350">
        <v>7.0</v>
      </c>
      <c r="S3" s="352">
        <v>3.0</v>
      </c>
      <c r="T3" s="350">
        <v>7.0</v>
      </c>
      <c r="U3" s="355">
        <v>7.0</v>
      </c>
      <c r="V3" s="356"/>
      <c r="W3" s="357">
        <f>(AVERAGE('Puntuación'!B3:E3)*0.2)+(AVERAGE('Puntuación'!F3:H3)*0.2)+(AVERAGE('Puntuación'!I3:L3)*0.2)+(AVERAGE('Puntuación'!M3:P3)*0.2)+(AVERAGE('Puntuación'!Q3:U3)*0.2)</f>
        <v>5.883333333</v>
      </c>
      <c r="X3" s="358" t="s">
        <v>3193</v>
      </c>
      <c r="Y3" s="346"/>
      <c r="Z3" s="347"/>
      <c r="AA3" s="359" t="s">
        <v>3255</v>
      </c>
      <c r="AB3" s="359" t="s">
        <v>3256</v>
      </c>
      <c r="AC3" s="360" t="s">
        <v>3257</v>
      </c>
      <c r="AD3" s="360" t="s">
        <v>3258</v>
      </c>
      <c r="AE3" s="339"/>
      <c r="AF3" s="339"/>
      <c r="AG3" s="339"/>
    </row>
    <row r="4">
      <c r="A4" s="361" t="s">
        <v>1082</v>
      </c>
      <c r="B4" s="350">
        <v>7.0</v>
      </c>
      <c r="C4" s="350">
        <v>7.0</v>
      </c>
      <c r="D4" s="362">
        <v>5.0</v>
      </c>
      <c r="E4" s="350">
        <v>7.0</v>
      </c>
      <c r="F4" s="363">
        <v>5.0</v>
      </c>
      <c r="G4" s="352">
        <v>3.0</v>
      </c>
      <c r="H4" s="354">
        <v>1.0</v>
      </c>
      <c r="I4" s="354">
        <v>1.0</v>
      </c>
      <c r="J4" s="354">
        <v>1.0</v>
      </c>
      <c r="K4" s="354">
        <v>1.0</v>
      </c>
      <c r="L4" s="350">
        <v>7.0</v>
      </c>
      <c r="M4" s="351">
        <v>6.0</v>
      </c>
      <c r="N4" s="363">
        <v>5.0</v>
      </c>
      <c r="O4" s="351">
        <v>6.0</v>
      </c>
      <c r="P4" s="351">
        <v>6.0</v>
      </c>
      <c r="Q4" s="352">
        <v>3.0</v>
      </c>
      <c r="R4" s="350">
        <v>7.0</v>
      </c>
      <c r="S4" s="350">
        <v>7.0</v>
      </c>
      <c r="T4" s="350">
        <v>7.0</v>
      </c>
      <c r="U4" s="355">
        <v>7.0</v>
      </c>
      <c r="V4" s="356"/>
      <c r="W4" s="364"/>
      <c r="X4" s="365"/>
      <c r="Y4" s="346"/>
      <c r="Z4" s="347"/>
      <c r="AA4" s="366">
        <v>7.0</v>
      </c>
      <c r="AB4" s="367" t="s">
        <v>3141</v>
      </c>
      <c r="AC4" s="367">
        <v>6.0</v>
      </c>
      <c r="AD4" s="367">
        <v>7.0</v>
      </c>
      <c r="AE4" s="368"/>
      <c r="AF4" s="339"/>
      <c r="AG4" s="339"/>
    </row>
    <row r="5">
      <c r="A5" s="361" t="s">
        <v>270</v>
      </c>
      <c r="B5" s="350">
        <v>7.0</v>
      </c>
      <c r="C5" s="352">
        <v>3.0</v>
      </c>
      <c r="D5" s="352">
        <v>3.0</v>
      </c>
      <c r="E5" s="350">
        <v>7.0</v>
      </c>
      <c r="F5" s="350">
        <v>7.0</v>
      </c>
      <c r="G5" s="369">
        <v>4.0</v>
      </c>
      <c r="H5" s="369">
        <v>4.0</v>
      </c>
      <c r="I5" s="352">
        <v>3.0</v>
      </c>
      <c r="J5" s="354">
        <v>1.0</v>
      </c>
      <c r="K5" s="354">
        <v>1.0</v>
      </c>
      <c r="L5" s="350">
        <v>7.0</v>
      </c>
      <c r="M5" s="350">
        <v>7.0</v>
      </c>
      <c r="N5" s="350">
        <v>7.0</v>
      </c>
      <c r="O5" s="350">
        <v>7.0</v>
      </c>
      <c r="P5" s="350">
        <v>7.0</v>
      </c>
      <c r="Q5" s="352">
        <v>3.0</v>
      </c>
      <c r="R5" s="350">
        <v>7.0</v>
      </c>
      <c r="S5" s="352">
        <v>3.0</v>
      </c>
      <c r="T5" s="350">
        <v>7.0</v>
      </c>
      <c r="U5" s="355">
        <v>7.0</v>
      </c>
      <c r="V5" s="356"/>
      <c r="W5" s="364">
        <f>(AVERAGE('Puntuación'!B5:E5)*0.2)+(AVERAGE('Puntuación'!F5:H5)*0.2)+(AVERAGE('Puntuación'!I5:L5)*0.2)+(AVERAGE('Puntuación'!M5:P5)*0.2)+(AVERAGE('Puntuación'!Q5:U5)*0.2)</f>
        <v>5.08</v>
      </c>
      <c r="X5" s="370" t="s">
        <v>3090</v>
      </c>
      <c r="Y5" s="346"/>
      <c r="Z5" s="347"/>
      <c r="AA5" s="351">
        <v>6.0</v>
      </c>
      <c r="AB5" s="371" t="s">
        <v>3193</v>
      </c>
      <c r="AC5" s="371">
        <v>5.5</v>
      </c>
      <c r="AD5" s="371">
        <v>5.99</v>
      </c>
      <c r="AE5" s="368"/>
      <c r="AF5" s="339"/>
      <c r="AG5" s="339"/>
    </row>
    <row r="6">
      <c r="A6" s="372" t="s">
        <v>884</v>
      </c>
      <c r="B6" s="350">
        <v>7.0</v>
      </c>
      <c r="C6" s="350">
        <v>7.0</v>
      </c>
      <c r="D6" s="362">
        <v>5.0</v>
      </c>
      <c r="E6" s="350">
        <v>7.0</v>
      </c>
      <c r="F6" s="369">
        <v>4.0</v>
      </c>
      <c r="G6" s="352">
        <v>3.0</v>
      </c>
      <c r="H6" s="354">
        <v>1.0</v>
      </c>
      <c r="I6" s="350">
        <v>7.0</v>
      </c>
      <c r="J6" s="350">
        <v>7.0</v>
      </c>
      <c r="K6" s="351">
        <v>6.0</v>
      </c>
      <c r="L6" s="351">
        <v>6.0</v>
      </c>
      <c r="M6" s="351">
        <v>6.0</v>
      </c>
      <c r="N6" s="353">
        <v>2.0</v>
      </c>
      <c r="O6" s="351">
        <v>6.0</v>
      </c>
      <c r="P6" s="350">
        <v>7.0</v>
      </c>
      <c r="Q6" s="373"/>
      <c r="R6" s="373"/>
      <c r="S6" s="373"/>
      <c r="T6" s="373"/>
      <c r="U6" s="374"/>
      <c r="V6" s="356"/>
      <c r="W6" s="364">
        <f>(AVERAGE('Puntuación'!B6:E6)*0.25)+(AVERAGE('Puntuación'!F6:H6)*0.25)+(AVERAGE('Puntuación'!I6:L6)*0.25)+(AVERAGE('Puntuación'!M6:P6)*0.25)</f>
        <v>5.229166667</v>
      </c>
      <c r="X6" s="370" t="s">
        <v>3090</v>
      </c>
      <c r="Y6" s="346"/>
      <c r="Z6" s="347"/>
      <c r="AA6" s="363">
        <v>5.0</v>
      </c>
      <c r="AB6" s="375" t="s">
        <v>3090</v>
      </c>
      <c r="AC6" s="375">
        <v>5.0</v>
      </c>
      <c r="AD6" s="375">
        <v>5.49</v>
      </c>
      <c r="AE6" s="368"/>
      <c r="AF6" s="339"/>
      <c r="AG6" s="339"/>
    </row>
    <row r="7">
      <c r="A7" s="372" t="s">
        <v>1216</v>
      </c>
      <c r="B7" s="376">
        <v>1.0</v>
      </c>
      <c r="C7" s="351">
        <v>6.0</v>
      </c>
      <c r="D7" s="354">
        <v>1.0</v>
      </c>
      <c r="E7" s="350">
        <v>7.0</v>
      </c>
      <c r="F7" s="363">
        <v>5.0</v>
      </c>
      <c r="G7" s="354">
        <v>1.0</v>
      </c>
      <c r="H7" s="354">
        <v>1.0</v>
      </c>
      <c r="I7" s="369">
        <v>4.0</v>
      </c>
      <c r="J7" s="353">
        <v>2.0</v>
      </c>
      <c r="K7" s="352">
        <v>3.0</v>
      </c>
      <c r="L7" s="351">
        <v>6.0</v>
      </c>
      <c r="M7" s="351">
        <v>6.0</v>
      </c>
      <c r="N7" s="369">
        <v>4.0</v>
      </c>
      <c r="O7" s="350">
        <v>7.0</v>
      </c>
      <c r="P7" s="350">
        <v>7.0</v>
      </c>
      <c r="Q7" s="373"/>
      <c r="R7" s="373"/>
      <c r="S7" s="373"/>
      <c r="T7" s="373"/>
      <c r="U7" s="374"/>
      <c r="V7" s="356"/>
      <c r="W7" s="364">
        <f>(AVERAGE('Puntuación'!B7:E7)*0.25)+(AVERAGE('Puntuación'!F7:H7)*0.25)+(AVERAGE('Puntuación'!I7:L7)*0.25)+(AVERAGE('Puntuación'!M7:P7)*0.25)</f>
        <v>3.958333333</v>
      </c>
      <c r="X7" s="377" t="s">
        <v>3150</v>
      </c>
      <c r="Y7" s="346"/>
      <c r="Z7" s="347"/>
      <c r="AA7" s="378">
        <v>4.0</v>
      </c>
      <c r="AB7" s="379" t="s">
        <v>3120</v>
      </c>
      <c r="AC7" s="379">
        <v>4.5</v>
      </c>
      <c r="AD7" s="379">
        <v>4.99</v>
      </c>
      <c r="AE7" s="368"/>
      <c r="AF7" s="339"/>
      <c r="AG7" s="339"/>
    </row>
    <row r="8" ht="13.5" customHeight="1">
      <c r="A8" s="349" t="s">
        <v>959</v>
      </c>
      <c r="B8" s="350">
        <v>7.0</v>
      </c>
      <c r="C8" s="350">
        <v>7.0</v>
      </c>
      <c r="D8" s="350">
        <v>7.0</v>
      </c>
      <c r="E8" s="350">
        <v>7.0</v>
      </c>
      <c r="F8" s="354">
        <v>1.0</v>
      </c>
      <c r="G8" s="354">
        <v>1.0</v>
      </c>
      <c r="H8" s="354">
        <v>1.0</v>
      </c>
      <c r="I8" s="369">
        <v>4.0</v>
      </c>
      <c r="J8" s="354">
        <v>1.0</v>
      </c>
      <c r="K8" s="354">
        <v>1.0</v>
      </c>
      <c r="L8" s="369">
        <v>4.0</v>
      </c>
      <c r="M8" s="351">
        <v>6.0</v>
      </c>
      <c r="N8" s="363">
        <v>5.0</v>
      </c>
      <c r="O8" s="350">
        <v>7.0</v>
      </c>
      <c r="P8" s="350">
        <v>7.0</v>
      </c>
      <c r="Q8" s="380">
        <v>6.0</v>
      </c>
      <c r="R8" s="352">
        <v>3.0</v>
      </c>
      <c r="S8" s="354">
        <v>1.0</v>
      </c>
      <c r="T8" s="350">
        <v>7.0</v>
      </c>
      <c r="U8" s="355">
        <v>7.0</v>
      </c>
      <c r="V8" s="356"/>
      <c r="W8" s="364">
        <f>(AVERAGE('Puntuación'!B8:E8)*0.2)+(AVERAGE('Puntuación'!F8:H8)*0.2)+(AVERAGE('Puntuación'!I8:L8)*0.2)+(AVERAGE('Puntuación'!M8:P8)*0.2)+(AVERAGE('Puntuación'!Q8:U8)*0.2)</f>
        <v>4.31</v>
      </c>
      <c r="X8" s="381" t="s">
        <v>3077</v>
      </c>
      <c r="Y8" s="346"/>
      <c r="Z8" s="347"/>
      <c r="AA8" s="382">
        <v>3.0</v>
      </c>
      <c r="AB8" s="383" t="s">
        <v>3077</v>
      </c>
      <c r="AC8" s="383">
        <v>4.0</v>
      </c>
      <c r="AD8" s="383">
        <v>4.49</v>
      </c>
      <c r="AE8" s="368"/>
      <c r="AF8" s="339"/>
      <c r="AG8" s="339"/>
    </row>
    <row r="9" ht="14.25" customHeight="1">
      <c r="A9" s="361" t="s">
        <v>847</v>
      </c>
      <c r="B9" s="350">
        <v>7.0</v>
      </c>
      <c r="C9" s="352">
        <v>3.0</v>
      </c>
      <c r="D9" s="350">
        <v>7.0</v>
      </c>
      <c r="E9" s="350">
        <v>7.0</v>
      </c>
      <c r="F9" s="363">
        <v>5.0</v>
      </c>
      <c r="G9" s="353">
        <v>2.0</v>
      </c>
      <c r="H9" s="354">
        <v>1.0</v>
      </c>
      <c r="I9" s="354">
        <v>1.0</v>
      </c>
      <c r="J9" s="354">
        <v>1.0</v>
      </c>
      <c r="K9" s="354">
        <v>1.0</v>
      </c>
      <c r="L9" s="351">
        <v>6.0</v>
      </c>
      <c r="M9" s="351">
        <v>6.0</v>
      </c>
      <c r="N9" s="363">
        <v>5.0</v>
      </c>
      <c r="O9" s="350">
        <v>7.0</v>
      </c>
      <c r="P9" s="350">
        <v>7.0</v>
      </c>
      <c r="Q9" s="380">
        <v>6.0</v>
      </c>
      <c r="R9" s="378">
        <v>4.0</v>
      </c>
      <c r="S9" s="363">
        <v>5.0</v>
      </c>
      <c r="T9" s="350">
        <v>7.0</v>
      </c>
      <c r="U9" s="355">
        <v>7.0</v>
      </c>
      <c r="V9" s="384"/>
      <c r="W9" s="364">
        <f>(AVERAGE('Puntuación'!B9:E9)*0.2)+(AVERAGE('Puntuación'!F9:H9)*0.2)+(AVERAGE('Puntuación'!I9:L9)*0.2)+(AVERAGE('Puntuación'!M9:P9)*0.2)+(AVERAGE('Puntuación'!Q9:U9)*0.2)</f>
        <v>4.593333333</v>
      </c>
      <c r="X9" s="385" t="s">
        <v>3120</v>
      </c>
      <c r="Y9" s="386"/>
      <c r="Z9" s="347"/>
      <c r="AA9" s="353">
        <v>2.0</v>
      </c>
      <c r="AB9" s="387" t="s">
        <v>3150</v>
      </c>
      <c r="AC9" s="387">
        <v>3.5</v>
      </c>
      <c r="AD9" s="387">
        <v>3.99</v>
      </c>
      <c r="AE9" s="368"/>
      <c r="AF9" s="339"/>
      <c r="AG9" s="339"/>
    </row>
    <row r="10" ht="12.75" customHeight="1">
      <c r="A10" s="372" t="s">
        <v>843</v>
      </c>
      <c r="B10" s="350">
        <v>7.0</v>
      </c>
      <c r="C10" s="350">
        <v>7.0</v>
      </c>
      <c r="D10" s="350">
        <v>7.0</v>
      </c>
      <c r="E10" s="350">
        <v>7.0</v>
      </c>
      <c r="F10" s="117"/>
      <c r="G10" s="117"/>
      <c r="H10" s="117"/>
      <c r="I10" s="117"/>
      <c r="J10" s="117"/>
      <c r="K10" s="117"/>
      <c r="L10" s="117"/>
      <c r="M10" s="351">
        <v>6.0</v>
      </c>
      <c r="N10" s="363">
        <v>5.0</v>
      </c>
      <c r="O10" s="350">
        <v>7.0</v>
      </c>
      <c r="P10" s="350">
        <v>7.0</v>
      </c>
      <c r="Q10" s="373"/>
      <c r="R10" s="373"/>
      <c r="S10" s="373"/>
      <c r="T10" s="373"/>
      <c r="U10" s="374"/>
      <c r="V10" s="384"/>
      <c r="W10" s="364"/>
      <c r="X10" s="365"/>
      <c r="Y10" s="386"/>
      <c r="Z10" s="388"/>
      <c r="AA10" s="389">
        <v>1.0</v>
      </c>
      <c r="AB10" s="390" t="s">
        <v>3259</v>
      </c>
      <c r="AC10" s="390">
        <v>1.0</v>
      </c>
      <c r="AD10" s="390" t="s">
        <v>3260</v>
      </c>
      <c r="AE10" s="368"/>
      <c r="AF10" s="339"/>
      <c r="AG10" s="339"/>
    </row>
    <row r="11" ht="13.5" customHeight="1">
      <c r="A11" s="349" t="s">
        <v>925</v>
      </c>
      <c r="B11" s="350">
        <v>7.0</v>
      </c>
      <c r="C11" s="350">
        <v>7.0</v>
      </c>
      <c r="D11" s="352">
        <v>3.0</v>
      </c>
      <c r="E11" s="350">
        <v>7.0</v>
      </c>
      <c r="F11" s="391"/>
      <c r="G11" s="392"/>
      <c r="H11" s="392"/>
      <c r="I11" s="393"/>
      <c r="J11" s="394"/>
      <c r="K11" s="394"/>
      <c r="L11" s="394"/>
      <c r="M11" s="363">
        <v>5.0</v>
      </c>
      <c r="N11" s="352">
        <v>3.0</v>
      </c>
      <c r="O11" s="350">
        <v>7.0</v>
      </c>
      <c r="P11" s="380">
        <v>6.0</v>
      </c>
      <c r="Q11" s="373"/>
      <c r="R11" s="373"/>
      <c r="S11" s="373"/>
      <c r="T11" s="373"/>
      <c r="U11" s="374"/>
      <c r="V11" s="384"/>
      <c r="W11" s="364"/>
      <c r="X11" s="365"/>
      <c r="Y11" s="386"/>
      <c r="Z11" s="388"/>
      <c r="AA11" s="348"/>
      <c r="AB11" s="339"/>
      <c r="AC11" s="339"/>
      <c r="AD11" s="339"/>
      <c r="AE11" s="339"/>
      <c r="AF11" s="339"/>
      <c r="AG11" s="339"/>
    </row>
    <row r="12" ht="13.5" customHeight="1">
      <c r="A12" s="349" t="s">
        <v>341</v>
      </c>
      <c r="B12" s="350">
        <v>7.0</v>
      </c>
      <c r="C12" s="350">
        <v>7.0</v>
      </c>
      <c r="D12" s="352">
        <v>3.0</v>
      </c>
      <c r="E12" s="350">
        <v>7.0</v>
      </c>
      <c r="F12" s="350">
        <v>7.0</v>
      </c>
      <c r="G12" s="350">
        <v>7.0</v>
      </c>
      <c r="H12" s="354">
        <v>1.0</v>
      </c>
      <c r="I12" s="353">
        <v>2.0</v>
      </c>
      <c r="J12" s="354">
        <v>1.0</v>
      </c>
      <c r="K12" s="354">
        <v>1.0</v>
      </c>
      <c r="L12" s="350">
        <v>7.0</v>
      </c>
      <c r="M12" s="350">
        <v>7.0</v>
      </c>
      <c r="N12" s="350">
        <v>7.0</v>
      </c>
      <c r="O12" s="350">
        <v>7.0</v>
      </c>
      <c r="P12" s="350">
        <v>7.0</v>
      </c>
      <c r="Q12" s="354">
        <v>1.0</v>
      </c>
      <c r="R12" s="378">
        <v>4.0</v>
      </c>
      <c r="S12" s="354">
        <v>1.0</v>
      </c>
      <c r="T12" s="366">
        <v>7.0</v>
      </c>
      <c r="U12" s="395">
        <v>7.0</v>
      </c>
      <c r="V12" s="384"/>
      <c r="W12" s="364">
        <f>(AVERAGE('Puntuación'!B12:E12)*0.2)+(AVERAGE('Puntuación'!F12:H12)*0.2)+(AVERAGE('Puntuación'!I12:L12)*0.2)+(AVERAGE('Puntuación'!M12:P12)*0.2)+(AVERAGE('Puntuación'!Q12:U12)*0.2)</f>
        <v>4.95</v>
      </c>
      <c r="X12" s="370" t="s">
        <v>3090</v>
      </c>
      <c r="Y12" s="386"/>
      <c r="Z12" s="388"/>
      <c r="AA12" s="348"/>
      <c r="AB12" s="339"/>
      <c r="AC12" s="339"/>
      <c r="AD12" s="339"/>
      <c r="AE12" s="339"/>
      <c r="AF12" s="339"/>
      <c r="AG12" s="339"/>
    </row>
    <row r="13" ht="13.5" customHeight="1">
      <c r="A13" s="396" t="s">
        <v>1040</v>
      </c>
      <c r="B13" s="350">
        <v>7.0</v>
      </c>
      <c r="C13" s="350">
        <v>7.0</v>
      </c>
      <c r="D13" s="350">
        <v>7.0</v>
      </c>
      <c r="E13" s="350">
        <v>7.0</v>
      </c>
      <c r="F13" s="363">
        <v>5.0</v>
      </c>
      <c r="G13" s="350">
        <v>7.0</v>
      </c>
      <c r="H13" s="369">
        <v>4.0</v>
      </c>
      <c r="I13" s="352">
        <v>3.0</v>
      </c>
      <c r="J13" s="354">
        <v>1.0</v>
      </c>
      <c r="K13" s="353">
        <v>2.0</v>
      </c>
      <c r="L13" s="350">
        <v>7.0</v>
      </c>
      <c r="M13" s="351">
        <v>6.0</v>
      </c>
      <c r="N13" s="353">
        <v>2.0</v>
      </c>
      <c r="O13" s="350">
        <v>7.0</v>
      </c>
      <c r="P13" s="350">
        <v>7.0</v>
      </c>
      <c r="Q13" s="373"/>
      <c r="R13" s="373"/>
      <c r="S13" s="373"/>
      <c r="T13" s="373"/>
      <c r="U13" s="374"/>
      <c r="V13" s="384"/>
      <c r="W13" s="364">
        <f>(AVERAGE('Puntuación'!B13:E13)*0.25)+(AVERAGE('Puntuación'!F13:H13)*0.25)+(AVERAGE('Puntuación'!I13:L13)*0.25)+(AVERAGE('Puntuación'!M13:P13)*0.25)</f>
        <v>5.270833333</v>
      </c>
      <c r="X13" s="370" t="s">
        <v>3090</v>
      </c>
      <c r="Y13" s="386"/>
      <c r="Z13" s="388"/>
      <c r="AA13" s="348"/>
      <c r="AB13" s="339"/>
      <c r="AC13" s="339"/>
      <c r="AD13" s="339"/>
      <c r="AE13" s="339"/>
      <c r="AF13" s="339"/>
      <c r="AG13" s="339"/>
    </row>
    <row r="14">
      <c r="A14" s="349" t="s">
        <v>1449</v>
      </c>
      <c r="B14" s="350">
        <v>7.0</v>
      </c>
      <c r="C14" s="350">
        <v>7.0</v>
      </c>
      <c r="D14" s="350">
        <v>7.0</v>
      </c>
      <c r="E14" s="350">
        <v>7.0</v>
      </c>
      <c r="F14" s="351">
        <v>6.0</v>
      </c>
      <c r="G14" s="352">
        <v>3.0</v>
      </c>
      <c r="H14" s="352">
        <v>3.0</v>
      </c>
      <c r="I14" s="352">
        <v>3.0</v>
      </c>
      <c r="J14" s="352">
        <v>3.0</v>
      </c>
      <c r="K14" s="352">
        <v>3.0</v>
      </c>
      <c r="L14" s="350">
        <v>7.0</v>
      </c>
      <c r="M14" s="351">
        <v>6.0</v>
      </c>
      <c r="N14" s="353">
        <v>2.0</v>
      </c>
      <c r="O14" s="350">
        <v>7.0</v>
      </c>
      <c r="P14" s="350">
        <v>7.0</v>
      </c>
      <c r="Q14" s="354">
        <v>1.0</v>
      </c>
      <c r="R14" s="378">
        <v>4.0</v>
      </c>
      <c r="S14" s="354">
        <v>1.0</v>
      </c>
      <c r="T14" s="350">
        <v>7.0</v>
      </c>
      <c r="U14" s="355">
        <v>7.0</v>
      </c>
      <c r="V14" s="384"/>
      <c r="W14" s="364">
        <f>(AVERAGE('Puntuación'!B14:E14)*0.2)+(AVERAGE('Puntuación'!F14:H14)*0.2)+(AVERAGE('Puntuación'!I14:L14)*0.2)+(AVERAGE('Puntuación'!M14:P14)*0.2)+(AVERAGE('Puntuación'!Q14:U14)*0.2)</f>
        <v>4.9</v>
      </c>
      <c r="X14" s="385" t="s">
        <v>3120</v>
      </c>
      <c r="Y14" s="386"/>
      <c r="Z14" s="388"/>
      <c r="AA14" s="348"/>
      <c r="AB14" s="339"/>
      <c r="AC14" s="339"/>
      <c r="AD14" s="339"/>
      <c r="AE14" s="339"/>
      <c r="AF14" s="339"/>
      <c r="AG14" s="339"/>
    </row>
    <row r="15" ht="13.5" customHeight="1">
      <c r="A15" s="349" t="s">
        <v>634</v>
      </c>
      <c r="B15" s="350">
        <v>7.0</v>
      </c>
      <c r="C15" s="117"/>
      <c r="D15" s="362">
        <v>5.0</v>
      </c>
      <c r="E15" s="117"/>
      <c r="F15" s="391"/>
      <c r="G15" s="392"/>
      <c r="H15" s="392"/>
      <c r="I15" s="397"/>
      <c r="J15" s="394"/>
      <c r="K15" s="394"/>
      <c r="L15" s="394"/>
      <c r="M15" s="350">
        <v>7.0</v>
      </c>
      <c r="N15" s="363">
        <v>5.0</v>
      </c>
      <c r="O15" s="350">
        <v>7.0</v>
      </c>
      <c r="P15" s="350">
        <v>7.0</v>
      </c>
      <c r="Q15" s="380">
        <v>6.0</v>
      </c>
      <c r="R15" s="380">
        <v>6.0</v>
      </c>
      <c r="S15" s="352">
        <v>3.0</v>
      </c>
      <c r="T15" s="350">
        <v>7.0</v>
      </c>
      <c r="U15" s="355">
        <v>7.0</v>
      </c>
      <c r="V15" s="384"/>
      <c r="W15" s="364" t="str">
        <f>(AVERAGE('Puntuación'!B15:E15)*0.2)+(AVERAGE('Puntuación'!F15:H15)*0.2)+(AVERAGE('Puntuación'!I15:L15)*0.2)+(AVERAGE('Puntuación'!M15:P15)*0.2)+(AVERAGE('Puntuación'!Q15:U15)*0.2)</f>
        <v>#DIV/0!</v>
      </c>
      <c r="X15" s="398" t="s">
        <v>3141</v>
      </c>
      <c r="Y15" s="386"/>
      <c r="Z15" s="388"/>
      <c r="AC15" s="339"/>
      <c r="AD15" s="339"/>
      <c r="AE15" s="339"/>
      <c r="AF15" s="339"/>
      <c r="AG15" s="339"/>
    </row>
    <row r="16" ht="13.5" customHeight="1">
      <c r="A16" s="349" t="s">
        <v>1192</v>
      </c>
      <c r="B16" s="369">
        <v>4.0</v>
      </c>
      <c r="C16" s="354">
        <v>1.0</v>
      </c>
      <c r="D16" s="350">
        <v>7.0</v>
      </c>
      <c r="E16" s="350">
        <v>7.0</v>
      </c>
      <c r="F16" s="351">
        <v>6.0</v>
      </c>
      <c r="G16" s="354">
        <v>1.0</v>
      </c>
      <c r="H16" s="354">
        <v>1.0</v>
      </c>
      <c r="I16" s="369">
        <v>4.0</v>
      </c>
      <c r="J16" s="354">
        <v>1.0</v>
      </c>
      <c r="K16" s="353">
        <v>2.0</v>
      </c>
      <c r="L16" s="350">
        <v>7.0</v>
      </c>
      <c r="M16" s="363">
        <v>5.0</v>
      </c>
      <c r="N16" s="369">
        <v>4.0</v>
      </c>
      <c r="O16" s="350">
        <v>7.0</v>
      </c>
      <c r="P16" s="350">
        <v>7.0</v>
      </c>
      <c r="Q16" s="373"/>
      <c r="R16" s="373"/>
      <c r="S16" s="373"/>
      <c r="T16" s="373"/>
      <c r="U16" s="374"/>
      <c r="V16" s="384"/>
      <c r="W16" s="364">
        <f>(AVERAGE('Puntuación'!B16:E16)*0.25)+(AVERAGE('Puntuación'!F16:H16)*0.25)+(AVERAGE('Puntuación'!I16:L16)*0.25)+(AVERAGE('Puntuación'!M16:P16)*0.25)</f>
        <v>4.166666667</v>
      </c>
      <c r="X16" s="381" t="s">
        <v>3077</v>
      </c>
      <c r="Y16" s="386"/>
      <c r="Z16" s="388"/>
      <c r="AC16" s="339"/>
      <c r="AD16" s="339"/>
      <c r="AE16" s="339"/>
      <c r="AF16" s="339"/>
      <c r="AG16" s="339"/>
    </row>
    <row r="17" ht="14.25" customHeight="1">
      <c r="A17" s="349" t="s">
        <v>1532</v>
      </c>
      <c r="B17" s="350">
        <v>7.0</v>
      </c>
      <c r="C17" s="350">
        <v>7.0</v>
      </c>
      <c r="D17" s="350">
        <v>7.0</v>
      </c>
      <c r="E17" s="350">
        <v>7.0</v>
      </c>
      <c r="F17" s="350">
        <v>7.0</v>
      </c>
      <c r="G17" s="351">
        <v>6.0</v>
      </c>
      <c r="H17" s="363">
        <v>5.0</v>
      </c>
      <c r="I17" s="369">
        <v>4.0</v>
      </c>
      <c r="J17" s="354">
        <v>1.0</v>
      </c>
      <c r="K17" s="353">
        <v>2.0</v>
      </c>
      <c r="L17" s="350">
        <v>7.0</v>
      </c>
      <c r="M17" s="350">
        <v>7.0</v>
      </c>
      <c r="N17" s="363">
        <v>5.0</v>
      </c>
      <c r="O17" s="350">
        <v>7.0</v>
      </c>
      <c r="P17" s="350">
        <v>7.0</v>
      </c>
      <c r="Q17" s="373"/>
      <c r="R17" s="373"/>
      <c r="S17" s="373"/>
      <c r="T17" s="373"/>
      <c r="U17" s="374"/>
      <c r="V17" s="384"/>
      <c r="W17" s="364">
        <f>(AVERAGE('Puntuación'!B17:E17)*0.25)+(AVERAGE('Puntuación'!F17:H17)*0.25)+(AVERAGE('Puntuación'!I17:L17)*0.25)+(AVERAGE('Puntuación'!M17:P17)*0.25)</f>
        <v>5.75</v>
      </c>
      <c r="X17" s="399" t="s">
        <v>3193</v>
      </c>
      <c r="Y17" s="386"/>
      <c r="Z17" s="388"/>
      <c r="AC17" s="339"/>
      <c r="AD17" s="339"/>
      <c r="AE17" s="339"/>
      <c r="AF17" s="339"/>
      <c r="AG17" s="339"/>
    </row>
    <row r="18" ht="13.5" customHeight="1">
      <c r="A18" s="349" t="s">
        <v>1268</v>
      </c>
      <c r="B18" s="350">
        <v>7.0</v>
      </c>
      <c r="C18" s="350">
        <v>7.0</v>
      </c>
      <c r="D18" s="350">
        <v>7.0</v>
      </c>
      <c r="E18" s="350">
        <v>7.0</v>
      </c>
      <c r="F18" s="353">
        <v>2.0</v>
      </c>
      <c r="G18" s="352">
        <v>3.0</v>
      </c>
      <c r="H18" s="354">
        <v>1.0</v>
      </c>
      <c r="I18" s="353">
        <v>2.0</v>
      </c>
      <c r="J18" s="354">
        <v>1.0</v>
      </c>
      <c r="K18" s="353">
        <v>2.0</v>
      </c>
      <c r="L18" s="350">
        <v>7.0</v>
      </c>
      <c r="M18" s="351">
        <v>6.0</v>
      </c>
      <c r="N18" s="353">
        <v>2.0</v>
      </c>
      <c r="O18" s="350">
        <v>7.0</v>
      </c>
      <c r="P18" s="378">
        <v>4.0</v>
      </c>
      <c r="Q18" s="373"/>
      <c r="R18" s="373"/>
      <c r="S18" s="373"/>
      <c r="T18" s="373"/>
      <c r="U18" s="374"/>
      <c r="V18" s="384"/>
      <c r="W18" s="364">
        <f>(AVERAGE('Puntuación'!B18:E18)*0.25)+(AVERAGE('Puntuación'!F18:H18)*0.25)+(AVERAGE('Puntuación'!I18:L18)*0.25)+(AVERAGE('Puntuación'!M18:P18)*0.25)</f>
        <v>4.1875</v>
      </c>
      <c r="X18" s="400" t="s">
        <v>3077</v>
      </c>
      <c r="Y18" s="386"/>
      <c r="Z18" s="388"/>
      <c r="AC18" s="388"/>
      <c r="AD18" s="388"/>
      <c r="AE18" s="388"/>
      <c r="AF18" s="388"/>
      <c r="AG18" s="388"/>
    </row>
    <row r="19" ht="13.5" customHeight="1">
      <c r="A19" s="349" t="s">
        <v>365</v>
      </c>
      <c r="B19" s="350">
        <v>7.0</v>
      </c>
      <c r="C19" s="350">
        <v>7.0</v>
      </c>
      <c r="D19" s="350">
        <v>7.0</v>
      </c>
      <c r="E19" s="350">
        <v>7.0</v>
      </c>
      <c r="F19" s="350">
        <v>7.0</v>
      </c>
      <c r="G19" s="350">
        <v>7.0</v>
      </c>
      <c r="H19" s="350">
        <v>7.0</v>
      </c>
      <c r="I19" s="352">
        <v>3.0</v>
      </c>
      <c r="J19" s="354">
        <v>1.0</v>
      </c>
      <c r="K19" s="353">
        <v>2.0</v>
      </c>
      <c r="L19" s="350">
        <v>7.0</v>
      </c>
      <c r="M19" s="350">
        <v>7.0</v>
      </c>
      <c r="N19" s="369">
        <v>4.0</v>
      </c>
      <c r="O19" s="350">
        <v>7.0</v>
      </c>
      <c r="P19" s="350">
        <v>7.0</v>
      </c>
      <c r="Q19" s="373"/>
      <c r="R19" s="373"/>
      <c r="S19" s="373"/>
      <c r="T19" s="373"/>
      <c r="U19" s="374"/>
      <c r="V19" s="384"/>
      <c r="W19" s="364">
        <f>(AVERAGE('Puntuación'!B19:E19)*0.25)+(AVERAGE('Puntuación'!F19:H19)*0.25)+(AVERAGE('Puntuación'!I19:L19)*0.25)+(AVERAGE('Puntuación'!M19:P19)*0.25)</f>
        <v>5.875</v>
      </c>
      <c r="X19" s="399" t="s">
        <v>3193</v>
      </c>
      <c r="Y19" s="386"/>
      <c r="Z19" s="388"/>
      <c r="AC19" s="388"/>
      <c r="AD19" s="388"/>
      <c r="AE19" s="388"/>
      <c r="AF19" s="388"/>
      <c r="AG19" s="388"/>
    </row>
    <row r="20" ht="13.5" customHeight="1">
      <c r="A20" s="361" t="s">
        <v>720</v>
      </c>
      <c r="B20" s="350">
        <v>7.0</v>
      </c>
      <c r="C20" s="363">
        <v>5.0</v>
      </c>
      <c r="D20" s="350">
        <v>7.0</v>
      </c>
      <c r="E20" s="350">
        <v>7.0</v>
      </c>
      <c r="F20" s="350">
        <v>7.0</v>
      </c>
      <c r="G20" s="353">
        <v>2.0</v>
      </c>
      <c r="H20" s="354">
        <v>1.0</v>
      </c>
      <c r="I20" s="352">
        <v>3.0</v>
      </c>
      <c r="J20" s="354">
        <v>1.0</v>
      </c>
      <c r="K20" s="354">
        <v>1.0</v>
      </c>
      <c r="L20" s="351">
        <v>6.0</v>
      </c>
      <c r="M20" s="350">
        <v>7.0</v>
      </c>
      <c r="N20" s="350">
        <v>7.0</v>
      </c>
      <c r="O20" s="350">
        <v>7.0</v>
      </c>
      <c r="P20" s="350">
        <v>7.0</v>
      </c>
      <c r="Q20" s="373"/>
      <c r="R20" s="373"/>
      <c r="S20" s="373"/>
      <c r="T20" s="373"/>
      <c r="U20" s="374"/>
      <c r="V20" s="384"/>
      <c r="W20" s="364">
        <f>(AVERAGE('Puntuación'!B20:E20)*0.25)+(AVERAGE('Puntuación'!F20:H20)*0.25)+(AVERAGE('Puntuación'!I20:L20)*0.25)+(AVERAGE('Puntuación'!M20:P20)*0.25)</f>
        <v>4.895833333</v>
      </c>
      <c r="X20" s="385" t="s">
        <v>3120</v>
      </c>
      <c r="Y20" s="386"/>
      <c r="Z20" s="388"/>
      <c r="AC20" s="388"/>
      <c r="AD20" s="401"/>
      <c r="AE20" s="388"/>
      <c r="AF20" s="388"/>
      <c r="AG20" s="388"/>
    </row>
    <row r="21" ht="13.5" customHeight="1">
      <c r="A21" s="361" t="s">
        <v>1116</v>
      </c>
      <c r="B21" s="352">
        <v>3.0</v>
      </c>
      <c r="C21" s="350">
        <v>7.0</v>
      </c>
      <c r="D21" s="362">
        <v>5.0</v>
      </c>
      <c r="E21" s="350">
        <v>7.0</v>
      </c>
      <c r="F21" s="352">
        <v>3.0</v>
      </c>
      <c r="G21" s="353">
        <v>2.0</v>
      </c>
      <c r="H21" s="354">
        <v>1.0</v>
      </c>
      <c r="I21" s="353">
        <v>2.0</v>
      </c>
      <c r="J21" s="354">
        <v>1.0</v>
      </c>
      <c r="K21" s="354">
        <v>1.0</v>
      </c>
      <c r="L21" s="350">
        <v>7.0</v>
      </c>
      <c r="M21" s="351">
        <v>6.0</v>
      </c>
      <c r="N21" s="351">
        <v>6.0</v>
      </c>
      <c r="O21" s="350">
        <v>7.0</v>
      </c>
      <c r="P21" s="350">
        <v>7.0</v>
      </c>
      <c r="Q21" s="352">
        <v>3.0</v>
      </c>
      <c r="R21" s="354">
        <v>1.0</v>
      </c>
      <c r="S21" s="350">
        <v>7.0</v>
      </c>
      <c r="T21" s="350">
        <v>7.0</v>
      </c>
      <c r="U21" s="355">
        <v>7.0</v>
      </c>
      <c r="V21" s="384"/>
      <c r="W21" s="364">
        <f>(AVERAGE('Puntuación'!B21:E21)*0.2)+(AVERAGE('Puntuación'!F21:H21)*0.2)+(AVERAGE('Puntuación'!I21:L21)*0.2)+(AVERAGE('Puntuación'!M21:P21)*0.2)+(AVERAGE('Puntuación'!Q21:U21)*0.2)</f>
        <v>4.35</v>
      </c>
      <c r="X21" s="381" t="s">
        <v>3077</v>
      </c>
      <c r="Y21" s="386"/>
      <c r="Z21" s="388"/>
      <c r="AA21" s="348"/>
      <c r="AB21" s="339"/>
      <c r="AC21" s="388"/>
      <c r="AD21" s="401"/>
      <c r="AE21" s="388"/>
      <c r="AF21" s="388"/>
      <c r="AG21" s="388"/>
    </row>
    <row r="22" ht="14.25" customHeight="1">
      <c r="A22" s="349" t="s">
        <v>2594</v>
      </c>
      <c r="B22" s="350">
        <v>7.0</v>
      </c>
      <c r="C22" s="350">
        <v>7.0</v>
      </c>
      <c r="D22" s="350">
        <v>7.0</v>
      </c>
      <c r="E22" s="350">
        <v>7.0</v>
      </c>
      <c r="F22" s="369">
        <v>4.0</v>
      </c>
      <c r="G22" s="369">
        <v>4.0</v>
      </c>
      <c r="H22" s="352">
        <v>3.0</v>
      </c>
      <c r="I22" s="363">
        <v>5.0</v>
      </c>
      <c r="J22" s="363">
        <v>5.0</v>
      </c>
      <c r="K22" s="351">
        <v>6.0</v>
      </c>
      <c r="L22" s="350">
        <v>7.0</v>
      </c>
      <c r="M22" s="351">
        <v>6.0</v>
      </c>
      <c r="N22" s="350">
        <v>7.0</v>
      </c>
      <c r="O22" s="350">
        <v>7.0</v>
      </c>
      <c r="P22" s="350">
        <v>7.0</v>
      </c>
      <c r="Q22" s="350">
        <v>7.0</v>
      </c>
      <c r="R22" s="354">
        <v>1.0</v>
      </c>
      <c r="S22" s="352">
        <v>3.0</v>
      </c>
      <c r="T22" s="350">
        <v>7.0</v>
      </c>
      <c r="U22" s="355">
        <v>7.0</v>
      </c>
      <c r="V22" s="384"/>
      <c r="W22" s="364">
        <f>(AVERAGE('Puntuación'!B22:E22)*0.2)+(AVERAGE('Puntuación'!F22:H22)*0.2)+(AVERAGE('Puntuación'!I22:L22)*0.2)+(AVERAGE('Puntuación'!M22:P22)*0.2)+(AVERAGE('Puntuación'!Q22:U22)*0.2)</f>
        <v>5.633333333</v>
      </c>
      <c r="X22" s="399" t="s">
        <v>3193</v>
      </c>
      <c r="Y22" s="386"/>
      <c r="Z22" s="388"/>
      <c r="AA22" s="348"/>
      <c r="AB22" s="339"/>
      <c r="AC22" s="388"/>
      <c r="AD22" s="401"/>
      <c r="AE22" s="388"/>
      <c r="AF22" s="388"/>
      <c r="AG22" s="388"/>
    </row>
    <row r="23" ht="13.5" customHeight="1">
      <c r="A23" s="349" t="s">
        <v>1594</v>
      </c>
      <c r="B23" s="350">
        <v>7.0</v>
      </c>
      <c r="C23" s="350">
        <v>7.0</v>
      </c>
      <c r="D23" s="350">
        <v>7.0</v>
      </c>
      <c r="E23" s="350">
        <v>7.0</v>
      </c>
      <c r="F23" s="363">
        <v>5.0</v>
      </c>
      <c r="G23" s="354">
        <v>1.0</v>
      </c>
      <c r="H23" s="354">
        <v>1.0</v>
      </c>
      <c r="I23" s="363">
        <v>5.0</v>
      </c>
      <c r="J23" s="352">
        <v>3.0</v>
      </c>
      <c r="K23" s="369">
        <v>4.0</v>
      </c>
      <c r="L23" s="363">
        <v>5.0</v>
      </c>
      <c r="M23" s="351">
        <v>6.0</v>
      </c>
      <c r="N23" s="350">
        <v>7.0</v>
      </c>
      <c r="O23" s="350">
        <v>7.0</v>
      </c>
      <c r="P23" s="350">
        <v>7.0</v>
      </c>
      <c r="Q23" s="350">
        <v>7.0</v>
      </c>
      <c r="R23" s="378">
        <v>4.0</v>
      </c>
      <c r="S23" s="363">
        <v>5.0</v>
      </c>
      <c r="T23" s="350">
        <v>7.0</v>
      </c>
      <c r="U23" s="355">
        <v>7.0</v>
      </c>
      <c r="V23" s="384"/>
      <c r="W23" s="364">
        <f>(AVERAGE('Puntuación'!B23:E23)*0.2)+(AVERAGE('Puntuación'!F23:H23)*0.2)+(AVERAGE('Puntuación'!I23:L23)*0.2)+(AVERAGE('Puntuación'!M23:P23)*0.2)+(AVERAGE('Puntuación'!Q23:U23)*0.2)</f>
        <v>5.266666667</v>
      </c>
      <c r="X23" s="399" t="s">
        <v>3193</v>
      </c>
      <c r="Y23" s="386"/>
      <c r="Z23" s="388"/>
      <c r="AE23" s="388"/>
      <c r="AF23" s="388"/>
      <c r="AG23" s="388"/>
    </row>
    <row r="24" ht="13.5" customHeight="1">
      <c r="A24" s="349" t="s">
        <v>319</v>
      </c>
      <c r="B24" s="350">
        <v>7.0</v>
      </c>
      <c r="C24" s="350">
        <v>7.0</v>
      </c>
      <c r="D24" s="350">
        <v>7.0</v>
      </c>
      <c r="E24" s="350">
        <v>7.0</v>
      </c>
      <c r="F24" s="351">
        <v>6.0</v>
      </c>
      <c r="G24" s="350">
        <v>7.0</v>
      </c>
      <c r="H24" s="363">
        <v>5.0</v>
      </c>
      <c r="I24" s="351">
        <v>6.0</v>
      </c>
      <c r="J24" s="352">
        <v>3.0</v>
      </c>
      <c r="K24" s="352">
        <v>3.0</v>
      </c>
      <c r="L24" s="350">
        <v>7.0</v>
      </c>
      <c r="M24" s="350">
        <v>7.0</v>
      </c>
      <c r="N24" s="350">
        <v>7.0</v>
      </c>
      <c r="O24" s="350">
        <v>7.0</v>
      </c>
      <c r="P24" s="363">
        <v>5.0</v>
      </c>
      <c r="Q24" s="373"/>
      <c r="R24" s="373"/>
      <c r="S24" s="373"/>
      <c r="T24" s="373"/>
      <c r="U24" s="374"/>
      <c r="V24" s="384"/>
      <c r="W24" s="364">
        <f>(AVERAGE('Puntuación'!B24:E24)*0.25)+(AVERAGE('Puntuación'!F24:H24)*0.25)+(AVERAGE('Puntuación'!I24:L24)*0.25)+(AVERAGE('Puntuación'!M24:P24)*0.25)</f>
        <v>6.0625</v>
      </c>
      <c r="X24" s="398" t="s">
        <v>3141</v>
      </c>
      <c r="Y24" s="386"/>
      <c r="Z24" s="388"/>
      <c r="AE24" s="388"/>
      <c r="AF24" s="388"/>
      <c r="AG24" s="388"/>
    </row>
    <row r="25" ht="13.5" customHeight="1">
      <c r="A25" s="349" t="s">
        <v>3261</v>
      </c>
      <c r="B25" s="350">
        <v>7.0</v>
      </c>
      <c r="C25" s="350">
        <v>7.0</v>
      </c>
      <c r="D25" s="350">
        <v>7.0</v>
      </c>
      <c r="E25" s="350">
        <v>7.0</v>
      </c>
      <c r="F25" s="351">
        <v>6.0</v>
      </c>
      <c r="G25" s="350">
        <v>7.0</v>
      </c>
      <c r="H25" s="363">
        <v>5.0</v>
      </c>
      <c r="I25" s="351">
        <v>6.0</v>
      </c>
      <c r="J25" s="352">
        <v>3.0</v>
      </c>
      <c r="K25" s="352">
        <v>3.0</v>
      </c>
      <c r="L25" s="350">
        <v>7.0</v>
      </c>
      <c r="M25" s="350">
        <v>7.0</v>
      </c>
      <c r="N25" s="350">
        <v>7.0</v>
      </c>
      <c r="O25" s="350">
        <v>7.0</v>
      </c>
      <c r="P25" s="353">
        <v>2.0</v>
      </c>
      <c r="Q25" s="373"/>
      <c r="R25" s="373"/>
      <c r="S25" s="373"/>
      <c r="T25" s="373"/>
      <c r="U25" s="374"/>
      <c r="V25" s="384"/>
      <c r="W25" s="364">
        <f>(AVERAGE('Puntuación'!B25:E25)*0.25)+(AVERAGE('Puntuación'!F25:H25)*0.25)+(AVERAGE('Puntuación'!I25:L25)*0.25)+(AVERAGE('Puntuación'!M25:P25)*0.25)</f>
        <v>5.875</v>
      </c>
      <c r="X25" s="399" t="s">
        <v>3193</v>
      </c>
      <c r="Y25" s="386"/>
      <c r="Z25" s="388"/>
      <c r="AE25" s="388"/>
      <c r="AF25" s="388"/>
      <c r="AG25" s="388"/>
    </row>
    <row r="26" ht="13.5" customHeight="1">
      <c r="A26" s="349" t="s">
        <v>1614</v>
      </c>
      <c r="B26" s="350">
        <v>7.0</v>
      </c>
      <c r="C26" s="350">
        <v>7.0</v>
      </c>
      <c r="D26" s="350">
        <v>7.0</v>
      </c>
      <c r="E26" s="350">
        <v>7.0</v>
      </c>
      <c r="F26" s="354">
        <v>1.0</v>
      </c>
      <c r="G26" s="353">
        <v>2.0</v>
      </c>
      <c r="H26" s="354">
        <v>1.0</v>
      </c>
      <c r="I26" s="354">
        <v>1.0</v>
      </c>
      <c r="J26" s="354">
        <v>1.0</v>
      </c>
      <c r="K26" s="354">
        <v>1.0</v>
      </c>
      <c r="L26" s="350">
        <v>7.0</v>
      </c>
      <c r="M26" s="363">
        <v>5.0</v>
      </c>
      <c r="N26" s="350">
        <v>7.0</v>
      </c>
      <c r="O26" s="350">
        <v>7.0</v>
      </c>
      <c r="P26" s="378">
        <v>4.0</v>
      </c>
      <c r="Q26" s="354">
        <v>1.0</v>
      </c>
      <c r="R26" s="378">
        <v>4.0</v>
      </c>
      <c r="S26" s="354">
        <v>1.0</v>
      </c>
      <c r="T26" s="366">
        <v>7.0</v>
      </c>
      <c r="U26" s="395">
        <v>7.0</v>
      </c>
      <c r="V26" s="384"/>
      <c r="W26" s="364">
        <f>(AVERAGE('Puntuación'!B26:E26)*0.2)+(AVERAGE('Puntuación'!F26:H26)*0.2)+(AVERAGE('Puntuación'!I26:L26)*0.2)+(AVERAGE('Puntuación'!M26:P26)*0.2)+(AVERAGE('Puntuación'!Q26:U26)*0.2)</f>
        <v>4.116666667</v>
      </c>
      <c r="X26" s="381" t="s">
        <v>3077</v>
      </c>
      <c r="Y26" s="386"/>
      <c r="Z26" s="388"/>
      <c r="AE26" s="339"/>
      <c r="AF26" s="339"/>
      <c r="AG26" s="339"/>
    </row>
    <row r="27" ht="14.25" customHeight="1">
      <c r="A27" s="361" t="s">
        <v>2621</v>
      </c>
      <c r="B27" s="350">
        <v>7.0</v>
      </c>
      <c r="C27" s="350">
        <v>7.0</v>
      </c>
      <c r="D27" s="350">
        <v>7.0</v>
      </c>
      <c r="E27" s="350">
        <v>7.0</v>
      </c>
      <c r="F27" s="350">
        <v>7.0</v>
      </c>
      <c r="G27" s="353">
        <v>2.0</v>
      </c>
      <c r="H27" s="354">
        <v>1.0</v>
      </c>
      <c r="I27" s="354">
        <v>1.0</v>
      </c>
      <c r="J27" s="354">
        <v>1.0</v>
      </c>
      <c r="K27" s="353">
        <v>2.0</v>
      </c>
      <c r="L27" s="350">
        <v>7.0</v>
      </c>
      <c r="M27" s="363">
        <v>5.0</v>
      </c>
      <c r="N27" s="353">
        <v>2.0</v>
      </c>
      <c r="O27" s="350">
        <v>7.0</v>
      </c>
      <c r="P27" s="378">
        <v>4.0</v>
      </c>
      <c r="Q27" s="354">
        <v>1.0</v>
      </c>
      <c r="R27" s="378">
        <v>4.0</v>
      </c>
      <c r="S27" s="354">
        <v>1.0</v>
      </c>
      <c r="T27" s="366">
        <v>7.0</v>
      </c>
      <c r="U27" s="395">
        <v>7.0</v>
      </c>
      <c r="V27" s="384"/>
      <c r="W27" s="364">
        <f>(AVERAGE('Puntuación'!B27:E27)*0.2)+(AVERAGE('Puntuación'!F27:H27)*0.2)+(AVERAGE('Puntuación'!I27:L27)*0.2)+(AVERAGE('Puntuación'!M27:P27)*0.2)+(AVERAGE('Puntuación'!Q27:U27)*0.2)</f>
        <v>4.316666667</v>
      </c>
      <c r="X27" s="381" t="s">
        <v>3077</v>
      </c>
      <c r="Y27" s="386"/>
      <c r="Z27" s="388"/>
      <c r="AE27" s="339"/>
      <c r="AF27" s="339"/>
      <c r="AG27" s="339"/>
    </row>
    <row r="28" ht="14.25" customHeight="1">
      <c r="A28" s="361" t="s">
        <v>1649</v>
      </c>
      <c r="B28" s="350">
        <v>7.0</v>
      </c>
      <c r="C28" s="350">
        <v>7.0</v>
      </c>
      <c r="D28" s="350">
        <v>7.0</v>
      </c>
      <c r="E28" s="369">
        <v>4.0</v>
      </c>
      <c r="F28" s="351">
        <v>6.0</v>
      </c>
      <c r="G28" s="363">
        <v>5.0</v>
      </c>
      <c r="H28" s="363">
        <v>5.0</v>
      </c>
      <c r="I28" s="353">
        <v>2.0</v>
      </c>
      <c r="J28" s="354">
        <v>1.0</v>
      </c>
      <c r="K28" s="353">
        <v>2.0</v>
      </c>
      <c r="L28" s="350">
        <v>7.0</v>
      </c>
      <c r="M28" s="363">
        <v>5.0</v>
      </c>
      <c r="N28" s="353">
        <v>2.0</v>
      </c>
      <c r="O28" s="350">
        <v>7.0</v>
      </c>
      <c r="P28" s="350">
        <v>7.0</v>
      </c>
      <c r="Q28" s="373"/>
      <c r="R28" s="373"/>
      <c r="S28" s="373"/>
      <c r="T28" s="373"/>
      <c r="U28" s="374"/>
      <c r="V28" s="384"/>
      <c r="W28" s="364">
        <f>(AVERAGE('Puntuación'!B28:E28)*0.25)+(AVERAGE('Puntuación'!F28:H28)*0.25)+(AVERAGE('Puntuación'!I28:L28)*0.25)+(AVERAGE('Puntuación'!M28:P28)*0.25)</f>
        <v>4.958333333</v>
      </c>
      <c r="X28" s="381" t="s">
        <v>3077</v>
      </c>
      <c r="Y28" s="386"/>
      <c r="Z28" s="388"/>
      <c r="AE28" s="339"/>
      <c r="AF28" s="339"/>
      <c r="AG28" s="339"/>
    </row>
    <row r="29" ht="13.5" customHeight="1">
      <c r="A29" s="372" t="s">
        <v>32</v>
      </c>
      <c r="B29" s="353">
        <v>2.0</v>
      </c>
      <c r="C29" s="363">
        <v>5.0</v>
      </c>
      <c r="D29" s="350">
        <v>7.0</v>
      </c>
      <c r="E29" s="350">
        <v>7.0</v>
      </c>
      <c r="F29" s="350">
        <v>7.0</v>
      </c>
      <c r="G29" s="353">
        <v>2.0</v>
      </c>
      <c r="H29" s="369">
        <v>4.0</v>
      </c>
      <c r="I29" s="352">
        <v>3.0</v>
      </c>
      <c r="J29" s="353">
        <v>2.0</v>
      </c>
      <c r="K29" s="352">
        <v>3.0</v>
      </c>
      <c r="L29" s="350">
        <v>7.0</v>
      </c>
      <c r="M29" s="351">
        <v>6.0</v>
      </c>
      <c r="N29" s="353">
        <v>2.0</v>
      </c>
      <c r="O29" s="350">
        <v>7.0</v>
      </c>
      <c r="P29" s="350">
        <v>7.0</v>
      </c>
      <c r="Q29" s="373"/>
      <c r="R29" s="373"/>
      <c r="S29" s="373"/>
      <c r="T29" s="373"/>
      <c r="U29" s="374"/>
      <c r="V29" s="384"/>
      <c r="W29" s="364">
        <f>(AVERAGE('Puntuación'!B29:E29)*0.25)+(AVERAGE('Puntuación'!F29:H29)*0.25)+(AVERAGE('Puntuación'!I29:L29)*0.25)+(AVERAGE('Puntuación'!M29:P29)*0.25)</f>
        <v>4.708333333</v>
      </c>
      <c r="X29" s="385" t="s">
        <v>3120</v>
      </c>
      <c r="Y29" s="386"/>
      <c r="Z29" s="388"/>
      <c r="AE29" s="339"/>
      <c r="AF29" s="339"/>
      <c r="AG29" s="339"/>
    </row>
    <row r="30" ht="13.5" customHeight="1">
      <c r="A30" s="372" t="s">
        <v>3121</v>
      </c>
      <c r="B30" s="369">
        <v>4.0</v>
      </c>
      <c r="C30" s="363">
        <v>5.0</v>
      </c>
      <c r="D30" s="350">
        <v>7.0</v>
      </c>
      <c r="E30" s="350">
        <v>7.0</v>
      </c>
      <c r="F30" s="350">
        <v>7.0</v>
      </c>
      <c r="G30" s="351">
        <v>6.0</v>
      </c>
      <c r="H30" s="353">
        <v>2.0</v>
      </c>
      <c r="I30" s="352">
        <v>3.0</v>
      </c>
      <c r="J30" s="353">
        <v>2.0</v>
      </c>
      <c r="K30" s="353">
        <v>2.0</v>
      </c>
      <c r="L30" s="350">
        <v>7.0</v>
      </c>
      <c r="M30" s="351">
        <v>6.0</v>
      </c>
      <c r="N30" s="353">
        <v>2.0</v>
      </c>
      <c r="O30" s="350">
        <v>7.0</v>
      </c>
      <c r="P30" s="350">
        <v>7.0</v>
      </c>
      <c r="Q30" s="352">
        <v>3.0</v>
      </c>
      <c r="R30" s="352">
        <v>3.0</v>
      </c>
      <c r="S30" s="354">
        <v>1.0</v>
      </c>
      <c r="T30" s="350">
        <v>7.0</v>
      </c>
      <c r="U30" s="355">
        <v>7.0</v>
      </c>
      <c r="V30" s="384"/>
      <c r="W30" s="364">
        <f>(AVERAGE('Puntuación'!B30:E30)*0.2)+(AVERAGE('Puntuación'!F30:H30)*0.2)+(AVERAGE('Puntuación'!I30:L30)*0.2)+(AVERAGE('Puntuación'!M30:P30)*0.2)+(AVERAGE('Puntuación'!Q30:U30)*0.2)</f>
        <v>4.79</v>
      </c>
      <c r="X30" s="385" t="s">
        <v>3120</v>
      </c>
      <c r="Y30" s="386"/>
      <c r="Z30" s="388"/>
      <c r="AE30" s="339"/>
      <c r="AF30" s="339"/>
      <c r="AG30" s="339"/>
    </row>
    <row r="31" ht="13.5" customHeight="1">
      <c r="A31" s="349" t="s">
        <v>1468</v>
      </c>
      <c r="B31" s="350">
        <v>7.0</v>
      </c>
      <c r="C31" s="350">
        <v>7.0</v>
      </c>
      <c r="D31" s="350">
        <v>7.0</v>
      </c>
      <c r="E31" s="350">
        <v>7.0</v>
      </c>
      <c r="F31" s="369">
        <v>4.0</v>
      </c>
      <c r="G31" s="354">
        <v>1.0</v>
      </c>
      <c r="H31" s="354">
        <v>1.0</v>
      </c>
      <c r="I31" s="354">
        <v>1.0</v>
      </c>
      <c r="J31" s="354">
        <v>1.0</v>
      </c>
      <c r="K31" s="353">
        <v>2.0</v>
      </c>
      <c r="L31" s="350">
        <v>7.0</v>
      </c>
      <c r="M31" s="351">
        <v>6.0</v>
      </c>
      <c r="N31" s="350">
        <v>7.0</v>
      </c>
      <c r="O31" s="351">
        <v>6.0</v>
      </c>
      <c r="P31" s="350">
        <v>7.0</v>
      </c>
      <c r="Q31" s="378">
        <v>4.0</v>
      </c>
      <c r="R31" s="380">
        <v>6.0</v>
      </c>
      <c r="S31" s="352">
        <v>3.0</v>
      </c>
      <c r="T31" s="350">
        <v>7.0</v>
      </c>
      <c r="U31" s="355">
        <v>7.0</v>
      </c>
      <c r="V31" s="384"/>
      <c r="W31" s="364">
        <f>(AVERAGE('Puntuación'!B31:E31)*0.2)+(AVERAGE('Puntuación'!F31:H31)*0.2)+(AVERAGE('Puntuación'!I31:L31)*0.2)+(AVERAGE('Puntuación'!M31:P31)*0.2)+(AVERAGE('Puntuación'!Q31:U31)*0.2)</f>
        <v>4.73</v>
      </c>
      <c r="X31" s="385" t="s">
        <v>3120</v>
      </c>
      <c r="Y31" s="386"/>
      <c r="Z31" s="388"/>
      <c r="AE31" s="339"/>
      <c r="AF31" s="339"/>
      <c r="AG31" s="339"/>
    </row>
    <row r="32" ht="13.5" customHeight="1">
      <c r="A32" s="402" t="s">
        <v>1058</v>
      </c>
      <c r="B32" s="350">
        <v>7.0</v>
      </c>
      <c r="C32" s="382">
        <v>3.0</v>
      </c>
      <c r="D32" s="350">
        <v>7.0</v>
      </c>
      <c r="E32" s="350">
        <v>7.0</v>
      </c>
      <c r="F32" s="350">
        <v>7.0</v>
      </c>
      <c r="G32" s="363">
        <v>5.0</v>
      </c>
      <c r="H32" s="369">
        <v>4.0</v>
      </c>
      <c r="I32" s="352">
        <v>3.0</v>
      </c>
      <c r="J32" s="354">
        <v>1.0</v>
      </c>
      <c r="K32" s="353">
        <v>2.0</v>
      </c>
      <c r="L32" s="350">
        <v>7.0</v>
      </c>
      <c r="M32" s="350">
        <v>7.0</v>
      </c>
      <c r="N32" s="350">
        <v>7.0</v>
      </c>
      <c r="O32" s="350">
        <v>7.0</v>
      </c>
      <c r="P32" s="350">
        <v>7.0</v>
      </c>
      <c r="Q32" s="373"/>
      <c r="R32" s="373"/>
      <c r="S32" s="373"/>
      <c r="T32" s="373"/>
      <c r="U32" s="374"/>
      <c r="V32" s="384"/>
      <c r="W32" s="364">
        <f>(AVERAGE('Puntuación'!B32:E32)*0.25)+(AVERAGE('Puntuación'!F32:H32)*0.25)+(AVERAGE('Puntuación'!I32:L32)*0.25)+(AVERAGE('Puntuación'!M32:P32)*0.25)</f>
        <v>5.395833333</v>
      </c>
      <c r="X32" s="370" t="s">
        <v>3090</v>
      </c>
      <c r="Y32" s="386"/>
      <c r="Z32" s="388"/>
      <c r="AE32" s="339"/>
      <c r="AF32" s="339"/>
      <c r="AG32" s="339"/>
    </row>
    <row r="33" ht="13.5" customHeight="1">
      <c r="A33" s="349" t="s">
        <v>1369</v>
      </c>
      <c r="B33" s="350">
        <v>7.0</v>
      </c>
      <c r="C33" s="350">
        <v>7.0</v>
      </c>
      <c r="D33" s="350">
        <v>7.0</v>
      </c>
      <c r="E33" s="350">
        <v>7.0</v>
      </c>
      <c r="F33" s="350">
        <v>7.0</v>
      </c>
      <c r="G33" s="363">
        <v>5.0</v>
      </c>
      <c r="H33" s="352">
        <v>3.0</v>
      </c>
      <c r="I33" s="352">
        <v>3.0</v>
      </c>
      <c r="J33" s="353">
        <v>2.0</v>
      </c>
      <c r="K33" s="352">
        <v>3.0</v>
      </c>
      <c r="L33" s="350">
        <v>7.0</v>
      </c>
      <c r="M33" s="350">
        <v>7.0</v>
      </c>
      <c r="N33" s="353">
        <v>2.0</v>
      </c>
      <c r="O33" s="350">
        <v>7.0</v>
      </c>
      <c r="P33" s="350">
        <v>7.0</v>
      </c>
      <c r="Q33" s="373"/>
      <c r="R33" s="373"/>
      <c r="S33" s="373"/>
      <c r="T33" s="373"/>
      <c r="U33" s="374"/>
      <c r="V33" s="384"/>
      <c r="W33" s="364">
        <f>(AVERAGE('Puntuación'!B33:E33)*0.25)+(AVERAGE('Puntuación'!F33:H33)*0.25)+(AVERAGE('Puntuación'!I33:L33)*0.25)+(AVERAGE('Puntuación'!M33:P33)*0.25)</f>
        <v>5.375</v>
      </c>
      <c r="X33" s="370" t="s">
        <v>3090</v>
      </c>
      <c r="Y33" s="386"/>
      <c r="Z33" s="388"/>
      <c r="AE33" s="339"/>
      <c r="AF33" s="339"/>
      <c r="AG33" s="339"/>
    </row>
    <row r="34" ht="13.5" customHeight="1">
      <c r="A34" s="402" t="s">
        <v>1389</v>
      </c>
      <c r="B34" s="350">
        <v>7.0</v>
      </c>
      <c r="C34" s="350">
        <v>7.0</v>
      </c>
      <c r="D34" s="350">
        <v>7.0</v>
      </c>
      <c r="E34" s="350">
        <v>7.0</v>
      </c>
      <c r="F34" s="350">
        <v>7.0</v>
      </c>
      <c r="G34" s="352">
        <v>3.0</v>
      </c>
      <c r="H34" s="354">
        <v>1.0</v>
      </c>
      <c r="I34" s="352">
        <v>3.0</v>
      </c>
      <c r="J34" s="353">
        <v>2.0</v>
      </c>
      <c r="K34" s="353">
        <v>2.0</v>
      </c>
      <c r="L34" s="350">
        <v>7.0</v>
      </c>
      <c r="M34" s="350">
        <v>7.0</v>
      </c>
      <c r="N34" s="353">
        <v>2.0</v>
      </c>
      <c r="O34" s="350">
        <v>7.0</v>
      </c>
      <c r="P34" s="350">
        <v>7.0</v>
      </c>
      <c r="Q34" s="373"/>
      <c r="R34" s="373"/>
      <c r="S34" s="373"/>
      <c r="T34" s="373"/>
      <c r="U34" s="374"/>
      <c r="V34" s="384"/>
      <c r="W34" s="364">
        <f>(AVERAGE('Puntuación'!B34:E34)*0.25)+(AVERAGE('Puntuación'!F34:H34)*0.25)+(AVERAGE('Puntuación'!I34:L34)*0.25)+(AVERAGE('Puntuación'!M34:P34)*0.25)</f>
        <v>4.979166667</v>
      </c>
      <c r="X34" s="385" t="s">
        <v>3120</v>
      </c>
      <c r="Y34" s="386"/>
      <c r="Z34" s="388"/>
      <c r="AE34" s="339"/>
      <c r="AF34" s="339"/>
      <c r="AG34" s="339"/>
    </row>
    <row r="35" ht="13.5" customHeight="1">
      <c r="A35" s="372" t="s">
        <v>1685</v>
      </c>
      <c r="B35" s="350">
        <v>7.0</v>
      </c>
      <c r="C35" s="350">
        <v>7.0</v>
      </c>
      <c r="D35" s="350">
        <v>7.0</v>
      </c>
      <c r="E35" s="350">
        <v>7.0</v>
      </c>
      <c r="F35" s="369">
        <v>4.0</v>
      </c>
      <c r="G35" s="353">
        <v>2.0</v>
      </c>
      <c r="H35" s="352">
        <v>3.0</v>
      </c>
      <c r="I35" s="352">
        <v>3.0</v>
      </c>
      <c r="J35" s="354">
        <v>1.0</v>
      </c>
      <c r="K35" s="353">
        <v>2.0</v>
      </c>
      <c r="L35" s="350">
        <v>7.0</v>
      </c>
      <c r="M35" s="363">
        <v>5.0</v>
      </c>
      <c r="N35" s="369">
        <v>4.0</v>
      </c>
      <c r="O35" s="351">
        <v>6.0</v>
      </c>
      <c r="P35" s="350">
        <v>7.0</v>
      </c>
      <c r="Q35" s="350">
        <v>7.0</v>
      </c>
      <c r="R35" s="354">
        <v>1.0</v>
      </c>
      <c r="S35" s="363">
        <v>5.0</v>
      </c>
      <c r="T35" s="350">
        <v>7.0</v>
      </c>
      <c r="U35" s="355">
        <v>7.0</v>
      </c>
      <c r="V35" s="384"/>
      <c r="W35" s="364">
        <f>(AVERAGE('Puntuación'!B35:E35)*0.2)+(AVERAGE('Puntuación'!F35:H35)*0.2)+(AVERAGE('Puntuación'!I35:L35)*0.2)+(AVERAGE('Puntuación'!M35:P35)*0.2)+(AVERAGE('Puntuación'!Q35:U35)*0.2)</f>
        <v>4.83</v>
      </c>
      <c r="X35" s="385" t="s">
        <v>3120</v>
      </c>
      <c r="Y35" s="386"/>
      <c r="Z35" s="388"/>
      <c r="AC35" s="339"/>
      <c r="AD35" s="339"/>
      <c r="AE35" s="339"/>
      <c r="AF35" s="339"/>
      <c r="AG35" s="339"/>
    </row>
    <row r="36" ht="14.25" customHeight="1">
      <c r="A36" s="372" t="s">
        <v>93</v>
      </c>
      <c r="B36" s="353">
        <v>2.0</v>
      </c>
      <c r="C36" s="350">
        <v>7.0</v>
      </c>
      <c r="D36" s="350">
        <v>7.0</v>
      </c>
      <c r="E36" s="353">
        <v>2.0</v>
      </c>
      <c r="F36" s="350">
        <v>7.0</v>
      </c>
      <c r="G36" s="353">
        <v>2.0</v>
      </c>
      <c r="H36" s="354">
        <v>1.0</v>
      </c>
      <c r="I36" s="352">
        <v>3.0</v>
      </c>
      <c r="J36" s="352">
        <v>3.0</v>
      </c>
      <c r="K36" s="352">
        <v>3.0</v>
      </c>
      <c r="L36" s="350">
        <v>7.0</v>
      </c>
      <c r="M36" s="350">
        <v>7.0</v>
      </c>
      <c r="N36" s="353">
        <v>2.0</v>
      </c>
      <c r="O36" s="350">
        <v>7.0</v>
      </c>
      <c r="P36" s="350">
        <v>7.0</v>
      </c>
      <c r="Q36" s="380">
        <v>6.0</v>
      </c>
      <c r="R36" s="350">
        <v>7.0</v>
      </c>
      <c r="S36" s="354">
        <v>1.0</v>
      </c>
      <c r="T36" s="350">
        <v>7.0</v>
      </c>
      <c r="U36" s="355">
        <v>7.0</v>
      </c>
      <c r="V36" s="384"/>
      <c r="W36" s="364">
        <f>(AVERAGE('Puntuación'!B36:E36)*0.2)+(AVERAGE('Puntuación'!F36:H36)*0.2)+(AVERAGE('Puntuación'!I36:L36)*0.2)+(AVERAGE('Puntuación'!M36:P36)*0.2)+(AVERAGE('Puntuación'!Q36:U36)*0.2)</f>
        <v>4.636666667</v>
      </c>
      <c r="X36" s="385" t="s">
        <v>3120</v>
      </c>
      <c r="Y36" s="386"/>
      <c r="Z36" s="388"/>
      <c r="AC36" s="339"/>
      <c r="AD36" s="339"/>
      <c r="AE36" s="339"/>
      <c r="AF36" s="339"/>
      <c r="AG36" s="339"/>
    </row>
    <row r="37" ht="13.5" customHeight="1">
      <c r="A37" s="372" t="s">
        <v>123</v>
      </c>
      <c r="B37" s="350">
        <v>7.0</v>
      </c>
      <c r="C37" s="354">
        <v>1.0</v>
      </c>
      <c r="D37" s="362">
        <v>5.0</v>
      </c>
      <c r="E37" s="353">
        <v>2.0</v>
      </c>
      <c r="F37" s="363">
        <v>5.0</v>
      </c>
      <c r="G37" s="351">
        <v>6.0</v>
      </c>
      <c r="H37" s="354">
        <v>1.0</v>
      </c>
      <c r="I37" s="352">
        <v>3.0</v>
      </c>
      <c r="J37" s="354">
        <v>1.0</v>
      </c>
      <c r="K37" s="354">
        <v>1.0</v>
      </c>
      <c r="L37" s="350">
        <v>7.0</v>
      </c>
      <c r="M37" s="350">
        <v>7.0</v>
      </c>
      <c r="N37" s="353">
        <v>2.0</v>
      </c>
      <c r="O37" s="350">
        <v>7.0</v>
      </c>
      <c r="P37" s="350">
        <v>7.0</v>
      </c>
      <c r="Q37" s="354">
        <v>1.0</v>
      </c>
      <c r="R37" s="380">
        <v>6.0</v>
      </c>
      <c r="S37" s="352">
        <v>3.0</v>
      </c>
      <c r="T37" s="350">
        <v>7.0</v>
      </c>
      <c r="U37" s="355">
        <v>7.0</v>
      </c>
      <c r="V37" s="384"/>
      <c r="W37" s="364">
        <f>(AVERAGE('Puntuación'!B37:E37)*0.2)+(AVERAGE('Puntuación'!F37:H37)*0.2)+(AVERAGE('Puntuación'!I37:L37)*0.2)+(AVERAGE('Puntuación'!M37:P37)*0.2)+(AVERAGE('Puntuación'!Q37:U37)*0.2)</f>
        <v>4.26</v>
      </c>
      <c r="X37" s="381" t="s">
        <v>3077</v>
      </c>
      <c r="Y37" s="386"/>
      <c r="Z37" s="388"/>
      <c r="AA37" s="348"/>
      <c r="AB37" s="339"/>
      <c r="AC37" s="339"/>
      <c r="AD37" s="339"/>
      <c r="AE37" s="339"/>
      <c r="AF37" s="339"/>
      <c r="AG37" s="339"/>
    </row>
    <row r="38" ht="13.5" customHeight="1">
      <c r="A38" s="372" t="s">
        <v>151</v>
      </c>
      <c r="B38" s="353">
        <v>2.0</v>
      </c>
      <c r="C38" s="350">
        <v>7.0</v>
      </c>
      <c r="D38" s="350">
        <v>7.0</v>
      </c>
      <c r="E38" s="353">
        <v>2.0</v>
      </c>
      <c r="F38" s="350">
        <v>7.0</v>
      </c>
      <c r="G38" s="350">
        <v>7.0</v>
      </c>
      <c r="H38" s="350">
        <v>7.0</v>
      </c>
      <c r="I38" s="353">
        <v>2.0</v>
      </c>
      <c r="J38" s="354">
        <v>1.0</v>
      </c>
      <c r="K38" s="353">
        <v>2.0</v>
      </c>
      <c r="L38" s="350">
        <v>7.0</v>
      </c>
      <c r="M38" s="350">
        <v>7.0</v>
      </c>
      <c r="N38" s="354">
        <v>1.0</v>
      </c>
      <c r="O38" s="350">
        <v>7.0</v>
      </c>
      <c r="P38" s="350">
        <v>7.0</v>
      </c>
      <c r="Q38" s="353">
        <v>2.0</v>
      </c>
      <c r="R38" s="352">
        <v>3.0</v>
      </c>
      <c r="S38" s="350">
        <v>7.0</v>
      </c>
      <c r="T38" s="350">
        <v>7.0</v>
      </c>
      <c r="U38" s="355">
        <v>7.0</v>
      </c>
      <c r="V38" s="384"/>
      <c r="W38" s="364">
        <f>(AVERAGE('Puntuación'!B38:E38)*0.2)+(AVERAGE('Puntuación'!F38:H38)*0.2)+(AVERAGE('Puntuación'!I38:L38)*0.2)+(AVERAGE('Puntuación'!M38:P38)*0.2)+(AVERAGE('Puntuación'!Q38:U38)*0.2)</f>
        <v>5.04</v>
      </c>
      <c r="X38" s="385" t="s">
        <v>3120</v>
      </c>
      <c r="Y38" s="386"/>
      <c r="Z38" s="388"/>
      <c r="AA38" s="368"/>
      <c r="AB38" s="368"/>
      <c r="AC38" s="368"/>
      <c r="AD38" s="368"/>
      <c r="AE38" s="339"/>
      <c r="AF38" s="339"/>
      <c r="AG38" s="339"/>
    </row>
    <row r="39" ht="13.5" customHeight="1">
      <c r="A39" s="361" t="s">
        <v>175</v>
      </c>
      <c r="B39" s="382">
        <v>3.0</v>
      </c>
      <c r="C39" s="363">
        <v>5.0</v>
      </c>
      <c r="D39" s="350">
        <v>7.0</v>
      </c>
      <c r="E39" s="353">
        <v>2.0</v>
      </c>
      <c r="F39" s="350">
        <v>7.0</v>
      </c>
      <c r="G39" s="369">
        <v>4.0</v>
      </c>
      <c r="H39" s="351">
        <v>6.0</v>
      </c>
      <c r="I39" s="353">
        <v>2.0</v>
      </c>
      <c r="J39" s="353">
        <v>2.0</v>
      </c>
      <c r="K39" s="352">
        <v>3.0</v>
      </c>
      <c r="L39" s="350">
        <v>7.0</v>
      </c>
      <c r="M39" s="350">
        <v>7.0</v>
      </c>
      <c r="N39" s="354">
        <v>1.0</v>
      </c>
      <c r="O39" s="350">
        <v>7.0</v>
      </c>
      <c r="P39" s="350">
        <v>7.0</v>
      </c>
      <c r="Q39" s="373"/>
      <c r="R39" s="373"/>
      <c r="S39" s="373"/>
      <c r="T39" s="373"/>
      <c r="U39" s="374"/>
      <c r="V39" s="384"/>
      <c r="W39" s="364">
        <f>(AVERAGE('Puntuación'!B39:E39)*0.25)+(AVERAGE('Puntuación'!F39:H39)*0.25)+(AVERAGE('Puntuación'!I39:L39)*0.25)+(AVERAGE('Puntuación'!M39:P39)*0.25)</f>
        <v>4.729166667</v>
      </c>
      <c r="X39" s="385" t="s">
        <v>3120</v>
      </c>
      <c r="Y39" s="386"/>
      <c r="Z39" s="388"/>
      <c r="AA39" s="368"/>
      <c r="AB39" s="368"/>
      <c r="AC39" s="368"/>
      <c r="AD39" s="368"/>
      <c r="AE39" s="339"/>
      <c r="AF39" s="339"/>
      <c r="AG39" s="339"/>
    </row>
    <row r="40" ht="13.5" customHeight="1">
      <c r="A40" s="361" t="s">
        <v>867</v>
      </c>
      <c r="B40" s="353">
        <v>2.0</v>
      </c>
      <c r="C40" s="382">
        <v>3.0</v>
      </c>
      <c r="D40" s="350">
        <v>7.0</v>
      </c>
      <c r="E40" s="350">
        <v>7.0</v>
      </c>
      <c r="F40" s="350">
        <v>7.0</v>
      </c>
      <c r="G40" s="363">
        <v>5.0</v>
      </c>
      <c r="H40" s="354">
        <v>1.0</v>
      </c>
      <c r="I40" s="351">
        <v>6.0</v>
      </c>
      <c r="J40" s="354">
        <v>1.0</v>
      </c>
      <c r="K40" s="353">
        <v>2.0</v>
      </c>
      <c r="L40" s="351">
        <v>6.0</v>
      </c>
      <c r="M40" s="350">
        <v>7.0</v>
      </c>
      <c r="N40" s="351">
        <v>6.0</v>
      </c>
      <c r="O40" s="350">
        <v>7.0</v>
      </c>
      <c r="P40" s="350">
        <v>7.0</v>
      </c>
      <c r="Q40" s="373"/>
      <c r="R40" s="373"/>
      <c r="S40" s="373"/>
      <c r="T40" s="373"/>
      <c r="U40" s="374"/>
      <c r="V40" s="384"/>
      <c r="W40" s="364">
        <f>(AVERAGE('Puntuación'!B40:E40)*0.25)+(AVERAGE('Puntuación'!F40:H40)*0.25)+(AVERAGE('Puntuación'!I40:L40)*0.25)+(AVERAGE('Puntuación'!M40:P40)*0.25)</f>
        <v>4.895833333</v>
      </c>
      <c r="X40" s="385" t="s">
        <v>3120</v>
      </c>
      <c r="Y40" s="386"/>
      <c r="Z40" s="388"/>
      <c r="AA40" s="368"/>
      <c r="AB40" s="368"/>
      <c r="AC40" s="368"/>
      <c r="AD40" s="368"/>
      <c r="AE40" s="339"/>
      <c r="AF40" s="339"/>
      <c r="AG40" s="339"/>
    </row>
    <row r="41" ht="13.5" customHeight="1">
      <c r="A41" s="361" t="s">
        <v>448</v>
      </c>
      <c r="B41" s="350">
        <v>7.0</v>
      </c>
      <c r="C41" s="350">
        <v>7.0</v>
      </c>
      <c r="D41" s="362">
        <v>5.0</v>
      </c>
      <c r="E41" s="350">
        <v>7.0</v>
      </c>
      <c r="F41" s="352">
        <v>3.0</v>
      </c>
      <c r="G41" s="352">
        <v>3.0</v>
      </c>
      <c r="H41" s="354">
        <v>1.0</v>
      </c>
      <c r="I41" s="352">
        <v>3.0</v>
      </c>
      <c r="J41" s="353">
        <v>2.0</v>
      </c>
      <c r="K41" s="353">
        <v>2.0</v>
      </c>
      <c r="L41" s="350">
        <v>7.0</v>
      </c>
      <c r="M41" s="350">
        <v>7.0</v>
      </c>
      <c r="N41" s="369">
        <v>4.0</v>
      </c>
      <c r="O41" s="363">
        <v>5.0</v>
      </c>
      <c r="P41" s="350">
        <v>7.0</v>
      </c>
      <c r="Q41" s="373"/>
      <c r="R41" s="373"/>
      <c r="S41" s="373"/>
      <c r="T41" s="373"/>
      <c r="U41" s="374"/>
      <c r="V41" s="384"/>
      <c r="W41" s="364">
        <f>(AVERAGE('Puntuación'!B41:E41)*0.25)+(AVERAGE('Puntuación'!F41:H41)*0.25)+(AVERAGE('Puntuación'!I41:L41)*0.25)+(AVERAGE('Puntuación'!M41:P41)*0.25)</f>
        <v>4.520833333</v>
      </c>
      <c r="X41" s="385" t="s">
        <v>3120</v>
      </c>
      <c r="Y41" s="386"/>
      <c r="Z41" s="388"/>
      <c r="AA41" s="368"/>
      <c r="AB41" s="368"/>
      <c r="AC41" s="368"/>
      <c r="AD41" s="368"/>
      <c r="AE41" s="339"/>
      <c r="AF41" s="339"/>
      <c r="AG41" s="339"/>
    </row>
    <row r="42" ht="13.5" customHeight="1">
      <c r="A42" s="361" t="s">
        <v>471</v>
      </c>
      <c r="B42" s="350">
        <v>7.0</v>
      </c>
      <c r="C42" s="350">
        <v>7.0</v>
      </c>
      <c r="D42" s="362">
        <v>5.0</v>
      </c>
      <c r="E42" s="350">
        <v>7.0</v>
      </c>
      <c r="F42" s="351">
        <v>6.0</v>
      </c>
      <c r="G42" s="353">
        <v>2.0</v>
      </c>
      <c r="H42" s="353">
        <v>2.0</v>
      </c>
      <c r="I42" s="369">
        <v>4.0</v>
      </c>
      <c r="J42" s="353">
        <v>2.0</v>
      </c>
      <c r="K42" s="352">
        <v>3.0</v>
      </c>
      <c r="L42" s="350">
        <v>7.0</v>
      </c>
      <c r="M42" s="350">
        <v>7.0</v>
      </c>
      <c r="N42" s="369">
        <v>4.0</v>
      </c>
      <c r="O42" s="350">
        <v>7.0</v>
      </c>
      <c r="P42" s="350">
        <v>7.0</v>
      </c>
      <c r="Q42" s="373"/>
      <c r="R42" s="373"/>
      <c r="S42" s="373"/>
      <c r="T42" s="373"/>
      <c r="U42" s="374"/>
      <c r="V42" s="384"/>
      <c r="W42" s="364">
        <f>(AVERAGE('Puntuación'!B42:E42)*0.25)+(AVERAGE('Puntuación'!F42:H42)*0.25)+(AVERAGE('Puntuación'!I42:L42)*0.25)+(AVERAGE('Puntuación'!M42:P42)*0.25)</f>
        <v>5.020833333</v>
      </c>
      <c r="X42" s="370" t="s">
        <v>3090</v>
      </c>
      <c r="Y42" s="386"/>
      <c r="Z42" s="388"/>
      <c r="AA42" s="368"/>
      <c r="AB42" s="368"/>
      <c r="AC42" s="368"/>
      <c r="AD42" s="368"/>
      <c r="AE42" s="339"/>
      <c r="AF42" s="339"/>
      <c r="AG42" s="339"/>
    </row>
    <row r="43" ht="14.25" customHeight="1">
      <c r="A43" s="361" t="s">
        <v>489</v>
      </c>
      <c r="B43" s="350">
        <v>7.0</v>
      </c>
      <c r="C43" s="350">
        <v>7.0</v>
      </c>
      <c r="D43" s="350">
        <v>7.0</v>
      </c>
      <c r="E43" s="350">
        <v>7.0</v>
      </c>
      <c r="F43" s="350">
        <v>7.0</v>
      </c>
      <c r="G43" s="363">
        <v>5.0</v>
      </c>
      <c r="H43" s="363">
        <v>5.0</v>
      </c>
      <c r="I43" s="352">
        <v>3.0</v>
      </c>
      <c r="J43" s="354">
        <v>1.0</v>
      </c>
      <c r="K43" s="353">
        <v>2.0</v>
      </c>
      <c r="L43" s="350">
        <v>7.0</v>
      </c>
      <c r="M43" s="350">
        <v>7.0</v>
      </c>
      <c r="N43" s="369">
        <v>4.0</v>
      </c>
      <c r="O43" s="350">
        <v>7.0</v>
      </c>
      <c r="P43" s="350">
        <v>7.0</v>
      </c>
      <c r="Q43" s="373"/>
      <c r="R43" s="373"/>
      <c r="S43" s="373"/>
      <c r="T43" s="373"/>
      <c r="U43" s="374"/>
      <c r="V43" s="384"/>
      <c r="W43" s="364">
        <f>(AVERAGE('Puntuación'!B43:E43)*0.25)+(AVERAGE('Puntuación'!F43:H43)*0.25)+(AVERAGE('Puntuación'!I43:L43)*0.25)+(AVERAGE('Puntuación'!M43:P43)*0.25)</f>
        <v>5.541666667</v>
      </c>
      <c r="X43" s="399" t="s">
        <v>3193</v>
      </c>
      <c r="Y43" s="386"/>
      <c r="Z43" s="388"/>
      <c r="AA43" s="368"/>
      <c r="AB43" s="368"/>
      <c r="AC43" s="368"/>
      <c r="AD43" s="368"/>
      <c r="AE43" s="339"/>
      <c r="AF43" s="339"/>
      <c r="AG43" s="339"/>
    </row>
    <row r="44" ht="13.5" customHeight="1">
      <c r="A44" s="361" t="s">
        <v>507</v>
      </c>
      <c r="B44" s="351">
        <v>6.0</v>
      </c>
      <c r="C44" s="350">
        <v>7.0</v>
      </c>
      <c r="D44" s="350">
        <v>7.0</v>
      </c>
      <c r="E44" s="350">
        <v>7.0</v>
      </c>
      <c r="F44" s="363">
        <v>5.0</v>
      </c>
      <c r="G44" s="363">
        <v>5.0</v>
      </c>
      <c r="H44" s="352">
        <v>3.0</v>
      </c>
      <c r="I44" s="352">
        <v>3.0</v>
      </c>
      <c r="J44" s="353">
        <v>2.0</v>
      </c>
      <c r="K44" s="352">
        <v>3.0</v>
      </c>
      <c r="L44" s="350">
        <v>7.0</v>
      </c>
      <c r="M44" s="350">
        <v>7.0</v>
      </c>
      <c r="N44" s="369">
        <v>4.0</v>
      </c>
      <c r="O44" s="350">
        <v>7.0</v>
      </c>
      <c r="P44" s="350">
        <v>7.0</v>
      </c>
      <c r="Q44" s="373"/>
      <c r="R44" s="373"/>
      <c r="S44" s="373"/>
      <c r="T44" s="373"/>
      <c r="U44" s="374"/>
      <c r="V44" s="384"/>
      <c r="W44" s="364">
        <f>(AVERAGE('Puntuación'!B44:E44)*0.25)+(AVERAGE('Puntuación'!F44:H44)*0.25)+(AVERAGE('Puntuación'!I44:L44)*0.25)+(AVERAGE('Puntuación'!M44:P44)*0.25)</f>
        <v>5.270833333</v>
      </c>
      <c r="X44" s="370" t="s">
        <v>3090</v>
      </c>
      <c r="Y44" s="386"/>
      <c r="Z44" s="388"/>
      <c r="AA44" s="368"/>
      <c r="AB44" s="368"/>
      <c r="AC44" s="368"/>
      <c r="AD44" s="368"/>
      <c r="AE44" s="339"/>
      <c r="AF44" s="339"/>
      <c r="AG44" s="339"/>
    </row>
    <row r="45" ht="13.5" customHeight="1">
      <c r="A45" s="361" t="s">
        <v>524</v>
      </c>
      <c r="B45" s="382">
        <v>3.0</v>
      </c>
      <c r="C45" s="350">
        <v>7.0</v>
      </c>
      <c r="D45" s="352">
        <v>3.0</v>
      </c>
      <c r="E45" s="350">
        <v>7.0</v>
      </c>
      <c r="F45" s="351">
        <v>6.0</v>
      </c>
      <c r="G45" s="352">
        <v>3.0</v>
      </c>
      <c r="H45" s="354">
        <v>1.0</v>
      </c>
      <c r="I45" s="352">
        <v>3.0</v>
      </c>
      <c r="J45" s="354">
        <v>1.0</v>
      </c>
      <c r="K45" s="353">
        <v>2.0</v>
      </c>
      <c r="L45" s="350">
        <v>7.0</v>
      </c>
      <c r="M45" s="350">
        <v>7.0</v>
      </c>
      <c r="N45" s="369">
        <v>4.0</v>
      </c>
      <c r="O45" s="350">
        <v>7.0</v>
      </c>
      <c r="P45" s="350">
        <v>7.0</v>
      </c>
      <c r="Q45" s="373"/>
      <c r="R45" s="373"/>
      <c r="S45" s="373"/>
      <c r="T45" s="373"/>
      <c r="U45" s="374"/>
      <c r="V45" s="384"/>
      <c r="W45" s="364">
        <f>(AVERAGE('Puntuación'!B45:E45)*0.25)+(AVERAGE('Puntuación'!F45:H45)*0.25)+(AVERAGE('Puntuación'!I45:L45)*0.25)+(AVERAGE('Puntuación'!M45:P45)*0.25)</f>
        <v>4.458333333</v>
      </c>
      <c r="X45" s="385" t="s">
        <v>3120</v>
      </c>
      <c r="Y45" s="386"/>
      <c r="Z45" s="388"/>
      <c r="AA45" s="368"/>
      <c r="AB45" s="368"/>
      <c r="AC45" s="368"/>
      <c r="AD45" s="368"/>
      <c r="AE45" s="339"/>
      <c r="AF45" s="339"/>
      <c r="AG45" s="339"/>
    </row>
    <row r="46" ht="13.5" customHeight="1">
      <c r="A46" s="361" t="s">
        <v>3158</v>
      </c>
      <c r="B46" s="403">
        <v>7.0</v>
      </c>
      <c r="C46" s="350">
        <v>7.0</v>
      </c>
      <c r="D46" s="350">
        <v>7.0</v>
      </c>
      <c r="E46" s="350">
        <v>7.0</v>
      </c>
      <c r="F46" s="363">
        <v>5.0</v>
      </c>
      <c r="G46" s="363">
        <v>5.0</v>
      </c>
      <c r="H46" s="352">
        <v>3.0</v>
      </c>
      <c r="I46" s="352">
        <v>3.0</v>
      </c>
      <c r="J46" s="353">
        <v>2.0</v>
      </c>
      <c r="K46" s="352">
        <v>3.0</v>
      </c>
      <c r="L46" s="350">
        <v>7.0</v>
      </c>
      <c r="M46" s="350">
        <v>7.0</v>
      </c>
      <c r="N46" s="369">
        <v>4.0</v>
      </c>
      <c r="O46" s="350">
        <v>7.0</v>
      </c>
      <c r="P46" s="350">
        <v>7.0</v>
      </c>
      <c r="Q46" s="373"/>
      <c r="R46" s="373"/>
      <c r="S46" s="373"/>
      <c r="T46" s="373"/>
      <c r="U46" s="374"/>
      <c r="V46" s="384"/>
      <c r="W46" s="364">
        <f>(AVERAGE('Puntuación'!B46:E46)*0.25)+(AVERAGE('Puntuación'!F46:H46)*0.25)+(AVERAGE('Puntuación'!I46:L46)*0.25)+(AVERAGE('Puntuación'!M46:P46)*0.25)</f>
        <v>5.333333333</v>
      </c>
      <c r="X46" s="370" t="s">
        <v>3090</v>
      </c>
      <c r="Y46" s="386"/>
      <c r="Z46" s="388"/>
      <c r="AA46" s="348"/>
      <c r="AB46" s="339"/>
      <c r="AC46" s="339"/>
      <c r="AD46" s="339"/>
      <c r="AE46" s="339"/>
      <c r="AF46" s="339"/>
      <c r="AG46" s="339"/>
    </row>
    <row r="47" ht="13.5" customHeight="1">
      <c r="A47" s="361" t="s">
        <v>544</v>
      </c>
      <c r="B47" s="352">
        <v>3.0</v>
      </c>
      <c r="C47" s="350">
        <v>7.0</v>
      </c>
      <c r="D47" s="362">
        <v>5.0</v>
      </c>
      <c r="E47" s="350">
        <v>7.0</v>
      </c>
      <c r="F47" s="350">
        <v>7.0</v>
      </c>
      <c r="G47" s="363">
        <v>5.0</v>
      </c>
      <c r="H47" s="352">
        <v>3.0</v>
      </c>
      <c r="I47" s="352">
        <v>3.0</v>
      </c>
      <c r="J47" s="354">
        <v>1.0</v>
      </c>
      <c r="K47" s="354">
        <v>1.0</v>
      </c>
      <c r="L47" s="350">
        <v>7.0</v>
      </c>
      <c r="M47" s="350">
        <v>7.0</v>
      </c>
      <c r="N47" s="369">
        <v>4.0</v>
      </c>
      <c r="O47" s="350">
        <v>7.0</v>
      </c>
      <c r="P47" s="350">
        <v>7.0</v>
      </c>
      <c r="Q47" s="373"/>
      <c r="R47" s="373"/>
      <c r="S47" s="373"/>
      <c r="T47" s="373"/>
      <c r="U47" s="374"/>
      <c r="V47" s="384"/>
      <c r="W47" s="364">
        <f>(AVERAGE('Puntuación'!B47:E47)*0.25)+(AVERAGE('Puntuación'!F47:H47)*0.25)+(AVERAGE('Puntuación'!I47:L47)*0.25)+(AVERAGE('Puntuación'!M47:P47)*0.25)</f>
        <v>4.9375</v>
      </c>
      <c r="X47" s="385" t="s">
        <v>3120</v>
      </c>
      <c r="Y47" s="386"/>
      <c r="Z47" s="388"/>
      <c r="AA47" s="368"/>
      <c r="AB47" s="368"/>
      <c r="AC47" s="368"/>
      <c r="AD47" s="368"/>
      <c r="AE47" s="339"/>
      <c r="AF47" s="339"/>
      <c r="AG47" s="339"/>
    </row>
    <row r="48" ht="13.5" customHeight="1">
      <c r="A48" s="361" t="s">
        <v>562</v>
      </c>
      <c r="B48" s="351">
        <v>6.0</v>
      </c>
      <c r="C48" s="350">
        <v>7.0</v>
      </c>
      <c r="D48" s="362">
        <v>5.0</v>
      </c>
      <c r="E48" s="350">
        <v>7.0</v>
      </c>
      <c r="F48" s="369">
        <v>4.0</v>
      </c>
      <c r="G48" s="352">
        <v>3.0</v>
      </c>
      <c r="H48" s="354">
        <v>1.0</v>
      </c>
      <c r="I48" s="352">
        <v>3.0</v>
      </c>
      <c r="J48" s="352">
        <v>3.0</v>
      </c>
      <c r="K48" s="369">
        <v>4.0</v>
      </c>
      <c r="L48" s="350">
        <v>7.0</v>
      </c>
      <c r="M48" s="350">
        <v>7.0</v>
      </c>
      <c r="N48" s="369">
        <v>4.0</v>
      </c>
      <c r="O48" s="363">
        <v>5.0</v>
      </c>
      <c r="P48" s="350">
        <v>7.0</v>
      </c>
      <c r="Q48" s="373"/>
      <c r="R48" s="373"/>
      <c r="S48" s="373"/>
      <c r="T48" s="373"/>
      <c r="U48" s="374"/>
      <c r="V48" s="384"/>
      <c r="W48" s="364">
        <f>(AVERAGE('Puntuación'!B48:E48)*0.25)+(AVERAGE('Puntuación'!F48:H48)*0.25)+(AVERAGE('Puntuación'!I48:L48)*0.25)+(AVERAGE('Puntuación'!M48:P48)*0.25)</f>
        <v>4.729166667</v>
      </c>
      <c r="X48" s="385" t="s">
        <v>3120</v>
      </c>
      <c r="Y48" s="386"/>
      <c r="Z48" s="388"/>
      <c r="AA48" s="368"/>
      <c r="AB48" s="368"/>
      <c r="AC48" s="368"/>
      <c r="AD48" s="368"/>
      <c r="AE48" s="339"/>
      <c r="AF48" s="339"/>
      <c r="AG48" s="339"/>
    </row>
    <row r="49" ht="13.5" customHeight="1">
      <c r="A49" s="361" t="s">
        <v>3262</v>
      </c>
      <c r="B49" s="350">
        <v>7.0</v>
      </c>
      <c r="C49" s="350">
        <v>7.0</v>
      </c>
      <c r="D49" s="350">
        <v>7.0</v>
      </c>
      <c r="E49" s="350">
        <v>7.0</v>
      </c>
      <c r="F49" s="350">
        <v>7.0</v>
      </c>
      <c r="G49" s="363">
        <v>5.0</v>
      </c>
      <c r="H49" s="363">
        <v>5.0</v>
      </c>
      <c r="I49" s="352">
        <v>3.0</v>
      </c>
      <c r="J49" s="354">
        <v>1.0</v>
      </c>
      <c r="K49" s="353">
        <v>2.0</v>
      </c>
      <c r="L49" s="350">
        <v>7.0</v>
      </c>
      <c r="M49" s="403">
        <v>7.0</v>
      </c>
      <c r="N49" s="369">
        <v>4.0</v>
      </c>
      <c r="O49" s="350">
        <v>7.0</v>
      </c>
      <c r="P49" s="350">
        <v>7.0</v>
      </c>
      <c r="Q49" s="373"/>
      <c r="R49" s="373"/>
      <c r="S49" s="373"/>
      <c r="T49" s="373"/>
      <c r="U49" s="374"/>
      <c r="V49" s="384"/>
      <c r="W49" s="364">
        <f>(AVERAGE('Puntuación'!B49:E49)*0.25)+(AVERAGE('Puntuación'!F49:H49)*0.25)+(AVERAGE('Puntuación'!I49:L49)*0.25)+(AVERAGE('Puntuación'!M49:P49)*0.25)</f>
        <v>5.541666667</v>
      </c>
      <c r="X49" s="399" t="s">
        <v>3193</v>
      </c>
      <c r="Y49" s="386"/>
      <c r="Z49" s="388"/>
      <c r="AA49" s="368"/>
      <c r="AB49" s="368"/>
      <c r="AC49" s="368"/>
      <c r="AD49" s="368"/>
      <c r="AE49" s="339"/>
      <c r="AF49" s="339"/>
      <c r="AG49" s="339"/>
    </row>
    <row r="50" ht="13.5" customHeight="1">
      <c r="A50" s="361" t="s">
        <v>2375</v>
      </c>
      <c r="B50" s="350">
        <v>7.0</v>
      </c>
      <c r="C50" s="350">
        <v>7.0</v>
      </c>
      <c r="D50" s="362">
        <v>5.0</v>
      </c>
      <c r="E50" s="350">
        <v>7.0</v>
      </c>
      <c r="F50" s="363">
        <v>5.0</v>
      </c>
      <c r="G50" s="363">
        <v>5.0</v>
      </c>
      <c r="H50" s="352">
        <v>3.0</v>
      </c>
      <c r="I50" s="352">
        <v>3.0</v>
      </c>
      <c r="J50" s="353">
        <v>2.0</v>
      </c>
      <c r="K50" s="352">
        <v>3.0</v>
      </c>
      <c r="L50" s="350">
        <v>7.0</v>
      </c>
      <c r="M50" s="350">
        <v>7.0</v>
      </c>
      <c r="N50" s="369">
        <v>4.0</v>
      </c>
      <c r="O50" s="403">
        <v>7.0</v>
      </c>
      <c r="P50" s="351">
        <v>6.0</v>
      </c>
      <c r="Q50" s="373"/>
      <c r="R50" s="373"/>
      <c r="S50" s="373"/>
      <c r="T50" s="373"/>
      <c r="U50" s="374"/>
      <c r="V50" s="404"/>
      <c r="W50" s="364">
        <f>(AVERAGE('Puntuación'!B50:E50)*0.25)+(AVERAGE('Puntuación'!F50:H50)*0.25)+(AVERAGE('Puntuación'!I50:L50)*0.25)+(AVERAGE('Puntuación'!M50:P50)*0.25)</f>
        <v>5.145833333</v>
      </c>
      <c r="X50" s="370" t="s">
        <v>3090</v>
      </c>
      <c r="Y50" s="404"/>
      <c r="Z50" s="404"/>
      <c r="AA50" s="368"/>
      <c r="AB50" s="368"/>
      <c r="AC50" s="368"/>
      <c r="AD50" s="368"/>
      <c r="AE50" s="339"/>
      <c r="AF50" s="339"/>
      <c r="AG50" s="339"/>
    </row>
    <row r="51" ht="13.5" customHeight="1">
      <c r="A51" s="405" t="s">
        <v>2374</v>
      </c>
      <c r="B51" s="351">
        <v>6.0</v>
      </c>
      <c r="C51" s="350">
        <v>7.0</v>
      </c>
      <c r="D51" s="362">
        <v>5.0</v>
      </c>
      <c r="E51" s="350">
        <v>7.0</v>
      </c>
      <c r="F51" s="363">
        <v>5.0</v>
      </c>
      <c r="G51" s="363">
        <v>5.0</v>
      </c>
      <c r="H51" s="352">
        <v>3.0</v>
      </c>
      <c r="I51" s="352">
        <v>3.0</v>
      </c>
      <c r="J51" s="353">
        <v>2.0</v>
      </c>
      <c r="K51" s="352">
        <v>3.0</v>
      </c>
      <c r="L51" s="350">
        <v>7.0</v>
      </c>
      <c r="M51" s="350">
        <v>7.0</v>
      </c>
      <c r="N51" s="369">
        <v>4.0</v>
      </c>
      <c r="O51" s="403">
        <v>7.0</v>
      </c>
      <c r="P51" s="403">
        <v>7.0</v>
      </c>
      <c r="Q51" s="373"/>
      <c r="R51" s="373"/>
      <c r="S51" s="373"/>
      <c r="T51" s="373"/>
      <c r="U51" s="374"/>
      <c r="V51" s="406"/>
      <c r="W51" s="364">
        <f>(AVERAGE('Puntuación'!B51:E51)*0.25)+(AVERAGE('Puntuación'!F51:H51)*0.25)+(AVERAGE('Puntuación'!I51:L51)*0.25)+(AVERAGE('Puntuación'!M51:P51)*0.25)</f>
        <v>5.145833333</v>
      </c>
      <c r="X51" s="370" t="s">
        <v>3090</v>
      </c>
      <c r="Y51" s="339"/>
      <c r="Z51" s="339"/>
      <c r="AA51" s="368"/>
      <c r="AB51" s="368"/>
      <c r="AC51" s="368"/>
      <c r="AD51" s="368"/>
      <c r="AE51" s="339"/>
      <c r="AF51" s="339"/>
      <c r="AG51" s="339"/>
    </row>
    <row r="52" ht="14.25" customHeight="1">
      <c r="A52" s="407" t="s">
        <v>3263</v>
      </c>
      <c r="B52" s="350">
        <v>7.0</v>
      </c>
      <c r="C52" s="350">
        <v>7.0</v>
      </c>
      <c r="D52" s="350">
        <v>7.0</v>
      </c>
      <c r="E52" s="350">
        <v>7.0</v>
      </c>
      <c r="F52" s="350">
        <v>7.0</v>
      </c>
      <c r="G52" s="350">
        <v>7.0</v>
      </c>
      <c r="H52" s="350">
        <v>7.0</v>
      </c>
      <c r="I52" s="350">
        <v>7.0</v>
      </c>
      <c r="J52" s="350">
        <v>7.0</v>
      </c>
      <c r="K52" s="350">
        <v>7.0</v>
      </c>
      <c r="L52" s="350">
        <v>7.0</v>
      </c>
      <c r="M52" s="350">
        <v>7.0</v>
      </c>
      <c r="N52" s="369">
        <v>4.0</v>
      </c>
      <c r="O52" s="403">
        <v>7.0</v>
      </c>
      <c r="P52" s="403">
        <v>7.0</v>
      </c>
      <c r="Q52" s="373"/>
      <c r="R52" s="373"/>
      <c r="S52" s="373"/>
      <c r="T52" s="373"/>
      <c r="U52" s="374"/>
      <c r="V52" s="384"/>
      <c r="W52" s="364">
        <f>(AVERAGE('Puntuación'!B52:E52)*0.25)+(AVERAGE('Puntuación'!F52:H52)*0.25)+(AVERAGE('Puntuación'!I52:L52)*0.25)+(AVERAGE('Puntuación'!M52:P52)*0.25)</f>
        <v>6.8125</v>
      </c>
      <c r="X52" s="398" t="s">
        <v>3141</v>
      </c>
      <c r="Y52" s="386"/>
      <c r="Z52" s="388"/>
      <c r="AA52" s="368"/>
      <c r="AB52" s="368"/>
      <c r="AC52" s="368"/>
      <c r="AD52" s="368"/>
      <c r="AE52" s="404"/>
      <c r="AF52" s="404"/>
      <c r="AG52" s="404"/>
    </row>
    <row r="53" ht="13.5" customHeight="1">
      <c r="A53" s="349" t="s">
        <v>601</v>
      </c>
      <c r="B53" s="350">
        <v>7.0</v>
      </c>
      <c r="C53" s="350">
        <v>7.0</v>
      </c>
      <c r="D53" s="350">
        <v>7.0</v>
      </c>
      <c r="E53" s="369">
        <v>4.0</v>
      </c>
      <c r="F53" s="369">
        <v>4.0</v>
      </c>
      <c r="G53" s="354">
        <v>1.0</v>
      </c>
      <c r="H53" s="354">
        <v>1.0</v>
      </c>
      <c r="I53" s="363">
        <v>5.0</v>
      </c>
      <c r="J53" s="354">
        <v>1.0</v>
      </c>
      <c r="K53" s="354">
        <v>1.0</v>
      </c>
      <c r="L53" s="352">
        <v>3.0</v>
      </c>
      <c r="M53" s="363">
        <v>5.0</v>
      </c>
      <c r="N53" s="353">
        <v>2.0</v>
      </c>
      <c r="O53" s="408">
        <v>6.0</v>
      </c>
      <c r="P53" s="351">
        <v>6.0</v>
      </c>
      <c r="Q53" s="373"/>
      <c r="R53" s="373"/>
      <c r="S53" s="373"/>
      <c r="T53" s="373"/>
      <c r="U53" s="374"/>
      <c r="V53" s="384"/>
      <c r="W53" s="364">
        <f>(AVERAGE('Puntuación'!B53:E53)*0.25)+(AVERAGE('Puntuación'!F53:H53)*0.25)+(AVERAGE('Puntuación'!I53:L53)*0.25)+(AVERAGE('Puntuación'!M53:P53)*0.25)</f>
        <v>3.875</v>
      </c>
      <c r="X53" s="377" t="s">
        <v>3150</v>
      </c>
      <c r="Y53" s="386"/>
      <c r="Z53" s="388"/>
      <c r="AA53" s="368"/>
      <c r="AB53" s="368"/>
      <c r="AC53" s="368"/>
      <c r="AD53" s="368"/>
      <c r="AE53" s="339"/>
      <c r="AF53" s="339"/>
      <c r="AG53" s="339"/>
    </row>
    <row r="54" ht="13.5" customHeight="1">
      <c r="A54" s="372" t="s">
        <v>1764</v>
      </c>
      <c r="B54" s="350">
        <v>7.0</v>
      </c>
      <c r="C54" s="350">
        <v>7.0</v>
      </c>
      <c r="D54" s="350">
        <v>7.0</v>
      </c>
      <c r="E54" s="350">
        <v>7.0</v>
      </c>
      <c r="F54" s="352">
        <v>3.0</v>
      </c>
      <c r="G54" s="352">
        <v>3.0</v>
      </c>
      <c r="H54" s="354">
        <v>1.0</v>
      </c>
      <c r="I54" s="351">
        <v>6.0</v>
      </c>
      <c r="J54" s="369">
        <v>4.0</v>
      </c>
      <c r="K54" s="369">
        <v>4.0</v>
      </c>
      <c r="L54" s="350">
        <v>7.0</v>
      </c>
      <c r="M54" s="363">
        <v>5.0</v>
      </c>
      <c r="N54" s="369">
        <v>4.0</v>
      </c>
      <c r="O54" s="363">
        <v>5.0</v>
      </c>
      <c r="P54" s="351">
        <v>6.0</v>
      </c>
      <c r="Q54" s="373"/>
      <c r="R54" s="373"/>
      <c r="S54" s="373"/>
      <c r="T54" s="373"/>
      <c r="U54" s="374"/>
      <c r="V54" s="384"/>
      <c r="W54" s="364">
        <f>(AVERAGE('Puntuación'!B54:E54)*0.25)+(AVERAGE('Puntuación'!F54:H54)*0.25)+(AVERAGE('Puntuación'!I54:L54)*0.25)+(AVERAGE('Puntuación'!M54:P54)*0.25)</f>
        <v>4.895833333</v>
      </c>
      <c r="X54" s="385" t="s">
        <v>3120</v>
      </c>
      <c r="Y54" s="386"/>
      <c r="Z54" s="388"/>
      <c r="AA54" s="368"/>
      <c r="AB54" s="368"/>
      <c r="AC54" s="368"/>
      <c r="AD54" s="368"/>
      <c r="AE54" s="339"/>
      <c r="AF54" s="339"/>
      <c r="AG54" s="339"/>
    </row>
    <row r="55" ht="13.5" customHeight="1">
      <c r="A55" s="361" t="s">
        <v>2411</v>
      </c>
      <c r="B55" s="350">
        <v>7.0</v>
      </c>
      <c r="C55" s="350">
        <v>7.0</v>
      </c>
      <c r="D55" s="350">
        <v>7.0</v>
      </c>
      <c r="E55" s="350">
        <v>7.0</v>
      </c>
      <c r="F55" s="353">
        <v>2.0</v>
      </c>
      <c r="G55" s="350">
        <v>7.0</v>
      </c>
      <c r="H55" s="350">
        <v>7.0</v>
      </c>
      <c r="I55" s="350">
        <v>7.0</v>
      </c>
      <c r="J55" s="354">
        <v>1.0</v>
      </c>
      <c r="K55" s="354">
        <v>1.0</v>
      </c>
      <c r="L55" s="350">
        <v>7.0</v>
      </c>
      <c r="M55" s="363">
        <v>5.0</v>
      </c>
      <c r="N55" s="352">
        <v>3.0</v>
      </c>
      <c r="O55" s="350">
        <v>7.0</v>
      </c>
      <c r="P55" s="403">
        <v>7.0</v>
      </c>
      <c r="Q55" s="350">
        <v>7.0</v>
      </c>
      <c r="R55" s="352">
        <v>3.0</v>
      </c>
      <c r="S55" s="354">
        <v>1.0</v>
      </c>
      <c r="T55" s="350">
        <v>7.0</v>
      </c>
      <c r="U55" s="355">
        <v>7.0</v>
      </c>
      <c r="V55" s="384"/>
      <c r="W55" s="364">
        <f>(AVERAGE('Puntuación'!B55:E55)*0.2)+(AVERAGE('Puntuación'!F55:H55)*0.2)+(AVERAGE('Puntuación'!I55:L55)*0.2)+(AVERAGE('Puntuación'!M55:P55)*0.2)+(AVERAGE('Puntuación'!Q55:U55)*0.2)</f>
        <v>5.366666667</v>
      </c>
      <c r="X55" s="370" t="s">
        <v>3090</v>
      </c>
      <c r="Y55" s="386"/>
      <c r="Z55" s="388"/>
      <c r="AA55" s="348"/>
      <c r="AB55" s="339"/>
      <c r="AC55" s="339"/>
      <c r="AD55" s="339"/>
      <c r="AE55" s="339"/>
      <c r="AF55" s="339"/>
      <c r="AG55" s="339"/>
    </row>
    <row r="56" ht="13.5" customHeight="1">
      <c r="A56" s="372" t="s">
        <v>3170</v>
      </c>
      <c r="B56" s="350">
        <v>7.0</v>
      </c>
      <c r="C56" s="350">
        <v>7.0</v>
      </c>
      <c r="D56" s="350">
        <v>7.0</v>
      </c>
      <c r="E56" s="350">
        <v>7.0</v>
      </c>
      <c r="F56" s="353">
        <v>2.0</v>
      </c>
      <c r="G56" s="352">
        <v>3.0</v>
      </c>
      <c r="H56" s="354">
        <v>1.0</v>
      </c>
      <c r="I56" s="352">
        <v>3.0</v>
      </c>
      <c r="J56" s="354">
        <v>1.0</v>
      </c>
      <c r="K56" s="353">
        <v>2.0</v>
      </c>
      <c r="L56" s="350">
        <v>7.0</v>
      </c>
      <c r="M56" s="350">
        <v>7.0</v>
      </c>
      <c r="N56" s="363">
        <v>5.0</v>
      </c>
      <c r="O56" s="350">
        <v>7.0</v>
      </c>
      <c r="P56" s="363">
        <v>5.0</v>
      </c>
      <c r="Q56" s="373"/>
      <c r="R56" s="373"/>
      <c r="S56" s="373"/>
      <c r="T56" s="373"/>
      <c r="U56" s="374"/>
      <c r="V56" s="384"/>
      <c r="W56" s="364">
        <f>(AVERAGE('Puntuación'!B56:E56)*0.25)+(AVERAGE('Puntuación'!F56:H56)*0.25)+(AVERAGE('Puntuación'!I56:L56)*0.25)+(AVERAGE('Puntuación'!M56:P56)*0.25)</f>
        <v>4.5625</v>
      </c>
      <c r="X56" s="385" t="s">
        <v>3120</v>
      </c>
      <c r="Y56" s="386"/>
      <c r="Z56" s="388"/>
      <c r="AA56" s="348"/>
      <c r="AB56" s="339"/>
      <c r="AC56" s="339"/>
      <c r="AD56" s="339"/>
      <c r="AE56" s="339"/>
      <c r="AF56" s="339"/>
      <c r="AG56" s="339"/>
    </row>
    <row r="57" ht="13.5" customHeight="1">
      <c r="A57" s="349" t="s">
        <v>2753</v>
      </c>
      <c r="B57" s="350">
        <v>7.0</v>
      </c>
      <c r="C57" s="350">
        <v>7.0</v>
      </c>
      <c r="D57" s="350">
        <v>7.0</v>
      </c>
      <c r="E57" s="350">
        <v>7.0</v>
      </c>
      <c r="F57" s="352">
        <v>3.0</v>
      </c>
      <c r="G57" s="354">
        <v>1.0</v>
      </c>
      <c r="H57" s="369">
        <v>4.0</v>
      </c>
      <c r="I57" s="354">
        <v>1.0</v>
      </c>
      <c r="J57" s="354">
        <v>1.0</v>
      </c>
      <c r="K57" s="354">
        <v>1.0</v>
      </c>
      <c r="L57" s="354">
        <v>1.0</v>
      </c>
      <c r="M57" s="350">
        <v>7.0</v>
      </c>
      <c r="N57" s="363">
        <v>5.0</v>
      </c>
      <c r="O57" s="350">
        <v>7.0</v>
      </c>
      <c r="P57" s="378">
        <v>4.0</v>
      </c>
      <c r="Q57" s="373"/>
      <c r="R57" s="373"/>
      <c r="S57" s="373"/>
      <c r="T57" s="373"/>
      <c r="U57" s="374"/>
      <c r="V57" s="384"/>
      <c r="W57" s="364">
        <f>(AVERAGE('Puntuación'!B57:E57)*0.25)+(AVERAGE('Puntuación'!F57:H57)*0.25)+(AVERAGE('Puntuación'!I57:L57)*0.25)+(AVERAGE('Puntuación'!M57:P57)*0.25)</f>
        <v>4.104166667</v>
      </c>
      <c r="X57" s="381" t="s">
        <v>3077</v>
      </c>
      <c r="Y57" s="386"/>
      <c r="Z57" s="388"/>
      <c r="AA57" s="348"/>
      <c r="AB57" s="339"/>
      <c r="AC57" s="339"/>
      <c r="AD57" s="339"/>
      <c r="AE57" s="339"/>
      <c r="AF57" s="339"/>
      <c r="AG57" s="339"/>
    </row>
    <row r="58" ht="13.5" customHeight="1">
      <c r="A58" s="361" t="s">
        <v>197</v>
      </c>
      <c r="B58" s="352">
        <v>3.0</v>
      </c>
      <c r="C58" s="350">
        <v>7.0</v>
      </c>
      <c r="D58" s="350">
        <v>7.0</v>
      </c>
      <c r="E58" s="350">
        <v>7.0</v>
      </c>
      <c r="F58" s="350">
        <v>7.0</v>
      </c>
      <c r="G58" s="350">
        <v>7.0</v>
      </c>
      <c r="H58" s="353">
        <v>2.0</v>
      </c>
      <c r="I58" s="354">
        <v>1.0</v>
      </c>
      <c r="J58" s="354">
        <v>1.0</v>
      </c>
      <c r="K58" s="353">
        <v>2.0</v>
      </c>
      <c r="L58" s="350">
        <v>7.0</v>
      </c>
      <c r="M58" s="350">
        <v>7.0</v>
      </c>
      <c r="N58" s="350">
        <v>7.0</v>
      </c>
      <c r="O58" s="350">
        <v>7.0</v>
      </c>
      <c r="P58" s="350">
        <v>7.0</v>
      </c>
      <c r="Q58" s="373"/>
      <c r="R58" s="373"/>
      <c r="S58" s="373"/>
      <c r="T58" s="373"/>
      <c r="U58" s="374"/>
      <c r="V58" s="384"/>
      <c r="W58" s="364">
        <f>(AVERAGE('Puntuación'!B58:E58)*0.25)+(AVERAGE('Puntuación'!F58:H58)*0.25)+(AVERAGE('Puntuación'!I58:L58)*0.25)+(AVERAGE('Puntuación'!M58:P58)*0.25)</f>
        <v>5.270833333</v>
      </c>
      <c r="X58" s="370" t="s">
        <v>3090</v>
      </c>
      <c r="Y58" s="386"/>
      <c r="Z58" s="388"/>
      <c r="AA58" s="348"/>
      <c r="AB58" s="339"/>
      <c r="AC58" s="339"/>
      <c r="AD58" s="339"/>
      <c r="AE58" s="339"/>
      <c r="AF58" s="339"/>
      <c r="AG58" s="339"/>
    </row>
    <row r="59" ht="13.5" customHeight="1">
      <c r="A59" s="372" t="s">
        <v>3175</v>
      </c>
      <c r="B59" s="350">
        <v>7.0</v>
      </c>
      <c r="C59" s="350">
        <v>7.0</v>
      </c>
      <c r="D59" s="350">
        <v>7.0</v>
      </c>
      <c r="E59" s="350">
        <v>7.0</v>
      </c>
      <c r="F59" s="350">
        <v>7.0</v>
      </c>
      <c r="G59" s="353">
        <v>2.0</v>
      </c>
      <c r="H59" s="353">
        <v>2.0</v>
      </c>
      <c r="I59" s="352">
        <v>3.0</v>
      </c>
      <c r="J59" s="353">
        <v>2.0</v>
      </c>
      <c r="K59" s="352">
        <v>3.0</v>
      </c>
      <c r="L59" s="350">
        <v>7.0</v>
      </c>
      <c r="M59" s="350">
        <v>7.0</v>
      </c>
      <c r="N59" s="363">
        <v>5.0</v>
      </c>
      <c r="O59" s="350">
        <v>7.0</v>
      </c>
      <c r="P59" s="350">
        <v>7.0</v>
      </c>
      <c r="Q59" s="373"/>
      <c r="R59" s="373"/>
      <c r="S59" s="373"/>
      <c r="T59" s="373"/>
      <c r="U59" s="374"/>
      <c r="V59" s="384"/>
      <c r="W59" s="364">
        <f>(AVERAGE('Puntuación'!B59:E59)*0.25)+(AVERAGE('Puntuación'!F59:H59)*0.25)+(AVERAGE('Puntuación'!I59:L59)*0.25)+(AVERAGE('Puntuación'!M59:P59)*0.25)</f>
        <v>5.229166667</v>
      </c>
      <c r="X59" s="409" t="s">
        <v>3090</v>
      </c>
      <c r="Y59" s="386"/>
      <c r="Z59" s="388"/>
      <c r="AA59" s="348"/>
      <c r="AB59" s="339"/>
      <c r="AC59" s="339"/>
      <c r="AD59" s="339"/>
      <c r="AE59" s="339"/>
      <c r="AF59" s="339"/>
      <c r="AG59" s="339"/>
    </row>
    <row r="60" ht="14.25" customHeight="1">
      <c r="A60" s="372" t="s">
        <v>1488</v>
      </c>
      <c r="B60" s="350">
        <v>7.0</v>
      </c>
      <c r="C60" s="350">
        <v>7.0</v>
      </c>
      <c r="D60" s="350">
        <v>7.0</v>
      </c>
      <c r="E60" s="350">
        <v>7.0</v>
      </c>
      <c r="F60" s="117"/>
      <c r="G60" s="117"/>
      <c r="H60" s="117"/>
      <c r="I60" s="117"/>
      <c r="J60" s="117"/>
      <c r="K60" s="117"/>
      <c r="L60" s="117"/>
      <c r="M60" s="350">
        <v>7.0</v>
      </c>
      <c r="N60" s="353">
        <v>2.0</v>
      </c>
      <c r="O60" s="350">
        <v>7.0</v>
      </c>
      <c r="P60" s="350">
        <v>7.0</v>
      </c>
      <c r="Q60" s="373"/>
      <c r="R60" s="373"/>
      <c r="S60" s="373"/>
      <c r="T60" s="373"/>
      <c r="U60" s="374"/>
      <c r="V60" s="384"/>
      <c r="W60" s="364"/>
      <c r="X60" s="365"/>
      <c r="Y60" s="386"/>
      <c r="Z60" s="388"/>
      <c r="AA60" s="368"/>
      <c r="AB60" s="368"/>
      <c r="AC60" s="368"/>
      <c r="AD60" s="368"/>
      <c r="AE60" s="339"/>
      <c r="AF60" s="339"/>
      <c r="AG60" s="339"/>
    </row>
    <row r="61" ht="13.5" customHeight="1">
      <c r="A61" s="372" t="s">
        <v>1208</v>
      </c>
      <c r="B61" s="350">
        <v>7.0</v>
      </c>
      <c r="C61" s="350">
        <v>7.0</v>
      </c>
      <c r="D61" s="350">
        <v>7.0</v>
      </c>
      <c r="E61" s="350">
        <v>7.0</v>
      </c>
      <c r="F61" s="117"/>
      <c r="G61" s="117"/>
      <c r="H61" s="117"/>
      <c r="I61" s="117"/>
      <c r="J61" s="117"/>
      <c r="K61" s="117"/>
      <c r="L61" s="117"/>
      <c r="M61" s="363">
        <v>5.0</v>
      </c>
      <c r="N61" s="369">
        <v>4.0</v>
      </c>
      <c r="O61" s="363">
        <v>5.0</v>
      </c>
      <c r="P61" s="350">
        <v>7.0</v>
      </c>
      <c r="Q61" s="373"/>
      <c r="R61" s="373"/>
      <c r="S61" s="373"/>
      <c r="T61" s="373"/>
      <c r="U61" s="374"/>
      <c r="V61" s="384"/>
      <c r="W61" s="364"/>
      <c r="X61" s="365"/>
      <c r="Y61" s="386"/>
      <c r="Z61" s="388"/>
      <c r="AA61" s="368"/>
      <c r="AB61" s="368"/>
      <c r="AC61" s="368"/>
      <c r="AD61" s="368"/>
      <c r="AE61" s="339"/>
      <c r="AF61" s="339"/>
      <c r="AG61" s="339"/>
    </row>
    <row r="62" ht="13.5" customHeight="1">
      <c r="A62" s="410" t="s">
        <v>3264</v>
      </c>
      <c r="B62" s="350">
        <v>7.0</v>
      </c>
      <c r="C62" s="117"/>
      <c r="D62" s="362">
        <v>5.0</v>
      </c>
      <c r="E62" s="117"/>
      <c r="F62" s="350">
        <v>7.0</v>
      </c>
      <c r="G62" s="351">
        <v>6.0</v>
      </c>
      <c r="H62" s="350">
        <v>7.0</v>
      </c>
      <c r="I62" s="363">
        <v>5.0</v>
      </c>
      <c r="J62" s="353">
        <v>2.0</v>
      </c>
      <c r="K62" s="353">
        <v>2.0</v>
      </c>
      <c r="L62" s="350">
        <v>7.0</v>
      </c>
      <c r="M62" s="350">
        <v>7.0</v>
      </c>
      <c r="N62" s="350">
        <v>7.0</v>
      </c>
      <c r="O62" s="350">
        <v>7.0</v>
      </c>
      <c r="P62" s="350">
        <v>7.0</v>
      </c>
      <c r="Q62" s="380">
        <v>6.0</v>
      </c>
      <c r="R62" s="380">
        <v>6.0</v>
      </c>
      <c r="S62" s="353">
        <v>2.0</v>
      </c>
      <c r="T62" s="350">
        <v>7.0</v>
      </c>
      <c r="U62" s="355">
        <v>7.0</v>
      </c>
      <c r="V62" s="384"/>
      <c r="W62" s="364">
        <f>(AVERAGE('Puntuación'!B62:E62)*0.2)+(AVERAGE('Puntuación'!F62:H62)*0.2)+(AVERAGE('Puntuación'!I62:L62)*0.2)+(AVERAGE('Puntuación'!M62:P62)*0.2)+(AVERAGE('Puntuación'!Q62:U62)*0.2)</f>
        <v>5.853333333</v>
      </c>
      <c r="X62" s="398" t="s">
        <v>3141</v>
      </c>
      <c r="Y62" s="386"/>
      <c r="Z62" s="388"/>
      <c r="AA62" s="368"/>
      <c r="AB62" s="368"/>
      <c r="AC62" s="368"/>
      <c r="AD62" s="368"/>
      <c r="AE62" s="339"/>
      <c r="AF62" s="339"/>
      <c r="AG62" s="339"/>
    </row>
    <row r="63" ht="13.5" customHeight="1">
      <c r="A63" s="361" t="s">
        <v>982</v>
      </c>
      <c r="B63" s="350">
        <v>7.0</v>
      </c>
      <c r="C63" s="354">
        <v>1.0</v>
      </c>
      <c r="D63" s="362">
        <v>5.0</v>
      </c>
      <c r="E63" s="350">
        <v>7.0</v>
      </c>
      <c r="F63" s="350">
        <v>7.0</v>
      </c>
      <c r="G63" s="354">
        <v>1.0</v>
      </c>
      <c r="H63" s="354">
        <v>1.0</v>
      </c>
      <c r="I63" s="369">
        <v>4.0</v>
      </c>
      <c r="J63" s="354">
        <v>1.0</v>
      </c>
      <c r="K63" s="354">
        <v>1.0</v>
      </c>
      <c r="L63" s="369">
        <v>4.0</v>
      </c>
      <c r="M63" s="350">
        <v>7.0</v>
      </c>
      <c r="N63" s="363">
        <v>5.0</v>
      </c>
      <c r="O63" s="350">
        <v>7.0</v>
      </c>
      <c r="P63" s="350">
        <v>7.0</v>
      </c>
      <c r="Q63" s="380">
        <v>6.0</v>
      </c>
      <c r="R63" s="380">
        <v>6.0</v>
      </c>
      <c r="S63" s="352">
        <v>3.0</v>
      </c>
      <c r="T63" s="350">
        <v>7.0</v>
      </c>
      <c r="U63" s="355">
        <v>7.0</v>
      </c>
      <c r="V63" s="384"/>
      <c r="W63" s="364">
        <f>(AVERAGE('Puntuación'!B63:E63)*0.2)+(AVERAGE('Puntuación'!F63:H63)*0.2)+(AVERAGE('Puntuación'!I63:L63)*0.2)+(AVERAGE('Puntuación'!M63:P63)*0.2)+(AVERAGE('Puntuación'!Q63:U63)*0.2)</f>
        <v>4.56</v>
      </c>
      <c r="X63" s="385" t="s">
        <v>3120</v>
      </c>
      <c r="Y63" s="386"/>
      <c r="Z63" s="388"/>
      <c r="AA63" s="368"/>
      <c r="AB63" s="368"/>
      <c r="AC63" s="368"/>
      <c r="AD63" s="368"/>
      <c r="AE63" s="339"/>
      <c r="AF63" s="339"/>
      <c r="AG63" s="339"/>
    </row>
    <row r="64" ht="13.5" customHeight="1">
      <c r="A64" s="361" t="s">
        <v>1747</v>
      </c>
      <c r="B64" s="350">
        <v>7.0</v>
      </c>
      <c r="C64" s="350">
        <v>7.0</v>
      </c>
      <c r="D64" s="350">
        <v>7.0</v>
      </c>
      <c r="E64" s="350">
        <v>7.0</v>
      </c>
      <c r="F64" s="351">
        <v>6.0</v>
      </c>
      <c r="G64" s="352">
        <v>3.0</v>
      </c>
      <c r="H64" s="354">
        <v>1.0</v>
      </c>
      <c r="I64" s="353">
        <v>2.0</v>
      </c>
      <c r="J64" s="353">
        <v>2.0</v>
      </c>
      <c r="K64" s="353">
        <v>2.0</v>
      </c>
      <c r="L64" s="350">
        <v>7.0</v>
      </c>
      <c r="M64" s="350">
        <v>7.0</v>
      </c>
      <c r="N64" s="353">
        <v>2.0</v>
      </c>
      <c r="O64" s="350">
        <v>7.0</v>
      </c>
      <c r="P64" s="350">
        <v>7.0</v>
      </c>
      <c r="Q64" s="350">
        <v>7.0</v>
      </c>
      <c r="R64" s="352">
        <v>3.0</v>
      </c>
      <c r="S64" s="354">
        <v>1.0</v>
      </c>
      <c r="T64" s="350">
        <v>7.0</v>
      </c>
      <c r="U64" s="355">
        <v>7.0</v>
      </c>
      <c r="V64" s="384"/>
      <c r="W64" s="364">
        <f>(AVERAGE('Puntuación'!B64:E64)*0.2)+(AVERAGE('Puntuación'!F64:H64)*0.2)+(AVERAGE('Puntuación'!I64:L64)*0.2)+(AVERAGE('Puntuación'!M64:P64)*0.2)+(AVERAGE('Puntuación'!Q64:U64)*0.2)</f>
        <v>4.866666667</v>
      </c>
      <c r="X64" s="385" t="s">
        <v>3120</v>
      </c>
      <c r="Y64" s="386"/>
      <c r="Z64" s="388"/>
      <c r="AA64" s="368"/>
      <c r="AB64" s="368"/>
      <c r="AC64" s="368"/>
      <c r="AD64" s="368"/>
      <c r="AE64" s="339"/>
      <c r="AF64" s="339"/>
      <c r="AG64" s="339"/>
    </row>
    <row r="65" ht="13.5" customHeight="1">
      <c r="A65" s="372" t="s">
        <v>218</v>
      </c>
      <c r="B65" s="350">
        <v>7.0</v>
      </c>
      <c r="C65" s="350">
        <v>7.0</v>
      </c>
      <c r="D65" s="350">
        <v>7.0</v>
      </c>
      <c r="E65" s="350">
        <v>7.0</v>
      </c>
      <c r="F65" s="351">
        <v>6.0</v>
      </c>
      <c r="G65" s="363">
        <v>5.0</v>
      </c>
      <c r="H65" s="351">
        <v>6.0</v>
      </c>
      <c r="I65" s="354">
        <v>1.0</v>
      </c>
      <c r="J65" s="354">
        <v>1.0</v>
      </c>
      <c r="K65" s="354">
        <v>1.0</v>
      </c>
      <c r="L65" s="350">
        <v>7.0</v>
      </c>
      <c r="M65" s="350">
        <v>7.0</v>
      </c>
      <c r="N65" s="353">
        <v>2.0</v>
      </c>
      <c r="O65" s="350">
        <v>7.0</v>
      </c>
      <c r="P65" s="350">
        <v>7.0</v>
      </c>
      <c r="Q65" s="350">
        <v>7.0</v>
      </c>
      <c r="R65" s="354">
        <v>1.0</v>
      </c>
      <c r="S65" s="353">
        <v>2.0</v>
      </c>
      <c r="T65" s="350">
        <v>7.0</v>
      </c>
      <c r="U65" s="355">
        <v>7.0</v>
      </c>
      <c r="V65" s="384"/>
      <c r="W65" s="364">
        <f>(AVERAGE('Puntuación'!B65:E65)*0.2)+(AVERAGE('Puntuación'!F65:H65)*0.2)+(AVERAGE('Puntuación'!I65:L65)*0.2)+(AVERAGE('Puntuación'!M65:P65)*0.2)+(AVERAGE('Puntuación'!Q65:U65)*0.2)</f>
        <v>5.143333333</v>
      </c>
      <c r="X65" s="370" t="s">
        <v>3090</v>
      </c>
      <c r="Y65" s="386"/>
      <c r="Z65" s="388"/>
      <c r="AA65" s="368"/>
      <c r="AB65" s="368"/>
      <c r="AC65" s="368"/>
      <c r="AD65" s="368"/>
      <c r="AE65" s="339"/>
      <c r="AF65" s="339"/>
      <c r="AG65" s="339"/>
    </row>
    <row r="66" ht="13.5" customHeight="1">
      <c r="A66" s="349" t="s">
        <v>2442</v>
      </c>
      <c r="B66" s="350">
        <v>7.0</v>
      </c>
      <c r="C66" s="350">
        <v>7.0</v>
      </c>
      <c r="D66" s="350">
        <v>7.0</v>
      </c>
      <c r="E66" s="350">
        <v>7.0</v>
      </c>
      <c r="F66" s="351">
        <v>6.0</v>
      </c>
      <c r="G66" s="350">
        <v>7.0</v>
      </c>
      <c r="H66" s="350">
        <v>7.0</v>
      </c>
      <c r="I66" s="369">
        <v>4.0</v>
      </c>
      <c r="J66" s="363">
        <v>5.0</v>
      </c>
      <c r="K66" s="363">
        <v>5.0</v>
      </c>
      <c r="L66" s="350">
        <v>7.0</v>
      </c>
      <c r="M66" s="363">
        <v>5.0</v>
      </c>
      <c r="N66" s="350">
        <v>7.0</v>
      </c>
      <c r="O66" s="350">
        <v>7.0</v>
      </c>
      <c r="P66" s="350">
        <v>7.0</v>
      </c>
      <c r="Q66" s="350">
        <v>7.0</v>
      </c>
      <c r="R66" s="378">
        <v>4.0</v>
      </c>
      <c r="S66" s="363">
        <v>5.0</v>
      </c>
      <c r="T66" s="350">
        <v>7.0</v>
      </c>
      <c r="U66" s="355">
        <v>7.0</v>
      </c>
      <c r="V66" s="384"/>
      <c r="W66" s="364">
        <f>(AVERAGE('Puntuación'!B66:E66)*0.2)+(AVERAGE('Puntuación'!F66:H66)*0.2)+(AVERAGE('Puntuación'!I66:L66)*0.2)+(AVERAGE('Puntuación'!M66:P66)*0.2)+(AVERAGE('Puntuación'!Q66:U66)*0.2)</f>
        <v>6.283333333</v>
      </c>
      <c r="X66" s="398" t="s">
        <v>3141</v>
      </c>
      <c r="Y66" s="386"/>
      <c r="Z66" s="388"/>
      <c r="AA66" s="368"/>
      <c r="AB66" s="368"/>
      <c r="AC66" s="368"/>
      <c r="AD66" s="368"/>
      <c r="AE66" s="339"/>
      <c r="AF66" s="339"/>
      <c r="AG66" s="339"/>
    </row>
    <row r="67" ht="14.25" customHeight="1">
      <c r="A67" s="349" t="s">
        <v>1788</v>
      </c>
      <c r="B67" s="350">
        <v>7.0</v>
      </c>
      <c r="C67" s="350">
        <v>7.0</v>
      </c>
      <c r="D67" s="350">
        <v>7.0</v>
      </c>
      <c r="E67" s="350">
        <v>7.0</v>
      </c>
      <c r="F67" s="369">
        <v>4.0</v>
      </c>
      <c r="G67" s="353">
        <v>2.0</v>
      </c>
      <c r="H67" s="354">
        <v>1.0</v>
      </c>
      <c r="I67" s="352">
        <v>3.0</v>
      </c>
      <c r="J67" s="354">
        <v>1.0</v>
      </c>
      <c r="K67" s="354">
        <v>1.0</v>
      </c>
      <c r="L67" s="350">
        <v>7.0</v>
      </c>
      <c r="M67" s="363">
        <v>5.0</v>
      </c>
      <c r="N67" s="350">
        <v>7.0</v>
      </c>
      <c r="O67" s="350">
        <v>7.0</v>
      </c>
      <c r="P67" s="350">
        <v>7.0</v>
      </c>
      <c r="Q67" s="350">
        <v>7.0</v>
      </c>
      <c r="R67" s="378">
        <v>4.0</v>
      </c>
      <c r="S67" s="350">
        <v>7.0</v>
      </c>
      <c r="T67" s="350">
        <v>7.0</v>
      </c>
      <c r="U67" s="355">
        <v>7.0</v>
      </c>
      <c r="V67" s="384"/>
      <c r="W67" s="364">
        <f>(AVERAGE('Puntuación'!B67:E67)*0.2)+(AVERAGE('Puntuación'!F67:H67)*0.2)+(AVERAGE('Puntuación'!I67:L67)*0.2)+(AVERAGE('Puntuación'!M67:P67)*0.2)+(AVERAGE('Puntuación'!Q67:U67)*0.2)</f>
        <v>5.046666667</v>
      </c>
      <c r="X67" s="385" t="s">
        <v>3120</v>
      </c>
      <c r="Y67" s="386"/>
      <c r="Z67" s="388"/>
      <c r="AA67" s="368"/>
      <c r="AB67" s="368"/>
      <c r="AC67" s="368"/>
      <c r="AD67" s="368"/>
      <c r="AE67" s="339"/>
      <c r="AF67" s="339"/>
      <c r="AG67" s="339"/>
    </row>
    <row r="68" ht="13.5" customHeight="1">
      <c r="A68" s="349" t="s">
        <v>1321</v>
      </c>
      <c r="B68" s="350">
        <v>7.0</v>
      </c>
      <c r="C68" s="352">
        <v>3.0</v>
      </c>
      <c r="D68" s="350">
        <v>7.0</v>
      </c>
      <c r="E68" s="350">
        <v>7.0</v>
      </c>
      <c r="F68" s="353">
        <v>2.0</v>
      </c>
      <c r="G68" s="353">
        <v>2.0</v>
      </c>
      <c r="H68" s="354">
        <v>1.0</v>
      </c>
      <c r="I68" s="352">
        <v>3.0</v>
      </c>
      <c r="J68" s="354">
        <v>1.0</v>
      </c>
      <c r="K68" s="354">
        <v>1.0</v>
      </c>
      <c r="L68" s="350">
        <v>7.0</v>
      </c>
      <c r="M68" s="363">
        <v>5.0</v>
      </c>
      <c r="N68" s="351">
        <v>6.0</v>
      </c>
      <c r="O68" s="350">
        <v>7.0</v>
      </c>
      <c r="P68" s="350">
        <v>7.0</v>
      </c>
      <c r="Q68" s="373"/>
      <c r="R68" s="373"/>
      <c r="S68" s="373"/>
      <c r="T68" s="373"/>
      <c r="U68" s="374"/>
      <c r="V68" s="411"/>
      <c r="W68" s="364"/>
      <c r="X68" s="365"/>
      <c r="Y68" s="386"/>
      <c r="Z68" s="388"/>
      <c r="AA68" s="368"/>
      <c r="AB68" s="368"/>
      <c r="AC68" s="368"/>
      <c r="AD68" s="368"/>
      <c r="AE68" s="339"/>
      <c r="AF68" s="339"/>
      <c r="AG68" s="339"/>
    </row>
    <row r="69" ht="13.5" customHeight="1">
      <c r="A69" s="349" t="s">
        <v>1702</v>
      </c>
      <c r="B69" s="350">
        <v>7.0</v>
      </c>
      <c r="C69" s="350">
        <v>7.0</v>
      </c>
      <c r="D69" s="350">
        <v>7.0</v>
      </c>
      <c r="E69" s="350">
        <v>7.0</v>
      </c>
      <c r="F69" s="350">
        <v>7.0</v>
      </c>
      <c r="G69" s="363">
        <v>5.0</v>
      </c>
      <c r="H69" s="352">
        <v>3.0</v>
      </c>
      <c r="I69" s="353">
        <v>2.0</v>
      </c>
      <c r="J69" s="354">
        <v>1.0</v>
      </c>
      <c r="K69" s="353">
        <v>2.0</v>
      </c>
      <c r="L69" s="350">
        <v>7.0</v>
      </c>
      <c r="M69" s="363">
        <v>5.0</v>
      </c>
      <c r="N69" s="353">
        <v>2.0</v>
      </c>
      <c r="O69" s="350">
        <v>7.0</v>
      </c>
      <c r="P69" s="350">
        <v>7.0</v>
      </c>
      <c r="Q69" s="373"/>
      <c r="R69" s="373"/>
      <c r="S69" s="373"/>
      <c r="T69" s="373"/>
      <c r="U69" s="374"/>
      <c r="V69" s="384"/>
      <c r="W69" s="364">
        <f>(AVERAGE('Puntuación'!B67:E67)*0.25)+(AVERAGE('Puntuación'!F67:H67)*0.25)+(AVERAGE('Puntuación'!I6:L67)*0.25)+(AVERAGE('Puntuación'!M67:P67)*0.25)</f>
        <v>4.844298246</v>
      </c>
      <c r="X69" s="385" t="s">
        <v>3120</v>
      </c>
      <c r="Y69" s="386"/>
      <c r="Z69" s="388"/>
      <c r="AA69" s="368"/>
      <c r="AB69" s="368"/>
      <c r="AC69" s="368"/>
      <c r="AD69" s="368"/>
      <c r="AE69" s="339"/>
      <c r="AF69" s="339"/>
      <c r="AG69" s="339"/>
    </row>
    <row r="70" ht="13.5" customHeight="1">
      <c r="A70" s="361" t="s">
        <v>629</v>
      </c>
      <c r="B70" s="350">
        <v>7.0</v>
      </c>
      <c r="C70" s="350">
        <v>7.0</v>
      </c>
      <c r="D70" s="352">
        <v>3.0</v>
      </c>
      <c r="E70" s="350">
        <v>7.0</v>
      </c>
      <c r="F70" s="117"/>
      <c r="G70" s="117"/>
      <c r="H70" s="117"/>
      <c r="I70" s="117"/>
      <c r="J70" s="117"/>
      <c r="K70" s="117"/>
      <c r="L70" s="117"/>
      <c r="M70" s="350">
        <v>7.0</v>
      </c>
      <c r="N70" s="412">
        <v>4.0</v>
      </c>
      <c r="O70" s="350">
        <v>7.0</v>
      </c>
      <c r="P70" s="350">
        <v>7.0</v>
      </c>
      <c r="Q70" s="352">
        <v>3.0</v>
      </c>
      <c r="R70" s="380">
        <v>6.0</v>
      </c>
      <c r="S70" s="352">
        <v>3.0</v>
      </c>
      <c r="T70" s="350">
        <v>7.0</v>
      </c>
      <c r="U70" s="355">
        <v>7.0</v>
      </c>
      <c r="V70" s="384"/>
      <c r="W70" s="364"/>
      <c r="X70" s="385"/>
      <c r="Y70" s="386"/>
      <c r="Z70" s="388"/>
      <c r="AA70" s="368"/>
      <c r="AB70" s="368"/>
      <c r="AC70" s="368"/>
      <c r="AD70" s="368"/>
      <c r="AE70" s="339"/>
      <c r="AF70" s="339"/>
      <c r="AG70" s="339"/>
    </row>
    <row r="71" ht="13.5" customHeight="1">
      <c r="A71" s="372" t="s">
        <v>241</v>
      </c>
      <c r="B71" s="350">
        <v>7.0</v>
      </c>
      <c r="C71" s="354">
        <v>1.0</v>
      </c>
      <c r="D71" s="350">
        <v>7.0</v>
      </c>
      <c r="E71" s="350">
        <v>7.0</v>
      </c>
      <c r="F71" s="350">
        <v>7.0</v>
      </c>
      <c r="G71" s="363">
        <v>5.0</v>
      </c>
      <c r="H71" s="352">
        <v>3.0</v>
      </c>
      <c r="I71" s="352">
        <v>3.0</v>
      </c>
      <c r="J71" s="354">
        <v>1.0</v>
      </c>
      <c r="K71" s="354">
        <v>1.0</v>
      </c>
      <c r="L71" s="352">
        <v>3.0</v>
      </c>
      <c r="M71" s="350">
        <v>7.0</v>
      </c>
      <c r="N71" s="353">
        <v>2.0</v>
      </c>
      <c r="O71" s="363">
        <v>5.0</v>
      </c>
      <c r="P71" s="351">
        <v>6.0</v>
      </c>
      <c r="Q71" s="373"/>
      <c r="R71" s="373"/>
      <c r="S71" s="373"/>
      <c r="T71" s="373"/>
      <c r="U71" s="374"/>
      <c r="V71" s="384"/>
      <c r="W71" s="364">
        <f>(AVERAGE('Puntuación'!B71:E71)*0.25)+(AVERAGE('Puntuación'!F71:H71)*0.25)+(AVERAGE('Puntuación'!I71:L71)*0.25)+(AVERAGE('Puntuación'!M71:P71)*0.25)</f>
        <v>4.375</v>
      </c>
      <c r="X71" s="381" t="s">
        <v>3077</v>
      </c>
      <c r="Y71" s="386"/>
      <c r="Z71" s="388"/>
      <c r="AA71" s="368"/>
      <c r="AB71" s="368"/>
      <c r="AC71" s="368"/>
      <c r="AD71" s="368"/>
      <c r="AE71" s="339"/>
      <c r="AF71" s="339"/>
      <c r="AG71" s="339"/>
    </row>
    <row r="72" ht="13.5" customHeight="1">
      <c r="A72" s="372" t="s">
        <v>1234</v>
      </c>
      <c r="B72" s="350">
        <v>7.0</v>
      </c>
      <c r="C72" s="350">
        <v>7.0</v>
      </c>
      <c r="D72" s="350">
        <v>7.0</v>
      </c>
      <c r="E72" s="350">
        <v>7.0</v>
      </c>
      <c r="F72" s="350">
        <v>7.0</v>
      </c>
      <c r="G72" s="353">
        <v>2.0</v>
      </c>
      <c r="H72" s="354">
        <v>1.0</v>
      </c>
      <c r="I72" s="354">
        <v>1.0</v>
      </c>
      <c r="J72" s="354">
        <v>1.0</v>
      </c>
      <c r="K72" s="354">
        <v>1.0</v>
      </c>
      <c r="L72" s="352">
        <v>3.0</v>
      </c>
      <c r="M72" s="363">
        <v>5.0</v>
      </c>
      <c r="N72" s="369">
        <v>4.0</v>
      </c>
      <c r="O72" s="363">
        <v>5.0</v>
      </c>
      <c r="P72" s="351">
        <v>6.0</v>
      </c>
      <c r="Q72" s="373"/>
      <c r="R72" s="373"/>
      <c r="S72" s="373"/>
      <c r="T72" s="373"/>
      <c r="U72" s="374"/>
      <c r="V72" s="384"/>
      <c r="W72" s="364">
        <f>(AVERAGE('Puntuación'!B72:E72)*0.25)+(AVERAGE('Puntuación'!F72:H72)*0.25)+(AVERAGE('Puntuación'!I72:L72)*0.25)+(AVERAGE('Puntuación'!M72:P72)*0.25)</f>
        <v>4.208333333</v>
      </c>
      <c r="X72" s="381" t="s">
        <v>3077</v>
      </c>
      <c r="Y72" s="386"/>
      <c r="Z72" s="388"/>
      <c r="AA72" s="348"/>
      <c r="AB72" s="339"/>
      <c r="AC72" s="339"/>
      <c r="AD72" s="339"/>
      <c r="AE72" s="339"/>
      <c r="AF72" s="339"/>
      <c r="AG72" s="339"/>
    </row>
    <row r="73" ht="13.5" customHeight="1">
      <c r="A73" s="361" t="s">
        <v>2434</v>
      </c>
      <c r="B73" s="350">
        <v>7.0</v>
      </c>
      <c r="C73" s="350">
        <v>7.0</v>
      </c>
      <c r="D73" s="352">
        <v>3.0</v>
      </c>
      <c r="E73" s="350">
        <v>7.0</v>
      </c>
      <c r="F73" s="117"/>
      <c r="G73" s="117"/>
      <c r="H73" s="117"/>
      <c r="I73" s="117"/>
      <c r="J73" s="117"/>
      <c r="K73" s="117"/>
      <c r="L73" s="117"/>
      <c r="M73" s="350">
        <v>7.0</v>
      </c>
      <c r="N73" s="369">
        <v>4.0</v>
      </c>
      <c r="O73" s="350">
        <v>7.0</v>
      </c>
      <c r="P73" s="350">
        <v>7.0</v>
      </c>
      <c r="Q73" s="352">
        <v>3.0</v>
      </c>
      <c r="R73" s="352">
        <v>3.0</v>
      </c>
      <c r="S73" s="354">
        <v>1.0</v>
      </c>
      <c r="T73" s="350">
        <v>7.0</v>
      </c>
      <c r="U73" s="355">
        <v>7.0</v>
      </c>
      <c r="V73" s="384"/>
      <c r="W73" s="364"/>
      <c r="X73" s="365"/>
      <c r="Y73" s="386"/>
      <c r="Z73" s="388"/>
      <c r="AA73" s="368"/>
      <c r="AB73" s="368"/>
      <c r="AC73" s="368"/>
      <c r="AD73" s="368"/>
      <c r="AE73" s="339"/>
      <c r="AF73" s="339"/>
      <c r="AG73" s="339"/>
    </row>
    <row r="74" ht="13.5" customHeight="1">
      <c r="A74" s="361" t="s">
        <v>2437</v>
      </c>
      <c r="B74" s="350">
        <v>7.0</v>
      </c>
      <c r="C74" s="350">
        <v>7.0</v>
      </c>
      <c r="D74" s="352">
        <v>3.0</v>
      </c>
      <c r="E74" s="350">
        <v>7.0</v>
      </c>
      <c r="F74" s="117"/>
      <c r="G74" s="117"/>
      <c r="H74" s="117"/>
      <c r="I74" s="117"/>
      <c r="J74" s="117"/>
      <c r="K74" s="117"/>
      <c r="L74" s="117"/>
      <c r="M74" s="350">
        <v>7.0</v>
      </c>
      <c r="N74" s="369">
        <v>4.0</v>
      </c>
      <c r="O74" s="350">
        <v>7.0</v>
      </c>
      <c r="P74" s="350">
        <v>7.0</v>
      </c>
      <c r="Q74" s="352">
        <v>3.0</v>
      </c>
      <c r="R74" s="380">
        <v>6.0</v>
      </c>
      <c r="S74" s="352">
        <v>3.0</v>
      </c>
      <c r="T74" s="350">
        <v>7.0</v>
      </c>
      <c r="U74" s="355">
        <v>7.0</v>
      </c>
      <c r="V74" s="384"/>
      <c r="W74" s="364"/>
      <c r="X74" s="365"/>
      <c r="Y74" s="386"/>
      <c r="Z74" s="388"/>
      <c r="AA74" s="368"/>
      <c r="AB74" s="368"/>
      <c r="AC74" s="368"/>
      <c r="AD74" s="368"/>
      <c r="AE74" s="339"/>
      <c r="AF74" s="339"/>
      <c r="AG74" s="339"/>
    </row>
    <row r="75" ht="13.5" customHeight="1">
      <c r="A75" s="349" t="s">
        <v>2874</v>
      </c>
      <c r="B75" s="350">
        <v>7.0</v>
      </c>
      <c r="C75" s="350">
        <v>7.0</v>
      </c>
      <c r="D75" s="350">
        <v>7.0</v>
      </c>
      <c r="E75" s="350">
        <v>7.0</v>
      </c>
      <c r="F75" s="350">
        <v>7.0</v>
      </c>
      <c r="G75" s="354">
        <v>1.0</v>
      </c>
      <c r="H75" s="350">
        <v>7.0</v>
      </c>
      <c r="I75" s="352">
        <v>3.0</v>
      </c>
      <c r="J75" s="354">
        <v>1.0</v>
      </c>
      <c r="K75" s="354">
        <v>1.0</v>
      </c>
      <c r="L75" s="350">
        <v>7.0</v>
      </c>
      <c r="M75" s="350">
        <v>7.0</v>
      </c>
      <c r="N75" s="352">
        <v>3.0</v>
      </c>
      <c r="O75" s="350">
        <v>7.0</v>
      </c>
      <c r="P75" s="350">
        <v>7.0</v>
      </c>
      <c r="Q75" s="350">
        <v>7.0</v>
      </c>
      <c r="R75" s="378">
        <v>4.0</v>
      </c>
      <c r="S75" s="350">
        <v>7.0</v>
      </c>
      <c r="T75" s="350">
        <v>7.0</v>
      </c>
      <c r="U75" s="355">
        <v>7.0</v>
      </c>
      <c r="V75" s="384"/>
      <c r="W75" s="364">
        <f>(AVERAGE('Puntuación'!B75:E75)*0.2)+(AVERAGE('Puntuación'!F75:H75)*0.2)+(AVERAGE('Puntuación'!I75:L75)*0.2)+(AVERAGE('Puntuación'!M75:P75)*0.2)+(AVERAGE('Puntuación'!Q75:U75)*0.2)</f>
        <v>5.48</v>
      </c>
      <c r="X75" s="370" t="s">
        <v>3090</v>
      </c>
      <c r="Y75" s="386"/>
      <c r="Z75" s="388"/>
      <c r="AA75" s="368"/>
      <c r="AB75" s="368"/>
      <c r="AC75" s="368"/>
      <c r="AD75" s="368"/>
      <c r="AE75" s="339"/>
      <c r="AF75" s="339"/>
      <c r="AG75" s="339"/>
    </row>
    <row r="76" ht="13.5" customHeight="1">
      <c r="A76" s="349" t="s">
        <v>1003</v>
      </c>
      <c r="B76" s="350">
        <v>7.0</v>
      </c>
      <c r="C76" s="350">
        <v>7.0</v>
      </c>
      <c r="D76" s="350">
        <v>7.0</v>
      </c>
      <c r="E76" s="350">
        <v>7.0</v>
      </c>
      <c r="F76" s="350">
        <v>7.0</v>
      </c>
      <c r="G76" s="354">
        <v>1.0</v>
      </c>
      <c r="H76" s="369">
        <v>4.0</v>
      </c>
      <c r="I76" s="369">
        <v>4.0</v>
      </c>
      <c r="J76" s="354">
        <v>1.0</v>
      </c>
      <c r="K76" s="354">
        <v>1.0</v>
      </c>
      <c r="L76" s="354">
        <v>1.0</v>
      </c>
      <c r="M76" s="350">
        <v>7.0</v>
      </c>
      <c r="N76" s="363">
        <v>5.0</v>
      </c>
      <c r="O76" s="350">
        <v>7.0</v>
      </c>
      <c r="P76" s="350">
        <v>7.0</v>
      </c>
      <c r="Q76" s="350">
        <v>7.0</v>
      </c>
      <c r="R76" s="352">
        <v>3.0</v>
      </c>
      <c r="S76" s="354">
        <v>1.0</v>
      </c>
      <c r="T76" s="350">
        <v>7.0</v>
      </c>
      <c r="U76" s="355">
        <v>7.0</v>
      </c>
      <c r="V76" s="356"/>
      <c r="W76" s="364">
        <f>(AVERAGE('Puntuación'!B76:E76)*0.2)+(AVERAGE('Puntuación'!F76:H76)*0.2)+(AVERAGE('Puntuación'!I76:L76)*0.2)+(AVERAGE('Puntuación'!M76:P76)*0.2)+(AVERAGE('Puntuación'!Q76:U76)*0.2)</f>
        <v>4.85</v>
      </c>
      <c r="X76" s="385" t="s">
        <v>3120</v>
      </c>
      <c r="Y76" s="346"/>
      <c r="Z76" s="347"/>
      <c r="AA76" s="368"/>
      <c r="AB76" s="368"/>
      <c r="AC76" s="368"/>
      <c r="AD76" s="368"/>
      <c r="AE76" s="339"/>
      <c r="AF76" s="339"/>
      <c r="AG76" s="339"/>
    </row>
    <row r="77" ht="13.5" customHeight="1">
      <c r="A77" s="349" t="s">
        <v>2881</v>
      </c>
      <c r="B77" s="351">
        <v>6.0</v>
      </c>
      <c r="C77" s="350">
        <v>7.0</v>
      </c>
      <c r="D77" s="350">
        <v>7.0</v>
      </c>
      <c r="E77" s="350">
        <v>7.0</v>
      </c>
      <c r="F77" s="350">
        <v>7.0</v>
      </c>
      <c r="G77" s="353">
        <v>2.0</v>
      </c>
      <c r="H77" s="354">
        <v>1.0</v>
      </c>
      <c r="I77" s="353">
        <v>2.0</v>
      </c>
      <c r="J77" s="354">
        <v>1.0</v>
      </c>
      <c r="K77" s="354">
        <v>1.0</v>
      </c>
      <c r="L77" s="350">
        <v>7.0</v>
      </c>
      <c r="M77" s="350">
        <v>7.0</v>
      </c>
      <c r="N77" s="369">
        <v>4.0</v>
      </c>
      <c r="O77" s="350">
        <v>7.0</v>
      </c>
      <c r="P77" s="350">
        <v>7.0</v>
      </c>
      <c r="Q77" s="353">
        <v>2.0</v>
      </c>
      <c r="R77" s="363">
        <v>5.0</v>
      </c>
      <c r="S77" s="354">
        <v>1.0</v>
      </c>
      <c r="T77" s="350">
        <v>7.0</v>
      </c>
      <c r="U77" s="355">
        <v>7.0</v>
      </c>
      <c r="V77" s="356"/>
      <c r="W77" s="364">
        <f>(AVERAGE('Puntuación'!B77:E77)*0.2)+(AVERAGE('Puntuación'!F77:H77)*0.2)+(AVERAGE('Puntuación'!I77:L77)*0.2)+(AVERAGE('Puntuación'!M77:P77)*0.2)+(AVERAGE('Puntuación'!Q77:U77)*0.2)</f>
        <v>4.696666667</v>
      </c>
      <c r="X77" s="385" t="s">
        <v>3120</v>
      </c>
      <c r="Y77" s="346"/>
      <c r="Z77" s="347"/>
      <c r="AA77" s="368"/>
      <c r="AB77" s="368"/>
      <c r="AC77" s="368"/>
      <c r="AD77" s="368"/>
      <c r="AE77" s="339"/>
      <c r="AF77" s="339"/>
      <c r="AG77" s="339"/>
    </row>
    <row r="78" ht="13.5" customHeight="1">
      <c r="A78" s="349" t="s">
        <v>930</v>
      </c>
      <c r="B78" s="351">
        <v>6.0</v>
      </c>
      <c r="C78" s="350">
        <v>7.0</v>
      </c>
      <c r="D78" s="350">
        <v>7.0</v>
      </c>
      <c r="E78" s="350">
        <v>7.0</v>
      </c>
      <c r="F78" s="350">
        <v>7.0</v>
      </c>
      <c r="G78" s="354">
        <v>1.0</v>
      </c>
      <c r="H78" s="352">
        <v>3.0</v>
      </c>
      <c r="I78" s="369">
        <v>4.0</v>
      </c>
      <c r="J78" s="354">
        <v>1.0</v>
      </c>
      <c r="K78" s="354">
        <v>1.0</v>
      </c>
      <c r="L78" s="352">
        <v>3.0</v>
      </c>
      <c r="M78" s="350">
        <v>7.0</v>
      </c>
      <c r="N78" s="363">
        <v>5.0</v>
      </c>
      <c r="O78" s="350">
        <v>7.0</v>
      </c>
      <c r="P78" s="350">
        <v>7.0</v>
      </c>
      <c r="Q78" s="373"/>
      <c r="R78" s="373"/>
      <c r="S78" s="373"/>
      <c r="T78" s="373"/>
      <c r="U78" s="374"/>
      <c r="V78" s="356"/>
      <c r="W78" s="364">
        <f>(AVERAGE('Puntuación'!B78:E78)*0.25)+(AVERAGE('Puntuación'!F78:H78)*0.25)+(AVERAGE('Puntuación'!I78:L78)*0.25)+(AVERAGE('Puntuación'!M78:P78)*0.25)</f>
        <v>4.791666667</v>
      </c>
      <c r="X78" s="385" t="s">
        <v>3120</v>
      </c>
      <c r="Y78" s="346"/>
      <c r="Z78" s="347"/>
      <c r="AA78" s="368"/>
      <c r="AB78" s="368"/>
      <c r="AC78" s="368"/>
      <c r="AD78" s="368"/>
      <c r="AE78" s="339"/>
      <c r="AF78" s="339"/>
      <c r="AG78" s="339"/>
    </row>
    <row r="79" ht="13.5" customHeight="1">
      <c r="A79" s="361" t="s">
        <v>1137</v>
      </c>
      <c r="B79" s="350">
        <v>7.0</v>
      </c>
      <c r="C79" s="350">
        <v>7.0</v>
      </c>
      <c r="D79" s="350">
        <v>7.0</v>
      </c>
      <c r="E79" s="350">
        <v>7.0</v>
      </c>
      <c r="F79" s="363">
        <v>5.0</v>
      </c>
      <c r="G79" s="353">
        <v>2.0</v>
      </c>
      <c r="H79" s="354">
        <v>1.0</v>
      </c>
      <c r="I79" s="353">
        <v>2.0</v>
      </c>
      <c r="J79" s="354">
        <v>1.0</v>
      </c>
      <c r="K79" s="354">
        <v>1.0</v>
      </c>
      <c r="L79" s="351">
        <v>6.0</v>
      </c>
      <c r="M79" s="351">
        <v>6.0</v>
      </c>
      <c r="N79" s="363">
        <v>5.0</v>
      </c>
      <c r="O79" s="350">
        <v>7.0</v>
      </c>
      <c r="P79" s="350">
        <v>7.0</v>
      </c>
      <c r="Q79" s="352">
        <v>3.0</v>
      </c>
      <c r="R79" s="380">
        <v>6.0</v>
      </c>
      <c r="S79" s="352">
        <v>3.0</v>
      </c>
      <c r="T79" s="350">
        <v>7.0</v>
      </c>
      <c r="U79" s="355">
        <v>7.0</v>
      </c>
      <c r="V79" s="384"/>
      <c r="W79" s="364">
        <f>(AVERAGE('Puntuación'!B79:E829)*0.2)+(AVERAGE('Puntuación'!F79:H79)*0.2)+(AVERAGE('Puntuación'!I79:L79)*0.2)+(AVERAGE('Puntuación'!M79:P79)*0.2)+(AVERAGE('Puntuación'!Q79:U79)*0.2)</f>
        <v>4.518115942</v>
      </c>
      <c r="X79" s="385" t="s">
        <v>3120</v>
      </c>
      <c r="Y79" s="386"/>
      <c r="Z79" s="388"/>
      <c r="AA79" s="368"/>
      <c r="AB79" s="368"/>
      <c r="AC79" s="368"/>
      <c r="AD79" s="368"/>
      <c r="AE79" s="339"/>
      <c r="AF79" s="339"/>
      <c r="AG79" s="339"/>
    </row>
    <row r="80" ht="13.5" customHeight="1">
      <c r="A80" s="349" t="s">
        <v>1774</v>
      </c>
      <c r="B80" s="350">
        <v>7.0</v>
      </c>
      <c r="C80" s="350">
        <v>7.0</v>
      </c>
      <c r="D80" s="350">
        <v>7.0</v>
      </c>
      <c r="E80" s="350">
        <v>7.0</v>
      </c>
      <c r="F80" s="350">
        <v>7.0</v>
      </c>
      <c r="G80" s="363">
        <v>5.0</v>
      </c>
      <c r="H80" s="350">
        <v>7.0</v>
      </c>
      <c r="I80" s="350">
        <v>7.0</v>
      </c>
      <c r="J80" s="352">
        <v>3.0</v>
      </c>
      <c r="K80" s="352">
        <v>3.0</v>
      </c>
      <c r="L80" s="350">
        <v>7.0</v>
      </c>
      <c r="M80" s="351">
        <v>6.0</v>
      </c>
      <c r="N80" s="352">
        <v>3.0</v>
      </c>
      <c r="O80" s="351">
        <v>6.0</v>
      </c>
      <c r="P80" s="351">
        <v>6.0</v>
      </c>
      <c r="Q80" s="373"/>
      <c r="R80" s="373"/>
      <c r="S80" s="373"/>
      <c r="T80" s="373"/>
      <c r="U80" s="374"/>
      <c r="V80" s="356"/>
      <c r="W80" s="364">
        <f>(AVERAGE('Puntuación'!B80:E80)*0.25)+(AVERAGE('Puntuación'!F80:H80)*0.25)+(AVERAGE('Puntuación'!I80:L80)*0.25)+(AVERAGE('Puntuación'!M80:P80)*0.25)</f>
        <v>5.895833333</v>
      </c>
      <c r="X80" s="399" t="s">
        <v>3193</v>
      </c>
      <c r="Y80" s="346"/>
      <c r="Z80" s="347"/>
      <c r="AA80" s="348"/>
      <c r="AB80" s="339"/>
      <c r="AC80" s="339"/>
      <c r="AD80" s="339"/>
      <c r="AE80" s="339"/>
      <c r="AF80" s="339"/>
      <c r="AG80" s="339"/>
    </row>
    <row r="81" ht="13.5" customHeight="1">
      <c r="A81" s="372" t="s">
        <v>763</v>
      </c>
      <c r="B81" s="350">
        <v>7.0</v>
      </c>
      <c r="C81" s="354">
        <v>1.0</v>
      </c>
      <c r="D81" s="350">
        <v>7.0</v>
      </c>
      <c r="E81" s="350">
        <v>7.0</v>
      </c>
      <c r="F81" s="350">
        <v>7.0</v>
      </c>
      <c r="G81" s="363">
        <v>5.0</v>
      </c>
      <c r="H81" s="369">
        <v>4.0</v>
      </c>
      <c r="I81" s="353">
        <v>2.0</v>
      </c>
      <c r="J81" s="354">
        <v>1.0</v>
      </c>
      <c r="K81" s="354">
        <v>1.0</v>
      </c>
      <c r="L81" s="350">
        <v>7.0</v>
      </c>
      <c r="M81" s="350">
        <v>7.0</v>
      </c>
      <c r="N81" s="363">
        <v>5.0</v>
      </c>
      <c r="O81" s="350">
        <v>7.0</v>
      </c>
      <c r="P81" s="350">
        <v>7.0</v>
      </c>
      <c r="Q81" s="373"/>
      <c r="R81" s="373"/>
      <c r="S81" s="373"/>
      <c r="T81" s="373"/>
      <c r="U81" s="374"/>
      <c r="V81" s="356"/>
      <c r="W81" s="364">
        <f>(AVERAGE('Puntuación'!B81:E81)*0.25)+(AVERAGE('Puntuación'!F81:H81)*0.25)+(AVERAGE('Puntuación'!I81:L81)*0.25)+(AVERAGE('Puntuación'!M81:P81)*0.25)</f>
        <v>5.020833333</v>
      </c>
      <c r="X81" s="370" t="s">
        <v>3090</v>
      </c>
      <c r="Y81" s="346"/>
      <c r="Z81" s="347"/>
      <c r="AA81" s="348"/>
      <c r="AB81" s="339"/>
      <c r="AC81" s="339"/>
      <c r="AD81" s="339"/>
      <c r="AE81" s="339"/>
      <c r="AF81" s="339"/>
      <c r="AG81" s="339"/>
    </row>
    <row r="82" ht="13.5" customHeight="1">
      <c r="A82" s="361" t="s">
        <v>1408</v>
      </c>
      <c r="B82" s="350">
        <v>7.0</v>
      </c>
      <c r="C82" s="350">
        <v>7.0</v>
      </c>
      <c r="D82" s="350">
        <v>7.0</v>
      </c>
      <c r="E82" s="350">
        <v>7.0</v>
      </c>
      <c r="F82" s="351">
        <v>6.0</v>
      </c>
      <c r="G82" s="354">
        <v>1.0</v>
      </c>
      <c r="H82" s="352">
        <v>3.0</v>
      </c>
      <c r="I82" s="352">
        <v>3.0</v>
      </c>
      <c r="J82" s="354">
        <v>1.0</v>
      </c>
      <c r="K82" s="353">
        <v>2.0</v>
      </c>
      <c r="L82" s="350">
        <v>7.0</v>
      </c>
      <c r="M82" s="350">
        <v>7.0</v>
      </c>
      <c r="N82" s="350">
        <v>7.0</v>
      </c>
      <c r="O82" s="350">
        <v>7.0</v>
      </c>
      <c r="P82" s="350">
        <v>7.0</v>
      </c>
      <c r="Q82" s="354">
        <v>1.0</v>
      </c>
      <c r="R82" s="378">
        <v>4.0</v>
      </c>
      <c r="S82" s="354">
        <v>1.0</v>
      </c>
      <c r="T82" s="366">
        <v>7.0</v>
      </c>
      <c r="U82" s="395">
        <v>7.0</v>
      </c>
      <c r="V82" s="356"/>
      <c r="W82" s="364">
        <f>(AVERAGE('Puntuación'!B82:E82)*0.2)+(AVERAGE('Puntuación'!F82:H82)*0.2)+(AVERAGE('Puntuación'!I82:L82)*0.2)+(AVERAGE('Puntuación'!M82:P82)*0.2)+(AVERAGE('Puntuación'!Q82:U82)*0.2)</f>
        <v>4.916666667</v>
      </c>
      <c r="X82" s="381" t="s">
        <v>3077</v>
      </c>
      <c r="Y82" s="346"/>
      <c r="Z82" s="347"/>
      <c r="AA82" s="348"/>
      <c r="AB82" s="339"/>
      <c r="AC82" s="339"/>
      <c r="AD82" s="339"/>
      <c r="AE82" s="339"/>
      <c r="AF82" s="339"/>
      <c r="AG82" s="339"/>
    </row>
    <row r="83" ht="14.25" customHeight="1">
      <c r="A83" s="372" t="s">
        <v>427</v>
      </c>
      <c r="B83" s="350">
        <v>7.0</v>
      </c>
      <c r="C83" s="117"/>
      <c r="D83" s="350">
        <v>7.0</v>
      </c>
      <c r="E83" s="117"/>
      <c r="F83" s="350">
        <v>7.0</v>
      </c>
      <c r="G83" s="354">
        <v>1.0</v>
      </c>
      <c r="H83" s="352">
        <v>3.0</v>
      </c>
      <c r="I83" s="369">
        <v>4.0</v>
      </c>
      <c r="J83" s="354">
        <v>1.0</v>
      </c>
      <c r="K83" s="354">
        <v>1.0</v>
      </c>
      <c r="L83" s="351">
        <v>6.0</v>
      </c>
      <c r="M83" s="350">
        <v>7.0</v>
      </c>
      <c r="N83" s="363">
        <v>5.0</v>
      </c>
      <c r="O83" s="350">
        <v>7.0</v>
      </c>
      <c r="P83" s="350">
        <v>7.0</v>
      </c>
      <c r="Q83" s="373"/>
      <c r="R83" s="373"/>
      <c r="S83" s="373"/>
      <c r="T83" s="373"/>
      <c r="U83" s="374"/>
      <c r="V83" s="356"/>
      <c r="W83" s="364">
        <f>(AVERAGE('Puntuación'!B83:E83)*0.25)+(AVERAGE('Puntuación'!F83:H83)*0.25)+(AVERAGE('Puntuación'!I83:L83)*0.25)+(AVERAGE('Puntuación'!M83:P83)*0.25)</f>
        <v>5.041666667</v>
      </c>
      <c r="X83" s="370" t="s">
        <v>3090</v>
      </c>
      <c r="Y83" s="346"/>
      <c r="Z83" s="347"/>
      <c r="AA83" s="348"/>
      <c r="AB83" s="339"/>
      <c r="AC83" s="339"/>
      <c r="AD83" s="339"/>
      <c r="AE83" s="339"/>
      <c r="AF83" s="339"/>
      <c r="AG83" s="339"/>
    </row>
    <row r="84" ht="13.5" customHeight="1">
      <c r="A84" s="361" t="s">
        <v>1170</v>
      </c>
      <c r="B84" s="353">
        <v>2.0</v>
      </c>
      <c r="C84" s="350">
        <v>7.0</v>
      </c>
      <c r="D84" s="350">
        <v>7.0</v>
      </c>
      <c r="E84" s="363">
        <v>5.0</v>
      </c>
      <c r="F84" s="117"/>
      <c r="G84" s="117"/>
      <c r="H84" s="117"/>
      <c r="I84" s="117"/>
      <c r="J84" s="117"/>
      <c r="K84" s="117"/>
      <c r="L84" s="117"/>
      <c r="M84" s="350">
        <v>7.0</v>
      </c>
      <c r="N84" s="350">
        <v>7.0</v>
      </c>
      <c r="O84" s="350">
        <v>7.0</v>
      </c>
      <c r="P84" s="350">
        <v>7.0</v>
      </c>
      <c r="Q84" s="354">
        <v>1.0</v>
      </c>
      <c r="R84" s="378">
        <v>4.0</v>
      </c>
      <c r="S84" s="354">
        <v>1.0</v>
      </c>
      <c r="T84" s="366">
        <v>7.0</v>
      </c>
      <c r="U84" s="395">
        <v>7.0</v>
      </c>
      <c r="V84" s="356"/>
      <c r="W84" s="364"/>
      <c r="X84" s="365"/>
      <c r="Y84" s="346"/>
      <c r="Z84" s="347"/>
      <c r="AA84" s="348"/>
      <c r="AB84" s="339"/>
      <c r="AC84" s="339"/>
      <c r="AD84" s="339"/>
      <c r="AE84" s="339"/>
      <c r="AF84" s="339"/>
      <c r="AG84" s="339"/>
    </row>
    <row r="85" ht="13.5" customHeight="1">
      <c r="A85" s="361" t="s">
        <v>1023</v>
      </c>
      <c r="B85" s="350">
        <v>7.0</v>
      </c>
      <c r="C85" s="369">
        <v>4.0</v>
      </c>
      <c r="D85" s="350">
        <v>7.0</v>
      </c>
      <c r="E85" s="350">
        <v>7.0</v>
      </c>
      <c r="F85" s="350">
        <v>7.0</v>
      </c>
      <c r="G85" s="352">
        <v>3.0</v>
      </c>
      <c r="H85" s="369">
        <v>4.0</v>
      </c>
      <c r="I85" s="369">
        <v>4.0</v>
      </c>
      <c r="J85" s="353">
        <v>2.0</v>
      </c>
      <c r="K85" s="353">
        <v>2.0</v>
      </c>
      <c r="L85" s="350">
        <v>7.0</v>
      </c>
      <c r="M85" s="350">
        <v>7.0</v>
      </c>
      <c r="N85" s="363">
        <v>5.0</v>
      </c>
      <c r="O85" s="350">
        <v>7.0</v>
      </c>
      <c r="P85" s="350">
        <v>7.0</v>
      </c>
      <c r="Q85" s="350">
        <v>7.0</v>
      </c>
      <c r="R85" s="378">
        <v>4.0</v>
      </c>
      <c r="S85" s="352">
        <v>3.0</v>
      </c>
      <c r="T85" s="350">
        <v>7.0</v>
      </c>
      <c r="U85" s="355">
        <v>7.0</v>
      </c>
      <c r="V85" s="356"/>
      <c r="W85" s="364">
        <f>(AVERAGE('Puntuación'!B85:E85)*0.2)+(AVERAGE('Puntuación'!F85:H85)*0.2)+(AVERAGE('Puntuación'!I85:L85)*0.2)+(AVERAGE('Puntuación'!M85:P85)*0.2)+(AVERAGE('Puntuación'!Q85:U85)*0.2)</f>
        <v>5.353333333</v>
      </c>
      <c r="X85" s="370" t="s">
        <v>3090</v>
      </c>
      <c r="Y85" s="346"/>
      <c r="Z85" s="347"/>
      <c r="AA85" s="348"/>
      <c r="AB85" s="339"/>
      <c r="AC85" s="339"/>
      <c r="AD85" s="339"/>
      <c r="AE85" s="339"/>
      <c r="AF85" s="339"/>
      <c r="AG85" s="339"/>
    </row>
    <row r="86" ht="13.5" customHeight="1">
      <c r="A86" s="413" t="s">
        <v>741</v>
      </c>
      <c r="B86" s="350">
        <v>7.0</v>
      </c>
      <c r="C86" s="350">
        <v>7.0</v>
      </c>
      <c r="D86" s="350">
        <v>7.0</v>
      </c>
      <c r="E86" s="350">
        <v>7.0</v>
      </c>
      <c r="F86" s="117"/>
      <c r="G86" s="117"/>
      <c r="H86" s="117"/>
      <c r="I86" s="117"/>
      <c r="J86" s="117"/>
      <c r="K86" s="117"/>
      <c r="L86" s="117"/>
      <c r="M86" s="350">
        <v>7.0</v>
      </c>
      <c r="N86" s="350">
        <v>7.0</v>
      </c>
      <c r="O86" s="350">
        <v>7.0</v>
      </c>
      <c r="P86" s="350">
        <v>7.0</v>
      </c>
      <c r="Q86" s="373"/>
      <c r="R86" s="373"/>
      <c r="S86" s="373"/>
      <c r="T86" s="373"/>
      <c r="U86" s="374"/>
      <c r="V86" s="356"/>
      <c r="W86" s="364"/>
      <c r="X86" s="365"/>
      <c r="Y86" s="346"/>
      <c r="Z86" s="347"/>
      <c r="AA86" s="348"/>
      <c r="AB86" s="339"/>
      <c r="AC86" s="339"/>
      <c r="AD86" s="339"/>
      <c r="AE86" s="339"/>
      <c r="AF86" s="339"/>
      <c r="AG86" s="339"/>
    </row>
    <row r="87" ht="13.5" customHeight="1">
      <c r="A87" s="349" t="s">
        <v>824</v>
      </c>
      <c r="B87" s="351">
        <v>6.0</v>
      </c>
      <c r="C87" s="350">
        <v>7.0</v>
      </c>
      <c r="D87" s="350">
        <v>7.0</v>
      </c>
      <c r="E87" s="350">
        <v>7.0</v>
      </c>
      <c r="F87" s="350">
        <v>7.0</v>
      </c>
      <c r="G87" s="353">
        <v>2.0</v>
      </c>
      <c r="H87" s="354">
        <v>1.0</v>
      </c>
      <c r="I87" s="352">
        <v>3.0</v>
      </c>
      <c r="J87" s="354">
        <v>1.0</v>
      </c>
      <c r="K87" s="354">
        <v>1.0</v>
      </c>
      <c r="L87" s="351">
        <v>6.0</v>
      </c>
      <c r="M87" s="350">
        <v>7.0</v>
      </c>
      <c r="N87" s="363">
        <v>5.0</v>
      </c>
      <c r="O87" s="350">
        <v>7.0</v>
      </c>
      <c r="P87" s="350">
        <v>7.0</v>
      </c>
      <c r="Q87" s="373"/>
      <c r="R87" s="373"/>
      <c r="S87" s="373"/>
      <c r="T87" s="373"/>
      <c r="U87" s="374"/>
      <c r="V87" s="384"/>
      <c r="W87" s="364">
        <f>(AVERAGE('Puntuación'!B87:E87)*0.25)+(AVERAGE('Puntuación'!F87:H87)*0.25)+(AVERAGE('Puntuación'!I87:L87)*0.25)+(AVERAGE('Puntuación'!M87:P87)*0.25)</f>
        <v>4.833333333</v>
      </c>
      <c r="X87" s="385" t="s">
        <v>3120</v>
      </c>
      <c r="Y87" s="386"/>
      <c r="Z87" s="388"/>
      <c r="AA87" s="348"/>
      <c r="AB87" s="339"/>
      <c r="AC87" s="339"/>
      <c r="AD87" s="339"/>
      <c r="AE87" s="339"/>
      <c r="AF87" s="339"/>
      <c r="AG87" s="339"/>
    </row>
    <row r="88" ht="13.5" customHeight="1">
      <c r="A88" s="349" t="s">
        <v>1427</v>
      </c>
      <c r="B88" s="350">
        <v>7.0</v>
      </c>
      <c r="C88" s="350">
        <v>7.0</v>
      </c>
      <c r="D88" s="350">
        <v>7.0</v>
      </c>
      <c r="E88" s="350">
        <v>7.0</v>
      </c>
      <c r="F88" s="363">
        <v>5.0</v>
      </c>
      <c r="G88" s="352">
        <v>3.0</v>
      </c>
      <c r="H88" s="369">
        <v>4.0</v>
      </c>
      <c r="I88" s="369">
        <v>4.0</v>
      </c>
      <c r="J88" s="353">
        <v>2.0</v>
      </c>
      <c r="K88" s="353">
        <v>2.0</v>
      </c>
      <c r="L88" s="350">
        <v>7.0</v>
      </c>
      <c r="M88" s="350">
        <v>7.0</v>
      </c>
      <c r="N88" s="350">
        <v>7.0</v>
      </c>
      <c r="O88" s="350">
        <v>7.0</v>
      </c>
      <c r="P88" s="350">
        <v>7.0</v>
      </c>
      <c r="Q88" s="350">
        <v>7.0</v>
      </c>
      <c r="R88" s="378">
        <v>4.0</v>
      </c>
      <c r="S88" s="354">
        <v>1.0</v>
      </c>
      <c r="T88" s="363">
        <v>5.0</v>
      </c>
      <c r="U88" s="414">
        <v>5.0</v>
      </c>
      <c r="V88" s="384"/>
      <c r="W88" s="364">
        <f>(AVERAGE('Puntuación'!B88:E88)*0.2)+(AVERAGE('Puntuación'!F88:H88)*0.2)+(AVERAGE('Puntuación'!I88:L88)*0.2)+(AVERAGE('Puntuación'!M88:P88)*0.2)+(AVERAGE('Puntuación'!Q88:U88)*0.2)</f>
        <v>5.23</v>
      </c>
      <c r="X88" s="370" t="s">
        <v>3090</v>
      </c>
      <c r="Y88" s="386"/>
      <c r="Z88" s="388"/>
      <c r="AA88" s="348"/>
      <c r="AB88" s="339"/>
      <c r="AC88" s="339"/>
      <c r="AD88" s="339"/>
      <c r="AE88" s="339"/>
      <c r="AF88" s="339"/>
      <c r="AG88" s="339"/>
    </row>
    <row r="89" ht="13.5" customHeight="1">
      <c r="A89" s="372" t="s">
        <v>1291</v>
      </c>
      <c r="B89" s="354">
        <v>1.0</v>
      </c>
      <c r="C89" s="351">
        <v>6.0</v>
      </c>
      <c r="D89" s="354">
        <v>1.0</v>
      </c>
      <c r="E89" s="350">
        <v>7.0</v>
      </c>
      <c r="F89" s="363">
        <v>5.0</v>
      </c>
      <c r="G89" s="354">
        <v>1.0</v>
      </c>
      <c r="H89" s="353">
        <v>2.0</v>
      </c>
      <c r="I89" s="403">
        <v>7.0</v>
      </c>
      <c r="J89" s="352">
        <v>3.0</v>
      </c>
      <c r="K89" s="369">
        <v>4.0</v>
      </c>
      <c r="L89" s="363">
        <v>5.0</v>
      </c>
      <c r="M89" s="352">
        <v>3.0</v>
      </c>
      <c r="N89" s="350">
        <v>7.0</v>
      </c>
      <c r="O89" s="351">
        <v>6.0</v>
      </c>
      <c r="P89" s="350">
        <v>7.0</v>
      </c>
      <c r="Q89" s="373"/>
      <c r="R89" s="373"/>
      <c r="S89" s="373"/>
      <c r="T89" s="373"/>
      <c r="U89" s="374"/>
      <c r="V89" s="384"/>
      <c r="W89" s="364">
        <f>(AVERAGE('Puntuación'!B89:E89)*0.25)+(AVERAGE('Puntuación'!F89:H89)*0.25)+(AVERAGE('Puntuación'!I89:L89)*0.25)+(AVERAGE('Puntuación'!M89:P89)*0.25)</f>
        <v>4.229166667</v>
      </c>
      <c r="X89" s="381" t="s">
        <v>3077</v>
      </c>
      <c r="Y89" s="386"/>
      <c r="Z89" s="388"/>
      <c r="AA89" s="348"/>
      <c r="AB89" s="339"/>
      <c r="AC89" s="339"/>
      <c r="AD89" s="339"/>
      <c r="AE89" s="339"/>
      <c r="AF89" s="339"/>
      <c r="AG89" s="339"/>
    </row>
    <row r="90" ht="13.5" customHeight="1">
      <c r="A90" s="361" t="s">
        <v>954</v>
      </c>
      <c r="B90" s="350">
        <v>7.0</v>
      </c>
      <c r="C90" s="350">
        <v>7.0</v>
      </c>
      <c r="D90" s="350">
        <v>7.0</v>
      </c>
      <c r="E90" s="350">
        <v>7.0</v>
      </c>
      <c r="F90" s="350">
        <v>7.0</v>
      </c>
      <c r="G90" s="354">
        <v>1.0</v>
      </c>
      <c r="H90" s="352">
        <v>3.0</v>
      </c>
      <c r="I90" s="369">
        <v>4.0</v>
      </c>
      <c r="J90" s="354">
        <v>1.0</v>
      </c>
      <c r="K90" s="354">
        <v>1.0</v>
      </c>
      <c r="L90" s="352">
        <v>3.0</v>
      </c>
      <c r="M90" s="350">
        <v>7.0</v>
      </c>
      <c r="N90" s="363">
        <v>5.0</v>
      </c>
      <c r="O90" s="350">
        <v>7.0</v>
      </c>
      <c r="P90" s="350">
        <v>7.0</v>
      </c>
      <c r="Q90" s="373"/>
      <c r="R90" s="373"/>
      <c r="S90" s="373"/>
      <c r="T90" s="373"/>
      <c r="U90" s="374"/>
      <c r="V90" s="384"/>
      <c r="W90" s="364">
        <f>(AVERAGE('Puntuación'!B90:E90)*0.25)+(AVERAGE('Puntuación'!F90:H90)*0.25)+(AVERAGE('Puntuación'!I90:L90)*0.25)+(AVERAGE('Puntuación'!M90:P90)*0.25)</f>
        <v>4.854166667</v>
      </c>
      <c r="X90" s="381" t="s">
        <v>3077</v>
      </c>
      <c r="Y90" s="386"/>
      <c r="Z90" s="388"/>
      <c r="AA90" s="368"/>
      <c r="AB90" s="368"/>
      <c r="AC90" s="368"/>
      <c r="AD90" s="368"/>
      <c r="AE90" s="339"/>
      <c r="AF90" s="339"/>
      <c r="AG90" s="339"/>
    </row>
    <row r="91" ht="13.5" customHeight="1">
      <c r="A91" s="361" t="s">
        <v>1243</v>
      </c>
      <c r="B91" s="350">
        <v>7.0</v>
      </c>
      <c r="C91" s="350">
        <v>7.0</v>
      </c>
      <c r="D91" s="350">
        <v>7.0</v>
      </c>
      <c r="E91" s="350">
        <v>7.0</v>
      </c>
      <c r="F91" s="350">
        <v>7.0</v>
      </c>
      <c r="G91" s="363">
        <v>5.0</v>
      </c>
      <c r="H91" s="352">
        <v>3.0</v>
      </c>
      <c r="I91" s="369">
        <v>4.0</v>
      </c>
      <c r="J91" s="369">
        <v>4.0</v>
      </c>
      <c r="K91" s="369">
        <v>4.0</v>
      </c>
      <c r="L91" s="350">
        <v>7.0</v>
      </c>
      <c r="M91" s="350">
        <v>7.0</v>
      </c>
      <c r="N91" s="350">
        <v>7.0</v>
      </c>
      <c r="O91" s="350">
        <v>7.0</v>
      </c>
      <c r="P91" s="350">
        <v>7.0</v>
      </c>
      <c r="Q91" s="373"/>
      <c r="R91" s="373"/>
      <c r="S91" s="373"/>
      <c r="T91" s="373"/>
      <c r="U91" s="374"/>
      <c r="V91" s="384"/>
      <c r="W91" s="364">
        <f>(AVERAGE('Puntuación'!B91:E91)*0.25)+(AVERAGE('Puntuación'!F91:H91)*0.25)+(AVERAGE('Puntuación'!I91:L91)*0.25)+(AVERAGE('Puntuación'!M91:P91)*0.25)</f>
        <v>5.9375</v>
      </c>
      <c r="X91" s="399" t="s">
        <v>3193</v>
      </c>
      <c r="Y91" s="386"/>
      <c r="Z91" s="388"/>
      <c r="AA91" s="368"/>
      <c r="AB91" s="368"/>
      <c r="AC91" s="368"/>
      <c r="AD91" s="368"/>
      <c r="AE91" s="339"/>
      <c r="AF91" s="339"/>
      <c r="AG91" s="339"/>
    </row>
    <row r="92" ht="13.5" customHeight="1">
      <c r="A92" s="402" t="s">
        <v>1555</v>
      </c>
      <c r="B92" s="350">
        <v>7.0</v>
      </c>
      <c r="C92" s="353">
        <v>2.0</v>
      </c>
      <c r="D92" s="350">
        <v>7.0</v>
      </c>
      <c r="E92" s="350">
        <v>7.0</v>
      </c>
      <c r="F92" s="350">
        <v>7.0</v>
      </c>
      <c r="G92" s="350">
        <v>7.0</v>
      </c>
      <c r="H92" s="352">
        <v>3.0</v>
      </c>
      <c r="I92" s="354">
        <v>1.0</v>
      </c>
      <c r="J92" s="354">
        <v>1.0</v>
      </c>
      <c r="K92" s="354">
        <v>1.0</v>
      </c>
      <c r="L92" s="350">
        <v>7.0</v>
      </c>
      <c r="M92" s="350">
        <v>7.0</v>
      </c>
      <c r="N92" s="363">
        <v>5.0</v>
      </c>
      <c r="O92" s="350">
        <v>7.0</v>
      </c>
      <c r="P92" s="350">
        <v>7.0</v>
      </c>
      <c r="Q92" s="373"/>
      <c r="R92" s="373"/>
      <c r="S92" s="373"/>
      <c r="T92" s="373"/>
      <c r="U92" s="374"/>
      <c r="V92" s="384"/>
      <c r="W92" s="364">
        <f>(AVERAGE('Puntuación'!B92:E92)*0.25)+(AVERAGE('Puntuación'!F92:H92)*0.25)+(AVERAGE('Puntuación'!I92:L92)*0.25)+(AVERAGE('Puntuación'!M92:P92)*0.25)</f>
        <v>5.104166667</v>
      </c>
      <c r="X92" s="370" t="s">
        <v>3090</v>
      </c>
      <c r="Y92" s="386"/>
      <c r="Z92" s="388"/>
      <c r="AA92" s="368"/>
      <c r="AB92" s="368"/>
      <c r="AC92" s="368"/>
      <c r="AD92" s="368"/>
      <c r="AE92" s="339"/>
      <c r="AF92" s="339"/>
      <c r="AG92" s="339"/>
    </row>
    <row r="93" ht="13.5" customHeight="1">
      <c r="A93" s="402" t="s">
        <v>1577</v>
      </c>
      <c r="B93" s="350">
        <v>7.0</v>
      </c>
      <c r="C93" s="353">
        <v>2.0</v>
      </c>
      <c r="D93" s="350">
        <v>7.0</v>
      </c>
      <c r="E93" s="350">
        <v>7.0</v>
      </c>
      <c r="F93" s="350">
        <v>7.0</v>
      </c>
      <c r="G93" s="351">
        <v>6.0</v>
      </c>
      <c r="H93" s="354">
        <v>1.0</v>
      </c>
      <c r="I93" s="352">
        <v>3.0</v>
      </c>
      <c r="J93" s="354">
        <v>1.0</v>
      </c>
      <c r="K93" s="354">
        <v>1.0</v>
      </c>
      <c r="L93" s="351">
        <v>6.0</v>
      </c>
      <c r="M93" s="350">
        <v>7.0</v>
      </c>
      <c r="N93" s="363">
        <v>5.0</v>
      </c>
      <c r="O93" s="350">
        <v>7.0</v>
      </c>
      <c r="P93" s="350">
        <v>7.0</v>
      </c>
      <c r="Q93" s="373"/>
      <c r="R93" s="373"/>
      <c r="S93" s="373"/>
      <c r="T93" s="373"/>
      <c r="U93" s="374"/>
      <c r="V93" s="384"/>
      <c r="W93" s="364">
        <f>(AVERAGE('Puntuación'!B93:E93)*0.25)+(AVERAGE('Puntuación'!F93:H93)*0.25)+(AVERAGE('Puntuación'!I93:L93)*0.25)+(AVERAGE('Puntuación'!M93:P93)*0.25)</f>
        <v>4.916666667</v>
      </c>
      <c r="X93" s="385" t="s">
        <v>3120</v>
      </c>
      <c r="Y93" s="386"/>
      <c r="Z93" s="388"/>
      <c r="AA93" s="368"/>
      <c r="AB93" s="368"/>
      <c r="AC93" s="368"/>
      <c r="AD93" s="368"/>
      <c r="AE93" s="339"/>
      <c r="AF93" s="339"/>
      <c r="AG93" s="339"/>
    </row>
    <row r="94" ht="13.5" customHeight="1">
      <c r="A94" s="349" t="s">
        <v>804</v>
      </c>
      <c r="B94" s="350">
        <v>7.0</v>
      </c>
      <c r="C94" s="353">
        <v>2.0</v>
      </c>
      <c r="D94" s="350">
        <v>7.0</v>
      </c>
      <c r="E94" s="350">
        <v>7.0</v>
      </c>
      <c r="F94" s="350">
        <v>7.0</v>
      </c>
      <c r="G94" s="350">
        <v>7.0</v>
      </c>
      <c r="H94" s="354">
        <v>1.0</v>
      </c>
      <c r="I94" s="354">
        <v>1.0</v>
      </c>
      <c r="J94" s="354">
        <v>1.0</v>
      </c>
      <c r="K94" s="354">
        <v>1.0</v>
      </c>
      <c r="L94" s="350">
        <v>7.0</v>
      </c>
      <c r="M94" s="350">
        <v>7.0</v>
      </c>
      <c r="N94" s="363">
        <v>5.0</v>
      </c>
      <c r="O94" s="350">
        <v>7.0</v>
      </c>
      <c r="P94" s="350">
        <v>7.0</v>
      </c>
      <c r="Q94" s="373"/>
      <c r="R94" s="373"/>
      <c r="S94" s="373"/>
      <c r="T94" s="373"/>
      <c r="U94" s="374"/>
      <c r="V94" s="384"/>
      <c r="W94" s="364">
        <f>(AVERAGE('Puntuación'!B94:E94)*0.25)+(AVERAGE('Puntuación'!F94:H94)*0.25)+(AVERAGE('Puntuación'!I94:L94)*0.25)+(AVERAGE('Puntuación'!M94:P94)*0.25)</f>
        <v>4.9375</v>
      </c>
      <c r="X94" s="385" t="s">
        <v>3120</v>
      </c>
      <c r="Y94" s="386"/>
      <c r="Z94" s="388"/>
      <c r="AA94" s="368"/>
      <c r="AB94" s="368"/>
      <c r="AC94" s="368"/>
      <c r="AD94" s="368"/>
      <c r="AE94" s="339"/>
      <c r="AF94" s="339"/>
      <c r="AG94" s="339"/>
    </row>
    <row r="95" ht="13.5" customHeight="1">
      <c r="A95" s="415" t="s">
        <v>582</v>
      </c>
      <c r="B95" s="350">
        <v>7.0</v>
      </c>
      <c r="C95" s="350">
        <v>7.0</v>
      </c>
      <c r="D95" s="352">
        <v>3.0</v>
      </c>
      <c r="E95" s="350">
        <v>7.0</v>
      </c>
      <c r="F95" s="117"/>
      <c r="G95" s="117"/>
      <c r="H95" s="117"/>
      <c r="I95" s="117"/>
      <c r="J95" s="117"/>
      <c r="K95" s="117"/>
      <c r="L95" s="117"/>
      <c r="M95" s="350">
        <v>7.0</v>
      </c>
      <c r="N95" s="352">
        <v>3.0</v>
      </c>
      <c r="O95" s="363">
        <v>5.0</v>
      </c>
      <c r="P95" s="351">
        <v>6.0</v>
      </c>
      <c r="Q95" s="350">
        <v>7.0</v>
      </c>
      <c r="R95" s="363">
        <v>5.0</v>
      </c>
      <c r="S95" s="353">
        <v>2.0</v>
      </c>
      <c r="T95" s="350">
        <v>7.0</v>
      </c>
      <c r="U95" s="355">
        <v>7.0</v>
      </c>
      <c r="V95" s="384"/>
      <c r="W95" s="364"/>
      <c r="X95" s="365"/>
      <c r="Y95" s="386"/>
      <c r="Z95" s="388"/>
      <c r="AA95" s="368"/>
      <c r="AB95" s="368"/>
      <c r="AC95" s="368"/>
      <c r="AD95" s="368"/>
      <c r="AE95" s="339"/>
      <c r="AF95" s="339"/>
      <c r="AG95" s="339"/>
    </row>
    <row r="96" ht="13.5" customHeight="1">
      <c r="A96" s="372" t="s">
        <v>1510</v>
      </c>
      <c r="B96" s="351">
        <v>6.0</v>
      </c>
      <c r="C96" s="350">
        <v>7.0</v>
      </c>
      <c r="D96" s="350">
        <v>7.0</v>
      </c>
      <c r="E96" s="350">
        <v>7.0</v>
      </c>
      <c r="F96" s="363">
        <v>5.0</v>
      </c>
      <c r="G96" s="352">
        <v>3.0</v>
      </c>
      <c r="H96" s="354">
        <v>1.0</v>
      </c>
      <c r="I96" s="352">
        <v>3.0</v>
      </c>
      <c r="J96" s="353">
        <v>2.0</v>
      </c>
      <c r="K96" s="352">
        <v>3.0</v>
      </c>
      <c r="L96" s="350">
        <v>7.0</v>
      </c>
      <c r="M96" s="350">
        <v>7.0</v>
      </c>
      <c r="N96" s="350">
        <v>7.0</v>
      </c>
      <c r="O96" s="350">
        <v>7.0</v>
      </c>
      <c r="P96" s="350">
        <v>7.0</v>
      </c>
      <c r="Q96" s="354">
        <v>1.0</v>
      </c>
      <c r="R96" s="352">
        <v>3.0</v>
      </c>
      <c r="S96" s="354">
        <v>1.0</v>
      </c>
      <c r="T96" s="350">
        <v>7.0</v>
      </c>
      <c r="U96" s="355">
        <v>7.0</v>
      </c>
      <c r="V96" s="384"/>
      <c r="W96" s="364">
        <f>(AVERAGE('Puntuación'!B96:E96)*0.2)+(AVERAGE('Puntuación'!F96:H96)*0.2)+(AVERAGE('Puntuación'!I96:L96)*0.2)+(AVERAGE('Puntuación'!M96:P96)*0.2)+(AVERAGE('Puntuación'!Q96:U96)*0.2)</f>
        <v>4.86</v>
      </c>
      <c r="X96" s="385" t="s">
        <v>3120</v>
      </c>
      <c r="Y96" s="386"/>
      <c r="Z96" s="388"/>
      <c r="AA96" s="368"/>
      <c r="AB96" s="368"/>
      <c r="AC96" s="368"/>
      <c r="AD96" s="368"/>
      <c r="AE96" s="339"/>
      <c r="AF96" s="339"/>
      <c r="AG96" s="339"/>
    </row>
    <row r="97" ht="13.5" customHeight="1">
      <c r="A97" s="361" t="s">
        <v>3214</v>
      </c>
      <c r="B97" s="353">
        <v>2.0</v>
      </c>
      <c r="C97" s="350">
        <v>7.0</v>
      </c>
      <c r="D97" s="350">
        <v>7.0</v>
      </c>
      <c r="E97" s="350">
        <v>7.0</v>
      </c>
      <c r="F97" s="350">
        <v>7.0</v>
      </c>
      <c r="G97" s="351">
        <v>6.0</v>
      </c>
      <c r="H97" s="351">
        <v>6.0</v>
      </c>
      <c r="I97" s="369">
        <v>4.0</v>
      </c>
      <c r="J97" s="354">
        <v>1.0</v>
      </c>
      <c r="K97" s="354">
        <v>1.0</v>
      </c>
      <c r="L97" s="350">
        <v>7.0</v>
      </c>
      <c r="M97" s="350">
        <v>7.0</v>
      </c>
      <c r="N97" s="350">
        <v>7.0</v>
      </c>
      <c r="O97" s="350">
        <v>7.0</v>
      </c>
      <c r="P97" s="350">
        <v>7.0</v>
      </c>
      <c r="Q97" s="350">
        <v>7.0</v>
      </c>
      <c r="R97" s="363">
        <v>5.0</v>
      </c>
      <c r="S97" s="353">
        <v>2.0</v>
      </c>
      <c r="T97" s="350">
        <v>7.0</v>
      </c>
      <c r="U97" s="355">
        <v>7.0</v>
      </c>
      <c r="V97" s="416"/>
      <c r="W97" s="364">
        <f>(AVERAGE('Puntuación'!B97:E97)*0.2)+(AVERAGE('Puntuación'!F97:H97)*0.2)+(AVERAGE('Puntuación'!I97:L97)*0.2)+(AVERAGE('Puntuación'!M97:P97)*0.2)+(AVERAGE('Puntuación'!Q97:U97)*0.2)</f>
        <v>5.586666667</v>
      </c>
      <c r="X97" s="399" t="s">
        <v>3193</v>
      </c>
      <c r="Y97" s="386"/>
      <c r="Z97" s="417"/>
      <c r="AA97" s="368"/>
      <c r="AB97" s="368"/>
      <c r="AC97" s="368"/>
      <c r="AD97" s="368"/>
      <c r="AE97" s="339"/>
      <c r="AF97" s="339"/>
      <c r="AG97" s="339"/>
    </row>
    <row r="98" ht="13.5" customHeight="1">
      <c r="A98" s="361" t="s">
        <v>659</v>
      </c>
      <c r="B98" s="350">
        <v>7.0</v>
      </c>
      <c r="C98" s="354">
        <v>1.0</v>
      </c>
      <c r="D98" s="354">
        <v>1.0</v>
      </c>
      <c r="E98" s="350">
        <v>7.0</v>
      </c>
      <c r="F98" s="350">
        <v>7.0</v>
      </c>
      <c r="G98" s="352">
        <v>3.0</v>
      </c>
      <c r="H98" s="350">
        <v>7.0</v>
      </c>
      <c r="I98" s="350">
        <v>7.0</v>
      </c>
      <c r="J98" s="354">
        <v>1.0</v>
      </c>
      <c r="K98" s="354">
        <v>1.0</v>
      </c>
      <c r="L98" s="350">
        <v>7.0</v>
      </c>
      <c r="M98" s="350">
        <v>7.0</v>
      </c>
      <c r="N98" s="412">
        <v>4.0</v>
      </c>
      <c r="O98" s="350">
        <v>7.0</v>
      </c>
      <c r="P98" s="350">
        <v>7.0</v>
      </c>
      <c r="Q98" s="373"/>
      <c r="R98" s="373"/>
      <c r="S98" s="373"/>
      <c r="T98" s="373"/>
      <c r="U98" s="374"/>
      <c r="V98" s="384"/>
      <c r="W98" s="364">
        <f>(AVERAGE('Puntuación'!B98:E98)*0.25)+(AVERAGE('Puntuación'!F98:H98)*0.25)+(AVERAGE('Puntuación'!I98:L98)*0.25)+(AVERAGE('Puntuación'!M98:P98)*0.25)</f>
        <v>4.979166667</v>
      </c>
      <c r="X98" s="370" t="s">
        <v>3090</v>
      </c>
      <c r="Y98" s="386"/>
      <c r="Z98" s="388"/>
      <c r="AA98" s="348"/>
      <c r="AB98" s="339"/>
      <c r="AC98" s="339"/>
      <c r="AD98" s="339"/>
      <c r="AE98" s="339"/>
      <c r="AF98" s="339"/>
      <c r="AG98" s="339"/>
    </row>
    <row r="99" ht="14.25" customHeight="1">
      <c r="A99" s="361" t="s">
        <v>680</v>
      </c>
      <c r="B99" s="350">
        <v>7.0</v>
      </c>
      <c r="C99" s="403">
        <v>7.0</v>
      </c>
      <c r="D99" s="354">
        <v>1.0</v>
      </c>
      <c r="E99" s="350">
        <v>7.0</v>
      </c>
      <c r="F99" s="351">
        <v>6.0</v>
      </c>
      <c r="G99" s="354">
        <v>1.0</v>
      </c>
      <c r="H99" s="354">
        <v>1.0</v>
      </c>
      <c r="I99" s="369">
        <v>4.0</v>
      </c>
      <c r="J99" s="354">
        <v>1.0</v>
      </c>
      <c r="K99" s="354">
        <v>1.0</v>
      </c>
      <c r="L99" s="351">
        <v>6.0</v>
      </c>
      <c r="M99" s="350">
        <v>7.0</v>
      </c>
      <c r="N99" s="369">
        <v>4.0</v>
      </c>
      <c r="O99" s="350">
        <v>7.0</v>
      </c>
      <c r="P99" s="350">
        <v>7.0</v>
      </c>
      <c r="Q99" s="378">
        <v>4.0</v>
      </c>
      <c r="R99" s="352">
        <v>3.0</v>
      </c>
      <c r="S99" s="354">
        <v>1.0</v>
      </c>
      <c r="T99" s="350">
        <v>7.0</v>
      </c>
      <c r="U99" s="355">
        <v>7.0</v>
      </c>
      <c r="V99" s="384"/>
      <c r="W99" s="364">
        <f>(AVERAGE('Puntuación'!B99:E99)*0.2)+(AVERAGE('Puntuación'!F99:H99)*0.2)+(AVERAGE('Puntuación'!I99:L99)*0.2)+(AVERAGE('Puntuación'!M99:P99)*0.2)+(AVERAGE('Puntuación'!Q99:U99)*0.2)</f>
        <v>4.363333333</v>
      </c>
      <c r="X99" s="385" t="s">
        <v>3120</v>
      </c>
      <c r="Y99" s="386"/>
      <c r="Z99" s="388"/>
      <c r="AA99" s="348"/>
      <c r="AB99" s="339"/>
      <c r="AC99" s="339"/>
      <c r="AD99" s="339"/>
      <c r="AE99" s="339"/>
      <c r="AF99" s="339"/>
      <c r="AG99" s="339"/>
    </row>
    <row r="100" ht="13.5" customHeight="1">
      <c r="A100" s="361" t="s">
        <v>701</v>
      </c>
      <c r="B100" s="350">
        <v>7.0</v>
      </c>
      <c r="C100" s="354">
        <v>1.0</v>
      </c>
      <c r="D100" s="354">
        <v>1.0</v>
      </c>
      <c r="E100" s="350">
        <v>7.0</v>
      </c>
      <c r="F100" s="350">
        <v>7.0</v>
      </c>
      <c r="G100" s="352">
        <v>3.0</v>
      </c>
      <c r="H100" s="354">
        <v>1.0</v>
      </c>
      <c r="I100" s="350">
        <v>7.0</v>
      </c>
      <c r="J100" s="354">
        <v>1.0</v>
      </c>
      <c r="K100" s="354">
        <v>1.0</v>
      </c>
      <c r="L100" s="351">
        <v>6.0</v>
      </c>
      <c r="M100" s="350">
        <v>7.0</v>
      </c>
      <c r="N100" s="369">
        <v>4.0</v>
      </c>
      <c r="O100" s="350">
        <v>7.0</v>
      </c>
      <c r="P100" s="350">
        <v>7.0</v>
      </c>
      <c r="Q100" s="354">
        <v>1.0</v>
      </c>
      <c r="R100" s="354">
        <v>1.0</v>
      </c>
      <c r="S100" s="354">
        <v>1.0</v>
      </c>
      <c r="T100" s="350">
        <v>7.0</v>
      </c>
      <c r="U100" s="355">
        <v>7.0</v>
      </c>
      <c r="V100" s="384"/>
      <c r="W100" s="364">
        <f>(AVERAGE('Puntuación'!B100:E100)*0.2)+(AVERAGE('Puntuación'!F100:H100)*0.2)+(AVERAGE('Puntuación'!I100:L100)*0.2)+(AVERAGE('Puntuación'!M100:P100)*0.2)+(AVERAGE('Puntuación'!Q100:U100)*0.2)</f>
        <v>4.213333333</v>
      </c>
      <c r="X100" s="385" t="s">
        <v>3120</v>
      </c>
      <c r="Y100" s="386"/>
      <c r="Z100" s="388"/>
      <c r="AA100" s="348"/>
      <c r="AB100" s="339"/>
      <c r="AC100" s="339"/>
      <c r="AD100" s="339"/>
      <c r="AE100" s="339"/>
      <c r="AF100" s="339"/>
      <c r="AG100" s="339"/>
    </row>
    <row r="101" ht="13.5" customHeight="1">
      <c r="A101" s="361" t="s">
        <v>1097</v>
      </c>
      <c r="B101" s="350">
        <v>7.0</v>
      </c>
      <c r="C101" s="350">
        <v>7.0</v>
      </c>
      <c r="D101" s="362">
        <v>5.0</v>
      </c>
      <c r="E101" s="350">
        <v>7.0</v>
      </c>
      <c r="F101" s="351">
        <v>6.0</v>
      </c>
      <c r="G101" s="352">
        <v>3.0</v>
      </c>
      <c r="H101" s="354">
        <v>1.0</v>
      </c>
      <c r="I101" s="353">
        <v>2.0</v>
      </c>
      <c r="J101" s="354">
        <v>1.0</v>
      </c>
      <c r="K101" s="354">
        <v>1.0</v>
      </c>
      <c r="L101" s="350">
        <v>7.0</v>
      </c>
      <c r="M101" s="351">
        <v>6.0</v>
      </c>
      <c r="N101" s="363">
        <v>5.0</v>
      </c>
      <c r="O101" s="350">
        <v>7.0</v>
      </c>
      <c r="P101" s="350">
        <v>7.0</v>
      </c>
      <c r="Q101" s="352">
        <v>3.0</v>
      </c>
      <c r="R101" s="354">
        <v>1.0</v>
      </c>
      <c r="S101" s="350">
        <v>7.0</v>
      </c>
      <c r="T101" s="350">
        <v>7.0</v>
      </c>
      <c r="U101" s="355">
        <v>7.0</v>
      </c>
      <c r="V101" s="384"/>
      <c r="W101" s="364"/>
      <c r="X101" s="385"/>
      <c r="Y101" s="386"/>
      <c r="Z101" s="388"/>
      <c r="AA101" s="348"/>
      <c r="AB101" s="339"/>
      <c r="AC101" s="339"/>
      <c r="AD101" s="339"/>
      <c r="AE101" s="339"/>
      <c r="AF101" s="339"/>
      <c r="AG101" s="339"/>
    </row>
    <row r="102" ht="13.5" customHeight="1">
      <c r="A102" s="361" t="s">
        <v>783</v>
      </c>
      <c r="B102" s="351">
        <v>6.0</v>
      </c>
      <c r="C102" s="353">
        <v>2.0</v>
      </c>
      <c r="D102" s="362">
        <v>5.0</v>
      </c>
      <c r="E102" s="350">
        <v>7.0</v>
      </c>
      <c r="F102" s="350">
        <v>7.0</v>
      </c>
      <c r="G102" s="363">
        <v>5.0</v>
      </c>
      <c r="H102" s="354">
        <v>1.0</v>
      </c>
      <c r="I102" s="353">
        <v>2.0</v>
      </c>
      <c r="J102" s="353">
        <v>2.0</v>
      </c>
      <c r="K102" s="352">
        <v>3.0</v>
      </c>
      <c r="L102" s="350">
        <v>7.0</v>
      </c>
      <c r="M102" s="350">
        <v>7.0</v>
      </c>
      <c r="N102" s="363">
        <v>5.0</v>
      </c>
      <c r="O102" s="350">
        <v>7.0</v>
      </c>
      <c r="P102" s="350">
        <v>7.0</v>
      </c>
      <c r="Q102" s="373"/>
      <c r="R102" s="373"/>
      <c r="S102" s="373"/>
      <c r="T102" s="373"/>
      <c r="U102" s="374"/>
      <c r="V102" s="384"/>
      <c r="W102" s="364">
        <f>(AVERAGE('Puntuación'!B102:E102)*0.25)+(AVERAGE('Puntuación'!F102:H102)*0.25)+(AVERAGE('Puntuación'!I102:L102)*0.25)+(AVERAGE('Puntuación'!M102:P102)*0.25)</f>
        <v>4.833333333</v>
      </c>
      <c r="X102" s="385" t="s">
        <v>3120</v>
      </c>
      <c r="Y102" s="386"/>
      <c r="Z102" s="388"/>
      <c r="AA102" s="348"/>
      <c r="AB102" s="339"/>
      <c r="AC102" s="339"/>
      <c r="AD102" s="339"/>
      <c r="AE102" s="339"/>
      <c r="AF102" s="339"/>
      <c r="AG102" s="339"/>
    </row>
    <row r="103" ht="14.25" customHeight="1">
      <c r="A103" s="372" t="s">
        <v>639</v>
      </c>
      <c r="B103" s="350">
        <v>7.0</v>
      </c>
      <c r="C103" s="350">
        <v>7.0</v>
      </c>
      <c r="D103" s="352">
        <v>3.0</v>
      </c>
      <c r="E103" s="350">
        <v>7.0</v>
      </c>
      <c r="F103" s="350">
        <v>7.0</v>
      </c>
      <c r="G103" s="353">
        <v>2.0</v>
      </c>
      <c r="H103" s="353">
        <v>2.0</v>
      </c>
      <c r="I103" s="352">
        <v>3.0</v>
      </c>
      <c r="J103" s="354">
        <v>1.0</v>
      </c>
      <c r="K103" s="354">
        <v>1.0</v>
      </c>
      <c r="L103" s="350">
        <v>7.0</v>
      </c>
      <c r="M103" s="351">
        <v>6.0</v>
      </c>
      <c r="N103" s="352">
        <v>3.0</v>
      </c>
      <c r="O103" s="350">
        <v>7.0</v>
      </c>
      <c r="P103" s="350">
        <v>7.0</v>
      </c>
      <c r="Q103" s="378">
        <v>4.0</v>
      </c>
      <c r="R103" s="354">
        <v>1.0</v>
      </c>
      <c r="S103" s="354">
        <v>1.0</v>
      </c>
      <c r="T103" s="350">
        <v>7.0</v>
      </c>
      <c r="U103" s="355">
        <v>7.0</v>
      </c>
      <c r="V103" s="384"/>
      <c r="W103" s="364">
        <f>(AVERAGE('Puntuación'!B103:E103)*0.2)+(AVERAGE('Puntuación'!F103:H103)*0.2)+(AVERAGE('Puntuación'!I103:L103)*0.2)+(AVERAGE('Puntuación'!M103:P103)*0.2)+(AVERAGE('Puntuación'!Q103:U103)*0.2)</f>
        <v>4.483333333</v>
      </c>
      <c r="X103" s="385" t="s">
        <v>3120</v>
      </c>
      <c r="Y103" s="386"/>
      <c r="Z103" s="388"/>
      <c r="AA103" s="348"/>
      <c r="AB103" s="339"/>
      <c r="AC103" s="339"/>
      <c r="AD103" s="339"/>
      <c r="AE103" s="339"/>
      <c r="AF103" s="339"/>
      <c r="AG103" s="339"/>
    </row>
    <row r="104" ht="13.5" customHeight="1">
      <c r="A104" s="372" t="s">
        <v>385</v>
      </c>
      <c r="B104" s="350">
        <v>7.0</v>
      </c>
      <c r="C104" s="350">
        <v>7.0</v>
      </c>
      <c r="D104" s="350">
        <v>7.0</v>
      </c>
      <c r="E104" s="350">
        <v>7.0</v>
      </c>
      <c r="F104" s="363">
        <v>5.0</v>
      </c>
      <c r="G104" s="353">
        <v>2.0</v>
      </c>
      <c r="H104" s="354">
        <v>1.0</v>
      </c>
      <c r="I104" s="352">
        <v>3.0</v>
      </c>
      <c r="J104" s="354">
        <v>1.0</v>
      </c>
      <c r="K104" s="354">
        <v>1.0</v>
      </c>
      <c r="L104" s="351">
        <v>6.0</v>
      </c>
      <c r="M104" s="350">
        <v>7.0</v>
      </c>
      <c r="N104" s="363">
        <v>5.0</v>
      </c>
      <c r="O104" s="350">
        <v>7.0</v>
      </c>
      <c r="P104" s="350">
        <v>7.0</v>
      </c>
      <c r="Q104" s="373"/>
      <c r="R104" s="373"/>
      <c r="S104" s="373"/>
      <c r="T104" s="373"/>
      <c r="U104" s="374"/>
      <c r="V104" s="384"/>
      <c r="W104" s="364">
        <f>(AVERAGE('Puntuación'!B104:E104)*0.25)+(AVERAGE('Puntuación'!F104:H104)*0.25)+(AVERAGE('Puntuación'!I104:L104)*0.25)+(AVERAGE('Puntuación'!M104:P104)*0.25)</f>
        <v>4.729166667</v>
      </c>
      <c r="X104" s="385" t="s">
        <v>3120</v>
      </c>
      <c r="Y104" s="386"/>
      <c r="Z104" s="388"/>
      <c r="AA104" s="348"/>
      <c r="AB104" s="339"/>
      <c r="AC104" s="339"/>
      <c r="AD104" s="339"/>
      <c r="AE104" s="339"/>
      <c r="AF104" s="339"/>
      <c r="AG104" s="339"/>
    </row>
    <row r="105" ht="13.5" customHeight="1">
      <c r="A105" s="349" t="s">
        <v>3049</v>
      </c>
      <c r="B105" s="350">
        <v>7.0</v>
      </c>
      <c r="C105" s="369">
        <v>4.0</v>
      </c>
      <c r="D105" s="362">
        <v>5.0</v>
      </c>
      <c r="E105" s="350">
        <v>7.0</v>
      </c>
      <c r="F105" s="363">
        <v>5.0</v>
      </c>
      <c r="G105" s="353">
        <v>2.0</v>
      </c>
      <c r="H105" s="354">
        <v>1.0</v>
      </c>
      <c r="I105" s="363">
        <v>5.0</v>
      </c>
      <c r="J105" s="351">
        <v>6.0</v>
      </c>
      <c r="K105" s="351">
        <v>6.0</v>
      </c>
      <c r="L105" s="363">
        <v>5.0</v>
      </c>
      <c r="M105" s="350">
        <v>7.0</v>
      </c>
      <c r="N105" s="353">
        <v>2.0</v>
      </c>
      <c r="O105" s="350">
        <v>7.0</v>
      </c>
      <c r="P105" s="350">
        <v>7.0</v>
      </c>
      <c r="Q105" s="352">
        <v>3.0</v>
      </c>
      <c r="R105" s="363">
        <v>5.0</v>
      </c>
      <c r="S105" s="353">
        <v>2.0</v>
      </c>
      <c r="T105" s="350">
        <v>7.0</v>
      </c>
      <c r="U105" s="355">
        <v>7.0</v>
      </c>
      <c r="V105" s="384"/>
      <c r="W105" s="364">
        <f>(AVERAGE('Puntuación'!B105:E105)*0.2)+(AVERAGE('Puntuación'!F105:H105)*0.2)+(AVERAGE('Puntuación'!I105:L105)*0.2)+(AVERAGE('Puntuación'!M105:P105)*0.2)+(AVERAGE('Puntuación'!Q105:U105)*0.2)</f>
        <v>4.893333333</v>
      </c>
      <c r="X105" s="385" t="s">
        <v>3120</v>
      </c>
      <c r="Y105" s="386"/>
      <c r="Z105" s="388"/>
      <c r="AA105" s="348"/>
      <c r="AB105" s="339"/>
      <c r="AC105" s="339"/>
      <c r="AD105" s="339"/>
      <c r="AE105" s="339"/>
      <c r="AF105" s="339"/>
      <c r="AG105" s="339"/>
    </row>
    <row r="106" ht="13.5" customHeight="1">
      <c r="A106" s="361" t="s">
        <v>2352</v>
      </c>
      <c r="B106" s="350">
        <v>7.0</v>
      </c>
      <c r="C106" s="352">
        <v>3.0</v>
      </c>
      <c r="D106" s="350">
        <v>7.0</v>
      </c>
      <c r="E106" s="350">
        <v>7.0</v>
      </c>
      <c r="F106" s="351">
        <v>6.0</v>
      </c>
      <c r="G106" s="353">
        <v>2.0</v>
      </c>
      <c r="H106" s="353">
        <v>2.0</v>
      </c>
      <c r="I106" s="369">
        <v>4.0</v>
      </c>
      <c r="J106" s="354">
        <v>1.0</v>
      </c>
      <c r="K106" s="354">
        <v>1.0</v>
      </c>
      <c r="L106" s="351">
        <v>6.0</v>
      </c>
      <c r="M106" s="350">
        <v>7.0</v>
      </c>
      <c r="N106" s="363">
        <v>5.0</v>
      </c>
      <c r="O106" s="350">
        <v>7.0</v>
      </c>
      <c r="P106" s="350">
        <v>7.0</v>
      </c>
      <c r="Q106" s="350">
        <v>7.0</v>
      </c>
      <c r="R106" s="380">
        <v>6.0</v>
      </c>
      <c r="S106" s="352">
        <v>3.0</v>
      </c>
      <c r="T106" s="350">
        <v>7.0</v>
      </c>
      <c r="U106" s="355">
        <v>7.0</v>
      </c>
      <c r="V106" s="384"/>
      <c r="W106" s="364">
        <f>(AVERAGE('Puntuación'!B106:E106)*0.2)+(AVERAGE('Puntuación'!F106:H106)*0.2)+(AVERAGE('Puntuación'!I106:L106)*0.2)+(AVERAGE('Puntuación'!M106:P106)*0.2)+(AVERAGE('Puntuación'!Q106:U106)*0.2)</f>
        <v>4.966666667</v>
      </c>
      <c r="X106" s="370" t="s">
        <v>3090</v>
      </c>
      <c r="Y106" s="386"/>
      <c r="Z106" s="388"/>
      <c r="AA106" s="348"/>
      <c r="AB106" s="339"/>
      <c r="AC106" s="339"/>
      <c r="AD106" s="339"/>
      <c r="AE106" s="339"/>
      <c r="AF106" s="339"/>
      <c r="AG106" s="339"/>
    </row>
    <row r="107" ht="13.5" customHeight="1">
      <c r="A107" s="418" t="s">
        <v>905</v>
      </c>
      <c r="B107" s="419">
        <v>7.0</v>
      </c>
      <c r="C107" s="419">
        <v>7.0</v>
      </c>
      <c r="D107" s="352">
        <v>3.0</v>
      </c>
      <c r="E107" s="419">
        <v>7.0</v>
      </c>
      <c r="F107" s="419">
        <v>7.0</v>
      </c>
      <c r="G107" s="419">
        <v>7.0</v>
      </c>
      <c r="H107" s="420">
        <v>4.0</v>
      </c>
      <c r="I107" s="421">
        <v>1.0</v>
      </c>
      <c r="J107" s="421">
        <v>1.0</v>
      </c>
      <c r="K107" s="421">
        <v>1.0</v>
      </c>
      <c r="L107" s="419">
        <v>7.0</v>
      </c>
      <c r="M107" s="419">
        <v>7.0</v>
      </c>
      <c r="N107" s="422">
        <v>5.0</v>
      </c>
      <c r="O107" s="419">
        <v>7.0</v>
      </c>
      <c r="P107" s="419">
        <v>7.0</v>
      </c>
      <c r="Q107" s="419">
        <v>7.0</v>
      </c>
      <c r="R107" s="423">
        <v>3.0</v>
      </c>
      <c r="S107" s="421">
        <v>1.0</v>
      </c>
      <c r="T107" s="419">
        <v>7.0</v>
      </c>
      <c r="U107" s="424">
        <v>7.0</v>
      </c>
      <c r="V107" s="425"/>
      <c r="W107" s="426">
        <f>(AVERAGE('Puntuación'!B107:E107)*0.2)+(AVERAGE('Puntuación'!F107:H107)*0.2)+(AVERAGE('Puntuación'!I107:L107)*0.2)+(AVERAGE('Puntuación'!M107:P107)*0.2)+(AVERAGE('Puntuación'!Q107:U107)*0.2)</f>
        <v>5.2</v>
      </c>
      <c r="X107" s="427" t="s">
        <v>3090</v>
      </c>
      <c r="Y107" s="428"/>
      <c r="Z107" s="417"/>
      <c r="AA107" s="348"/>
      <c r="AB107" s="339"/>
      <c r="AC107" s="339"/>
      <c r="AD107" s="339"/>
      <c r="AE107" s="339"/>
      <c r="AF107" s="339"/>
      <c r="AG107" s="339"/>
    </row>
    <row r="108" ht="13.5" customHeight="1">
      <c r="A108" s="429" t="s">
        <v>3236</v>
      </c>
      <c r="B108" s="354">
        <v>1.0</v>
      </c>
      <c r="C108" s="430"/>
      <c r="D108" s="430"/>
      <c r="E108" s="430"/>
      <c r="F108" s="430"/>
      <c r="G108" s="430"/>
      <c r="H108" s="430"/>
      <c r="I108" s="430"/>
      <c r="J108" s="430"/>
      <c r="K108" s="430"/>
      <c r="L108" s="430"/>
      <c r="M108" s="430"/>
      <c r="N108" s="430"/>
      <c r="O108" s="430"/>
      <c r="P108" s="430"/>
      <c r="Q108" s="373"/>
      <c r="R108" s="373"/>
      <c r="S108" s="373"/>
      <c r="T108" s="373"/>
      <c r="U108" s="374"/>
      <c r="V108" s="425"/>
      <c r="W108" s="431"/>
      <c r="X108" s="309"/>
      <c r="Y108" s="428"/>
      <c r="Z108" s="417"/>
      <c r="AA108" s="348"/>
      <c r="AB108" s="339"/>
      <c r="AC108" s="339"/>
      <c r="AD108" s="339"/>
      <c r="AE108" s="339"/>
      <c r="AF108" s="339"/>
      <c r="AG108" s="339"/>
    </row>
    <row r="109" ht="13.5" customHeight="1">
      <c r="A109" s="327"/>
      <c r="B109" s="432"/>
      <c r="C109" s="432"/>
      <c r="D109" s="432"/>
      <c r="E109" s="432"/>
      <c r="F109" s="432"/>
      <c r="G109" s="432"/>
      <c r="H109" s="432"/>
      <c r="I109" s="432"/>
      <c r="J109" s="432"/>
      <c r="K109" s="432"/>
      <c r="L109" s="432"/>
      <c r="M109" s="432"/>
      <c r="N109" s="432"/>
      <c r="O109" s="432"/>
      <c r="P109" s="432"/>
      <c r="Q109" s="432"/>
      <c r="R109" s="433"/>
      <c r="S109" s="432"/>
      <c r="T109" s="433"/>
      <c r="U109" s="327"/>
      <c r="V109" s="417"/>
      <c r="W109" s="327"/>
      <c r="X109" s="327"/>
      <c r="Y109" s="417"/>
      <c r="Z109" s="417"/>
      <c r="AA109" s="348"/>
      <c r="AB109" s="339"/>
      <c r="AC109" s="339"/>
      <c r="AD109" s="339"/>
      <c r="AE109" s="339"/>
      <c r="AF109" s="339"/>
      <c r="AG109" s="339"/>
    </row>
    <row r="110" ht="13.5" customHeight="1">
      <c r="A110" s="327"/>
      <c r="B110" s="432"/>
      <c r="C110" s="432"/>
      <c r="D110" s="432"/>
      <c r="E110" s="432"/>
      <c r="F110" s="432"/>
      <c r="G110" s="432"/>
      <c r="H110" s="432"/>
      <c r="I110" s="432"/>
      <c r="J110" s="432"/>
      <c r="K110" s="432"/>
      <c r="L110" s="432"/>
      <c r="M110" s="432"/>
      <c r="N110" s="432"/>
      <c r="O110" s="432"/>
      <c r="P110" s="432"/>
      <c r="Q110" s="432"/>
      <c r="R110" s="417"/>
      <c r="S110" s="432"/>
      <c r="T110" s="417"/>
      <c r="U110" s="327"/>
      <c r="V110" s="417"/>
      <c r="W110" s="327"/>
      <c r="X110" s="327"/>
      <c r="Y110" s="417"/>
      <c r="Z110" s="417"/>
      <c r="AA110" s="348"/>
      <c r="AB110" s="339"/>
      <c r="AC110" s="339"/>
      <c r="AD110" s="339"/>
      <c r="AE110" s="339"/>
      <c r="AF110" s="339"/>
      <c r="AG110" s="339"/>
    </row>
    <row r="111" ht="13.5" customHeight="1">
      <c r="A111" s="327"/>
      <c r="B111" s="432"/>
      <c r="C111" s="432"/>
      <c r="D111" s="432"/>
      <c r="E111" s="432"/>
      <c r="F111" s="432"/>
      <c r="G111" s="432"/>
      <c r="H111" s="432"/>
      <c r="I111" s="432"/>
      <c r="J111" s="432"/>
      <c r="K111" s="432"/>
      <c r="L111" s="432"/>
      <c r="M111" s="432"/>
      <c r="N111" s="432"/>
      <c r="O111" s="432"/>
      <c r="P111" s="432"/>
      <c r="Q111" s="432"/>
      <c r="R111" s="417"/>
      <c r="S111" s="432"/>
      <c r="T111" s="417"/>
      <c r="U111" s="327"/>
      <c r="V111" s="417"/>
      <c r="W111" s="327"/>
      <c r="X111" s="327"/>
      <c r="Y111" s="417"/>
      <c r="Z111" s="417"/>
      <c r="AA111" s="348"/>
      <c r="AB111" s="339"/>
      <c r="AC111" s="339"/>
      <c r="AD111" s="339"/>
      <c r="AE111" s="339"/>
      <c r="AF111" s="339"/>
      <c r="AG111" s="339"/>
    </row>
    <row r="112" ht="13.5" customHeight="1">
      <c r="A112" s="327"/>
      <c r="B112" s="432"/>
      <c r="C112" s="432"/>
      <c r="D112" s="432"/>
      <c r="E112" s="432"/>
      <c r="F112" s="432"/>
      <c r="G112" s="432"/>
      <c r="H112" s="432"/>
      <c r="I112" s="432"/>
      <c r="J112" s="432"/>
      <c r="K112" s="432"/>
      <c r="L112" s="432"/>
      <c r="M112" s="432"/>
      <c r="N112" s="432"/>
      <c r="O112" s="432"/>
      <c r="P112" s="432"/>
      <c r="Q112" s="432"/>
      <c r="R112" s="417"/>
      <c r="S112" s="432"/>
      <c r="T112" s="417"/>
      <c r="U112" s="327"/>
      <c r="V112" s="417"/>
      <c r="W112" s="327"/>
      <c r="X112" s="327"/>
      <c r="Y112" s="417"/>
      <c r="Z112" s="417"/>
      <c r="AA112" s="348"/>
      <c r="AB112" s="339"/>
      <c r="AC112" s="339"/>
      <c r="AD112" s="339"/>
      <c r="AE112" s="339"/>
      <c r="AF112" s="339"/>
      <c r="AG112" s="339"/>
    </row>
    <row r="113" ht="13.5" customHeight="1">
      <c r="A113" s="327"/>
      <c r="B113" s="432"/>
      <c r="C113" s="432"/>
      <c r="D113" s="434"/>
      <c r="E113" s="432"/>
      <c r="F113" s="432"/>
      <c r="G113" s="432"/>
      <c r="H113" s="432"/>
      <c r="I113" s="432"/>
      <c r="J113" s="432"/>
      <c r="K113" s="432"/>
      <c r="L113" s="432"/>
      <c r="M113" s="432"/>
      <c r="N113" s="432"/>
      <c r="O113" s="432"/>
      <c r="P113" s="432"/>
      <c r="Q113" s="432"/>
      <c r="R113" s="417"/>
      <c r="S113" s="432"/>
      <c r="T113" s="417"/>
      <c r="U113" s="327"/>
      <c r="V113" s="417"/>
      <c r="W113" s="327"/>
      <c r="X113" s="327"/>
      <c r="Y113" s="417"/>
      <c r="Z113" s="417"/>
      <c r="AA113" s="348"/>
      <c r="AB113" s="339"/>
      <c r="AC113" s="339"/>
      <c r="AD113" s="339"/>
      <c r="AE113" s="339"/>
      <c r="AF113" s="339"/>
      <c r="AG113" s="339"/>
    </row>
    <row r="114" ht="13.5" customHeight="1">
      <c r="A114" s="327"/>
      <c r="B114" s="432"/>
      <c r="C114" s="432"/>
      <c r="D114" s="434"/>
      <c r="E114" s="432"/>
      <c r="F114" s="432"/>
      <c r="G114" s="432"/>
      <c r="H114" s="432"/>
      <c r="I114" s="432"/>
      <c r="J114" s="432"/>
      <c r="K114" s="432"/>
      <c r="L114" s="432"/>
      <c r="M114" s="432"/>
      <c r="N114" s="432"/>
      <c r="O114" s="432"/>
      <c r="P114" s="432"/>
      <c r="Q114" s="432"/>
      <c r="R114" s="417"/>
      <c r="S114" s="432"/>
      <c r="T114" s="417"/>
      <c r="U114" s="327"/>
      <c r="V114" s="417"/>
      <c r="W114" s="327"/>
      <c r="X114" s="327"/>
      <c r="Y114" s="417"/>
      <c r="Z114" s="417"/>
      <c r="AA114" s="348"/>
      <c r="AB114" s="339"/>
      <c r="AC114" s="339"/>
      <c r="AD114" s="339"/>
      <c r="AE114" s="339"/>
      <c r="AF114" s="339"/>
      <c r="AG114" s="339"/>
    </row>
    <row r="115" ht="13.5" customHeight="1">
      <c r="A115" s="327"/>
      <c r="B115" s="432"/>
      <c r="C115" s="432"/>
      <c r="D115" s="434"/>
      <c r="E115" s="432"/>
      <c r="F115" s="432"/>
      <c r="G115" s="432"/>
      <c r="H115" s="432"/>
      <c r="I115" s="432"/>
      <c r="J115" s="432"/>
      <c r="K115" s="432"/>
      <c r="L115" s="432"/>
      <c r="M115" s="432"/>
      <c r="N115" s="432"/>
      <c r="O115" s="432"/>
      <c r="P115" s="432"/>
      <c r="Q115" s="432"/>
      <c r="R115" s="417"/>
      <c r="S115" s="432"/>
      <c r="T115" s="417"/>
      <c r="U115" s="327"/>
      <c r="V115" s="417"/>
      <c r="W115" s="327"/>
      <c r="X115" s="327"/>
      <c r="Y115" s="417"/>
      <c r="Z115" s="417"/>
      <c r="AA115" s="348"/>
      <c r="AB115" s="339"/>
      <c r="AC115" s="339"/>
      <c r="AD115" s="339"/>
      <c r="AE115" s="339"/>
      <c r="AF115" s="339"/>
      <c r="AG115" s="339"/>
    </row>
    <row r="116" ht="13.5" customHeight="1">
      <c r="A116" s="327"/>
      <c r="B116" s="432"/>
      <c r="C116" s="432"/>
      <c r="D116" s="434"/>
      <c r="E116" s="432"/>
      <c r="F116" s="432"/>
      <c r="G116" s="432"/>
      <c r="H116" s="432"/>
      <c r="I116" s="432"/>
      <c r="J116" s="432"/>
      <c r="K116" s="432"/>
      <c r="L116" s="432"/>
      <c r="M116" s="432"/>
      <c r="N116" s="432"/>
      <c r="O116" s="432"/>
      <c r="P116" s="432"/>
      <c r="Q116" s="432"/>
      <c r="R116" s="417"/>
      <c r="S116" s="432"/>
      <c r="T116" s="417"/>
      <c r="U116" s="327"/>
      <c r="V116" s="417"/>
      <c r="W116" s="327"/>
      <c r="X116" s="327"/>
      <c r="Y116" s="417"/>
      <c r="Z116" s="417"/>
      <c r="AA116" s="348"/>
      <c r="AB116" s="339"/>
      <c r="AC116" s="339"/>
      <c r="AD116" s="339"/>
      <c r="AE116" s="339"/>
      <c r="AF116" s="339"/>
      <c r="AG116" s="339"/>
    </row>
    <row r="117" ht="13.5" customHeight="1">
      <c r="A117" s="327"/>
      <c r="B117" s="432"/>
      <c r="C117" s="432"/>
      <c r="D117" s="434"/>
      <c r="E117" s="432"/>
      <c r="F117" s="432"/>
      <c r="G117" s="432"/>
      <c r="H117" s="432"/>
      <c r="I117" s="432"/>
      <c r="J117" s="432"/>
      <c r="K117" s="432"/>
      <c r="L117" s="432"/>
      <c r="M117" s="432"/>
      <c r="N117" s="432"/>
      <c r="O117" s="432"/>
      <c r="P117" s="432"/>
      <c r="Q117" s="432"/>
      <c r="R117" s="417"/>
      <c r="S117" s="432"/>
      <c r="T117" s="417"/>
      <c r="U117" s="327"/>
      <c r="V117" s="417"/>
      <c r="W117" s="327"/>
      <c r="X117" s="327"/>
      <c r="Y117" s="417"/>
      <c r="Z117" s="417"/>
      <c r="AA117" s="348"/>
      <c r="AB117" s="339"/>
      <c r="AC117" s="339"/>
      <c r="AD117" s="339"/>
      <c r="AE117" s="339"/>
      <c r="AF117" s="339"/>
      <c r="AG117" s="339"/>
    </row>
    <row r="118" ht="13.5" customHeight="1">
      <c r="A118" s="327"/>
      <c r="B118" s="432"/>
      <c r="C118" s="432"/>
      <c r="D118" s="434"/>
      <c r="E118" s="432"/>
      <c r="F118" s="432"/>
      <c r="G118" s="432"/>
      <c r="H118" s="432"/>
      <c r="I118" s="432"/>
      <c r="J118" s="432"/>
      <c r="K118" s="432"/>
      <c r="L118" s="432"/>
      <c r="M118" s="432"/>
      <c r="N118" s="432"/>
      <c r="O118" s="432"/>
      <c r="P118" s="432"/>
      <c r="Q118" s="432"/>
      <c r="R118" s="417"/>
      <c r="S118" s="432"/>
      <c r="T118" s="417"/>
      <c r="U118" s="327"/>
      <c r="V118" s="417"/>
      <c r="W118" s="327"/>
      <c r="X118" s="327"/>
      <c r="Y118" s="417"/>
      <c r="Z118" s="417"/>
      <c r="AA118" s="348"/>
      <c r="AB118" s="339"/>
      <c r="AC118" s="339"/>
      <c r="AD118" s="339"/>
      <c r="AE118" s="339"/>
      <c r="AF118" s="339"/>
      <c r="AG118" s="339"/>
    </row>
    <row r="119" ht="13.5" customHeight="1">
      <c r="A119" s="327"/>
      <c r="B119" s="432"/>
      <c r="C119" s="432"/>
      <c r="D119" s="434"/>
      <c r="E119" s="432"/>
      <c r="F119" s="432"/>
      <c r="G119" s="432"/>
      <c r="H119" s="432"/>
      <c r="I119" s="432"/>
      <c r="J119" s="432"/>
      <c r="K119" s="432"/>
      <c r="L119" s="432"/>
      <c r="M119" s="432"/>
      <c r="N119" s="432"/>
      <c r="O119" s="432"/>
      <c r="P119" s="432"/>
      <c r="Q119" s="432"/>
      <c r="R119" s="417"/>
      <c r="S119" s="432"/>
      <c r="T119" s="417"/>
      <c r="U119" s="327"/>
      <c r="V119" s="417"/>
      <c r="W119" s="327"/>
      <c r="X119" s="327"/>
      <c r="Y119" s="417"/>
      <c r="Z119" s="417"/>
      <c r="AA119" s="348"/>
      <c r="AB119" s="339"/>
      <c r="AC119" s="339"/>
      <c r="AD119" s="339"/>
      <c r="AE119" s="339"/>
      <c r="AF119" s="339"/>
      <c r="AG119" s="339"/>
    </row>
    <row r="120" ht="13.5" customHeight="1">
      <c r="A120" s="327"/>
      <c r="B120" s="432"/>
      <c r="C120" s="432"/>
      <c r="D120" s="434"/>
      <c r="E120" s="432"/>
      <c r="F120" s="432"/>
      <c r="G120" s="432"/>
      <c r="H120" s="432"/>
      <c r="I120" s="432"/>
      <c r="J120" s="432"/>
      <c r="K120" s="432"/>
      <c r="L120" s="432"/>
      <c r="M120" s="432"/>
      <c r="N120" s="432"/>
      <c r="O120" s="432"/>
      <c r="P120" s="432"/>
      <c r="Q120" s="432"/>
      <c r="R120" s="417"/>
      <c r="S120" s="432"/>
      <c r="T120" s="417"/>
      <c r="U120" s="327"/>
      <c r="V120" s="417"/>
      <c r="W120" s="327"/>
      <c r="X120" s="327"/>
      <c r="Y120" s="417"/>
      <c r="Z120" s="417"/>
      <c r="AA120" s="348"/>
      <c r="AB120" s="339"/>
      <c r="AC120" s="339"/>
      <c r="AD120" s="339"/>
      <c r="AE120" s="339"/>
      <c r="AF120" s="339"/>
      <c r="AG120" s="339"/>
    </row>
    <row r="121" ht="13.5" customHeight="1">
      <c r="A121" s="327"/>
      <c r="B121" s="432"/>
      <c r="C121" s="432"/>
      <c r="D121" s="434"/>
      <c r="E121" s="432"/>
      <c r="F121" s="432"/>
      <c r="G121" s="432"/>
      <c r="H121" s="432"/>
      <c r="I121" s="432"/>
      <c r="J121" s="432"/>
      <c r="K121" s="432"/>
      <c r="L121" s="432"/>
      <c r="M121" s="432"/>
      <c r="N121" s="432"/>
      <c r="O121" s="432"/>
      <c r="P121" s="432"/>
      <c r="Q121" s="432"/>
      <c r="R121" s="417"/>
      <c r="S121" s="432"/>
      <c r="T121" s="417"/>
      <c r="U121" s="327"/>
      <c r="V121" s="417"/>
      <c r="W121" s="327"/>
      <c r="X121" s="327"/>
      <c r="Y121" s="417"/>
      <c r="Z121" s="417"/>
      <c r="AA121" s="348"/>
      <c r="AB121" s="339"/>
      <c r="AC121" s="339"/>
      <c r="AD121" s="339"/>
      <c r="AE121" s="339"/>
      <c r="AF121" s="339"/>
      <c r="AG121" s="339"/>
    </row>
    <row r="122" ht="13.5" customHeight="1">
      <c r="A122" s="327"/>
      <c r="B122" s="432"/>
      <c r="C122" s="432"/>
      <c r="D122" s="434"/>
      <c r="E122" s="432"/>
      <c r="F122" s="432"/>
      <c r="G122" s="432"/>
      <c r="H122" s="432"/>
      <c r="I122" s="432"/>
      <c r="J122" s="432"/>
      <c r="K122" s="432"/>
      <c r="L122" s="432"/>
      <c r="M122" s="432"/>
      <c r="N122" s="432"/>
      <c r="O122" s="432"/>
      <c r="P122" s="432"/>
      <c r="Q122" s="432"/>
      <c r="R122" s="417"/>
      <c r="S122" s="432"/>
      <c r="T122" s="417"/>
      <c r="U122" s="327"/>
      <c r="V122" s="417"/>
      <c r="W122" s="327"/>
      <c r="X122" s="327"/>
      <c r="Y122" s="417"/>
      <c r="Z122" s="417"/>
      <c r="AA122" s="348"/>
      <c r="AB122" s="339"/>
      <c r="AC122" s="339"/>
      <c r="AD122" s="339"/>
      <c r="AE122" s="339"/>
      <c r="AF122" s="339"/>
      <c r="AG122" s="339"/>
    </row>
    <row r="123" ht="13.5" customHeight="1">
      <c r="A123" s="327"/>
      <c r="B123" s="432"/>
      <c r="C123" s="432"/>
      <c r="D123" s="434"/>
      <c r="E123" s="432"/>
      <c r="F123" s="432"/>
      <c r="G123" s="432"/>
      <c r="H123" s="432"/>
      <c r="I123" s="432"/>
      <c r="J123" s="432"/>
      <c r="K123" s="432"/>
      <c r="L123" s="432"/>
      <c r="M123" s="432"/>
      <c r="N123" s="432"/>
      <c r="O123" s="432"/>
      <c r="P123" s="432"/>
      <c r="Q123" s="432"/>
      <c r="R123" s="417"/>
      <c r="S123" s="432"/>
      <c r="T123" s="417"/>
      <c r="U123" s="327"/>
      <c r="V123" s="417"/>
      <c r="W123" s="327"/>
      <c r="X123" s="327"/>
      <c r="Y123" s="417"/>
      <c r="Z123" s="417"/>
      <c r="AA123" s="348"/>
      <c r="AB123" s="339"/>
      <c r="AC123" s="339"/>
      <c r="AD123" s="339"/>
      <c r="AE123" s="339"/>
      <c r="AF123" s="339"/>
      <c r="AG123" s="339"/>
    </row>
    <row r="124" ht="13.5" customHeight="1">
      <c r="A124" s="327"/>
      <c r="B124" s="432"/>
      <c r="C124" s="432"/>
      <c r="D124" s="434"/>
      <c r="E124" s="432"/>
      <c r="F124" s="432"/>
      <c r="G124" s="432"/>
      <c r="H124" s="432"/>
      <c r="I124" s="432"/>
      <c r="J124" s="432"/>
      <c r="K124" s="432"/>
      <c r="L124" s="432"/>
      <c r="M124" s="432"/>
      <c r="N124" s="432"/>
      <c r="O124" s="432"/>
      <c r="P124" s="432"/>
      <c r="Q124" s="432"/>
      <c r="R124" s="417"/>
      <c r="S124" s="432"/>
      <c r="T124" s="417"/>
      <c r="U124" s="327"/>
      <c r="V124" s="417"/>
      <c r="W124" s="327"/>
      <c r="X124" s="327"/>
      <c r="Y124" s="417"/>
      <c r="Z124" s="417"/>
      <c r="AA124" s="348"/>
      <c r="AB124" s="339"/>
      <c r="AC124" s="339"/>
      <c r="AD124" s="339"/>
      <c r="AE124" s="339"/>
      <c r="AF124" s="339"/>
      <c r="AG124" s="339"/>
    </row>
    <row r="125" ht="13.5" customHeight="1">
      <c r="A125" s="327"/>
      <c r="B125" s="432"/>
      <c r="C125" s="432"/>
      <c r="D125" s="434"/>
      <c r="E125" s="432"/>
      <c r="F125" s="432"/>
      <c r="G125" s="432"/>
      <c r="H125" s="432"/>
      <c r="I125" s="432"/>
      <c r="J125" s="432"/>
      <c r="K125" s="432"/>
      <c r="L125" s="432"/>
      <c r="M125" s="432"/>
      <c r="N125" s="432"/>
      <c r="O125" s="432"/>
      <c r="P125" s="432"/>
      <c r="Q125" s="432"/>
      <c r="R125" s="417"/>
      <c r="S125" s="432"/>
      <c r="T125" s="417"/>
      <c r="U125" s="327"/>
      <c r="V125" s="417"/>
      <c r="W125" s="327"/>
      <c r="X125" s="327"/>
      <c r="Y125" s="417"/>
      <c r="Z125" s="417"/>
      <c r="AA125" s="348"/>
      <c r="AB125" s="339"/>
      <c r="AC125" s="339"/>
      <c r="AD125" s="339"/>
      <c r="AE125" s="339"/>
      <c r="AF125" s="339"/>
      <c r="AG125" s="339"/>
    </row>
    <row r="126" ht="13.5" customHeight="1">
      <c r="A126" s="327"/>
      <c r="B126" s="432"/>
      <c r="C126" s="432"/>
      <c r="D126" s="434"/>
      <c r="E126" s="432"/>
      <c r="F126" s="432"/>
      <c r="G126" s="432"/>
      <c r="H126" s="432"/>
      <c r="I126" s="432"/>
      <c r="J126" s="432"/>
      <c r="K126" s="432"/>
      <c r="L126" s="432"/>
      <c r="M126" s="432"/>
      <c r="N126" s="432"/>
      <c r="O126" s="432"/>
      <c r="P126" s="432"/>
      <c r="Q126" s="432"/>
      <c r="R126" s="417"/>
      <c r="S126" s="432"/>
      <c r="T126" s="417"/>
      <c r="U126" s="327"/>
      <c r="V126" s="417"/>
      <c r="W126" s="327"/>
      <c r="X126" s="327"/>
      <c r="Y126" s="417"/>
      <c r="Z126" s="417"/>
      <c r="AA126" s="348"/>
      <c r="AB126" s="339"/>
      <c r="AC126" s="339"/>
      <c r="AD126" s="339"/>
      <c r="AE126" s="339"/>
      <c r="AF126" s="339"/>
      <c r="AG126" s="339"/>
    </row>
    <row r="127" ht="15.0" customHeight="1">
      <c r="A127" s="327"/>
      <c r="B127" s="432"/>
      <c r="C127" s="432"/>
      <c r="D127" s="434"/>
      <c r="E127" s="432"/>
      <c r="F127" s="432"/>
      <c r="G127" s="432"/>
      <c r="H127" s="432"/>
      <c r="I127" s="432"/>
      <c r="J127" s="432"/>
      <c r="K127" s="432"/>
      <c r="L127" s="432"/>
      <c r="M127" s="432"/>
      <c r="N127" s="432"/>
      <c r="O127" s="432"/>
      <c r="P127" s="432"/>
      <c r="Q127" s="432"/>
      <c r="R127" s="417"/>
      <c r="S127" s="432"/>
      <c r="T127" s="417"/>
      <c r="U127" s="339"/>
      <c r="V127" s="347"/>
      <c r="W127" s="339"/>
      <c r="X127" s="339"/>
      <c r="Y127" s="347"/>
      <c r="Z127" s="347"/>
      <c r="AA127" s="348"/>
      <c r="AB127" s="339"/>
      <c r="AC127" s="339"/>
      <c r="AD127" s="339"/>
      <c r="AE127" s="339"/>
      <c r="AF127" s="339"/>
      <c r="AG127" s="339"/>
    </row>
    <row r="128" ht="15.0" customHeight="1">
      <c r="A128" s="327"/>
      <c r="B128" s="432"/>
      <c r="C128" s="432"/>
      <c r="D128" s="434"/>
      <c r="E128" s="432"/>
      <c r="F128" s="432"/>
      <c r="G128" s="432"/>
      <c r="H128" s="432"/>
      <c r="I128" s="432"/>
      <c r="J128" s="432"/>
      <c r="K128" s="432"/>
      <c r="L128" s="432"/>
      <c r="M128" s="432"/>
      <c r="N128" s="432"/>
      <c r="O128" s="432"/>
      <c r="P128" s="432"/>
      <c r="Q128" s="432"/>
      <c r="R128" s="417"/>
      <c r="S128" s="432"/>
      <c r="T128" s="417"/>
      <c r="U128" s="339"/>
      <c r="V128" s="347"/>
      <c r="W128" s="339"/>
      <c r="X128" s="339"/>
      <c r="Y128" s="347"/>
      <c r="Z128" s="347"/>
      <c r="AA128" s="348"/>
      <c r="AB128" s="339"/>
      <c r="AC128" s="339"/>
      <c r="AD128" s="339"/>
      <c r="AE128" s="339"/>
      <c r="AF128" s="339"/>
      <c r="AG128" s="339"/>
    </row>
    <row r="129">
      <c r="A129" s="339"/>
      <c r="B129" s="435"/>
      <c r="C129" s="435"/>
      <c r="D129" s="436"/>
      <c r="E129" s="435"/>
      <c r="F129" s="435"/>
      <c r="G129" s="435"/>
      <c r="H129" s="435"/>
      <c r="I129" s="435"/>
      <c r="J129" s="435"/>
      <c r="K129" s="435"/>
      <c r="L129" s="435"/>
      <c r="M129" s="435"/>
      <c r="N129" s="435"/>
      <c r="O129" s="435"/>
      <c r="P129" s="435"/>
      <c r="Q129" s="435"/>
      <c r="R129" s="347"/>
      <c r="S129" s="339"/>
      <c r="T129" s="347"/>
      <c r="U129" s="339"/>
      <c r="V129" s="347"/>
      <c r="W129" s="339"/>
      <c r="X129" s="339"/>
      <c r="Y129" s="347"/>
      <c r="Z129" s="347"/>
      <c r="AA129" s="348"/>
      <c r="AB129" s="339"/>
      <c r="AC129" s="339"/>
      <c r="AD129" s="339"/>
      <c r="AE129" s="339"/>
      <c r="AF129" s="339"/>
      <c r="AG129" s="339"/>
    </row>
    <row r="130">
      <c r="A130" s="339"/>
      <c r="B130" s="435"/>
      <c r="C130" s="435"/>
      <c r="D130" s="436"/>
      <c r="E130" s="435"/>
      <c r="F130" s="435"/>
      <c r="G130" s="435"/>
      <c r="H130" s="435"/>
      <c r="I130" s="435"/>
      <c r="J130" s="435"/>
      <c r="K130" s="435"/>
      <c r="L130" s="435"/>
      <c r="M130" s="435"/>
      <c r="N130" s="435"/>
      <c r="O130" s="435"/>
      <c r="P130" s="435"/>
      <c r="Q130" s="435"/>
      <c r="R130" s="347"/>
      <c r="S130" s="339"/>
      <c r="T130" s="347"/>
      <c r="U130" s="339"/>
      <c r="V130" s="347"/>
      <c r="W130" s="339"/>
      <c r="X130" s="339"/>
      <c r="Y130" s="347"/>
      <c r="Z130" s="347"/>
      <c r="AA130" s="348"/>
      <c r="AB130" s="339"/>
      <c r="AC130" s="339"/>
      <c r="AD130" s="339"/>
      <c r="AE130" s="339"/>
      <c r="AF130" s="339"/>
      <c r="AG130" s="339"/>
    </row>
    <row r="131">
      <c r="A131" s="339"/>
      <c r="B131" s="435"/>
      <c r="C131" s="435"/>
      <c r="D131" s="436"/>
      <c r="E131" s="435"/>
      <c r="F131" s="435"/>
      <c r="G131" s="435"/>
      <c r="H131" s="435"/>
      <c r="I131" s="435"/>
      <c r="J131" s="435"/>
      <c r="K131" s="435"/>
      <c r="L131" s="435"/>
      <c r="M131" s="435"/>
      <c r="N131" s="435"/>
      <c r="O131" s="435"/>
      <c r="P131" s="435"/>
      <c r="Q131" s="435"/>
      <c r="R131" s="347"/>
      <c r="S131" s="339"/>
      <c r="T131" s="347"/>
      <c r="U131" s="339"/>
      <c r="V131" s="347"/>
      <c r="W131" s="339"/>
      <c r="X131" s="339"/>
      <c r="Y131" s="347"/>
      <c r="Z131" s="347"/>
      <c r="AA131" s="348"/>
      <c r="AB131" s="339"/>
      <c r="AC131" s="339"/>
      <c r="AD131" s="339"/>
      <c r="AE131" s="339"/>
      <c r="AF131" s="339"/>
      <c r="AG131" s="339"/>
    </row>
    <row r="132">
      <c r="A132" s="339"/>
      <c r="B132" s="435"/>
      <c r="C132" s="435"/>
      <c r="D132" s="436"/>
      <c r="E132" s="435"/>
      <c r="F132" s="435"/>
      <c r="G132" s="435"/>
      <c r="H132" s="435"/>
      <c r="I132" s="435"/>
      <c r="J132" s="435"/>
      <c r="K132" s="435"/>
      <c r="L132" s="435"/>
      <c r="M132" s="435"/>
      <c r="N132" s="435"/>
      <c r="O132" s="435"/>
      <c r="P132" s="435"/>
      <c r="Q132" s="435"/>
      <c r="R132" s="347"/>
      <c r="S132" s="339"/>
      <c r="T132" s="347"/>
      <c r="U132" s="339"/>
      <c r="V132" s="347"/>
      <c r="W132" s="339"/>
      <c r="X132" s="339"/>
      <c r="Y132" s="347"/>
      <c r="Z132" s="347"/>
      <c r="AA132" s="348"/>
      <c r="AB132" s="339"/>
      <c r="AC132" s="339"/>
      <c r="AD132" s="339"/>
      <c r="AE132" s="339"/>
      <c r="AF132" s="339"/>
      <c r="AG132" s="339"/>
    </row>
    <row r="133">
      <c r="A133" s="339"/>
      <c r="B133" s="435"/>
      <c r="C133" s="435"/>
      <c r="D133" s="436"/>
      <c r="E133" s="435"/>
      <c r="F133" s="435"/>
      <c r="G133" s="435"/>
      <c r="H133" s="435"/>
      <c r="I133" s="435"/>
      <c r="J133" s="435"/>
      <c r="K133" s="435"/>
      <c r="L133" s="435"/>
      <c r="M133" s="435"/>
      <c r="N133" s="435"/>
      <c r="O133" s="435"/>
      <c r="P133" s="435"/>
      <c r="Q133" s="435"/>
      <c r="R133" s="347"/>
      <c r="S133" s="339"/>
      <c r="T133" s="347"/>
      <c r="U133" s="339"/>
      <c r="V133" s="347"/>
      <c r="W133" s="339"/>
      <c r="X133" s="339"/>
      <c r="Y133" s="347"/>
      <c r="Z133" s="347"/>
      <c r="AA133" s="348"/>
      <c r="AB133" s="339"/>
      <c r="AC133" s="339"/>
      <c r="AD133" s="339"/>
      <c r="AE133" s="339"/>
      <c r="AF133" s="339"/>
      <c r="AG133" s="339"/>
    </row>
    <row r="134">
      <c r="A134" s="339"/>
      <c r="B134" s="435"/>
      <c r="C134" s="435"/>
      <c r="D134" s="436"/>
      <c r="E134" s="435"/>
      <c r="F134" s="435"/>
      <c r="G134" s="435"/>
      <c r="H134" s="435"/>
      <c r="I134" s="435"/>
      <c r="J134" s="435"/>
      <c r="K134" s="435"/>
      <c r="L134" s="435"/>
      <c r="M134" s="435"/>
      <c r="N134" s="435"/>
      <c r="O134" s="435"/>
      <c r="P134" s="435"/>
      <c r="Q134" s="435"/>
      <c r="R134" s="347"/>
      <c r="S134" s="339"/>
      <c r="T134" s="347"/>
      <c r="U134" s="339"/>
      <c r="V134" s="347"/>
      <c r="W134" s="339"/>
      <c r="X134" s="339"/>
      <c r="Y134" s="347"/>
      <c r="Z134" s="347"/>
      <c r="AA134" s="348"/>
      <c r="AB134" s="339"/>
      <c r="AC134" s="339"/>
      <c r="AD134" s="339"/>
      <c r="AE134" s="339"/>
      <c r="AF134" s="339"/>
      <c r="AG134" s="339"/>
    </row>
    <row r="135">
      <c r="A135" s="339"/>
      <c r="B135" s="435"/>
      <c r="C135" s="435"/>
      <c r="D135" s="436"/>
      <c r="E135" s="435"/>
      <c r="F135" s="435"/>
      <c r="G135" s="435"/>
      <c r="H135" s="435"/>
      <c r="I135" s="435"/>
      <c r="J135" s="435"/>
      <c r="K135" s="435"/>
      <c r="L135" s="435"/>
      <c r="M135" s="435"/>
      <c r="N135" s="435"/>
      <c r="O135" s="435"/>
      <c r="P135" s="435"/>
      <c r="Q135" s="435"/>
      <c r="R135" s="347"/>
      <c r="S135" s="339"/>
      <c r="T135" s="347"/>
      <c r="U135" s="339"/>
      <c r="V135" s="347"/>
      <c r="W135" s="339"/>
      <c r="X135" s="339"/>
      <c r="Y135" s="347"/>
      <c r="Z135" s="347"/>
      <c r="AA135" s="348"/>
      <c r="AB135" s="339"/>
      <c r="AC135" s="339"/>
      <c r="AD135" s="339"/>
      <c r="AE135" s="339"/>
      <c r="AF135" s="339"/>
      <c r="AG135" s="339"/>
    </row>
    <row r="136">
      <c r="A136" s="339"/>
      <c r="B136" s="435"/>
      <c r="C136" s="435"/>
      <c r="D136" s="436"/>
      <c r="E136" s="435"/>
      <c r="F136" s="435"/>
      <c r="G136" s="435"/>
      <c r="H136" s="435"/>
      <c r="I136" s="435"/>
      <c r="J136" s="435"/>
      <c r="K136" s="435"/>
      <c r="L136" s="435"/>
      <c r="M136" s="435"/>
      <c r="N136" s="435"/>
      <c r="O136" s="435"/>
      <c r="P136" s="435"/>
      <c r="Q136" s="435"/>
      <c r="R136" s="347"/>
      <c r="S136" s="339"/>
      <c r="T136" s="347"/>
      <c r="U136" s="339"/>
      <c r="V136" s="347"/>
      <c r="W136" s="339"/>
      <c r="X136" s="339"/>
      <c r="Y136" s="347"/>
      <c r="Z136" s="347"/>
      <c r="AA136" s="348"/>
      <c r="AB136" s="339"/>
      <c r="AC136" s="339"/>
      <c r="AD136" s="339"/>
      <c r="AE136" s="339"/>
      <c r="AF136" s="339"/>
      <c r="AG136" s="339"/>
    </row>
    <row r="137">
      <c r="A137" s="339"/>
      <c r="B137" s="435"/>
      <c r="C137" s="435"/>
      <c r="D137" s="436"/>
      <c r="E137" s="435"/>
      <c r="F137" s="435"/>
      <c r="G137" s="435"/>
      <c r="H137" s="435"/>
      <c r="I137" s="435"/>
      <c r="J137" s="435"/>
      <c r="K137" s="435"/>
      <c r="L137" s="435"/>
      <c r="M137" s="435"/>
      <c r="N137" s="435"/>
      <c r="O137" s="435"/>
      <c r="P137" s="435"/>
      <c r="Q137" s="435"/>
      <c r="R137" s="347"/>
      <c r="S137" s="339"/>
      <c r="T137" s="347"/>
      <c r="U137" s="339"/>
      <c r="V137" s="347"/>
      <c r="W137" s="339"/>
      <c r="X137" s="339"/>
      <c r="Y137" s="347"/>
      <c r="Z137" s="347"/>
      <c r="AA137" s="348"/>
      <c r="AB137" s="339"/>
      <c r="AC137" s="339"/>
      <c r="AD137" s="339"/>
      <c r="AE137" s="339"/>
      <c r="AF137" s="339"/>
      <c r="AG137" s="339"/>
    </row>
    <row r="138">
      <c r="A138" s="339"/>
      <c r="B138" s="435"/>
      <c r="C138" s="435"/>
      <c r="D138" s="436"/>
      <c r="E138" s="435"/>
      <c r="F138" s="435"/>
      <c r="G138" s="435"/>
      <c r="H138" s="435"/>
      <c r="I138" s="435"/>
      <c r="J138" s="435"/>
      <c r="K138" s="435"/>
      <c r="L138" s="435"/>
      <c r="M138" s="435"/>
      <c r="N138" s="435"/>
      <c r="O138" s="435"/>
      <c r="P138" s="435"/>
      <c r="Q138" s="435"/>
      <c r="R138" s="347"/>
      <c r="S138" s="339"/>
      <c r="T138" s="347"/>
      <c r="U138" s="339"/>
      <c r="V138" s="347"/>
      <c r="W138" s="339"/>
      <c r="X138" s="339"/>
      <c r="Y138" s="347"/>
      <c r="Z138" s="347"/>
      <c r="AA138" s="348"/>
      <c r="AB138" s="339"/>
      <c r="AC138" s="339"/>
      <c r="AD138" s="339"/>
      <c r="AE138" s="339"/>
      <c r="AF138" s="339"/>
      <c r="AG138" s="339"/>
    </row>
    <row r="139">
      <c r="A139" s="339"/>
      <c r="B139" s="435"/>
      <c r="C139" s="435"/>
      <c r="D139" s="436"/>
      <c r="E139" s="435"/>
      <c r="F139" s="435"/>
      <c r="G139" s="435"/>
      <c r="H139" s="435"/>
      <c r="I139" s="435"/>
      <c r="J139" s="435"/>
      <c r="K139" s="435"/>
      <c r="L139" s="435"/>
      <c r="M139" s="435"/>
      <c r="N139" s="435"/>
      <c r="O139" s="435"/>
      <c r="P139" s="435"/>
      <c r="Q139" s="435"/>
      <c r="R139" s="347"/>
      <c r="S139" s="339"/>
      <c r="T139" s="347"/>
      <c r="U139" s="339"/>
      <c r="V139" s="347"/>
      <c r="W139" s="339"/>
      <c r="X139" s="339"/>
      <c r="Y139" s="347"/>
      <c r="Z139" s="347"/>
      <c r="AA139" s="348"/>
      <c r="AB139" s="339"/>
      <c r="AC139" s="339"/>
      <c r="AD139" s="339"/>
      <c r="AE139" s="339"/>
      <c r="AF139" s="339"/>
      <c r="AG139" s="339"/>
    </row>
    <row r="140">
      <c r="A140" s="339"/>
      <c r="B140" s="435"/>
      <c r="C140" s="435"/>
      <c r="D140" s="436"/>
      <c r="E140" s="435"/>
      <c r="F140" s="435"/>
      <c r="G140" s="435"/>
      <c r="H140" s="435"/>
      <c r="I140" s="435"/>
      <c r="J140" s="435"/>
      <c r="K140" s="435"/>
      <c r="L140" s="435"/>
      <c r="M140" s="435"/>
      <c r="N140" s="435"/>
      <c r="O140" s="435"/>
      <c r="P140" s="435"/>
      <c r="Q140" s="435"/>
      <c r="R140" s="347"/>
      <c r="S140" s="339"/>
      <c r="T140" s="347"/>
      <c r="U140" s="339"/>
      <c r="V140" s="347"/>
      <c r="W140" s="339"/>
      <c r="X140" s="339"/>
      <c r="Y140" s="347"/>
      <c r="Z140" s="347"/>
      <c r="AA140" s="348"/>
      <c r="AB140" s="339"/>
      <c r="AC140" s="339"/>
      <c r="AD140" s="339"/>
      <c r="AE140" s="339"/>
      <c r="AF140" s="339"/>
      <c r="AG140" s="339"/>
    </row>
    <row r="141">
      <c r="A141" s="339"/>
      <c r="B141" s="435"/>
      <c r="C141" s="435"/>
      <c r="D141" s="436"/>
      <c r="E141" s="435"/>
      <c r="F141" s="435"/>
      <c r="G141" s="435"/>
      <c r="H141" s="435"/>
      <c r="I141" s="435"/>
      <c r="J141" s="435"/>
      <c r="K141" s="435"/>
      <c r="L141" s="435"/>
      <c r="M141" s="435"/>
      <c r="N141" s="435"/>
      <c r="O141" s="435"/>
      <c r="P141" s="435"/>
      <c r="Q141" s="435"/>
      <c r="R141" s="347"/>
      <c r="S141" s="339"/>
      <c r="T141" s="347"/>
      <c r="U141" s="339"/>
      <c r="V141" s="347"/>
      <c r="W141" s="339"/>
      <c r="X141" s="339"/>
      <c r="Y141" s="347"/>
      <c r="Z141" s="347"/>
      <c r="AA141" s="348"/>
      <c r="AB141" s="339"/>
      <c r="AC141" s="339"/>
      <c r="AD141" s="339"/>
      <c r="AE141" s="339"/>
      <c r="AF141" s="339"/>
      <c r="AG141" s="339"/>
    </row>
    <row r="142">
      <c r="A142" s="339"/>
      <c r="B142" s="435"/>
      <c r="C142" s="435"/>
      <c r="D142" s="436"/>
      <c r="E142" s="435"/>
      <c r="F142" s="435"/>
      <c r="G142" s="435"/>
      <c r="H142" s="435"/>
      <c r="I142" s="435"/>
      <c r="J142" s="435"/>
      <c r="K142" s="435"/>
      <c r="L142" s="435"/>
      <c r="M142" s="435"/>
      <c r="N142" s="435"/>
      <c r="O142" s="435"/>
      <c r="P142" s="435"/>
      <c r="Q142" s="435"/>
      <c r="R142" s="347"/>
      <c r="S142" s="339"/>
      <c r="T142" s="347"/>
      <c r="U142" s="339"/>
      <c r="V142" s="347"/>
      <c r="W142" s="339"/>
      <c r="X142" s="339"/>
      <c r="Y142" s="347"/>
      <c r="Z142" s="347"/>
      <c r="AA142" s="348"/>
      <c r="AB142" s="339"/>
      <c r="AC142" s="339"/>
      <c r="AD142" s="339"/>
      <c r="AE142" s="339"/>
      <c r="AF142" s="339"/>
      <c r="AG142" s="339"/>
    </row>
    <row r="143">
      <c r="A143" s="339"/>
      <c r="B143" s="435"/>
      <c r="C143" s="435"/>
      <c r="D143" s="436"/>
      <c r="E143" s="435"/>
      <c r="F143" s="435"/>
      <c r="G143" s="435"/>
      <c r="H143" s="435"/>
      <c r="I143" s="435"/>
      <c r="J143" s="435"/>
      <c r="K143" s="435"/>
      <c r="L143" s="435"/>
      <c r="M143" s="435"/>
      <c r="N143" s="435"/>
      <c r="O143" s="435"/>
      <c r="P143" s="435"/>
      <c r="Q143" s="435"/>
      <c r="R143" s="347"/>
      <c r="S143" s="339"/>
      <c r="T143" s="347"/>
      <c r="U143" s="339"/>
      <c r="V143" s="347"/>
      <c r="W143" s="339"/>
      <c r="X143" s="339"/>
      <c r="Y143" s="347"/>
      <c r="Z143" s="347"/>
      <c r="AA143" s="348"/>
      <c r="AB143" s="339"/>
      <c r="AC143" s="339"/>
      <c r="AD143" s="339"/>
      <c r="AE143" s="339"/>
      <c r="AF143" s="339"/>
      <c r="AG143" s="339"/>
    </row>
    <row r="144">
      <c r="A144" s="339"/>
      <c r="B144" s="435"/>
      <c r="C144" s="435"/>
      <c r="D144" s="436"/>
      <c r="E144" s="435"/>
      <c r="F144" s="435"/>
      <c r="G144" s="435"/>
      <c r="H144" s="435"/>
      <c r="I144" s="435"/>
      <c r="J144" s="435"/>
      <c r="K144" s="435"/>
      <c r="L144" s="435"/>
      <c r="M144" s="435"/>
      <c r="N144" s="435"/>
      <c r="O144" s="435"/>
      <c r="P144" s="435"/>
      <c r="Q144" s="435"/>
      <c r="R144" s="347"/>
      <c r="S144" s="339"/>
      <c r="T144" s="347"/>
      <c r="U144" s="339"/>
      <c r="V144" s="347"/>
      <c r="W144" s="339"/>
      <c r="X144" s="339"/>
      <c r="Y144" s="347"/>
      <c r="Z144" s="347"/>
      <c r="AA144" s="348"/>
      <c r="AB144" s="339"/>
      <c r="AC144" s="339"/>
      <c r="AD144" s="339"/>
      <c r="AE144" s="339"/>
      <c r="AF144" s="339"/>
      <c r="AG144" s="339"/>
    </row>
    <row r="145">
      <c r="A145" s="339"/>
      <c r="B145" s="435"/>
      <c r="C145" s="435"/>
      <c r="D145" s="436"/>
      <c r="E145" s="435"/>
      <c r="F145" s="435"/>
      <c r="G145" s="435"/>
      <c r="H145" s="435"/>
      <c r="I145" s="435"/>
      <c r="J145" s="435"/>
      <c r="K145" s="435"/>
      <c r="L145" s="435"/>
      <c r="M145" s="435"/>
      <c r="N145" s="435"/>
      <c r="O145" s="435"/>
      <c r="P145" s="435"/>
      <c r="Q145" s="435"/>
      <c r="R145" s="347"/>
      <c r="S145" s="339"/>
      <c r="T145" s="347"/>
      <c r="U145" s="339"/>
      <c r="V145" s="347"/>
      <c r="W145" s="339"/>
      <c r="X145" s="339"/>
      <c r="Y145" s="347"/>
      <c r="Z145" s="347"/>
      <c r="AA145" s="348"/>
      <c r="AB145" s="339"/>
      <c r="AC145" s="339"/>
      <c r="AD145" s="339"/>
      <c r="AE145" s="339"/>
      <c r="AF145" s="339"/>
      <c r="AG145" s="339"/>
    </row>
    <row r="146">
      <c r="A146" s="339"/>
      <c r="B146" s="435"/>
      <c r="C146" s="435"/>
      <c r="D146" s="436"/>
      <c r="E146" s="435"/>
      <c r="F146" s="435"/>
      <c r="G146" s="435"/>
      <c r="H146" s="435"/>
      <c r="I146" s="435"/>
      <c r="J146" s="435"/>
      <c r="K146" s="435"/>
      <c r="L146" s="435"/>
      <c r="M146" s="435"/>
      <c r="N146" s="435"/>
      <c r="O146" s="435"/>
      <c r="P146" s="435"/>
      <c r="Q146" s="435"/>
      <c r="R146" s="347"/>
      <c r="S146" s="339"/>
      <c r="T146" s="347"/>
      <c r="U146" s="339"/>
      <c r="V146" s="347"/>
      <c r="W146" s="339"/>
      <c r="X146" s="339"/>
      <c r="Y146" s="347"/>
      <c r="Z146" s="347"/>
      <c r="AA146" s="348"/>
      <c r="AB146" s="339"/>
      <c r="AC146" s="339"/>
      <c r="AD146" s="339"/>
      <c r="AE146" s="339"/>
      <c r="AF146" s="339"/>
      <c r="AG146" s="339"/>
    </row>
    <row r="147">
      <c r="A147" s="339"/>
      <c r="B147" s="435"/>
      <c r="C147" s="435"/>
      <c r="D147" s="436"/>
      <c r="E147" s="435"/>
      <c r="F147" s="435"/>
      <c r="G147" s="435"/>
      <c r="H147" s="435"/>
      <c r="I147" s="435"/>
      <c r="J147" s="435"/>
      <c r="K147" s="435"/>
      <c r="L147" s="435"/>
      <c r="M147" s="435"/>
      <c r="N147" s="435"/>
      <c r="O147" s="435"/>
      <c r="P147" s="435"/>
      <c r="Q147" s="435"/>
      <c r="R147" s="347"/>
      <c r="S147" s="339"/>
      <c r="T147" s="347"/>
      <c r="U147" s="339"/>
      <c r="V147" s="347"/>
      <c r="W147" s="339"/>
      <c r="X147" s="339"/>
      <c r="Y147" s="347"/>
      <c r="Z147" s="347"/>
      <c r="AA147" s="348"/>
      <c r="AB147" s="339"/>
      <c r="AC147" s="339"/>
      <c r="AD147" s="339"/>
      <c r="AE147" s="339"/>
      <c r="AF147" s="339"/>
      <c r="AG147" s="339"/>
    </row>
    <row r="148">
      <c r="A148" s="339"/>
      <c r="B148" s="435"/>
      <c r="C148" s="435"/>
      <c r="D148" s="436"/>
      <c r="E148" s="435"/>
      <c r="F148" s="435"/>
      <c r="G148" s="435"/>
      <c r="H148" s="435"/>
      <c r="I148" s="435"/>
      <c r="J148" s="435"/>
      <c r="K148" s="435"/>
      <c r="L148" s="435"/>
      <c r="M148" s="435"/>
      <c r="N148" s="435"/>
      <c r="O148" s="435"/>
      <c r="P148" s="435"/>
      <c r="Q148" s="435"/>
      <c r="R148" s="347"/>
      <c r="S148" s="339"/>
      <c r="T148" s="347"/>
      <c r="U148" s="339"/>
      <c r="V148" s="347"/>
      <c r="W148" s="339"/>
      <c r="X148" s="339"/>
      <c r="Y148" s="347"/>
      <c r="Z148" s="347"/>
      <c r="AA148" s="348"/>
      <c r="AB148" s="339"/>
      <c r="AC148" s="339"/>
      <c r="AD148" s="339"/>
      <c r="AE148" s="339"/>
      <c r="AF148" s="339"/>
      <c r="AG148" s="339"/>
    </row>
    <row r="149">
      <c r="A149" s="339"/>
      <c r="B149" s="435"/>
      <c r="C149" s="435"/>
      <c r="D149" s="436"/>
      <c r="E149" s="435"/>
      <c r="F149" s="435"/>
      <c r="G149" s="435"/>
      <c r="H149" s="435"/>
      <c r="I149" s="435"/>
      <c r="J149" s="435"/>
      <c r="K149" s="435"/>
      <c r="L149" s="435"/>
      <c r="M149" s="435"/>
      <c r="N149" s="435"/>
      <c r="O149" s="435"/>
      <c r="P149" s="435"/>
      <c r="Q149" s="435"/>
      <c r="R149" s="347"/>
      <c r="S149" s="339"/>
      <c r="T149" s="347"/>
      <c r="U149" s="339"/>
      <c r="V149" s="347"/>
      <c r="W149" s="339"/>
      <c r="X149" s="339"/>
      <c r="Y149" s="347"/>
      <c r="Z149" s="347"/>
      <c r="AA149" s="348"/>
      <c r="AB149" s="339"/>
      <c r="AC149" s="339"/>
      <c r="AD149" s="339"/>
      <c r="AE149" s="339"/>
      <c r="AF149" s="339"/>
      <c r="AG149" s="339"/>
    </row>
    <row r="150">
      <c r="A150" s="339"/>
      <c r="B150" s="435"/>
      <c r="C150" s="435"/>
      <c r="D150" s="436"/>
      <c r="E150" s="435"/>
      <c r="F150" s="435"/>
      <c r="G150" s="435"/>
      <c r="H150" s="435"/>
      <c r="I150" s="435"/>
      <c r="J150" s="435"/>
      <c r="K150" s="435"/>
      <c r="L150" s="435"/>
      <c r="M150" s="435"/>
      <c r="N150" s="435"/>
      <c r="O150" s="435"/>
      <c r="P150" s="435"/>
      <c r="Q150" s="435"/>
      <c r="R150" s="347"/>
      <c r="S150" s="339"/>
      <c r="T150" s="347"/>
      <c r="U150" s="339"/>
      <c r="V150" s="347"/>
      <c r="W150" s="339"/>
      <c r="X150" s="339"/>
      <c r="Y150" s="347"/>
      <c r="Z150" s="347"/>
      <c r="AA150" s="348"/>
      <c r="AB150" s="339"/>
      <c r="AC150" s="339"/>
      <c r="AD150" s="339"/>
      <c r="AE150" s="339"/>
      <c r="AF150" s="339"/>
      <c r="AG150" s="339"/>
    </row>
    <row r="151">
      <c r="A151" s="339"/>
      <c r="B151" s="435"/>
      <c r="C151" s="435"/>
      <c r="D151" s="436"/>
      <c r="E151" s="435"/>
      <c r="F151" s="435"/>
      <c r="G151" s="435"/>
      <c r="H151" s="435"/>
      <c r="I151" s="435"/>
      <c r="J151" s="435"/>
      <c r="K151" s="435"/>
      <c r="L151" s="435"/>
      <c r="M151" s="435"/>
      <c r="N151" s="435"/>
      <c r="O151" s="435"/>
      <c r="P151" s="435"/>
      <c r="Q151" s="435"/>
      <c r="R151" s="347"/>
      <c r="S151" s="339"/>
      <c r="T151" s="347"/>
      <c r="U151" s="339"/>
      <c r="V151" s="347"/>
      <c r="W151" s="339"/>
      <c r="X151" s="339"/>
      <c r="Y151" s="347"/>
      <c r="Z151" s="347"/>
      <c r="AA151" s="348"/>
      <c r="AB151" s="339"/>
      <c r="AC151" s="339"/>
      <c r="AD151" s="339"/>
      <c r="AE151" s="339"/>
      <c r="AF151" s="339"/>
      <c r="AG151" s="339"/>
    </row>
    <row r="152">
      <c r="A152" s="339"/>
      <c r="B152" s="435"/>
      <c r="C152" s="435"/>
      <c r="D152" s="436"/>
      <c r="E152" s="435"/>
      <c r="F152" s="435"/>
      <c r="G152" s="435"/>
      <c r="H152" s="435"/>
      <c r="I152" s="435"/>
      <c r="J152" s="435"/>
      <c r="K152" s="435"/>
      <c r="L152" s="435"/>
      <c r="M152" s="435"/>
      <c r="N152" s="435"/>
      <c r="O152" s="435"/>
      <c r="P152" s="435"/>
      <c r="Q152" s="435"/>
      <c r="R152" s="347"/>
      <c r="S152" s="339"/>
      <c r="T152" s="347"/>
      <c r="U152" s="339"/>
      <c r="V152" s="347"/>
      <c r="W152" s="339"/>
      <c r="X152" s="339"/>
      <c r="Y152" s="347"/>
      <c r="Z152" s="347"/>
      <c r="AA152" s="348"/>
      <c r="AB152" s="339"/>
      <c r="AC152" s="339"/>
      <c r="AD152" s="339"/>
      <c r="AE152" s="339"/>
      <c r="AF152" s="339"/>
      <c r="AG152" s="339"/>
    </row>
    <row r="153">
      <c r="A153" s="339"/>
      <c r="B153" s="435"/>
      <c r="C153" s="435"/>
      <c r="D153" s="436"/>
      <c r="E153" s="435"/>
      <c r="F153" s="435"/>
      <c r="G153" s="435"/>
      <c r="H153" s="435"/>
      <c r="I153" s="435"/>
      <c r="J153" s="435"/>
      <c r="K153" s="435"/>
      <c r="L153" s="435"/>
      <c r="M153" s="435"/>
      <c r="N153" s="435"/>
      <c r="O153" s="435"/>
      <c r="P153" s="435"/>
      <c r="Q153" s="435"/>
      <c r="R153" s="347"/>
      <c r="S153" s="339"/>
      <c r="T153" s="347"/>
      <c r="U153" s="339"/>
      <c r="V153" s="347"/>
      <c r="W153" s="339"/>
      <c r="X153" s="339"/>
      <c r="Y153" s="347"/>
      <c r="Z153" s="347"/>
      <c r="AA153" s="348"/>
      <c r="AB153" s="339"/>
      <c r="AC153" s="339"/>
      <c r="AD153" s="339"/>
      <c r="AE153" s="339"/>
      <c r="AF153" s="339"/>
      <c r="AG153" s="339"/>
    </row>
    <row r="154">
      <c r="A154" s="339"/>
      <c r="B154" s="435"/>
      <c r="C154" s="435"/>
      <c r="D154" s="436"/>
      <c r="E154" s="435"/>
      <c r="F154" s="435"/>
      <c r="G154" s="435"/>
      <c r="H154" s="435"/>
      <c r="I154" s="435"/>
      <c r="J154" s="435"/>
      <c r="K154" s="435"/>
      <c r="L154" s="435"/>
      <c r="M154" s="435"/>
      <c r="N154" s="435"/>
      <c r="O154" s="435"/>
      <c r="P154" s="435"/>
      <c r="Q154" s="435"/>
      <c r="R154" s="347"/>
      <c r="S154" s="339"/>
      <c r="T154" s="347"/>
      <c r="U154" s="339"/>
      <c r="V154" s="347"/>
      <c r="W154" s="339"/>
      <c r="X154" s="339"/>
      <c r="Y154" s="347"/>
      <c r="Z154" s="347"/>
      <c r="AA154" s="348"/>
      <c r="AB154" s="339"/>
      <c r="AC154" s="339"/>
      <c r="AD154" s="339"/>
      <c r="AE154" s="339"/>
      <c r="AF154" s="339"/>
      <c r="AG154" s="339"/>
    </row>
    <row r="155">
      <c r="A155" s="339"/>
      <c r="B155" s="435"/>
      <c r="C155" s="435"/>
      <c r="D155" s="436"/>
      <c r="E155" s="435"/>
      <c r="F155" s="435"/>
      <c r="G155" s="435"/>
      <c r="H155" s="435"/>
      <c r="I155" s="435"/>
      <c r="J155" s="435"/>
      <c r="K155" s="435"/>
      <c r="L155" s="435"/>
      <c r="M155" s="435"/>
      <c r="N155" s="435"/>
      <c r="O155" s="435"/>
      <c r="P155" s="435"/>
      <c r="Q155" s="435"/>
      <c r="R155" s="347"/>
      <c r="S155" s="339"/>
      <c r="T155" s="347"/>
      <c r="U155" s="339"/>
      <c r="V155" s="347"/>
      <c r="W155" s="339"/>
      <c r="X155" s="339"/>
      <c r="Y155" s="347"/>
      <c r="Z155" s="347"/>
      <c r="AA155" s="348"/>
      <c r="AB155" s="339"/>
      <c r="AC155" s="339"/>
      <c r="AD155" s="339"/>
      <c r="AE155" s="339"/>
      <c r="AF155" s="339"/>
      <c r="AG155" s="339"/>
    </row>
    <row r="156">
      <c r="A156" s="339"/>
      <c r="B156" s="435"/>
      <c r="C156" s="435"/>
      <c r="D156" s="436"/>
      <c r="E156" s="435"/>
      <c r="F156" s="435"/>
      <c r="G156" s="435"/>
      <c r="H156" s="435"/>
      <c r="I156" s="435"/>
      <c r="J156" s="435"/>
      <c r="K156" s="435"/>
      <c r="L156" s="435"/>
      <c r="M156" s="435"/>
      <c r="N156" s="435"/>
      <c r="O156" s="435"/>
      <c r="P156" s="435"/>
      <c r="Q156" s="435"/>
      <c r="R156" s="347"/>
      <c r="S156" s="339"/>
      <c r="T156" s="347"/>
      <c r="U156" s="339"/>
      <c r="V156" s="347"/>
      <c r="W156" s="339"/>
      <c r="X156" s="339"/>
      <c r="Y156" s="347"/>
      <c r="Z156" s="347"/>
      <c r="AA156" s="348"/>
      <c r="AB156" s="339"/>
      <c r="AC156" s="339"/>
      <c r="AD156" s="339"/>
      <c r="AE156" s="339"/>
      <c r="AF156" s="339"/>
      <c r="AG156" s="339"/>
    </row>
    <row r="157">
      <c r="A157" s="339"/>
      <c r="B157" s="435"/>
      <c r="C157" s="435"/>
      <c r="D157" s="436"/>
      <c r="E157" s="435"/>
      <c r="F157" s="435"/>
      <c r="G157" s="435"/>
      <c r="H157" s="435"/>
      <c r="I157" s="435"/>
      <c r="J157" s="435"/>
      <c r="K157" s="435"/>
      <c r="L157" s="435"/>
      <c r="M157" s="435"/>
      <c r="N157" s="435"/>
      <c r="O157" s="435"/>
      <c r="P157" s="435"/>
      <c r="Q157" s="435"/>
      <c r="R157" s="347"/>
      <c r="S157" s="339"/>
      <c r="T157" s="347"/>
      <c r="U157" s="339"/>
      <c r="V157" s="347"/>
      <c r="W157" s="339"/>
      <c r="X157" s="339"/>
      <c r="Y157" s="347"/>
      <c r="Z157" s="347"/>
      <c r="AA157" s="348"/>
      <c r="AB157" s="339"/>
      <c r="AC157" s="339"/>
      <c r="AD157" s="339"/>
      <c r="AE157" s="339"/>
      <c r="AF157" s="339"/>
      <c r="AG157" s="339"/>
    </row>
    <row r="158">
      <c r="A158" s="339"/>
      <c r="B158" s="435"/>
      <c r="C158" s="435"/>
      <c r="D158" s="436"/>
      <c r="E158" s="435"/>
      <c r="F158" s="435"/>
      <c r="G158" s="435"/>
      <c r="H158" s="435"/>
      <c r="I158" s="435"/>
      <c r="J158" s="435"/>
      <c r="K158" s="435"/>
      <c r="L158" s="435"/>
      <c r="M158" s="435"/>
      <c r="N158" s="435"/>
      <c r="O158" s="435"/>
      <c r="P158" s="435"/>
      <c r="Q158" s="435"/>
      <c r="R158" s="347"/>
      <c r="S158" s="339"/>
      <c r="T158" s="347"/>
      <c r="U158" s="339"/>
      <c r="V158" s="347"/>
      <c r="W158" s="339"/>
      <c r="X158" s="339"/>
      <c r="Y158" s="347"/>
      <c r="Z158" s="347"/>
      <c r="AA158" s="348"/>
      <c r="AB158" s="339"/>
      <c r="AC158" s="339"/>
      <c r="AD158" s="339"/>
      <c r="AE158" s="339"/>
      <c r="AF158" s="339"/>
      <c r="AG158" s="339"/>
    </row>
    <row r="159">
      <c r="A159" s="339"/>
      <c r="B159" s="435"/>
      <c r="C159" s="435"/>
      <c r="D159" s="436"/>
      <c r="E159" s="435"/>
      <c r="F159" s="435"/>
      <c r="G159" s="435"/>
      <c r="H159" s="435"/>
      <c r="I159" s="435"/>
      <c r="J159" s="435"/>
      <c r="K159" s="435"/>
      <c r="L159" s="435"/>
      <c r="M159" s="435"/>
      <c r="N159" s="435"/>
      <c r="O159" s="435"/>
      <c r="P159" s="435"/>
      <c r="Q159" s="435"/>
      <c r="R159" s="347"/>
      <c r="S159" s="339"/>
      <c r="T159" s="347"/>
      <c r="U159" s="339"/>
      <c r="V159" s="347"/>
      <c r="W159" s="339"/>
      <c r="X159" s="339"/>
      <c r="Y159" s="347"/>
      <c r="Z159" s="347"/>
      <c r="AA159" s="348"/>
      <c r="AB159" s="339"/>
      <c r="AC159" s="339"/>
      <c r="AD159" s="339"/>
      <c r="AE159" s="339"/>
      <c r="AF159" s="339"/>
      <c r="AG159" s="339"/>
    </row>
    <row r="160">
      <c r="A160" s="339"/>
      <c r="B160" s="435"/>
      <c r="C160" s="435"/>
      <c r="D160" s="436"/>
      <c r="E160" s="435"/>
      <c r="F160" s="435"/>
      <c r="G160" s="435"/>
      <c r="H160" s="435"/>
      <c r="I160" s="435"/>
      <c r="J160" s="435"/>
      <c r="K160" s="435"/>
      <c r="L160" s="435"/>
      <c r="M160" s="435"/>
      <c r="N160" s="435"/>
      <c r="O160" s="435"/>
      <c r="P160" s="435"/>
      <c r="Q160" s="435"/>
      <c r="R160" s="347"/>
      <c r="S160" s="339"/>
      <c r="T160" s="347"/>
      <c r="U160" s="339"/>
      <c r="V160" s="347"/>
      <c r="W160" s="339"/>
      <c r="X160" s="339"/>
      <c r="Y160" s="347"/>
      <c r="Z160" s="347"/>
      <c r="AA160" s="348"/>
      <c r="AB160" s="339"/>
      <c r="AC160" s="339"/>
      <c r="AD160" s="339"/>
      <c r="AE160" s="339"/>
      <c r="AF160" s="339"/>
      <c r="AG160" s="339"/>
    </row>
    <row r="161">
      <c r="A161" s="339"/>
      <c r="B161" s="435"/>
      <c r="C161" s="435"/>
      <c r="D161" s="436"/>
      <c r="E161" s="435"/>
      <c r="F161" s="435"/>
      <c r="G161" s="435"/>
      <c r="H161" s="435"/>
      <c r="I161" s="435"/>
      <c r="J161" s="435"/>
      <c r="K161" s="435"/>
      <c r="L161" s="435"/>
      <c r="M161" s="435"/>
      <c r="N161" s="435"/>
      <c r="O161" s="435"/>
      <c r="P161" s="435"/>
      <c r="Q161" s="435"/>
      <c r="R161" s="347"/>
      <c r="S161" s="339"/>
      <c r="T161" s="347"/>
      <c r="U161" s="339"/>
      <c r="V161" s="347"/>
      <c r="W161" s="339"/>
      <c r="X161" s="339"/>
      <c r="Y161" s="347"/>
      <c r="Z161" s="347"/>
      <c r="AA161" s="348"/>
      <c r="AB161" s="339"/>
      <c r="AC161" s="339"/>
      <c r="AD161" s="339"/>
      <c r="AE161" s="339"/>
      <c r="AF161" s="339"/>
      <c r="AG161" s="339"/>
    </row>
    <row r="162">
      <c r="A162" s="339"/>
      <c r="B162" s="435"/>
      <c r="C162" s="435"/>
      <c r="D162" s="436"/>
      <c r="E162" s="435"/>
      <c r="F162" s="435"/>
      <c r="G162" s="435"/>
      <c r="H162" s="435"/>
      <c r="I162" s="435"/>
      <c r="J162" s="435"/>
      <c r="K162" s="435"/>
      <c r="L162" s="435"/>
      <c r="M162" s="435"/>
      <c r="N162" s="435"/>
      <c r="O162" s="435"/>
      <c r="P162" s="435"/>
      <c r="Q162" s="435"/>
      <c r="R162" s="347"/>
      <c r="S162" s="339"/>
      <c r="T162" s="347"/>
      <c r="U162" s="339"/>
      <c r="V162" s="347"/>
      <c r="W162" s="339"/>
      <c r="X162" s="339"/>
      <c r="Y162" s="347"/>
      <c r="Z162" s="347"/>
      <c r="AA162" s="348"/>
      <c r="AB162" s="339"/>
      <c r="AC162" s="339"/>
      <c r="AD162" s="339"/>
      <c r="AE162" s="339"/>
      <c r="AF162" s="339"/>
      <c r="AG162" s="339"/>
    </row>
    <row r="163">
      <c r="A163" s="339"/>
      <c r="B163" s="435"/>
      <c r="C163" s="435"/>
      <c r="D163" s="436"/>
      <c r="E163" s="435"/>
      <c r="F163" s="435"/>
      <c r="G163" s="435"/>
      <c r="H163" s="435"/>
      <c r="I163" s="435"/>
      <c r="J163" s="435"/>
      <c r="K163" s="435"/>
      <c r="L163" s="435"/>
      <c r="M163" s="435"/>
      <c r="N163" s="435"/>
      <c r="O163" s="435"/>
      <c r="P163" s="435"/>
      <c r="Q163" s="435"/>
      <c r="R163" s="347"/>
      <c r="S163" s="339"/>
      <c r="T163" s="347"/>
      <c r="U163" s="339"/>
      <c r="V163" s="347"/>
      <c r="W163" s="339"/>
      <c r="X163" s="339"/>
      <c r="Y163" s="347"/>
      <c r="Z163" s="347"/>
      <c r="AA163" s="348"/>
      <c r="AB163" s="339"/>
      <c r="AC163" s="339"/>
      <c r="AD163" s="339"/>
      <c r="AE163" s="339"/>
      <c r="AF163" s="339"/>
      <c r="AG163" s="339"/>
    </row>
    <row r="164">
      <c r="A164" s="339"/>
      <c r="B164" s="435"/>
      <c r="C164" s="435"/>
      <c r="D164" s="436"/>
      <c r="E164" s="435"/>
      <c r="F164" s="435"/>
      <c r="G164" s="435"/>
      <c r="H164" s="435"/>
      <c r="I164" s="435"/>
      <c r="J164" s="435"/>
      <c r="K164" s="435"/>
      <c r="L164" s="435"/>
      <c r="M164" s="435"/>
      <c r="N164" s="435"/>
      <c r="O164" s="435"/>
      <c r="P164" s="435"/>
      <c r="Q164" s="435"/>
      <c r="R164" s="347"/>
      <c r="S164" s="339"/>
      <c r="T164" s="347"/>
      <c r="U164" s="339"/>
      <c r="V164" s="347"/>
      <c r="W164" s="339"/>
      <c r="X164" s="339"/>
      <c r="Y164" s="347"/>
      <c r="Z164" s="347"/>
      <c r="AA164" s="348"/>
      <c r="AB164" s="339"/>
      <c r="AC164" s="339"/>
      <c r="AD164" s="339"/>
      <c r="AE164" s="339"/>
      <c r="AF164" s="339"/>
      <c r="AG164" s="339"/>
    </row>
    <row r="165">
      <c r="A165" s="339"/>
      <c r="B165" s="435"/>
      <c r="C165" s="435"/>
      <c r="D165" s="436"/>
      <c r="E165" s="435"/>
      <c r="F165" s="435"/>
      <c r="G165" s="435"/>
      <c r="H165" s="435"/>
      <c r="I165" s="435"/>
      <c r="J165" s="435"/>
      <c r="K165" s="435"/>
      <c r="L165" s="435"/>
      <c r="M165" s="435"/>
      <c r="N165" s="435"/>
      <c r="O165" s="435"/>
      <c r="P165" s="435"/>
      <c r="Q165" s="435"/>
      <c r="R165" s="347"/>
      <c r="S165" s="339"/>
      <c r="T165" s="347"/>
      <c r="U165" s="339"/>
      <c r="V165" s="347"/>
      <c r="W165" s="339"/>
      <c r="X165" s="339"/>
      <c r="Y165" s="347"/>
      <c r="Z165" s="347"/>
      <c r="AA165" s="348"/>
      <c r="AB165" s="339"/>
      <c r="AC165" s="339"/>
      <c r="AD165" s="339"/>
      <c r="AE165" s="339"/>
      <c r="AF165" s="339"/>
      <c r="AG165" s="339"/>
    </row>
    <row r="166">
      <c r="A166" s="339"/>
      <c r="B166" s="435"/>
      <c r="C166" s="435"/>
      <c r="D166" s="436"/>
      <c r="E166" s="435"/>
      <c r="F166" s="435"/>
      <c r="G166" s="435"/>
      <c r="H166" s="435"/>
      <c r="I166" s="435"/>
      <c r="J166" s="435"/>
      <c r="K166" s="435"/>
      <c r="L166" s="435"/>
      <c r="M166" s="435"/>
      <c r="N166" s="435"/>
      <c r="O166" s="435"/>
      <c r="P166" s="435"/>
      <c r="Q166" s="435"/>
      <c r="R166" s="347"/>
      <c r="S166" s="339"/>
      <c r="T166" s="347"/>
      <c r="U166" s="339"/>
      <c r="V166" s="347"/>
      <c r="W166" s="339"/>
      <c r="X166" s="339"/>
      <c r="Y166" s="347"/>
      <c r="Z166" s="347"/>
      <c r="AA166" s="348"/>
      <c r="AB166" s="339"/>
      <c r="AC166" s="339"/>
      <c r="AD166" s="339"/>
      <c r="AE166" s="339"/>
      <c r="AF166" s="339"/>
      <c r="AG166" s="339"/>
    </row>
    <row r="167">
      <c r="A167" s="339"/>
      <c r="B167" s="435"/>
      <c r="C167" s="435"/>
      <c r="D167" s="436"/>
      <c r="E167" s="435"/>
      <c r="F167" s="435"/>
      <c r="G167" s="435"/>
      <c r="H167" s="435"/>
      <c r="I167" s="435"/>
      <c r="J167" s="435"/>
      <c r="K167" s="435"/>
      <c r="L167" s="435"/>
      <c r="M167" s="435"/>
      <c r="N167" s="435"/>
      <c r="O167" s="435"/>
      <c r="P167" s="435"/>
      <c r="Q167" s="435"/>
      <c r="R167" s="347"/>
      <c r="S167" s="339"/>
      <c r="T167" s="347"/>
      <c r="U167" s="339"/>
      <c r="V167" s="347"/>
      <c r="W167" s="339"/>
      <c r="X167" s="339"/>
      <c r="Y167" s="347"/>
      <c r="Z167" s="347"/>
      <c r="AA167" s="348"/>
      <c r="AB167" s="339"/>
      <c r="AC167" s="339"/>
      <c r="AD167" s="339"/>
      <c r="AE167" s="339"/>
      <c r="AF167" s="339"/>
      <c r="AG167" s="339"/>
    </row>
    <row r="168">
      <c r="A168" s="339"/>
      <c r="B168" s="435"/>
      <c r="C168" s="435"/>
      <c r="D168" s="436"/>
      <c r="E168" s="435"/>
      <c r="F168" s="435"/>
      <c r="G168" s="435"/>
      <c r="H168" s="435"/>
      <c r="I168" s="435"/>
      <c r="J168" s="435"/>
      <c r="K168" s="435"/>
      <c r="L168" s="435"/>
      <c r="M168" s="435"/>
      <c r="N168" s="435"/>
      <c r="O168" s="435"/>
      <c r="P168" s="435"/>
      <c r="Q168" s="435"/>
      <c r="R168" s="347"/>
      <c r="S168" s="339"/>
      <c r="T168" s="347"/>
      <c r="U168" s="339"/>
      <c r="V168" s="347"/>
      <c r="W168" s="339"/>
      <c r="X168" s="339"/>
      <c r="Y168" s="347"/>
      <c r="Z168" s="347"/>
      <c r="AA168" s="348"/>
      <c r="AB168" s="339"/>
      <c r="AC168" s="339"/>
      <c r="AD168" s="339"/>
      <c r="AE168" s="339"/>
      <c r="AF168" s="339"/>
      <c r="AG168" s="339"/>
    </row>
    <row r="169">
      <c r="A169" s="339"/>
      <c r="B169" s="435"/>
      <c r="C169" s="435"/>
      <c r="D169" s="436"/>
      <c r="E169" s="435"/>
      <c r="F169" s="435"/>
      <c r="G169" s="435"/>
      <c r="H169" s="435"/>
      <c r="I169" s="435"/>
      <c r="J169" s="435"/>
      <c r="K169" s="435"/>
      <c r="L169" s="435"/>
      <c r="M169" s="435"/>
      <c r="N169" s="435"/>
      <c r="O169" s="435"/>
      <c r="P169" s="435"/>
      <c r="Q169" s="435"/>
      <c r="R169" s="347"/>
      <c r="S169" s="339"/>
      <c r="T169" s="347"/>
      <c r="U169" s="339"/>
      <c r="V169" s="347"/>
      <c r="W169" s="339"/>
      <c r="X169" s="339"/>
      <c r="Y169" s="347"/>
      <c r="Z169" s="347"/>
      <c r="AA169" s="348"/>
      <c r="AB169" s="339"/>
      <c r="AC169" s="339"/>
      <c r="AD169" s="339"/>
      <c r="AE169" s="339"/>
      <c r="AF169" s="339"/>
      <c r="AG169" s="339"/>
    </row>
    <row r="170">
      <c r="A170" s="339"/>
      <c r="B170" s="435"/>
      <c r="C170" s="435"/>
      <c r="D170" s="436"/>
      <c r="E170" s="435"/>
      <c r="F170" s="435"/>
      <c r="G170" s="435"/>
      <c r="H170" s="435"/>
      <c r="I170" s="435"/>
      <c r="J170" s="435"/>
      <c r="K170" s="435"/>
      <c r="L170" s="435"/>
      <c r="M170" s="435"/>
      <c r="N170" s="435"/>
      <c r="O170" s="435"/>
      <c r="P170" s="435"/>
      <c r="Q170" s="435"/>
      <c r="R170" s="347"/>
      <c r="S170" s="339"/>
      <c r="T170" s="347"/>
      <c r="U170" s="339"/>
      <c r="V170" s="347"/>
      <c r="W170" s="339"/>
      <c r="X170" s="339"/>
      <c r="Y170" s="347"/>
      <c r="Z170" s="347"/>
      <c r="AA170" s="348"/>
      <c r="AB170" s="339"/>
      <c r="AC170" s="339"/>
      <c r="AD170" s="339"/>
      <c r="AE170" s="339"/>
      <c r="AF170" s="339"/>
      <c r="AG170" s="339"/>
    </row>
    <row r="171">
      <c r="A171" s="339"/>
      <c r="B171" s="435"/>
      <c r="C171" s="435"/>
      <c r="D171" s="436"/>
      <c r="E171" s="435"/>
      <c r="F171" s="435"/>
      <c r="G171" s="435"/>
      <c r="H171" s="435"/>
      <c r="I171" s="435"/>
      <c r="J171" s="435"/>
      <c r="K171" s="435"/>
      <c r="L171" s="435"/>
      <c r="M171" s="435"/>
      <c r="N171" s="435"/>
      <c r="O171" s="435"/>
      <c r="P171" s="435"/>
      <c r="Q171" s="435"/>
      <c r="R171" s="347"/>
      <c r="S171" s="339"/>
      <c r="T171" s="347"/>
      <c r="U171" s="339"/>
      <c r="V171" s="347"/>
      <c r="W171" s="339"/>
      <c r="X171" s="339"/>
      <c r="Y171" s="347"/>
      <c r="Z171" s="347"/>
      <c r="AA171" s="348"/>
      <c r="AB171" s="339"/>
      <c r="AC171" s="339"/>
      <c r="AD171" s="339"/>
      <c r="AE171" s="339"/>
      <c r="AF171" s="339"/>
      <c r="AG171" s="339"/>
    </row>
    <row r="172">
      <c r="A172" s="339"/>
      <c r="B172" s="435"/>
      <c r="C172" s="435"/>
      <c r="D172" s="436"/>
      <c r="E172" s="435"/>
      <c r="F172" s="435"/>
      <c r="G172" s="435"/>
      <c r="H172" s="435"/>
      <c r="I172" s="435"/>
      <c r="J172" s="435"/>
      <c r="K172" s="435"/>
      <c r="L172" s="435"/>
      <c r="M172" s="435"/>
      <c r="N172" s="435"/>
      <c r="O172" s="435"/>
      <c r="P172" s="435"/>
      <c r="Q172" s="435"/>
      <c r="R172" s="347"/>
      <c r="S172" s="339"/>
      <c r="T172" s="347"/>
      <c r="U172" s="339"/>
      <c r="V172" s="347"/>
      <c r="W172" s="339"/>
      <c r="X172" s="339"/>
      <c r="Y172" s="347"/>
      <c r="Z172" s="347"/>
      <c r="AA172" s="348"/>
      <c r="AB172" s="339"/>
      <c r="AC172" s="339"/>
      <c r="AD172" s="339"/>
      <c r="AE172" s="339"/>
      <c r="AF172" s="339"/>
      <c r="AG172" s="339"/>
    </row>
    <row r="173">
      <c r="A173" s="339"/>
      <c r="B173" s="435"/>
      <c r="C173" s="435"/>
      <c r="D173" s="436"/>
      <c r="E173" s="435"/>
      <c r="F173" s="435"/>
      <c r="G173" s="435"/>
      <c r="H173" s="435"/>
      <c r="I173" s="435"/>
      <c r="J173" s="435"/>
      <c r="K173" s="435"/>
      <c r="L173" s="435"/>
      <c r="M173" s="435"/>
      <c r="N173" s="435"/>
      <c r="O173" s="435"/>
      <c r="P173" s="435"/>
      <c r="Q173" s="435"/>
      <c r="R173" s="347"/>
      <c r="S173" s="339"/>
      <c r="T173" s="347"/>
      <c r="U173" s="339"/>
      <c r="V173" s="347"/>
      <c r="W173" s="339"/>
      <c r="X173" s="339"/>
      <c r="Y173" s="347"/>
      <c r="Z173" s="347"/>
      <c r="AA173" s="348"/>
      <c r="AB173" s="339"/>
      <c r="AC173" s="339"/>
      <c r="AD173" s="339"/>
      <c r="AE173" s="339"/>
      <c r="AF173" s="339"/>
      <c r="AG173" s="339"/>
    </row>
    <row r="174">
      <c r="A174" s="339"/>
      <c r="B174" s="435"/>
      <c r="C174" s="435"/>
      <c r="D174" s="436"/>
      <c r="E174" s="435"/>
      <c r="F174" s="435"/>
      <c r="G174" s="435"/>
      <c r="H174" s="435"/>
      <c r="I174" s="435"/>
      <c r="J174" s="435"/>
      <c r="K174" s="435"/>
      <c r="L174" s="435"/>
      <c r="M174" s="435"/>
      <c r="N174" s="435"/>
      <c r="O174" s="435"/>
      <c r="P174" s="435"/>
      <c r="Q174" s="435"/>
      <c r="R174" s="347"/>
      <c r="S174" s="339"/>
      <c r="T174" s="347"/>
      <c r="U174" s="339"/>
      <c r="V174" s="347"/>
      <c r="W174" s="339"/>
      <c r="X174" s="339"/>
      <c r="Y174" s="347"/>
      <c r="Z174" s="347"/>
      <c r="AA174" s="348"/>
      <c r="AB174" s="339"/>
      <c r="AC174" s="339"/>
      <c r="AD174" s="339"/>
      <c r="AE174" s="339"/>
      <c r="AF174" s="339"/>
      <c r="AG174" s="339"/>
    </row>
    <row r="175">
      <c r="A175" s="339"/>
      <c r="B175" s="435"/>
      <c r="C175" s="435"/>
      <c r="D175" s="436"/>
      <c r="E175" s="435"/>
      <c r="F175" s="435"/>
      <c r="G175" s="435"/>
      <c r="H175" s="435"/>
      <c r="I175" s="435"/>
      <c r="J175" s="435"/>
      <c r="K175" s="435"/>
      <c r="L175" s="435"/>
      <c r="M175" s="435"/>
      <c r="N175" s="435"/>
      <c r="O175" s="435"/>
      <c r="P175" s="435"/>
      <c r="Q175" s="435"/>
      <c r="R175" s="347"/>
      <c r="S175" s="339"/>
      <c r="T175" s="347"/>
      <c r="U175" s="339"/>
      <c r="V175" s="347"/>
      <c r="W175" s="339"/>
      <c r="X175" s="339"/>
      <c r="Y175" s="347"/>
      <c r="Z175" s="347"/>
      <c r="AA175" s="348"/>
      <c r="AB175" s="339"/>
      <c r="AC175" s="339"/>
      <c r="AD175" s="339"/>
      <c r="AE175" s="339"/>
      <c r="AF175" s="339"/>
      <c r="AG175" s="339"/>
    </row>
    <row r="176">
      <c r="A176" s="339"/>
      <c r="B176" s="435"/>
      <c r="C176" s="435"/>
      <c r="D176" s="436"/>
      <c r="E176" s="435"/>
      <c r="F176" s="435"/>
      <c r="G176" s="435"/>
      <c r="H176" s="435"/>
      <c r="I176" s="435"/>
      <c r="J176" s="435"/>
      <c r="K176" s="435"/>
      <c r="L176" s="435"/>
      <c r="M176" s="435"/>
      <c r="N176" s="435"/>
      <c r="O176" s="435"/>
      <c r="P176" s="435"/>
      <c r="Q176" s="435"/>
      <c r="R176" s="347"/>
      <c r="S176" s="339"/>
      <c r="T176" s="347"/>
      <c r="U176" s="339"/>
      <c r="V176" s="347"/>
      <c r="W176" s="339"/>
      <c r="X176" s="339"/>
      <c r="Y176" s="347"/>
      <c r="Z176" s="347"/>
      <c r="AA176" s="348"/>
      <c r="AB176" s="339"/>
      <c r="AC176" s="339"/>
      <c r="AD176" s="339"/>
      <c r="AE176" s="339"/>
      <c r="AF176" s="339"/>
      <c r="AG176" s="339"/>
    </row>
    <row r="177">
      <c r="A177" s="339"/>
      <c r="B177" s="435"/>
      <c r="C177" s="435"/>
      <c r="D177" s="436"/>
      <c r="E177" s="435"/>
      <c r="F177" s="435"/>
      <c r="G177" s="435"/>
      <c r="H177" s="435"/>
      <c r="I177" s="435"/>
      <c r="J177" s="435"/>
      <c r="K177" s="435"/>
      <c r="L177" s="435"/>
      <c r="M177" s="435"/>
      <c r="N177" s="435"/>
      <c r="O177" s="435"/>
      <c r="P177" s="435"/>
      <c r="Q177" s="435"/>
      <c r="R177" s="347"/>
      <c r="S177" s="339"/>
      <c r="T177" s="347"/>
      <c r="U177" s="339"/>
      <c r="V177" s="347"/>
      <c r="W177" s="339"/>
      <c r="X177" s="339"/>
      <c r="Y177" s="347"/>
      <c r="Z177" s="347"/>
      <c r="AA177" s="348"/>
      <c r="AB177" s="339"/>
      <c r="AC177" s="339"/>
      <c r="AD177" s="339"/>
      <c r="AE177" s="339"/>
      <c r="AF177" s="339"/>
      <c r="AG177" s="339"/>
    </row>
    <row r="178">
      <c r="A178" s="339"/>
      <c r="B178" s="435"/>
      <c r="C178" s="435"/>
      <c r="D178" s="436"/>
      <c r="E178" s="435"/>
      <c r="F178" s="435"/>
      <c r="G178" s="435"/>
      <c r="H178" s="435"/>
      <c r="I178" s="435"/>
      <c r="J178" s="435"/>
      <c r="K178" s="435"/>
      <c r="L178" s="435"/>
      <c r="M178" s="435"/>
      <c r="N178" s="435"/>
      <c r="O178" s="435"/>
      <c r="P178" s="435"/>
      <c r="Q178" s="435"/>
      <c r="R178" s="347"/>
      <c r="S178" s="339"/>
      <c r="T178" s="347"/>
      <c r="U178" s="339"/>
      <c r="V178" s="347"/>
      <c r="W178" s="339"/>
      <c r="X178" s="339"/>
      <c r="Y178" s="347"/>
      <c r="Z178" s="347"/>
      <c r="AA178" s="348"/>
      <c r="AB178" s="339"/>
      <c r="AC178" s="339"/>
      <c r="AD178" s="339"/>
      <c r="AE178" s="339"/>
      <c r="AF178" s="339"/>
      <c r="AG178" s="339"/>
    </row>
    <row r="179">
      <c r="A179" s="339"/>
      <c r="B179" s="435"/>
      <c r="C179" s="435"/>
      <c r="D179" s="436"/>
      <c r="E179" s="435"/>
      <c r="F179" s="435"/>
      <c r="G179" s="435"/>
      <c r="H179" s="435"/>
      <c r="I179" s="435"/>
      <c r="J179" s="435"/>
      <c r="K179" s="435"/>
      <c r="L179" s="435"/>
      <c r="M179" s="435"/>
      <c r="N179" s="435"/>
      <c r="O179" s="435"/>
      <c r="P179" s="435"/>
      <c r="Q179" s="435"/>
      <c r="R179" s="347"/>
      <c r="S179" s="339"/>
      <c r="T179" s="347"/>
      <c r="U179" s="339"/>
      <c r="V179" s="347"/>
      <c r="W179" s="339"/>
      <c r="X179" s="339"/>
      <c r="Y179" s="347"/>
      <c r="Z179" s="347"/>
      <c r="AA179" s="348"/>
      <c r="AB179" s="339"/>
      <c r="AC179" s="339"/>
      <c r="AD179" s="339"/>
      <c r="AE179" s="339"/>
      <c r="AF179" s="339"/>
      <c r="AG179" s="339"/>
    </row>
    <row r="180">
      <c r="A180" s="339"/>
      <c r="B180" s="435"/>
      <c r="C180" s="435"/>
      <c r="D180" s="436"/>
      <c r="E180" s="435"/>
      <c r="F180" s="435"/>
      <c r="G180" s="435"/>
      <c r="H180" s="435"/>
      <c r="I180" s="435"/>
      <c r="J180" s="435"/>
      <c r="K180" s="435"/>
      <c r="L180" s="435"/>
      <c r="M180" s="435"/>
      <c r="N180" s="435"/>
      <c r="O180" s="435"/>
      <c r="P180" s="435"/>
      <c r="Q180" s="435"/>
      <c r="R180" s="347"/>
      <c r="S180" s="339"/>
      <c r="T180" s="347"/>
      <c r="U180" s="339"/>
      <c r="V180" s="347"/>
      <c r="W180" s="339"/>
      <c r="X180" s="339"/>
      <c r="Y180" s="347"/>
      <c r="Z180" s="347"/>
      <c r="AA180" s="348"/>
      <c r="AB180" s="339"/>
      <c r="AC180" s="339"/>
      <c r="AD180" s="339"/>
      <c r="AE180" s="339"/>
      <c r="AF180" s="339"/>
      <c r="AG180" s="339"/>
    </row>
    <row r="181">
      <c r="A181" s="339"/>
      <c r="B181" s="435"/>
      <c r="C181" s="435"/>
      <c r="D181" s="436"/>
      <c r="E181" s="435"/>
      <c r="F181" s="435"/>
      <c r="G181" s="435"/>
      <c r="H181" s="435"/>
      <c r="I181" s="435"/>
      <c r="J181" s="435"/>
      <c r="K181" s="435"/>
      <c r="L181" s="435"/>
      <c r="M181" s="435"/>
      <c r="N181" s="435"/>
      <c r="O181" s="435"/>
      <c r="P181" s="435"/>
      <c r="Q181" s="435"/>
      <c r="R181" s="347"/>
      <c r="S181" s="339"/>
      <c r="T181" s="347"/>
      <c r="U181" s="339"/>
      <c r="V181" s="347"/>
      <c r="W181" s="339"/>
      <c r="X181" s="339"/>
      <c r="Y181" s="347"/>
      <c r="Z181" s="347"/>
      <c r="AA181" s="348"/>
      <c r="AB181" s="339"/>
      <c r="AC181" s="339"/>
      <c r="AD181" s="339"/>
      <c r="AE181" s="339"/>
      <c r="AF181" s="339"/>
      <c r="AG181" s="339"/>
    </row>
    <row r="182">
      <c r="A182" s="339"/>
      <c r="B182" s="435"/>
      <c r="C182" s="435"/>
      <c r="D182" s="436"/>
      <c r="E182" s="435"/>
      <c r="F182" s="435"/>
      <c r="G182" s="435"/>
      <c r="H182" s="435"/>
      <c r="I182" s="435"/>
      <c r="J182" s="435"/>
      <c r="K182" s="435"/>
      <c r="L182" s="435"/>
      <c r="M182" s="435"/>
      <c r="N182" s="435"/>
      <c r="O182" s="435"/>
      <c r="P182" s="435"/>
      <c r="Q182" s="435"/>
      <c r="R182" s="347"/>
      <c r="S182" s="339"/>
      <c r="T182" s="347"/>
      <c r="U182" s="339"/>
      <c r="V182" s="347"/>
      <c r="W182" s="339"/>
      <c r="X182" s="339"/>
      <c r="Y182" s="347"/>
      <c r="Z182" s="347"/>
      <c r="AA182" s="348"/>
      <c r="AB182" s="339"/>
      <c r="AC182" s="339"/>
      <c r="AD182" s="339"/>
      <c r="AE182" s="339"/>
      <c r="AF182" s="339"/>
      <c r="AG182" s="339"/>
    </row>
    <row r="183">
      <c r="A183" s="339"/>
      <c r="B183" s="435"/>
      <c r="C183" s="435"/>
      <c r="D183" s="436"/>
      <c r="E183" s="435"/>
      <c r="F183" s="435"/>
      <c r="G183" s="435"/>
      <c r="H183" s="435"/>
      <c r="I183" s="435"/>
      <c r="J183" s="435"/>
      <c r="K183" s="435"/>
      <c r="L183" s="435"/>
      <c r="M183" s="435"/>
      <c r="N183" s="435"/>
      <c r="O183" s="435"/>
      <c r="P183" s="435"/>
      <c r="Q183" s="435"/>
      <c r="R183" s="347"/>
      <c r="S183" s="339"/>
      <c r="T183" s="347"/>
      <c r="U183" s="339"/>
      <c r="V183" s="347"/>
      <c r="W183" s="339"/>
      <c r="X183" s="339"/>
      <c r="Y183" s="347"/>
      <c r="Z183" s="347"/>
      <c r="AA183" s="348"/>
      <c r="AB183" s="339"/>
      <c r="AC183" s="339"/>
      <c r="AD183" s="339"/>
      <c r="AE183" s="339"/>
      <c r="AF183" s="339"/>
      <c r="AG183" s="339"/>
    </row>
    <row r="184">
      <c r="A184" s="339"/>
      <c r="B184" s="435"/>
      <c r="C184" s="435"/>
      <c r="D184" s="436"/>
      <c r="E184" s="435"/>
      <c r="F184" s="435"/>
      <c r="G184" s="435"/>
      <c r="H184" s="435"/>
      <c r="I184" s="435"/>
      <c r="J184" s="435"/>
      <c r="K184" s="435"/>
      <c r="L184" s="435"/>
      <c r="M184" s="435"/>
      <c r="N184" s="435"/>
      <c r="O184" s="435"/>
      <c r="P184" s="435"/>
      <c r="Q184" s="435"/>
      <c r="R184" s="347"/>
      <c r="S184" s="339"/>
      <c r="T184" s="347"/>
      <c r="U184" s="339"/>
      <c r="V184" s="347"/>
      <c r="W184" s="339"/>
      <c r="X184" s="339"/>
      <c r="Y184" s="347"/>
      <c r="Z184" s="347"/>
      <c r="AA184" s="348"/>
      <c r="AB184" s="339"/>
      <c r="AC184" s="339"/>
      <c r="AD184" s="339"/>
      <c r="AE184" s="339"/>
      <c r="AF184" s="339"/>
      <c r="AG184" s="339"/>
    </row>
    <row r="185">
      <c r="A185" s="339"/>
      <c r="B185" s="435"/>
      <c r="C185" s="435"/>
      <c r="D185" s="436"/>
      <c r="E185" s="435"/>
      <c r="F185" s="435"/>
      <c r="G185" s="435"/>
      <c r="H185" s="435"/>
      <c r="I185" s="435"/>
      <c r="J185" s="435"/>
      <c r="K185" s="435"/>
      <c r="L185" s="435"/>
      <c r="M185" s="435"/>
      <c r="N185" s="435"/>
      <c r="O185" s="435"/>
      <c r="P185" s="435"/>
      <c r="Q185" s="435"/>
      <c r="R185" s="347"/>
      <c r="S185" s="339"/>
      <c r="T185" s="347"/>
      <c r="U185" s="339"/>
      <c r="V185" s="347"/>
      <c r="W185" s="339"/>
      <c r="X185" s="339"/>
      <c r="Y185" s="347"/>
      <c r="Z185" s="347"/>
      <c r="AA185" s="348"/>
      <c r="AB185" s="339"/>
      <c r="AC185" s="339"/>
      <c r="AD185" s="339"/>
      <c r="AE185" s="339"/>
      <c r="AF185" s="339"/>
      <c r="AG185" s="339"/>
    </row>
    <row r="186">
      <c r="A186" s="339"/>
      <c r="B186" s="435"/>
      <c r="C186" s="435"/>
      <c r="D186" s="436"/>
      <c r="E186" s="435"/>
      <c r="F186" s="435"/>
      <c r="G186" s="435"/>
      <c r="H186" s="435"/>
      <c r="I186" s="435"/>
      <c r="J186" s="435"/>
      <c r="K186" s="435"/>
      <c r="L186" s="435"/>
      <c r="M186" s="435"/>
      <c r="N186" s="435"/>
      <c r="O186" s="435"/>
      <c r="P186" s="435"/>
      <c r="Q186" s="435"/>
      <c r="R186" s="347"/>
      <c r="S186" s="339"/>
      <c r="T186" s="347"/>
      <c r="U186" s="339"/>
      <c r="V186" s="347"/>
      <c r="W186" s="339"/>
      <c r="X186" s="339"/>
      <c r="Y186" s="347"/>
      <c r="Z186" s="347"/>
      <c r="AA186" s="348"/>
      <c r="AB186" s="339"/>
      <c r="AC186" s="339"/>
      <c r="AD186" s="339"/>
      <c r="AE186" s="339"/>
      <c r="AF186" s="339"/>
      <c r="AG186" s="339"/>
    </row>
    <row r="187">
      <c r="A187" s="339"/>
      <c r="B187" s="435"/>
      <c r="C187" s="435"/>
      <c r="D187" s="436"/>
      <c r="E187" s="435"/>
      <c r="F187" s="435"/>
      <c r="G187" s="435"/>
      <c r="H187" s="435"/>
      <c r="I187" s="435"/>
      <c r="J187" s="435"/>
      <c r="K187" s="435"/>
      <c r="L187" s="435"/>
      <c r="M187" s="435"/>
      <c r="N187" s="435"/>
      <c r="O187" s="435"/>
      <c r="P187" s="435"/>
      <c r="Q187" s="435"/>
      <c r="R187" s="347"/>
      <c r="S187" s="339"/>
      <c r="T187" s="347"/>
      <c r="U187" s="339"/>
      <c r="V187" s="347"/>
      <c r="W187" s="339"/>
      <c r="X187" s="339"/>
      <c r="Y187" s="347"/>
      <c r="Z187" s="347"/>
      <c r="AA187" s="348"/>
      <c r="AB187" s="339"/>
      <c r="AC187" s="339"/>
      <c r="AD187" s="339"/>
      <c r="AE187" s="339"/>
      <c r="AF187" s="339"/>
      <c r="AG187" s="339"/>
    </row>
    <row r="188">
      <c r="A188" s="339"/>
      <c r="B188" s="435"/>
      <c r="C188" s="435"/>
      <c r="D188" s="436"/>
      <c r="E188" s="435"/>
      <c r="F188" s="435"/>
      <c r="G188" s="435"/>
      <c r="H188" s="435"/>
      <c r="I188" s="435"/>
      <c r="J188" s="435"/>
      <c r="K188" s="435"/>
      <c r="L188" s="435"/>
      <c r="M188" s="435"/>
      <c r="N188" s="435"/>
      <c r="O188" s="435"/>
      <c r="P188" s="435"/>
      <c r="Q188" s="435"/>
      <c r="R188" s="347"/>
      <c r="S188" s="339"/>
      <c r="T188" s="347"/>
      <c r="U188" s="339"/>
      <c r="V188" s="347"/>
      <c r="W188" s="339"/>
      <c r="X188" s="339"/>
      <c r="Y188" s="347"/>
      <c r="Z188" s="347"/>
      <c r="AA188" s="348"/>
      <c r="AB188" s="339"/>
      <c r="AC188" s="339"/>
      <c r="AD188" s="339"/>
      <c r="AE188" s="339"/>
      <c r="AF188" s="339"/>
      <c r="AG188" s="339"/>
    </row>
    <row r="189">
      <c r="A189" s="339"/>
      <c r="B189" s="435"/>
      <c r="C189" s="435"/>
      <c r="D189" s="436"/>
      <c r="E189" s="435"/>
      <c r="F189" s="435"/>
      <c r="G189" s="435"/>
      <c r="H189" s="435"/>
      <c r="I189" s="435"/>
      <c r="J189" s="435"/>
      <c r="K189" s="435"/>
      <c r="L189" s="435"/>
      <c r="M189" s="435"/>
      <c r="N189" s="435"/>
      <c r="O189" s="435"/>
      <c r="P189" s="435"/>
      <c r="Q189" s="435"/>
      <c r="R189" s="347"/>
      <c r="S189" s="339"/>
      <c r="T189" s="347"/>
      <c r="U189" s="339"/>
      <c r="V189" s="347"/>
      <c r="W189" s="339"/>
      <c r="X189" s="339"/>
      <c r="Y189" s="347"/>
      <c r="Z189" s="347"/>
      <c r="AA189" s="348"/>
      <c r="AB189" s="339"/>
      <c r="AC189" s="339"/>
      <c r="AD189" s="339"/>
      <c r="AE189" s="339"/>
      <c r="AF189" s="339"/>
      <c r="AG189" s="339"/>
    </row>
    <row r="190">
      <c r="A190" s="339"/>
      <c r="B190" s="435"/>
      <c r="C190" s="435"/>
      <c r="D190" s="436"/>
      <c r="E190" s="435"/>
      <c r="F190" s="435"/>
      <c r="G190" s="435"/>
      <c r="H190" s="435"/>
      <c r="I190" s="435"/>
      <c r="J190" s="435"/>
      <c r="K190" s="435"/>
      <c r="L190" s="435"/>
      <c r="M190" s="435"/>
      <c r="N190" s="435"/>
      <c r="O190" s="435"/>
      <c r="P190" s="435"/>
      <c r="Q190" s="435"/>
      <c r="R190" s="347"/>
      <c r="S190" s="339"/>
      <c r="T190" s="347"/>
      <c r="U190" s="339"/>
      <c r="V190" s="347"/>
      <c r="W190" s="339"/>
      <c r="X190" s="339"/>
      <c r="Y190" s="347"/>
      <c r="Z190" s="347"/>
      <c r="AA190" s="348"/>
      <c r="AB190" s="339"/>
      <c r="AC190" s="339"/>
      <c r="AD190" s="339"/>
      <c r="AE190" s="339"/>
      <c r="AF190" s="339"/>
      <c r="AG190" s="339"/>
    </row>
    <row r="191">
      <c r="A191" s="339"/>
      <c r="B191" s="435"/>
      <c r="C191" s="435"/>
      <c r="D191" s="436"/>
      <c r="E191" s="435"/>
      <c r="F191" s="435"/>
      <c r="G191" s="435"/>
      <c r="H191" s="435"/>
      <c r="I191" s="435"/>
      <c r="J191" s="435"/>
      <c r="K191" s="435"/>
      <c r="L191" s="435"/>
      <c r="M191" s="435"/>
      <c r="N191" s="435"/>
      <c r="O191" s="435"/>
      <c r="P191" s="435"/>
      <c r="Q191" s="435"/>
      <c r="R191" s="347"/>
      <c r="S191" s="339"/>
      <c r="T191" s="347"/>
      <c r="U191" s="339"/>
      <c r="V191" s="347"/>
      <c r="W191" s="339"/>
      <c r="X191" s="339"/>
      <c r="Y191" s="347"/>
      <c r="Z191" s="347"/>
      <c r="AA191" s="348"/>
      <c r="AB191" s="339"/>
      <c r="AC191" s="339"/>
      <c r="AD191" s="339"/>
      <c r="AE191" s="339"/>
      <c r="AF191" s="339"/>
      <c r="AG191" s="339"/>
    </row>
    <row r="192">
      <c r="A192" s="339"/>
      <c r="B192" s="435"/>
      <c r="C192" s="435"/>
      <c r="D192" s="436"/>
      <c r="E192" s="435"/>
      <c r="F192" s="435"/>
      <c r="G192" s="435"/>
      <c r="H192" s="435"/>
      <c r="I192" s="435"/>
      <c r="J192" s="435"/>
      <c r="K192" s="435"/>
      <c r="L192" s="435"/>
      <c r="M192" s="435"/>
      <c r="N192" s="435"/>
      <c r="O192" s="435"/>
      <c r="P192" s="435"/>
      <c r="Q192" s="435"/>
      <c r="R192" s="347"/>
      <c r="S192" s="339"/>
      <c r="T192" s="347"/>
      <c r="U192" s="339"/>
      <c r="V192" s="347"/>
      <c r="W192" s="339"/>
      <c r="X192" s="339"/>
      <c r="Y192" s="347"/>
      <c r="Z192" s="347"/>
      <c r="AA192" s="348"/>
      <c r="AB192" s="339"/>
      <c r="AC192" s="339"/>
      <c r="AD192" s="339"/>
      <c r="AE192" s="339"/>
      <c r="AF192" s="339"/>
      <c r="AG192" s="339"/>
    </row>
    <row r="193">
      <c r="A193" s="339"/>
      <c r="B193" s="435"/>
      <c r="C193" s="435"/>
      <c r="D193" s="436"/>
      <c r="E193" s="435"/>
      <c r="F193" s="435"/>
      <c r="G193" s="435"/>
      <c r="H193" s="435"/>
      <c r="I193" s="435"/>
      <c r="J193" s="435"/>
      <c r="K193" s="435"/>
      <c r="L193" s="435"/>
      <c r="M193" s="435"/>
      <c r="N193" s="435"/>
      <c r="O193" s="435"/>
      <c r="P193" s="435"/>
      <c r="Q193" s="435"/>
      <c r="R193" s="347"/>
      <c r="S193" s="339"/>
      <c r="T193" s="347"/>
      <c r="U193" s="339"/>
      <c r="V193" s="347"/>
      <c r="W193" s="339"/>
      <c r="X193" s="339"/>
      <c r="Y193" s="347"/>
      <c r="Z193" s="347"/>
      <c r="AA193" s="348"/>
      <c r="AB193" s="339"/>
      <c r="AC193" s="339"/>
      <c r="AD193" s="339"/>
      <c r="AE193" s="339"/>
      <c r="AF193" s="339"/>
      <c r="AG193" s="339"/>
    </row>
    <row r="194">
      <c r="A194" s="339"/>
      <c r="B194" s="435"/>
      <c r="C194" s="435"/>
      <c r="D194" s="436"/>
      <c r="E194" s="435"/>
      <c r="F194" s="435"/>
      <c r="G194" s="435"/>
      <c r="H194" s="435"/>
      <c r="I194" s="435"/>
      <c r="J194" s="435"/>
      <c r="K194" s="435"/>
      <c r="L194" s="435"/>
      <c r="M194" s="435"/>
      <c r="N194" s="435"/>
      <c r="O194" s="435"/>
      <c r="P194" s="435"/>
      <c r="Q194" s="435"/>
      <c r="R194" s="347"/>
      <c r="S194" s="339"/>
      <c r="T194" s="347"/>
      <c r="U194" s="339"/>
      <c r="V194" s="347"/>
      <c r="W194" s="339"/>
      <c r="X194" s="339"/>
      <c r="Y194" s="347"/>
      <c r="Z194" s="347"/>
      <c r="AA194" s="348"/>
      <c r="AB194" s="339"/>
      <c r="AC194" s="339"/>
      <c r="AD194" s="339"/>
      <c r="AE194" s="339"/>
      <c r="AF194" s="339"/>
      <c r="AG194" s="339"/>
    </row>
    <row r="195">
      <c r="A195" s="339"/>
      <c r="B195" s="435"/>
      <c r="C195" s="435"/>
      <c r="D195" s="436"/>
      <c r="E195" s="435"/>
      <c r="F195" s="435"/>
      <c r="G195" s="435"/>
      <c r="H195" s="435"/>
      <c r="I195" s="435"/>
      <c r="J195" s="435"/>
      <c r="K195" s="435"/>
      <c r="L195" s="435"/>
      <c r="M195" s="435"/>
      <c r="N195" s="435"/>
      <c r="O195" s="435"/>
      <c r="P195" s="435"/>
      <c r="Q195" s="435"/>
      <c r="R195" s="347"/>
      <c r="S195" s="339"/>
      <c r="T195" s="347"/>
      <c r="U195" s="339"/>
      <c r="V195" s="347"/>
      <c r="W195" s="339"/>
      <c r="X195" s="339"/>
      <c r="Y195" s="347"/>
      <c r="Z195" s="347"/>
      <c r="AA195" s="348"/>
      <c r="AB195" s="339"/>
      <c r="AC195" s="339"/>
      <c r="AD195" s="339"/>
      <c r="AE195" s="339"/>
      <c r="AF195" s="339"/>
      <c r="AG195" s="339"/>
    </row>
    <row r="196">
      <c r="A196" s="339"/>
      <c r="B196" s="435"/>
      <c r="C196" s="435"/>
      <c r="D196" s="436"/>
      <c r="E196" s="435"/>
      <c r="F196" s="435"/>
      <c r="G196" s="435"/>
      <c r="H196" s="435"/>
      <c r="I196" s="435"/>
      <c r="J196" s="435"/>
      <c r="K196" s="435"/>
      <c r="L196" s="435"/>
      <c r="M196" s="435"/>
      <c r="N196" s="435"/>
      <c r="O196" s="435"/>
      <c r="P196" s="435"/>
      <c r="Q196" s="435"/>
      <c r="R196" s="347"/>
      <c r="S196" s="339"/>
      <c r="T196" s="347"/>
      <c r="U196" s="339"/>
      <c r="V196" s="347"/>
      <c r="W196" s="339"/>
      <c r="X196" s="339"/>
      <c r="Y196" s="347"/>
      <c r="Z196" s="347"/>
      <c r="AA196" s="348"/>
      <c r="AB196" s="339"/>
      <c r="AC196" s="339"/>
      <c r="AD196" s="339"/>
      <c r="AE196" s="339"/>
      <c r="AF196" s="339"/>
      <c r="AG196" s="339"/>
    </row>
    <row r="197">
      <c r="A197" s="339"/>
      <c r="B197" s="435"/>
      <c r="C197" s="435"/>
      <c r="D197" s="436"/>
      <c r="E197" s="435"/>
      <c r="F197" s="435"/>
      <c r="G197" s="435"/>
      <c r="H197" s="435"/>
      <c r="I197" s="435"/>
      <c r="J197" s="435"/>
      <c r="K197" s="435"/>
      <c r="L197" s="435"/>
      <c r="M197" s="435"/>
      <c r="N197" s="435"/>
      <c r="O197" s="435"/>
      <c r="P197" s="435"/>
      <c r="Q197" s="435"/>
      <c r="R197" s="347"/>
      <c r="S197" s="339"/>
      <c r="T197" s="347"/>
      <c r="U197" s="339"/>
      <c r="V197" s="347"/>
      <c r="W197" s="339"/>
      <c r="X197" s="339"/>
      <c r="Y197" s="347"/>
      <c r="Z197" s="347"/>
      <c r="AA197" s="348"/>
      <c r="AB197" s="339"/>
      <c r="AC197" s="339"/>
      <c r="AD197" s="339"/>
      <c r="AE197" s="339"/>
      <c r="AF197" s="339"/>
      <c r="AG197" s="339"/>
    </row>
    <row r="198">
      <c r="A198" s="339"/>
      <c r="B198" s="435"/>
      <c r="C198" s="435"/>
      <c r="D198" s="436"/>
      <c r="E198" s="435"/>
      <c r="F198" s="435"/>
      <c r="G198" s="435"/>
      <c r="H198" s="435"/>
      <c r="I198" s="435"/>
      <c r="J198" s="435"/>
      <c r="K198" s="435"/>
      <c r="L198" s="435"/>
      <c r="M198" s="435"/>
      <c r="N198" s="435"/>
      <c r="O198" s="435"/>
      <c r="P198" s="435"/>
      <c r="Q198" s="435"/>
      <c r="R198" s="347"/>
      <c r="S198" s="339"/>
      <c r="T198" s="347"/>
      <c r="U198" s="339"/>
      <c r="V198" s="347"/>
      <c r="W198" s="339"/>
      <c r="X198" s="339"/>
      <c r="Y198" s="347"/>
      <c r="Z198" s="347"/>
      <c r="AA198" s="348"/>
      <c r="AB198" s="339"/>
      <c r="AC198" s="339"/>
      <c r="AD198" s="339"/>
      <c r="AE198" s="339"/>
      <c r="AF198" s="339"/>
      <c r="AG198" s="339"/>
    </row>
    <row r="199">
      <c r="A199" s="339"/>
      <c r="B199" s="435"/>
      <c r="C199" s="435"/>
      <c r="D199" s="436"/>
      <c r="E199" s="435"/>
      <c r="F199" s="435"/>
      <c r="G199" s="435"/>
      <c r="H199" s="435"/>
      <c r="I199" s="435"/>
      <c r="J199" s="435"/>
      <c r="K199" s="435"/>
      <c r="L199" s="435"/>
      <c r="M199" s="435"/>
      <c r="N199" s="435"/>
      <c r="O199" s="435"/>
      <c r="P199" s="435"/>
      <c r="Q199" s="435"/>
      <c r="R199" s="347"/>
      <c r="S199" s="339"/>
      <c r="T199" s="347"/>
      <c r="U199" s="339"/>
      <c r="V199" s="347"/>
      <c r="W199" s="339"/>
      <c r="X199" s="339"/>
      <c r="Y199" s="347"/>
      <c r="Z199" s="347"/>
      <c r="AA199" s="348"/>
      <c r="AB199" s="339"/>
      <c r="AC199" s="339"/>
      <c r="AD199" s="339"/>
      <c r="AE199" s="339"/>
      <c r="AF199" s="339"/>
      <c r="AG199" s="339"/>
    </row>
    <row r="200">
      <c r="A200" s="339"/>
      <c r="B200" s="435"/>
      <c r="C200" s="435"/>
      <c r="D200" s="436"/>
      <c r="E200" s="435"/>
      <c r="F200" s="435"/>
      <c r="G200" s="435"/>
      <c r="H200" s="435"/>
      <c r="I200" s="435"/>
      <c r="J200" s="435"/>
      <c r="K200" s="435"/>
      <c r="L200" s="435"/>
      <c r="M200" s="435"/>
      <c r="N200" s="435"/>
      <c r="O200" s="435"/>
      <c r="P200" s="435"/>
      <c r="Q200" s="435"/>
      <c r="R200" s="347"/>
      <c r="S200" s="339"/>
      <c r="T200" s="347"/>
      <c r="U200" s="339"/>
      <c r="V200" s="347"/>
      <c r="W200" s="339"/>
      <c r="X200" s="339"/>
      <c r="Y200" s="347"/>
      <c r="Z200" s="347"/>
      <c r="AA200" s="348"/>
      <c r="AB200" s="339"/>
      <c r="AC200" s="339"/>
      <c r="AD200" s="339"/>
      <c r="AE200" s="339"/>
      <c r="AF200" s="339"/>
      <c r="AG200" s="339"/>
    </row>
    <row r="201">
      <c r="A201" s="339"/>
      <c r="B201" s="435"/>
      <c r="C201" s="435"/>
      <c r="D201" s="436"/>
      <c r="E201" s="435"/>
      <c r="F201" s="435"/>
      <c r="G201" s="435"/>
      <c r="H201" s="435"/>
      <c r="I201" s="435"/>
      <c r="J201" s="435"/>
      <c r="K201" s="435"/>
      <c r="L201" s="435"/>
      <c r="M201" s="435"/>
      <c r="N201" s="435"/>
      <c r="O201" s="435"/>
      <c r="P201" s="435"/>
      <c r="Q201" s="435"/>
      <c r="R201" s="347"/>
      <c r="S201" s="339"/>
      <c r="T201" s="347"/>
      <c r="U201" s="339"/>
      <c r="V201" s="347"/>
      <c r="W201" s="339"/>
      <c r="X201" s="339"/>
      <c r="Y201" s="347"/>
      <c r="Z201" s="347"/>
      <c r="AA201" s="348"/>
      <c r="AB201" s="339"/>
      <c r="AC201" s="339"/>
      <c r="AD201" s="339"/>
      <c r="AE201" s="339"/>
      <c r="AF201" s="339"/>
      <c r="AG201" s="339"/>
    </row>
    <row r="202">
      <c r="A202" s="339"/>
      <c r="B202" s="435"/>
      <c r="C202" s="435"/>
      <c r="D202" s="436"/>
      <c r="E202" s="435"/>
      <c r="F202" s="435"/>
      <c r="G202" s="435"/>
      <c r="H202" s="435"/>
      <c r="I202" s="435"/>
      <c r="J202" s="435"/>
      <c r="K202" s="435"/>
      <c r="L202" s="435"/>
      <c r="M202" s="435"/>
      <c r="N202" s="435"/>
      <c r="O202" s="435"/>
      <c r="P202" s="435"/>
      <c r="Q202" s="435"/>
      <c r="R202" s="347"/>
      <c r="S202" s="339"/>
      <c r="T202" s="347"/>
      <c r="U202" s="339"/>
      <c r="V202" s="347"/>
      <c r="W202" s="339"/>
      <c r="X202" s="339"/>
      <c r="Y202" s="347"/>
      <c r="Z202" s="347"/>
      <c r="AA202" s="348"/>
      <c r="AB202" s="339"/>
      <c r="AC202" s="339"/>
      <c r="AD202" s="339"/>
      <c r="AE202" s="339"/>
      <c r="AF202" s="339"/>
      <c r="AG202" s="339"/>
    </row>
    <row r="203">
      <c r="A203" s="339"/>
      <c r="B203" s="435"/>
      <c r="C203" s="435"/>
      <c r="D203" s="436"/>
      <c r="E203" s="435"/>
      <c r="F203" s="435"/>
      <c r="G203" s="435"/>
      <c r="H203" s="435"/>
      <c r="I203" s="435"/>
      <c r="J203" s="435"/>
      <c r="K203" s="435"/>
      <c r="L203" s="435"/>
      <c r="M203" s="435"/>
      <c r="N203" s="435"/>
      <c r="O203" s="435"/>
      <c r="P203" s="435"/>
      <c r="Q203" s="435"/>
      <c r="R203" s="347"/>
      <c r="S203" s="339"/>
      <c r="T203" s="347"/>
      <c r="U203" s="339"/>
      <c r="V203" s="347"/>
      <c r="W203" s="339"/>
      <c r="X203" s="339"/>
      <c r="Y203" s="347"/>
      <c r="Z203" s="347"/>
      <c r="AA203" s="348"/>
      <c r="AB203" s="339"/>
      <c r="AC203" s="339"/>
      <c r="AD203" s="339"/>
      <c r="AE203" s="339"/>
      <c r="AF203" s="339"/>
      <c r="AG203" s="339"/>
    </row>
    <row r="204">
      <c r="A204" s="339"/>
      <c r="B204" s="435"/>
      <c r="C204" s="435"/>
      <c r="D204" s="436"/>
      <c r="E204" s="435"/>
      <c r="F204" s="435"/>
      <c r="G204" s="435"/>
      <c r="H204" s="435"/>
      <c r="I204" s="435"/>
      <c r="J204" s="435"/>
      <c r="K204" s="435"/>
      <c r="L204" s="435"/>
      <c r="M204" s="435"/>
      <c r="N204" s="435"/>
      <c r="O204" s="435"/>
      <c r="P204" s="435"/>
      <c r="Q204" s="435"/>
      <c r="R204" s="347"/>
      <c r="S204" s="339"/>
      <c r="T204" s="347"/>
      <c r="U204" s="339"/>
      <c r="V204" s="347"/>
      <c r="W204" s="339"/>
      <c r="X204" s="339"/>
      <c r="Y204" s="347"/>
      <c r="Z204" s="347"/>
      <c r="AA204" s="348"/>
      <c r="AB204" s="339"/>
      <c r="AC204" s="339"/>
      <c r="AD204" s="339"/>
      <c r="AE204" s="339"/>
      <c r="AF204" s="339"/>
      <c r="AG204" s="339"/>
    </row>
    <row r="205">
      <c r="A205" s="339"/>
      <c r="B205" s="435"/>
      <c r="C205" s="435"/>
      <c r="D205" s="436"/>
      <c r="E205" s="435"/>
      <c r="F205" s="435"/>
      <c r="G205" s="435"/>
      <c r="H205" s="435"/>
      <c r="I205" s="435"/>
      <c r="J205" s="435"/>
      <c r="K205" s="435"/>
      <c r="L205" s="435"/>
      <c r="M205" s="435"/>
      <c r="N205" s="435"/>
      <c r="O205" s="435"/>
      <c r="P205" s="435"/>
      <c r="Q205" s="435"/>
      <c r="R205" s="347"/>
      <c r="S205" s="339"/>
      <c r="T205" s="347"/>
      <c r="U205" s="339"/>
      <c r="V205" s="347"/>
      <c r="W205" s="339"/>
      <c r="X205" s="339"/>
      <c r="Y205" s="347"/>
      <c r="Z205" s="347"/>
      <c r="AA205" s="348"/>
      <c r="AB205" s="339"/>
      <c r="AC205" s="339"/>
      <c r="AD205" s="339"/>
      <c r="AE205" s="339"/>
      <c r="AF205" s="339"/>
      <c r="AG205" s="339"/>
    </row>
    <row r="206">
      <c r="A206" s="339"/>
      <c r="B206" s="435"/>
      <c r="C206" s="435"/>
      <c r="D206" s="436"/>
      <c r="E206" s="435"/>
      <c r="F206" s="435"/>
      <c r="G206" s="435"/>
      <c r="H206" s="435"/>
      <c r="I206" s="435"/>
      <c r="J206" s="435"/>
      <c r="K206" s="435"/>
      <c r="L206" s="435"/>
      <c r="M206" s="435"/>
      <c r="N206" s="435"/>
      <c r="O206" s="435"/>
      <c r="P206" s="435"/>
      <c r="Q206" s="435"/>
      <c r="R206" s="347"/>
      <c r="S206" s="339"/>
      <c r="T206" s="347"/>
      <c r="U206" s="339"/>
      <c r="V206" s="347"/>
      <c r="W206" s="339"/>
      <c r="X206" s="339"/>
      <c r="Y206" s="347"/>
      <c r="Z206" s="347"/>
      <c r="AA206" s="348"/>
      <c r="AB206" s="339"/>
      <c r="AC206" s="339"/>
      <c r="AD206" s="339"/>
      <c r="AE206" s="339"/>
      <c r="AF206" s="339"/>
      <c r="AG206" s="339"/>
    </row>
    <row r="207">
      <c r="A207" s="339"/>
      <c r="B207" s="435"/>
      <c r="C207" s="435"/>
      <c r="D207" s="436"/>
      <c r="E207" s="435"/>
      <c r="F207" s="435"/>
      <c r="G207" s="435"/>
      <c r="H207" s="435"/>
      <c r="I207" s="435"/>
      <c r="J207" s="435"/>
      <c r="K207" s="435"/>
      <c r="L207" s="435"/>
      <c r="M207" s="435"/>
      <c r="N207" s="435"/>
      <c r="O207" s="435"/>
      <c r="P207" s="435"/>
      <c r="Q207" s="435"/>
      <c r="R207" s="347"/>
      <c r="S207" s="339"/>
      <c r="T207" s="347"/>
      <c r="U207" s="339"/>
      <c r="V207" s="347"/>
      <c r="W207" s="339"/>
      <c r="X207" s="339"/>
      <c r="Y207" s="347"/>
      <c r="Z207" s="347"/>
      <c r="AA207" s="348"/>
      <c r="AB207" s="339"/>
      <c r="AC207" s="339"/>
      <c r="AD207" s="339"/>
      <c r="AE207" s="339"/>
      <c r="AF207" s="339"/>
      <c r="AG207" s="339"/>
    </row>
    <row r="208">
      <c r="A208" s="339"/>
      <c r="B208" s="435"/>
      <c r="C208" s="435"/>
      <c r="D208" s="436"/>
      <c r="E208" s="435"/>
      <c r="F208" s="435"/>
      <c r="G208" s="435"/>
      <c r="H208" s="435"/>
      <c r="I208" s="435"/>
      <c r="J208" s="435"/>
      <c r="K208" s="435"/>
      <c r="L208" s="435"/>
      <c r="M208" s="435"/>
      <c r="N208" s="435"/>
      <c r="O208" s="435"/>
      <c r="P208" s="435"/>
      <c r="Q208" s="435"/>
      <c r="R208" s="347"/>
      <c r="S208" s="339"/>
      <c r="T208" s="347"/>
      <c r="U208" s="339"/>
      <c r="V208" s="347"/>
      <c r="W208" s="339"/>
      <c r="X208" s="339"/>
      <c r="Y208" s="347"/>
      <c r="Z208" s="347"/>
      <c r="AA208" s="348"/>
      <c r="AB208" s="339"/>
      <c r="AC208" s="339"/>
      <c r="AD208" s="339"/>
      <c r="AE208" s="339"/>
      <c r="AF208" s="339"/>
      <c r="AG208" s="339"/>
    </row>
    <row r="209">
      <c r="A209" s="339"/>
      <c r="B209" s="435"/>
      <c r="C209" s="435"/>
      <c r="D209" s="436"/>
      <c r="E209" s="435"/>
      <c r="F209" s="435"/>
      <c r="G209" s="435"/>
      <c r="H209" s="435"/>
      <c r="I209" s="435"/>
      <c r="J209" s="435"/>
      <c r="K209" s="435"/>
      <c r="L209" s="435"/>
      <c r="M209" s="435"/>
      <c r="N209" s="435"/>
      <c r="O209" s="435"/>
      <c r="P209" s="435"/>
      <c r="Q209" s="435"/>
      <c r="R209" s="347"/>
      <c r="S209" s="339"/>
      <c r="T209" s="347"/>
      <c r="U209" s="339"/>
      <c r="V209" s="347"/>
      <c r="W209" s="339"/>
      <c r="X209" s="339"/>
      <c r="Y209" s="347"/>
      <c r="Z209" s="347"/>
      <c r="AA209" s="348"/>
      <c r="AB209" s="339"/>
      <c r="AC209" s="339"/>
      <c r="AD209" s="339"/>
      <c r="AE209" s="339"/>
      <c r="AF209" s="339"/>
      <c r="AG209" s="339"/>
    </row>
    <row r="210">
      <c r="A210" s="339"/>
      <c r="B210" s="435"/>
      <c r="C210" s="435"/>
      <c r="D210" s="436"/>
      <c r="E210" s="435"/>
      <c r="F210" s="435"/>
      <c r="G210" s="435"/>
      <c r="H210" s="435"/>
      <c r="I210" s="435"/>
      <c r="J210" s="435"/>
      <c r="K210" s="435"/>
      <c r="L210" s="435"/>
      <c r="M210" s="435"/>
      <c r="N210" s="435"/>
      <c r="O210" s="435"/>
      <c r="P210" s="435"/>
      <c r="Q210" s="435"/>
      <c r="R210" s="347"/>
      <c r="S210" s="339"/>
      <c r="T210" s="347"/>
      <c r="U210" s="339"/>
      <c r="V210" s="347"/>
      <c r="W210" s="339"/>
      <c r="X210" s="339"/>
      <c r="Y210" s="347"/>
      <c r="Z210" s="347"/>
      <c r="AA210" s="348"/>
      <c r="AB210" s="339"/>
      <c r="AC210" s="339"/>
      <c r="AD210" s="339"/>
      <c r="AE210" s="339"/>
      <c r="AF210" s="339"/>
      <c r="AG210" s="339"/>
    </row>
    <row r="211">
      <c r="A211" s="339"/>
      <c r="B211" s="435"/>
      <c r="C211" s="435"/>
      <c r="D211" s="436"/>
      <c r="E211" s="435"/>
      <c r="F211" s="435"/>
      <c r="G211" s="435"/>
      <c r="H211" s="435"/>
      <c r="I211" s="435"/>
      <c r="J211" s="435"/>
      <c r="K211" s="435"/>
      <c r="L211" s="435"/>
      <c r="M211" s="435"/>
      <c r="N211" s="435"/>
      <c r="O211" s="435"/>
      <c r="P211" s="435"/>
      <c r="Q211" s="435"/>
      <c r="R211" s="347"/>
      <c r="S211" s="339"/>
      <c r="T211" s="347"/>
      <c r="U211" s="339"/>
      <c r="V211" s="347"/>
      <c r="W211" s="339"/>
      <c r="X211" s="339"/>
      <c r="Y211" s="347"/>
      <c r="Z211" s="347"/>
      <c r="AA211" s="348"/>
      <c r="AB211" s="339"/>
      <c r="AC211" s="339"/>
      <c r="AD211" s="339"/>
      <c r="AE211" s="339"/>
      <c r="AF211" s="339"/>
      <c r="AG211" s="339"/>
    </row>
    <row r="212">
      <c r="A212" s="339"/>
      <c r="B212" s="435"/>
      <c r="C212" s="435"/>
      <c r="D212" s="436"/>
      <c r="E212" s="435"/>
      <c r="F212" s="435"/>
      <c r="G212" s="435"/>
      <c r="H212" s="435"/>
      <c r="I212" s="435"/>
      <c r="J212" s="435"/>
      <c r="K212" s="435"/>
      <c r="L212" s="435"/>
      <c r="M212" s="435"/>
      <c r="N212" s="435"/>
      <c r="O212" s="435"/>
      <c r="P212" s="435"/>
      <c r="Q212" s="435"/>
      <c r="R212" s="347"/>
      <c r="S212" s="339"/>
      <c r="T212" s="347"/>
      <c r="U212" s="339"/>
      <c r="V212" s="347"/>
      <c r="W212" s="339"/>
      <c r="X212" s="339"/>
      <c r="Y212" s="347"/>
      <c r="Z212" s="347"/>
      <c r="AA212" s="348"/>
      <c r="AB212" s="339"/>
      <c r="AC212" s="339"/>
      <c r="AD212" s="339"/>
      <c r="AE212" s="339"/>
      <c r="AF212" s="339"/>
      <c r="AG212" s="339"/>
    </row>
    <row r="213">
      <c r="A213" s="339"/>
      <c r="B213" s="435"/>
      <c r="C213" s="435"/>
      <c r="D213" s="436"/>
      <c r="E213" s="435"/>
      <c r="F213" s="435"/>
      <c r="G213" s="435"/>
      <c r="H213" s="435"/>
      <c r="I213" s="435"/>
      <c r="J213" s="435"/>
      <c r="K213" s="435"/>
      <c r="L213" s="435"/>
      <c r="M213" s="435"/>
      <c r="N213" s="435"/>
      <c r="O213" s="435"/>
      <c r="P213" s="435"/>
      <c r="Q213" s="435"/>
      <c r="R213" s="347"/>
      <c r="S213" s="339"/>
      <c r="T213" s="347"/>
      <c r="U213" s="339"/>
      <c r="V213" s="347"/>
      <c r="W213" s="339"/>
      <c r="X213" s="339"/>
      <c r="Y213" s="347"/>
      <c r="Z213" s="347"/>
      <c r="AA213" s="348"/>
      <c r="AB213" s="339"/>
      <c r="AC213" s="339"/>
      <c r="AD213" s="339"/>
      <c r="AE213" s="339"/>
      <c r="AF213" s="339"/>
      <c r="AG213" s="339"/>
    </row>
    <row r="214">
      <c r="A214" s="339"/>
      <c r="B214" s="435"/>
      <c r="C214" s="435"/>
      <c r="D214" s="436"/>
      <c r="E214" s="435"/>
      <c r="F214" s="435"/>
      <c r="G214" s="435"/>
      <c r="H214" s="435"/>
      <c r="I214" s="435"/>
      <c r="J214" s="435"/>
      <c r="K214" s="435"/>
      <c r="L214" s="435"/>
      <c r="M214" s="435"/>
      <c r="N214" s="435"/>
      <c r="O214" s="435"/>
      <c r="P214" s="435"/>
      <c r="Q214" s="435"/>
      <c r="R214" s="347"/>
      <c r="S214" s="339"/>
      <c r="T214" s="347"/>
      <c r="U214" s="339"/>
      <c r="V214" s="347"/>
      <c r="W214" s="339"/>
      <c r="X214" s="339"/>
      <c r="Y214" s="347"/>
      <c r="Z214" s="347"/>
      <c r="AA214" s="348"/>
      <c r="AB214" s="339"/>
      <c r="AC214" s="339"/>
      <c r="AD214" s="339"/>
      <c r="AE214" s="339"/>
      <c r="AF214" s="339"/>
      <c r="AG214" s="339"/>
    </row>
    <row r="215">
      <c r="A215" s="339"/>
      <c r="B215" s="435"/>
      <c r="C215" s="435"/>
      <c r="D215" s="436"/>
      <c r="E215" s="435"/>
      <c r="F215" s="435"/>
      <c r="G215" s="435"/>
      <c r="H215" s="435"/>
      <c r="I215" s="435"/>
      <c r="J215" s="435"/>
      <c r="K215" s="435"/>
      <c r="L215" s="435"/>
      <c r="M215" s="435"/>
      <c r="N215" s="435"/>
      <c r="O215" s="435"/>
      <c r="P215" s="435"/>
      <c r="Q215" s="435"/>
      <c r="R215" s="347"/>
      <c r="S215" s="339"/>
      <c r="T215" s="347"/>
      <c r="U215" s="339"/>
      <c r="V215" s="347"/>
      <c r="W215" s="339"/>
      <c r="X215" s="339"/>
      <c r="Y215" s="347"/>
      <c r="Z215" s="347"/>
      <c r="AA215" s="348"/>
      <c r="AB215" s="339"/>
      <c r="AC215" s="339"/>
      <c r="AD215" s="339"/>
      <c r="AE215" s="339"/>
      <c r="AF215" s="339"/>
      <c r="AG215" s="339"/>
    </row>
    <row r="216">
      <c r="A216" s="339"/>
      <c r="B216" s="435"/>
      <c r="C216" s="435"/>
      <c r="D216" s="436"/>
      <c r="E216" s="435"/>
      <c r="F216" s="435"/>
      <c r="G216" s="435"/>
      <c r="H216" s="435"/>
      <c r="I216" s="435"/>
      <c r="J216" s="435"/>
      <c r="K216" s="435"/>
      <c r="L216" s="435"/>
      <c r="M216" s="435"/>
      <c r="N216" s="435"/>
      <c r="O216" s="435"/>
      <c r="P216" s="435"/>
      <c r="Q216" s="435"/>
      <c r="R216" s="347"/>
      <c r="S216" s="339"/>
      <c r="T216" s="347"/>
      <c r="U216" s="339"/>
      <c r="V216" s="347"/>
      <c r="W216" s="339"/>
      <c r="X216" s="339"/>
      <c r="Y216" s="347"/>
      <c r="Z216" s="347"/>
      <c r="AA216" s="348"/>
      <c r="AB216" s="339"/>
      <c r="AC216" s="339"/>
      <c r="AD216" s="339"/>
      <c r="AE216" s="339"/>
      <c r="AF216" s="339"/>
      <c r="AG216" s="339"/>
    </row>
    <row r="217">
      <c r="A217" s="339"/>
      <c r="B217" s="435"/>
      <c r="C217" s="435"/>
      <c r="D217" s="436"/>
      <c r="E217" s="435"/>
      <c r="F217" s="435"/>
      <c r="G217" s="435"/>
      <c r="H217" s="435"/>
      <c r="I217" s="435"/>
      <c r="J217" s="435"/>
      <c r="K217" s="435"/>
      <c r="L217" s="435"/>
      <c r="M217" s="435"/>
      <c r="N217" s="435"/>
      <c r="O217" s="435"/>
      <c r="P217" s="435"/>
      <c r="Q217" s="435"/>
      <c r="R217" s="347"/>
      <c r="S217" s="339"/>
      <c r="T217" s="347"/>
      <c r="U217" s="339"/>
      <c r="V217" s="347"/>
      <c r="W217" s="339"/>
      <c r="X217" s="339"/>
      <c r="Y217" s="347"/>
      <c r="Z217" s="347"/>
      <c r="AA217" s="348"/>
      <c r="AB217" s="339"/>
      <c r="AC217" s="339"/>
      <c r="AD217" s="339"/>
      <c r="AE217" s="339"/>
      <c r="AF217" s="339"/>
      <c r="AG217" s="339"/>
    </row>
    <row r="218">
      <c r="A218" s="339"/>
      <c r="B218" s="435"/>
      <c r="C218" s="435"/>
      <c r="D218" s="436"/>
      <c r="E218" s="435"/>
      <c r="F218" s="435"/>
      <c r="G218" s="435"/>
      <c r="H218" s="435"/>
      <c r="I218" s="435"/>
      <c r="J218" s="435"/>
      <c r="K218" s="435"/>
      <c r="L218" s="435"/>
      <c r="M218" s="435"/>
      <c r="N218" s="435"/>
      <c r="O218" s="435"/>
      <c r="P218" s="435"/>
      <c r="Q218" s="435"/>
      <c r="R218" s="347"/>
      <c r="S218" s="339"/>
      <c r="T218" s="347"/>
      <c r="U218" s="339"/>
      <c r="V218" s="347"/>
      <c r="W218" s="339"/>
      <c r="X218" s="339"/>
      <c r="Y218" s="347"/>
      <c r="Z218" s="347"/>
      <c r="AA218" s="348"/>
      <c r="AB218" s="339"/>
      <c r="AC218" s="339"/>
      <c r="AD218" s="339"/>
      <c r="AE218" s="339"/>
      <c r="AF218" s="339"/>
      <c r="AG218" s="339"/>
    </row>
    <row r="219">
      <c r="A219" s="339"/>
      <c r="B219" s="435"/>
      <c r="C219" s="435"/>
      <c r="D219" s="436"/>
      <c r="E219" s="435"/>
      <c r="F219" s="435"/>
      <c r="G219" s="435"/>
      <c r="H219" s="435"/>
      <c r="I219" s="435"/>
      <c r="J219" s="435"/>
      <c r="K219" s="435"/>
      <c r="L219" s="435"/>
      <c r="M219" s="435"/>
      <c r="N219" s="435"/>
      <c r="O219" s="435"/>
      <c r="P219" s="435"/>
      <c r="Q219" s="435"/>
      <c r="R219" s="347"/>
      <c r="S219" s="339"/>
      <c r="T219" s="347"/>
      <c r="U219" s="339"/>
      <c r="V219" s="347"/>
      <c r="W219" s="339"/>
      <c r="X219" s="339"/>
      <c r="Y219" s="347"/>
      <c r="Z219" s="347"/>
      <c r="AA219" s="348"/>
      <c r="AB219" s="339"/>
      <c r="AC219" s="339"/>
      <c r="AD219" s="339"/>
      <c r="AE219" s="339"/>
      <c r="AF219" s="339"/>
      <c r="AG219" s="339"/>
    </row>
    <row r="220">
      <c r="A220" s="339"/>
      <c r="B220" s="435"/>
      <c r="C220" s="435"/>
      <c r="D220" s="436"/>
      <c r="E220" s="435"/>
      <c r="F220" s="435"/>
      <c r="G220" s="435"/>
      <c r="H220" s="435"/>
      <c r="I220" s="435"/>
      <c r="J220" s="435"/>
      <c r="K220" s="435"/>
      <c r="L220" s="435"/>
      <c r="M220" s="435"/>
      <c r="N220" s="435"/>
      <c r="O220" s="435"/>
      <c r="P220" s="435"/>
      <c r="Q220" s="435"/>
      <c r="R220" s="347"/>
      <c r="S220" s="339"/>
      <c r="T220" s="347"/>
      <c r="U220" s="339"/>
      <c r="V220" s="347"/>
      <c r="W220" s="339"/>
      <c r="X220" s="339"/>
      <c r="Y220" s="347"/>
      <c r="Z220" s="347"/>
      <c r="AA220" s="348"/>
      <c r="AB220" s="339"/>
      <c r="AC220" s="339"/>
      <c r="AD220" s="339"/>
      <c r="AE220" s="339"/>
      <c r="AF220" s="339"/>
      <c r="AG220" s="339"/>
    </row>
    <row r="221">
      <c r="A221" s="339"/>
      <c r="B221" s="435"/>
      <c r="C221" s="435"/>
      <c r="D221" s="436"/>
      <c r="E221" s="435"/>
      <c r="F221" s="435"/>
      <c r="G221" s="435"/>
      <c r="H221" s="435"/>
      <c r="I221" s="435"/>
      <c r="J221" s="435"/>
      <c r="K221" s="435"/>
      <c r="L221" s="435"/>
      <c r="M221" s="435"/>
      <c r="N221" s="435"/>
      <c r="O221" s="435"/>
      <c r="P221" s="435"/>
      <c r="Q221" s="435"/>
      <c r="R221" s="347"/>
      <c r="S221" s="339"/>
      <c r="T221" s="347"/>
      <c r="U221" s="339"/>
      <c r="V221" s="347"/>
      <c r="W221" s="339"/>
      <c r="X221" s="339"/>
      <c r="Y221" s="347"/>
      <c r="Z221" s="347"/>
      <c r="AA221" s="348"/>
      <c r="AB221" s="339"/>
      <c r="AC221" s="339"/>
      <c r="AD221" s="339"/>
      <c r="AE221" s="339"/>
      <c r="AF221" s="339"/>
      <c r="AG221" s="339"/>
    </row>
    <row r="222">
      <c r="A222" s="339"/>
      <c r="B222" s="435"/>
      <c r="C222" s="435"/>
      <c r="D222" s="436"/>
      <c r="E222" s="435"/>
      <c r="F222" s="435"/>
      <c r="G222" s="435"/>
      <c r="H222" s="435"/>
      <c r="I222" s="435"/>
      <c r="J222" s="435"/>
      <c r="K222" s="435"/>
      <c r="L222" s="435"/>
      <c r="M222" s="435"/>
      <c r="N222" s="435"/>
      <c r="O222" s="435"/>
      <c r="P222" s="435"/>
      <c r="Q222" s="435"/>
      <c r="R222" s="347"/>
      <c r="S222" s="339"/>
      <c r="T222" s="347"/>
      <c r="U222" s="339"/>
      <c r="V222" s="347"/>
      <c r="W222" s="339"/>
      <c r="X222" s="339"/>
      <c r="Y222" s="347"/>
      <c r="Z222" s="347"/>
      <c r="AA222" s="348"/>
      <c r="AB222" s="339"/>
      <c r="AC222" s="339"/>
      <c r="AD222" s="339"/>
      <c r="AE222" s="339"/>
      <c r="AF222" s="339"/>
      <c r="AG222" s="339"/>
    </row>
    <row r="223">
      <c r="A223" s="339"/>
      <c r="B223" s="435"/>
      <c r="C223" s="435"/>
      <c r="D223" s="436"/>
      <c r="E223" s="435"/>
      <c r="F223" s="435"/>
      <c r="G223" s="435"/>
      <c r="H223" s="435"/>
      <c r="I223" s="435"/>
      <c r="J223" s="435"/>
      <c r="K223" s="435"/>
      <c r="L223" s="435"/>
      <c r="M223" s="435"/>
      <c r="N223" s="435"/>
      <c r="O223" s="435"/>
      <c r="P223" s="435"/>
      <c r="Q223" s="435"/>
      <c r="R223" s="347"/>
      <c r="S223" s="339"/>
      <c r="T223" s="347"/>
      <c r="U223" s="339"/>
      <c r="V223" s="347"/>
      <c r="W223" s="339"/>
      <c r="X223" s="339"/>
      <c r="Y223" s="347"/>
      <c r="Z223" s="347"/>
      <c r="AA223" s="348"/>
      <c r="AB223" s="339"/>
      <c r="AC223" s="339"/>
      <c r="AD223" s="339"/>
      <c r="AE223" s="339"/>
      <c r="AF223" s="339"/>
      <c r="AG223" s="339"/>
    </row>
    <row r="224">
      <c r="A224" s="339"/>
      <c r="B224" s="435"/>
      <c r="C224" s="435"/>
      <c r="D224" s="436"/>
      <c r="E224" s="435"/>
      <c r="F224" s="435"/>
      <c r="G224" s="435"/>
      <c r="H224" s="435"/>
      <c r="I224" s="435"/>
      <c r="J224" s="435"/>
      <c r="K224" s="435"/>
      <c r="L224" s="435"/>
      <c r="M224" s="435"/>
      <c r="N224" s="435"/>
      <c r="O224" s="435"/>
      <c r="P224" s="435"/>
      <c r="Q224" s="435"/>
      <c r="R224" s="347"/>
      <c r="S224" s="339"/>
      <c r="T224" s="347"/>
      <c r="U224" s="339"/>
      <c r="V224" s="347"/>
      <c r="W224" s="339"/>
      <c r="X224" s="339"/>
      <c r="Y224" s="347"/>
      <c r="Z224" s="347"/>
      <c r="AA224" s="348"/>
      <c r="AB224" s="339"/>
      <c r="AC224" s="339"/>
      <c r="AD224" s="339"/>
      <c r="AE224" s="339"/>
      <c r="AF224" s="339"/>
      <c r="AG224" s="339"/>
    </row>
    <row r="225">
      <c r="A225" s="339"/>
      <c r="B225" s="435"/>
      <c r="C225" s="435"/>
      <c r="D225" s="436"/>
      <c r="E225" s="435"/>
      <c r="F225" s="435"/>
      <c r="G225" s="435"/>
      <c r="H225" s="435"/>
      <c r="I225" s="435"/>
      <c r="J225" s="435"/>
      <c r="K225" s="435"/>
      <c r="L225" s="435"/>
      <c r="M225" s="435"/>
      <c r="N225" s="435"/>
      <c r="O225" s="435"/>
      <c r="P225" s="435"/>
      <c r="Q225" s="435"/>
      <c r="R225" s="347"/>
      <c r="S225" s="339"/>
      <c r="T225" s="347"/>
      <c r="U225" s="339"/>
      <c r="V225" s="347"/>
      <c r="W225" s="339"/>
      <c r="X225" s="339"/>
      <c r="Y225" s="347"/>
      <c r="Z225" s="347"/>
      <c r="AA225" s="348"/>
      <c r="AB225" s="339"/>
      <c r="AC225" s="339"/>
      <c r="AD225" s="339"/>
      <c r="AE225" s="339"/>
      <c r="AF225" s="339"/>
      <c r="AG225" s="339"/>
    </row>
    <row r="226">
      <c r="A226" s="339"/>
      <c r="B226" s="435"/>
      <c r="C226" s="435"/>
      <c r="D226" s="436"/>
      <c r="E226" s="435"/>
      <c r="F226" s="435"/>
      <c r="G226" s="435"/>
      <c r="H226" s="435"/>
      <c r="I226" s="435"/>
      <c r="J226" s="435"/>
      <c r="K226" s="435"/>
      <c r="L226" s="435"/>
      <c r="M226" s="435"/>
      <c r="N226" s="435"/>
      <c r="O226" s="435"/>
      <c r="P226" s="435"/>
      <c r="Q226" s="435"/>
      <c r="R226" s="347"/>
      <c r="S226" s="339"/>
      <c r="T226" s="347"/>
      <c r="U226" s="339"/>
      <c r="V226" s="347"/>
      <c r="W226" s="339"/>
      <c r="X226" s="339"/>
      <c r="Y226" s="347"/>
      <c r="Z226" s="347"/>
      <c r="AA226" s="348"/>
      <c r="AB226" s="339"/>
      <c r="AC226" s="339"/>
      <c r="AD226" s="339"/>
      <c r="AE226" s="339"/>
      <c r="AF226" s="339"/>
      <c r="AG226" s="339"/>
    </row>
    <row r="227">
      <c r="A227" s="339"/>
      <c r="B227" s="435"/>
      <c r="C227" s="435"/>
      <c r="D227" s="436"/>
      <c r="E227" s="435"/>
      <c r="F227" s="435"/>
      <c r="G227" s="435"/>
      <c r="H227" s="435"/>
      <c r="I227" s="435"/>
      <c r="J227" s="435"/>
      <c r="K227" s="435"/>
      <c r="L227" s="435"/>
      <c r="M227" s="435"/>
      <c r="N227" s="435"/>
      <c r="O227" s="435"/>
      <c r="P227" s="435"/>
      <c r="Q227" s="435"/>
      <c r="R227" s="347"/>
      <c r="S227" s="339"/>
      <c r="T227" s="347"/>
      <c r="U227" s="339"/>
      <c r="V227" s="347"/>
      <c r="W227" s="339"/>
      <c r="X227" s="339"/>
      <c r="Y227" s="347"/>
      <c r="Z227" s="347"/>
      <c r="AA227" s="348"/>
      <c r="AB227" s="339"/>
      <c r="AC227" s="339"/>
      <c r="AD227" s="339"/>
      <c r="AE227" s="339"/>
      <c r="AF227" s="339"/>
      <c r="AG227" s="339"/>
    </row>
    <row r="228">
      <c r="A228" s="339"/>
      <c r="B228" s="435"/>
      <c r="C228" s="435"/>
      <c r="D228" s="436"/>
      <c r="E228" s="435"/>
      <c r="F228" s="435"/>
      <c r="G228" s="435"/>
      <c r="H228" s="435"/>
      <c r="I228" s="435"/>
      <c r="J228" s="435"/>
      <c r="K228" s="435"/>
      <c r="L228" s="435"/>
      <c r="M228" s="435"/>
      <c r="N228" s="435"/>
      <c r="O228" s="435"/>
      <c r="P228" s="435"/>
      <c r="Q228" s="435"/>
      <c r="R228" s="347"/>
      <c r="S228" s="339"/>
      <c r="T228" s="347"/>
      <c r="U228" s="339"/>
      <c r="V228" s="347"/>
      <c r="W228" s="339"/>
      <c r="X228" s="339"/>
      <c r="Y228" s="347"/>
      <c r="Z228" s="347"/>
      <c r="AA228" s="348"/>
      <c r="AB228" s="339"/>
      <c r="AC228" s="339"/>
      <c r="AD228" s="339"/>
      <c r="AE228" s="339"/>
      <c r="AF228" s="339"/>
      <c r="AG228" s="339"/>
    </row>
    <row r="229">
      <c r="A229" s="339"/>
      <c r="B229" s="435"/>
      <c r="C229" s="435"/>
      <c r="D229" s="436"/>
      <c r="E229" s="435"/>
      <c r="F229" s="435"/>
      <c r="G229" s="435"/>
      <c r="H229" s="435"/>
      <c r="I229" s="435"/>
      <c r="J229" s="435"/>
      <c r="K229" s="435"/>
      <c r="L229" s="435"/>
      <c r="M229" s="435"/>
      <c r="N229" s="435"/>
      <c r="O229" s="435"/>
      <c r="P229" s="435"/>
      <c r="Q229" s="435"/>
      <c r="R229" s="347"/>
      <c r="S229" s="339"/>
      <c r="T229" s="347"/>
      <c r="U229" s="339"/>
      <c r="V229" s="347"/>
      <c r="W229" s="339"/>
      <c r="X229" s="339"/>
      <c r="Y229" s="347"/>
      <c r="Z229" s="347"/>
      <c r="AA229" s="348"/>
      <c r="AB229" s="339"/>
      <c r="AC229" s="339"/>
      <c r="AD229" s="339"/>
      <c r="AE229" s="339"/>
      <c r="AF229" s="339"/>
      <c r="AG229" s="339"/>
    </row>
    <row r="230">
      <c r="A230" s="339"/>
      <c r="B230" s="435"/>
      <c r="C230" s="435"/>
      <c r="D230" s="436"/>
      <c r="E230" s="435"/>
      <c r="F230" s="435"/>
      <c r="G230" s="435"/>
      <c r="H230" s="435"/>
      <c r="I230" s="435"/>
      <c r="J230" s="435"/>
      <c r="K230" s="435"/>
      <c r="L230" s="435"/>
      <c r="M230" s="435"/>
      <c r="N230" s="435"/>
      <c r="O230" s="435"/>
      <c r="P230" s="435"/>
      <c r="Q230" s="435"/>
      <c r="R230" s="347"/>
      <c r="S230" s="339"/>
      <c r="T230" s="347"/>
      <c r="U230" s="339"/>
      <c r="V230" s="347"/>
      <c r="W230" s="339"/>
      <c r="X230" s="339"/>
      <c r="Y230" s="347"/>
      <c r="Z230" s="347"/>
      <c r="AA230" s="348"/>
      <c r="AB230" s="339"/>
      <c r="AC230" s="339"/>
      <c r="AD230" s="339"/>
      <c r="AE230" s="339"/>
      <c r="AF230" s="339"/>
      <c r="AG230" s="339"/>
    </row>
    <row r="231">
      <c r="A231" s="339"/>
      <c r="B231" s="435"/>
      <c r="C231" s="435"/>
      <c r="D231" s="436"/>
      <c r="E231" s="435"/>
      <c r="F231" s="435"/>
      <c r="G231" s="435"/>
      <c r="H231" s="435"/>
      <c r="I231" s="435"/>
      <c r="J231" s="435"/>
      <c r="K231" s="435"/>
      <c r="L231" s="435"/>
      <c r="M231" s="435"/>
      <c r="N231" s="435"/>
      <c r="O231" s="435"/>
      <c r="P231" s="435"/>
      <c r="Q231" s="435"/>
      <c r="R231" s="347"/>
      <c r="S231" s="339"/>
      <c r="T231" s="347"/>
      <c r="U231" s="339"/>
      <c r="V231" s="347"/>
      <c r="W231" s="339"/>
      <c r="X231" s="339"/>
      <c r="Y231" s="347"/>
      <c r="Z231" s="347"/>
      <c r="AA231" s="348"/>
      <c r="AB231" s="339"/>
      <c r="AC231" s="339"/>
      <c r="AD231" s="339"/>
      <c r="AE231" s="339"/>
      <c r="AF231" s="339"/>
      <c r="AG231" s="339"/>
    </row>
    <row r="232">
      <c r="A232" s="339"/>
      <c r="B232" s="435"/>
      <c r="C232" s="435"/>
      <c r="D232" s="436"/>
      <c r="E232" s="435"/>
      <c r="F232" s="435"/>
      <c r="G232" s="435"/>
      <c r="H232" s="435"/>
      <c r="I232" s="435"/>
      <c r="J232" s="435"/>
      <c r="K232" s="435"/>
      <c r="L232" s="435"/>
      <c r="M232" s="435"/>
      <c r="N232" s="435"/>
      <c r="O232" s="435"/>
      <c r="P232" s="435"/>
      <c r="Q232" s="435"/>
      <c r="R232" s="347"/>
      <c r="S232" s="339"/>
      <c r="T232" s="347"/>
      <c r="U232" s="339"/>
      <c r="V232" s="347"/>
      <c r="W232" s="339"/>
      <c r="X232" s="339"/>
      <c r="Y232" s="347"/>
      <c r="Z232" s="347"/>
      <c r="AA232" s="348"/>
      <c r="AB232" s="339"/>
      <c r="AC232" s="339"/>
      <c r="AD232" s="339"/>
      <c r="AE232" s="339"/>
      <c r="AF232" s="339"/>
      <c r="AG232" s="339"/>
    </row>
    <row r="233">
      <c r="A233" s="339"/>
      <c r="B233" s="435"/>
      <c r="C233" s="435"/>
      <c r="D233" s="436"/>
      <c r="E233" s="435"/>
      <c r="F233" s="435"/>
      <c r="G233" s="435"/>
      <c r="H233" s="435"/>
      <c r="I233" s="435"/>
      <c r="J233" s="435"/>
      <c r="K233" s="435"/>
      <c r="L233" s="435"/>
      <c r="M233" s="435"/>
      <c r="N233" s="435"/>
      <c r="O233" s="435"/>
      <c r="P233" s="435"/>
      <c r="Q233" s="435"/>
      <c r="R233" s="347"/>
      <c r="S233" s="339"/>
      <c r="T233" s="347"/>
      <c r="U233" s="339"/>
      <c r="V233" s="347"/>
      <c r="W233" s="339"/>
      <c r="X233" s="339"/>
      <c r="Y233" s="347"/>
      <c r="Z233" s="347"/>
      <c r="AA233" s="348"/>
      <c r="AB233" s="339"/>
      <c r="AC233" s="339"/>
      <c r="AD233" s="339"/>
      <c r="AE233" s="339"/>
      <c r="AF233" s="339"/>
      <c r="AG233" s="339"/>
    </row>
    <row r="234">
      <c r="A234" s="339"/>
      <c r="B234" s="435"/>
      <c r="C234" s="435"/>
      <c r="D234" s="436"/>
      <c r="E234" s="435"/>
      <c r="F234" s="435"/>
      <c r="G234" s="435"/>
      <c r="H234" s="435"/>
      <c r="I234" s="435"/>
      <c r="J234" s="435"/>
      <c r="K234" s="435"/>
      <c r="L234" s="435"/>
      <c r="M234" s="435"/>
      <c r="N234" s="435"/>
      <c r="O234" s="435"/>
      <c r="P234" s="435"/>
      <c r="Q234" s="435"/>
      <c r="R234" s="347"/>
      <c r="S234" s="339"/>
      <c r="T234" s="347"/>
      <c r="U234" s="339"/>
      <c r="V234" s="347"/>
      <c r="W234" s="339"/>
      <c r="X234" s="339"/>
      <c r="Y234" s="347"/>
      <c r="Z234" s="347"/>
      <c r="AA234" s="348"/>
      <c r="AB234" s="339"/>
      <c r="AC234" s="339"/>
      <c r="AD234" s="339"/>
      <c r="AE234" s="339"/>
      <c r="AF234" s="339"/>
      <c r="AG234" s="339"/>
    </row>
    <row r="235">
      <c r="A235" s="339"/>
      <c r="B235" s="435"/>
      <c r="C235" s="435"/>
      <c r="D235" s="436"/>
      <c r="E235" s="435"/>
      <c r="F235" s="435"/>
      <c r="G235" s="435"/>
      <c r="H235" s="435"/>
      <c r="I235" s="435"/>
      <c r="J235" s="435"/>
      <c r="K235" s="435"/>
      <c r="L235" s="435"/>
      <c r="M235" s="435"/>
      <c r="N235" s="435"/>
      <c r="O235" s="435"/>
      <c r="P235" s="435"/>
      <c r="Q235" s="435"/>
      <c r="R235" s="347"/>
      <c r="S235" s="339"/>
      <c r="T235" s="347"/>
      <c r="U235" s="339"/>
      <c r="V235" s="347"/>
      <c r="W235" s="339"/>
      <c r="X235" s="339"/>
      <c r="Y235" s="347"/>
      <c r="Z235" s="347"/>
      <c r="AA235" s="348"/>
      <c r="AB235" s="339"/>
      <c r="AC235" s="339"/>
      <c r="AD235" s="339"/>
      <c r="AE235" s="339"/>
      <c r="AF235" s="339"/>
      <c r="AG235" s="339"/>
    </row>
    <row r="236">
      <c r="A236" s="339"/>
      <c r="B236" s="435"/>
      <c r="C236" s="435"/>
      <c r="D236" s="436"/>
      <c r="E236" s="435"/>
      <c r="F236" s="435"/>
      <c r="G236" s="435"/>
      <c r="H236" s="435"/>
      <c r="I236" s="435"/>
      <c r="J236" s="435"/>
      <c r="K236" s="435"/>
      <c r="L236" s="435"/>
      <c r="M236" s="435"/>
      <c r="N236" s="435"/>
      <c r="O236" s="435"/>
      <c r="P236" s="435"/>
      <c r="Q236" s="435"/>
      <c r="R236" s="347"/>
      <c r="S236" s="339"/>
      <c r="T236" s="347"/>
      <c r="U236" s="339"/>
      <c r="V236" s="347"/>
      <c r="W236" s="339"/>
      <c r="X236" s="339"/>
      <c r="Y236" s="347"/>
      <c r="Z236" s="347"/>
      <c r="AA236" s="348"/>
      <c r="AB236" s="339"/>
      <c r="AC236" s="339"/>
      <c r="AD236" s="339"/>
      <c r="AE236" s="339"/>
      <c r="AF236" s="339"/>
      <c r="AG236" s="339"/>
    </row>
    <row r="237">
      <c r="A237" s="339"/>
      <c r="B237" s="435"/>
      <c r="C237" s="435"/>
      <c r="D237" s="436"/>
      <c r="E237" s="435"/>
      <c r="F237" s="435"/>
      <c r="G237" s="435"/>
      <c r="H237" s="435"/>
      <c r="I237" s="435"/>
      <c r="J237" s="435"/>
      <c r="K237" s="435"/>
      <c r="L237" s="435"/>
      <c r="M237" s="435"/>
      <c r="N237" s="435"/>
      <c r="O237" s="435"/>
      <c r="P237" s="435"/>
      <c r="Q237" s="435"/>
      <c r="R237" s="347"/>
      <c r="S237" s="339"/>
      <c r="T237" s="347"/>
      <c r="U237" s="339"/>
      <c r="V237" s="347"/>
      <c r="W237" s="339"/>
      <c r="X237" s="339"/>
      <c r="Y237" s="347"/>
      <c r="Z237" s="347"/>
      <c r="AA237" s="348"/>
      <c r="AB237" s="339"/>
      <c r="AC237" s="339"/>
      <c r="AD237" s="339"/>
      <c r="AE237" s="339"/>
      <c r="AF237" s="339"/>
      <c r="AG237" s="339"/>
    </row>
    <row r="238">
      <c r="A238" s="339"/>
      <c r="B238" s="435"/>
      <c r="C238" s="435"/>
      <c r="D238" s="436"/>
      <c r="E238" s="435"/>
      <c r="F238" s="435"/>
      <c r="G238" s="435"/>
      <c r="H238" s="435"/>
      <c r="I238" s="435"/>
      <c r="J238" s="435"/>
      <c r="K238" s="435"/>
      <c r="L238" s="435"/>
      <c r="M238" s="435"/>
      <c r="N238" s="435"/>
      <c r="O238" s="435"/>
      <c r="P238" s="435"/>
      <c r="Q238" s="435"/>
      <c r="R238" s="347"/>
      <c r="S238" s="339"/>
      <c r="T238" s="347"/>
      <c r="U238" s="339"/>
      <c r="V238" s="347"/>
      <c r="W238" s="339"/>
      <c r="X238" s="339"/>
      <c r="Y238" s="347"/>
      <c r="Z238" s="347"/>
      <c r="AA238" s="348"/>
      <c r="AB238" s="339"/>
      <c r="AC238" s="339"/>
      <c r="AD238" s="339"/>
      <c r="AE238" s="339"/>
      <c r="AF238" s="339"/>
      <c r="AG238" s="339"/>
    </row>
    <row r="239">
      <c r="A239" s="339"/>
      <c r="B239" s="435"/>
      <c r="C239" s="435"/>
      <c r="D239" s="436"/>
      <c r="E239" s="435"/>
      <c r="F239" s="435"/>
      <c r="G239" s="435"/>
      <c r="H239" s="435"/>
      <c r="I239" s="435"/>
      <c r="J239" s="435"/>
      <c r="K239" s="435"/>
      <c r="L239" s="435"/>
      <c r="M239" s="435"/>
      <c r="N239" s="435"/>
      <c r="O239" s="435"/>
      <c r="P239" s="435"/>
      <c r="Q239" s="435"/>
      <c r="R239" s="347"/>
      <c r="S239" s="339"/>
      <c r="T239" s="347"/>
      <c r="U239" s="339"/>
      <c r="V239" s="347"/>
      <c r="W239" s="339"/>
      <c r="X239" s="339"/>
      <c r="Y239" s="347"/>
      <c r="Z239" s="347"/>
      <c r="AA239" s="348"/>
      <c r="AB239" s="339"/>
      <c r="AC239" s="339"/>
      <c r="AD239" s="339"/>
      <c r="AE239" s="339"/>
      <c r="AF239" s="339"/>
      <c r="AG239" s="339"/>
    </row>
    <row r="240">
      <c r="A240" s="339"/>
      <c r="B240" s="435"/>
      <c r="C240" s="435"/>
      <c r="D240" s="436"/>
      <c r="E240" s="435"/>
      <c r="F240" s="435"/>
      <c r="G240" s="435"/>
      <c r="H240" s="435"/>
      <c r="I240" s="435"/>
      <c r="J240" s="435"/>
      <c r="K240" s="435"/>
      <c r="L240" s="435"/>
      <c r="M240" s="435"/>
      <c r="N240" s="435"/>
      <c r="O240" s="435"/>
      <c r="P240" s="435"/>
      <c r="Q240" s="435"/>
      <c r="R240" s="347"/>
      <c r="S240" s="339"/>
      <c r="T240" s="347"/>
      <c r="U240" s="339"/>
      <c r="V240" s="347"/>
      <c r="W240" s="339"/>
      <c r="X240" s="339"/>
      <c r="Y240" s="347"/>
      <c r="Z240" s="347"/>
      <c r="AA240" s="348"/>
      <c r="AB240" s="339"/>
      <c r="AC240" s="339"/>
      <c r="AD240" s="339"/>
      <c r="AE240" s="339"/>
      <c r="AF240" s="339"/>
      <c r="AG240" s="339"/>
    </row>
    <row r="241">
      <c r="A241" s="339"/>
      <c r="B241" s="435"/>
      <c r="C241" s="435"/>
      <c r="D241" s="436"/>
      <c r="E241" s="435"/>
      <c r="F241" s="435"/>
      <c r="G241" s="435"/>
      <c r="H241" s="435"/>
      <c r="I241" s="435"/>
      <c r="J241" s="435"/>
      <c r="K241" s="435"/>
      <c r="L241" s="435"/>
      <c r="M241" s="435"/>
      <c r="N241" s="435"/>
      <c r="O241" s="435"/>
      <c r="P241" s="435"/>
      <c r="Q241" s="435"/>
      <c r="R241" s="347"/>
      <c r="S241" s="339"/>
      <c r="T241" s="347"/>
      <c r="U241" s="339"/>
      <c r="V241" s="347"/>
      <c r="W241" s="339"/>
      <c r="X241" s="339"/>
      <c r="Y241" s="347"/>
      <c r="Z241" s="347"/>
      <c r="AA241" s="348"/>
      <c r="AB241" s="339"/>
      <c r="AC241" s="339"/>
      <c r="AD241" s="339"/>
      <c r="AE241" s="339"/>
      <c r="AF241" s="339"/>
      <c r="AG241" s="339"/>
    </row>
    <row r="242">
      <c r="A242" s="339"/>
      <c r="B242" s="435"/>
      <c r="C242" s="435"/>
      <c r="D242" s="436"/>
      <c r="E242" s="435"/>
      <c r="F242" s="435"/>
      <c r="G242" s="435"/>
      <c r="H242" s="435"/>
      <c r="I242" s="435"/>
      <c r="J242" s="435"/>
      <c r="K242" s="435"/>
      <c r="L242" s="435"/>
      <c r="M242" s="435"/>
      <c r="N242" s="435"/>
      <c r="O242" s="435"/>
      <c r="P242" s="435"/>
      <c r="Q242" s="435"/>
      <c r="R242" s="347"/>
      <c r="S242" s="339"/>
      <c r="T242" s="347"/>
      <c r="U242" s="339"/>
      <c r="V242" s="347"/>
      <c r="W242" s="339"/>
      <c r="X242" s="339"/>
      <c r="Y242" s="347"/>
      <c r="Z242" s="347"/>
      <c r="AA242" s="348"/>
      <c r="AB242" s="339"/>
      <c r="AC242" s="339"/>
      <c r="AD242" s="339"/>
      <c r="AE242" s="339"/>
      <c r="AF242" s="339"/>
      <c r="AG242" s="339"/>
    </row>
    <row r="243">
      <c r="A243" s="339"/>
      <c r="B243" s="435"/>
      <c r="C243" s="435"/>
      <c r="D243" s="436"/>
      <c r="E243" s="435"/>
      <c r="F243" s="435"/>
      <c r="G243" s="435"/>
      <c r="H243" s="435"/>
      <c r="I243" s="435"/>
      <c r="J243" s="435"/>
      <c r="K243" s="435"/>
      <c r="L243" s="435"/>
      <c r="M243" s="435"/>
      <c r="N243" s="435"/>
      <c r="O243" s="435"/>
      <c r="P243" s="435"/>
      <c r="Q243" s="435"/>
      <c r="R243" s="347"/>
      <c r="S243" s="339"/>
      <c r="T243" s="347"/>
      <c r="U243" s="339"/>
      <c r="V243" s="347"/>
      <c r="W243" s="339"/>
      <c r="X243" s="339"/>
      <c r="Y243" s="347"/>
      <c r="Z243" s="347"/>
      <c r="AA243" s="348"/>
      <c r="AB243" s="339"/>
      <c r="AC243" s="339"/>
      <c r="AD243" s="339"/>
      <c r="AE243" s="339"/>
      <c r="AF243" s="339"/>
      <c r="AG243" s="339"/>
    </row>
    <row r="244">
      <c r="A244" s="339"/>
      <c r="B244" s="435"/>
      <c r="C244" s="435"/>
      <c r="D244" s="436"/>
      <c r="E244" s="435"/>
      <c r="F244" s="435"/>
      <c r="G244" s="435"/>
      <c r="H244" s="435"/>
      <c r="I244" s="435"/>
      <c r="J244" s="435"/>
      <c r="K244" s="435"/>
      <c r="L244" s="435"/>
      <c r="M244" s="435"/>
      <c r="N244" s="435"/>
      <c r="O244" s="435"/>
      <c r="P244" s="435"/>
      <c r="Q244" s="435"/>
      <c r="R244" s="347"/>
      <c r="S244" s="339"/>
      <c r="T244" s="347"/>
      <c r="U244" s="339"/>
      <c r="V244" s="347"/>
      <c r="W244" s="339"/>
      <c r="X244" s="339"/>
      <c r="Y244" s="347"/>
      <c r="Z244" s="347"/>
      <c r="AA244" s="348"/>
      <c r="AB244" s="339"/>
      <c r="AC244" s="339"/>
      <c r="AD244" s="339"/>
      <c r="AE244" s="339"/>
      <c r="AF244" s="339"/>
      <c r="AG244" s="339"/>
    </row>
    <row r="245">
      <c r="A245" s="339"/>
      <c r="B245" s="435"/>
      <c r="C245" s="435"/>
      <c r="D245" s="436"/>
      <c r="E245" s="435"/>
      <c r="F245" s="435"/>
      <c r="G245" s="435"/>
      <c r="H245" s="435"/>
      <c r="I245" s="435"/>
      <c r="J245" s="435"/>
      <c r="K245" s="435"/>
      <c r="L245" s="435"/>
      <c r="M245" s="435"/>
      <c r="N245" s="435"/>
      <c r="O245" s="435"/>
      <c r="P245" s="435"/>
      <c r="Q245" s="435"/>
      <c r="R245" s="347"/>
      <c r="S245" s="339"/>
      <c r="T245" s="347"/>
      <c r="U245" s="339"/>
      <c r="V245" s="347"/>
      <c r="W245" s="339"/>
      <c r="X245" s="339"/>
      <c r="Y245" s="347"/>
      <c r="Z245" s="347"/>
      <c r="AA245" s="348"/>
      <c r="AB245" s="339"/>
      <c r="AC245" s="339"/>
      <c r="AD245" s="339"/>
      <c r="AE245" s="339"/>
      <c r="AF245" s="339"/>
      <c r="AG245" s="339"/>
    </row>
    <row r="246">
      <c r="A246" s="339"/>
      <c r="B246" s="435"/>
      <c r="C246" s="435"/>
      <c r="D246" s="436"/>
      <c r="E246" s="435"/>
      <c r="F246" s="435"/>
      <c r="G246" s="435"/>
      <c r="H246" s="435"/>
      <c r="I246" s="435"/>
      <c r="J246" s="435"/>
      <c r="K246" s="435"/>
      <c r="L246" s="435"/>
      <c r="M246" s="435"/>
      <c r="N246" s="435"/>
      <c r="O246" s="435"/>
      <c r="P246" s="435"/>
      <c r="Q246" s="435"/>
      <c r="R246" s="347"/>
      <c r="S246" s="339"/>
      <c r="T246" s="347"/>
      <c r="U246" s="339"/>
      <c r="V246" s="347"/>
      <c r="W246" s="339"/>
      <c r="X246" s="339"/>
      <c r="Y246" s="347"/>
      <c r="Z246" s="347"/>
      <c r="AA246" s="348"/>
      <c r="AB246" s="339"/>
      <c r="AC246" s="339"/>
      <c r="AD246" s="339"/>
      <c r="AE246" s="339"/>
      <c r="AF246" s="339"/>
      <c r="AG246" s="339"/>
    </row>
    <row r="247">
      <c r="A247" s="339"/>
      <c r="B247" s="435"/>
      <c r="C247" s="435"/>
      <c r="D247" s="436"/>
      <c r="E247" s="435"/>
      <c r="F247" s="435"/>
      <c r="G247" s="435"/>
      <c r="H247" s="435"/>
      <c r="I247" s="435"/>
      <c r="J247" s="435"/>
      <c r="K247" s="435"/>
      <c r="L247" s="435"/>
      <c r="M247" s="435"/>
      <c r="N247" s="435"/>
      <c r="O247" s="435"/>
      <c r="P247" s="435"/>
      <c r="Q247" s="435"/>
      <c r="R247" s="347"/>
      <c r="S247" s="339"/>
      <c r="T247" s="347"/>
      <c r="U247" s="339"/>
      <c r="V247" s="347"/>
      <c r="W247" s="339"/>
      <c r="X247" s="339"/>
      <c r="Y247" s="347"/>
      <c r="Z247" s="347"/>
      <c r="AA247" s="348"/>
      <c r="AB247" s="339"/>
      <c r="AC247" s="339"/>
      <c r="AD247" s="339"/>
      <c r="AE247" s="339"/>
      <c r="AF247" s="339"/>
      <c r="AG247" s="339"/>
    </row>
    <row r="248">
      <c r="A248" s="339"/>
      <c r="B248" s="435"/>
      <c r="C248" s="435"/>
      <c r="D248" s="436"/>
      <c r="E248" s="435"/>
      <c r="F248" s="435"/>
      <c r="G248" s="435"/>
      <c r="H248" s="435"/>
      <c r="I248" s="435"/>
      <c r="J248" s="435"/>
      <c r="K248" s="435"/>
      <c r="L248" s="435"/>
      <c r="M248" s="435"/>
      <c r="N248" s="435"/>
      <c r="O248" s="435"/>
      <c r="P248" s="435"/>
      <c r="Q248" s="435"/>
      <c r="R248" s="347"/>
      <c r="S248" s="339"/>
      <c r="T248" s="347"/>
      <c r="U248" s="339"/>
      <c r="V248" s="347"/>
      <c r="W248" s="339"/>
      <c r="X248" s="339"/>
      <c r="Y248" s="347"/>
      <c r="Z248" s="347"/>
      <c r="AA248" s="348"/>
      <c r="AB248" s="339"/>
      <c r="AC248" s="339"/>
      <c r="AD248" s="339"/>
      <c r="AE248" s="339"/>
      <c r="AF248" s="339"/>
      <c r="AG248" s="339"/>
    </row>
    <row r="249">
      <c r="A249" s="339"/>
      <c r="B249" s="435"/>
      <c r="C249" s="435"/>
      <c r="D249" s="436"/>
      <c r="E249" s="435"/>
      <c r="F249" s="435"/>
      <c r="G249" s="435"/>
      <c r="H249" s="435"/>
      <c r="I249" s="435"/>
      <c r="J249" s="435"/>
      <c r="K249" s="435"/>
      <c r="L249" s="435"/>
      <c r="M249" s="435"/>
      <c r="N249" s="435"/>
      <c r="O249" s="435"/>
      <c r="P249" s="435"/>
      <c r="Q249" s="435"/>
      <c r="R249" s="347"/>
      <c r="S249" s="339"/>
      <c r="T249" s="347"/>
      <c r="U249" s="339"/>
      <c r="V249" s="347"/>
      <c r="W249" s="339"/>
      <c r="X249" s="339"/>
      <c r="Y249" s="347"/>
      <c r="Z249" s="347"/>
      <c r="AA249" s="348"/>
      <c r="AB249" s="339"/>
      <c r="AC249" s="339"/>
      <c r="AD249" s="339"/>
      <c r="AE249" s="339"/>
      <c r="AF249" s="339"/>
      <c r="AG249" s="339"/>
    </row>
    <row r="250">
      <c r="A250" s="339"/>
      <c r="B250" s="435"/>
      <c r="C250" s="435"/>
      <c r="D250" s="436"/>
      <c r="E250" s="435"/>
      <c r="F250" s="435"/>
      <c r="G250" s="435"/>
      <c r="H250" s="435"/>
      <c r="I250" s="435"/>
      <c r="J250" s="435"/>
      <c r="K250" s="435"/>
      <c r="L250" s="435"/>
      <c r="M250" s="435"/>
      <c r="N250" s="435"/>
      <c r="O250" s="435"/>
      <c r="P250" s="435"/>
      <c r="Q250" s="435"/>
      <c r="R250" s="347"/>
      <c r="S250" s="339"/>
      <c r="T250" s="347"/>
      <c r="U250" s="339"/>
      <c r="V250" s="347"/>
      <c r="W250" s="339"/>
      <c r="X250" s="339"/>
      <c r="Y250" s="347"/>
      <c r="Z250" s="347"/>
      <c r="AA250" s="348"/>
      <c r="AB250" s="339"/>
      <c r="AC250" s="339"/>
      <c r="AD250" s="339"/>
      <c r="AE250" s="339"/>
      <c r="AF250" s="339"/>
      <c r="AG250" s="339"/>
    </row>
    <row r="251">
      <c r="A251" s="339"/>
      <c r="B251" s="435"/>
      <c r="C251" s="435"/>
      <c r="D251" s="436"/>
      <c r="E251" s="435"/>
      <c r="F251" s="435"/>
      <c r="G251" s="435"/>
      <c r="H251" s="435"/>
      <c r="I251" s="435"/>
      <c r="J251" s="435"/>
      <c r="K251" s="435"/>
      <c r="L251" s="435"/>
      <c r="M251" s="435"/>
      <c r="N251" s="435"/>
      <c r="O251" s="435"/>
      <c r="P251" s="435"/>
      <c r="Q251" s="435"/>
      <c r="R251" s="347"/>
      <c r="S251" s="339"/>
      <c r="T251" s="347"/>
      <c r="U251" s="339"/>
      <c r="V251" s="347"/>
      <c r="W251" s="339"/>
      <c r="X251" s="339"/>
      <c r="Y251" s="347"/>
      <c r="Z251" s="347"/>
      <c r="AA251" s="348"/>
      <c r="AB251" s="339"/>
      <c r="AC251" s="339"/>
      <c r="AD251" s="339"/>
      <c r="AE251" s="339"/>
      <c r="AF251" s="339"/>
      <c r="AG251" s="339"/>
    </row>
    <row r="252">
      <c r="A252" s="339"/>
      <c r="B252" s="435"/>
      <c r="C252" s="435"/>
      <c r="D252" s="436"/>
      <c r="E252" s="435"/>
      <c r="F252" s="435"/>
      <c r="G252" s="435"/>
      <c r="H252" s="435"/>
      <c r="I252" s="435"/>
      <c r="J252" s="435"/>
      <c r="K252" s="435"/>
      <c r="L252" s="435"/>
      <c r="M252" s="435"/>
      <c r="N252" s="435"/>
      <c r="O252" s="435"/>
      <c r="P252" s="435"/>
      <c r="Q252" s="435"/>
      <c r="R252" s="347"/>
      <c r="S252" s="339"/>
      <c r="T252" s="347"/>
      <c r="U252" s="339"/>
      <c r="V252" s="347"/>
      <c r="W252" s="339"/>
      <c r="X252" s="339"/>
      <c r="Y252" s="347"/>
      <c r="Z252" s="347"/>
      <c r="AA252" s="348"/>
      <c r="AB252" s="339"/>
      <c r="AC252" s="339"/>
      <c r="AD252" s="339"/>
      <c r="AE252" s="339"/>
      <c r="AF252" s="339"/>
      <c r="AG252" s="339"/>
    </row>
    <row r="253">
      <c r="A253" s="339"/>
      <c r="B253" s="435"/>
      <c r="C253" s="435"/>
      <c r="D253" s="436"/>
      <c r="E253" s="435"/>
      <c r="F253" s="435"/>
      <c r="G253" s="435"/>
      <c r="H253" s="435"/>
      <c r="I253" s="435"/>
      <c r="J253" s="435"/>
      <c r="K253" s="435"/>
      <c r="L253" s="435"/>
      <c r="M253" s="435"/>
      <c r="N253" s="435"/>
      <c r="O253" s="435"/>
      <c r="P253" s="435"/>
      <c r="Q253" s="435"/>
      <c r="R253" s="347"/>
      <c r="S253" s="339"/>
      <c r="T253" s="347"/>
      <c r="U253" s="339"/>
      <c r="V253" s="347"/>
      <c r="W253" s="339"/>
      <c r="X253" s="339"/>
      <c r="Y253" s="347"/>
      <c r="Z253" s="347"/>
      <c r="AA253" s="348"/>
      <c r="AB253" s="339"/>
      <c r="AC253" s="339"/>
      <c r="AD253" s="339"/>
      <c r="AE253" s="339"/>
      <c r="AF253" s="339"/>
      <c r="AG253" s="339"/>
    </row>
    <row r="254">
      <c r="A254" s="339"/>
      <c r="B254" s="435"/>
      <c r="C254" s="435"/>
      <c r="D254" s="436"/>
      <c r="E254" s="435"/>
      <c r="F254" s="435"/>
      <c r="G254" s="435"/>
      <c r="H254" s="435"/>
      <c r="I254" s="435"/>
      <c r="J254" s="435"/>
      <c r="K254" s="435"/>
      <c r="L254" s="435"/>
      <c r="M254" s="435"/>
      <c r="N254" s="435"/>
      <c r="O254" s="435"/>
      <c r="P254" s="435"/>
      <c r="Q254" s="435"/>
      <c r="R254" s="347"/>
      <c r="S254" s="339"/>
      <c r="T254" s="347"/>
      <c r="U254" s="339"/>
      <c r="V254" s="347"/>
      <c r="W254" s="339"/>
      <c r="X254" s="339"/>
      <c r="Y254" s="347"/>
      <c r="Z254" s="347"/>
      <c r="AA254" s="348"/>
      <c r="AB254" s="339"/>
      <c r="AC254" s="339"/>
      <c r="AD254" s="339"/>
      <c r="AE254" s="339"/>
      <c r="AF254" s="339"/>
      <c r="AG254" s="339"/>
    </row>
    <row r="255">
      <c r="A255" s="339"/>
      <c r="B255" s="435"/>
      <c r="C255" s="435"/>
      <c r="D255" s="436"/>
      <c r="E255" s="435"/>
      <c r="F255" s="435"/>
      <c r="G255" s="435"/>
      <c r="H255" s="435"/>
      <c r="I255" s="435"/>
      <c r="J255" s="435"/>
      <c r="K255" s="435"/>
      <c r="L255" s="435"/>
      <c r="M255" s="435"/>
      <c r="N255" s="435"/>
      <c r="O255" s="435"/>
      <c r="P255" s="435"/>
      <c r="Q255" s="435"/>
      <c r="R255" s="347"/>
      <c r="S255" s="339"/>
      <c r="T255" s="347"/>
      <c r="U255" s="339"/>
      <c r="V255" s="347"/>
      <c r="W255" s="339"/>
      <c r="X255" s="339"/>
      <c r="Y255" s="347"/>
      <c r="Z255" s="347"/>
      <c r="AA255" s="348"/>
      <c r="AB255" s="339"/>
      <c r="AC255" s="339"/>
      <c r="AD255" s="339"/>
      <c r="AE255" s="339"/>
      <c r="AF255" s="339"/>
      <c r="AG255" s="339"/>
    </row>
    <row r="256">
      <c r="A256" s="339"/>
      <c r="B256" s="435"/>
      <c r="C256" s="435"/>
      <c r="D256" s="436"/>
      <c r="E256" s="435"/>
      <c r="F256" s="435"/>
      <c r="G256" s="435"/>
      <c r="H256" s="435"/>
      <c r="I256" s="435"/>
      <c r="J256" s="435"/>
      <c r="K256" s="435"/>
      <c r="L256" s="435"/>
      <c r="M256" s="435"/>
      <c r="N256" s="435"/>
      <c r="O256" s="435"/>
      <c r="P256" s="435"/>
      <c r="Q256" s="435"/>
      <c r="R256" s="347"/>
      <c r="S256" s="339"/>
      <c r="T256" s="347"/>
      <c r="U256" s="339"/>
      <c r="V256" s="347"/>
      <c r="W256" s="339"/>
      <c r="X256" s="339"/>
      <c r="Y256" s="347"/>
      <c r="Z256" s="347"/>
      <c r="AA256" s="348"/>
      <c r="AB256" s="339"/>
      <c r="AC256" s="339"/>
      <c r="AD256" s="339"/>
      <c r="AE256" s="339"/>
      <c r="AF256" s="339"/>
      <c r="AG256" s="339"/>
    </row>
    <row r="257">
      <c r="A257" s="339"/>
      <c r="B257" s="435"/>
      <c r="C257" s="435"/>
      <c r="D257" s="436"/>
      <c r="E257" s="435"/>
      <c r="F257" s="435"/>
      <c r="G257" s="435"/>
      <c r="H257" s="435"/>
      <c r="I257" s="435"/>
      <c r="J257" s="435"/>
      <c r="K257" s="435"/>
      <c r="L257" s="435"/>
      <c r="M257" s="435"/>
      <c r="N257" s="435"/>
      <c r="O257" s="435"/>
      <c r="P257" s="435"/>
      <c r="Q257" s="435"/>
      <c r="R257" s="347"/>
      <c r="S257" s="339"/>
      <c r="T257" s="347"/>
      <c r="U257" s="339"/>
      <c r="V257" s="347"/>
      <c r="W257" s="339"/>
      <c r="X257" s="339"/>
      <c r="Y257" s="347"/>
      <c r="Z257" s="347"/>
      <c r="AA257" s="348"/>
      <c r="AB257" s="339"/>
      <c r="AC257" s="339"/>
      <c r="AD257" s="339"/>
      <c r="AE257" s="339"/>
      <c r="AF257" s="339"/>
      <c r="AG257" s="339"/>
    </row>
    <row r="258">
      <c r="A258" s="339"/>
      <c r="B258" s="435"/>
      <c r="C258" s="435"/>
      <c r="D258" s="436"/>
      <c r="E258" s="435"/>
      <c r="F258" s="435"/>
      <c r="G258" s="435"/>
      <c r="H258" s="435"/>
      <c r="I258" s="435"/>
      <c r="J258" s="435"/>
      <c r="K258" s="435"/>
      <c r="L258" s="435"/>
      <c r="M258" s="435"/>
      <c r="N258" s="435"/>
      <c r="O258" s="435"/>
      <c r="P258" s="435"/>
      <c r="Q258" s="435"/>
      <c r="R258" s="347"/>
      <c r="S258" s="339"/>
      <c r="T258" s="347"/>
      <c r="U258" s="339"/>
      <c r="V258" s="347"/>
      <c r="W258" s="339"/>
      <c r="X258" s="339"/>
      <c r="Y258" s="347"/>
      <c r="Z258" s="347"/>
      <c r="AA258" s="348"/>
      <c r="AB258" s="339"/>
      <c r="AC258" s="339"/>
      <c r="AD258" s="339"/>
      <c r="AE258" s="339"/>
      <c r="AF258" s="339"/>
      <c r="AG258" s="339"/>
    </row>
    <row r="259">
      <c r="A259" s="339"/>
      <c r="B259" s="435"/>
      <c r="C259" s="435"/>
      <c r="D259" s="436"/>
      <c r="E259" s="435"/>
      <c r="F259" s="435"/>
      <c r="G259" s="435"/>
      <c r="H259" s="435"/>
      <c r="I259" s="435"/>
      <c r="J259" s="435"/>
      <c r="K259" s="435"/>
      <c r="L259" s="435"/>
      <c r="M259" s="435"/>
      <c r="N259" s="435"/>
      <c r="O259" s="435"/>
      <c r="P259" s="435"/>
      <c r="Q259" s="435"/>
      <c r="R259" s="347"/>
      <c r="S259" s="339"/>
      <c r="T259" s="347"/>
      <c r="U259" s="339"/>
      <c r="V259" s="347"/>
      <c r="W259" s="339"/>
      <c r="X259" s="339"/>
      <c r="Y259" s="347"/>
      <c r="Z259" s="347"/>
      <c r="AA259" s="348"/>
      <c r="AB259" s="339"/>
      <c r="AC259" s="339"/>
      <c r="AD259" s="339"/>
      <c r="AE259" s="339"/>
      <c r="AF259" s="339"/>
      <c r="AG259" s="339"/>
    </row>
    <row r="260">
      <c r="A260" s="339"/>
      <c r="B260" s="435"/>
      <c r="C260" s="435"/>
      <c r="D260" s="436"/>
      <c r="E260" s="435"/>
      <c r="F260" s="435"/>
      <c r="G260" s="435"/>
      <c r="H260" s="435"/>
      <c r="I260" s="435"/>
      <c r="J260" s="435"/>
      <c r="K260" s="435"/>
      <c r="L260" s="435"/>
      <c r="M260" s="435"/>
      <c r="N260" s="435"/>
      <c r="O260" s="435"/>
      <c r="P260" s="435"/>
      <c r="Q260" s="435"/>
      <c r="R260" s="347"/>
      <c r="S260" s="339"/>
      <c r="T260" s="347"/>
      <c r="U260" s="339"/>
      <c r="V260" s="347"/>
      <c r="W260" s="339"/>
      <c r="X260" s="339"/>
      <c r="Y260" s="347"/>
      <c r="Z260" s="347"/>
      <c r="AA260" s="348"/>
      <c r="AB260" s="339"/>
      <c r="AC260" s="339"/>
      <c r="AD260" s="339"/>
      <c r="AE260" s="339"/>
      <c r="AF260" s="339"/>
      <c r="AG260" s="339"/>
    </row>
    <row r="261">
      <c r="A261" s="339"/>
      <c r="B261" s="435"/>
      <c r="C261" s="435"/>
      <c r="D261" s="436"/>
      <c r="E261" s="435"/>
      <c r="F261" s="435"/>
      <c r="G261" s="435"/>
      <c r="H261" s="435"/>
      <c r="I261" s="435"/>
      <c r="J261" s="435"/>
      <c r="K261" s="435"/>
      <c r="L261" s="435"/>
      <c r="M261" s="435"/>
      <c r="N261" s="435"/>
      <c r="O261" s="435"/>
      <c r="P261" s="435"/>
      <c r="Q261" s="435"/>
      <c r="R261" s="347"/>
      <c r="S261" s="339"/>
      <c r="T261" s="347"/>
      <c r="U261" s="339"/>
      <c r="V261" s="347"/>
      <c r="W261" s="339"/>
      <c r="X261" s="339"/>
      <c r="Y261" s="347"/>
      <c r="Z261" s="347"/>
      <c r="AA261" s="348"/>
      <c r="AB261" s="339"/>
      <c r="AC261" s="339"/>
      <c r="AD261" s="339"/>
      <c r="AE261" s="339"/>
      <c r="AF261" s="339"/>
      <c r="AG261" s="339"/>
    </row>
    <row r="262">
      <c r="A262" s="339"/>
      <c r="B262" s="435"/>
      <c r="C262" s="435"/>
      <c r="D262" s="436"/>
      <c r="E262" s="435"/>
      <c r="F262" s="435"/>
      <c r="G262" s="435"/>
      <c r="H262" s="435"/>
      <c r="I262" s="435"/>
      <c r="J262" s="435"/>
      <c r="K262" s="435"/>
      <c r="L262" s="435"/>
      <c r="M262" s="435"/>
      <c r="N262" s="435"/>
      <c r="O262" s="435"/>
      <c r="P262" s="435"/>
      <c r="Q262" s="435"/>
      <c r="R262" s="347"/>
      <c r="S262" s="339"/>
      <c r="T262" s="347"/>
      <c r="U262" s="339"/>
      <c r="V262" s="347"/>
      <c r="W262" s="339"/>
      <c r="X262" s="339"/>
      <c r="Y262" s="347"/>
      <c r="Z262" s="347"/>
      <c r="AA262" s="348"/>
      <c r="AB262" s="339"/>
      <c r="AC262" s="339"/>
      <c r="AD262" s="339"/>
      <c r="AE262" s="339"/>
      <c r="AF262" s="339"/>
      <c r="AG262" s="339"/>
    </row>
    <row r="263">
      <c r="A263" s="339"/>
      <c r="B263" s="435"/>
      <c r="C263" s="435"/>
      <c r="D263" s="436"/>
      <c r="E263" s="435"/>
      <c r="F263" s="435"/>
      <c r="G263" s="435"/>
      <c r="H263" s="435"/>
      <c r="I263" s="435"/>
      <c r="J263" s="435"/>
      <c r="K263" s="435"/>
      <c r="L263" s="435"/>
      <c r="M263" s="435"/>
      <c r="N263" s="435"/>
      <c r="O263" s="435"/>
      <c r="P263" s="435"/>
      <c r="Q263" s="435"/>
      <c r="R263" s="347"/>
      <c r="S263" s="339"/>
      <c r="T263" s="347"/>
      <c r="U263" s="339"/>
      <c r="V263" s="347"/>
      <c r="W263" s="339"/>
      <c r="X263" s="339"/>
      <c r="Y263" s="347"/>
      <c r="Z263" s="347"/>
      <c r="AA263" s="348"/>
      <c r="AB263" s="339"/>
      <c r="AC263" s="339"/>
      <c r="AD263" s="339"/>
      <c r="AE263" s="339"/>
      <c r="AF263" s="339"/>
      <c r="AG263" s="339"/>
    </row>
    <row r="264">
      <c r="A264" s="339"/>
      <c r="B264" s="435"/>
      <c r="C264" s="435"/>
      <c r="D264" s="436"/>
      <c r="E264" s="435"/>
      <c r="F264" s="435"/>
      <c r="G264" s="435"/>
      <c r="H264" s="435"/>
      <c r="I264" s="435"/>
      <c r="J264" s="435"/>
      <c r="K264" s="435"/>
      <c r="L264" s="435"/>
      <c r="M264" s="435"/>
      <c r="N264" s="435"/>
      <c r="O264" s="435"/>
      <c r="P264" s="435"/>
      <c r="Q264" s="435"/>
      <c r="R264" s="347"/>
      <c r="S264" s="339"/>
      <c r="T264" s="347"/>
      <c r="U264" s="339"/>
      <c r="V264" s="347"/>
      <c r="W264" s="339"/>
      <c r="X264" s="339"/>
      <c r="Y264" s="347"/>
      <c r="Z264" s="347"/>
      <c r="AA264" s="348"/>
      <c r="AB264" s="339"/>
      <c r="AC264" s="339"/>
      <c r="AD264" s="339"/>
      <c r="AE264" s="339"/>
      <c r="AF264" s="339"/>
      <c r="AG264" s="339"/>
    </row>
    <row r="265">
      <c r="A265" s="339"/>
      <c r="B265" s="435"/>
      <c r="C265" s="435"/>
      <c r="D265" s="436"/>
      <c r="E265" s="435"/>
      <c r="F265" s="435"/>
      <c r="G265" s="435"/>
      <c r="H265" s="435"/>
      <c r="I265" s="435"/>
      <c r="J265" s="435"/>
      <c r="K265" s="435"/>
      <c r="L265" s="435"/>
      <c r="M265" s="435"/>
      <c r="N265" s="435"/>
      <c r="O265" s="435"/>
      <c r="P265" s="435"/>
      <c r="Q265" s="435"/>
      <c r="R265" s="347"/>
      <c r="S265" s="339"/>
      <c r="T265" s="347"/>
      <c r="U265" s="339"/>
      <c r="V265" s="347"/>
      <c r="W265" s="339"/>
      <c r="X265" s="339"/>
      <c r="Y265" s="347"/>
      <c r="Z265" s="347"/>
      <c r="AA265" s="348"/>
      <c r="AB265" s="339"/>
      <c r="AC265" s="339"/>
      <c r="AD265" s="339"/>
      <c r="AE265" s="339"/>
      <c r="AF265" s="339"/>
      <c r="AG265" s="339"/>
    </row>
    <row r="266">
      <c r="A266" s="339"/>
      <c r="B266" s="435"/>
      <c r="C266" s="435"/>
      <c r="D266" s="436"/>
      <c r="E266" s="435"/>
      <c r="F266" s="435"/>
      <c r="G266" s="435"/>
      <c r="H266" s="435"/>
      <c r="I266" s="435"/>
      <c r="J266" s="435"/>
      <c r="K266" s="435"/>
      <c r="L266" s="435"/>
      <c r="M266" s="435"/>
      <c r="N266" s="435"/>
      <c r="O266" s="435"/>
      <c r="P266" s="435"/>
      <c r="Q266" s="435"/>
      <c r="R266" s="347"/>
      <c r="S266" s="339"/>
      <c r="T266" s="347"/>
      <c r="U266" s="339"/>
      <c r="V266" s="347"/>
      <c r="W266" s="339"/>
      <c r="X266" s="339"/>
      <c r="Y266" s="347"/>
      <c r="Z266" s="347"/>
      <c r="AA266" s="348"/>
      <c r="AB266" s="339"/>
      <c r="AC266" s="339"/>
      <c r="AD266" s="339"/>
      <c r="AE266" s="339"/>
      <c r="AF266" s="339"/>
      <c r="AG266" s="339"/>
    </row>
    <row r="267">
      <c r="A267" s="339"/>
      <c r="B267" s="435"/>
      <c r="C267" s="435"/>
      <c r="D267" s="436"/>
      <c r="E267" s="435"/>
      <c r="F267" s="435"/>
      <c r="G267" s="435"/>
      <c r="H267" s="435"/>
      <c r="I267" s="435"/>
      <c r="J267" s="435"/>
      <c r="K267" s="435"/>
      <c r="L267" s="435"/>
      <c r="M267" s="435"/>
      <c r="N267" s="435"/>
      <c r="O267" s="435"/>
      <c r="P267" s="435"/>
      <c r="Q267" s="435"/>
      <c r="R267" s="347"/>
      <c r="S267" s="339"/>
      <c r="T267" s="347"/>
      <c r="U267" s="339"/>
      <c r="V267" s="347"/>
      <c r="W267" s="339"/>
      <c r="X267" s="339"/>
      <c r="Y267" s="347"/>
      <c r="Z267" s="347"/>
      <c r="AA267" s="348"/>
      <c r="AB267" s="339"/>
      <c r="AC267" s="339"/>
      <c r="AD267" s="339"/>
      <c r="AE267" s="339"/>
      <c r="AF267" s="339"/>
      <c r="AG267" s="339"/>
    </row>
    <row r="268">
      <c r="A268" s="339"/>
      <c r="B268" s="435"/>
      <c r="C268" s="435"/>
      <c r="D268" s="436"/>
      <c r="E268" s="435"/>
      <c r="F268" s="435"/>
      <c r="G268" s="435"/>
      <c r="H268" s="435"/>
      <c r="I268" s="435"/>
      <c r="J268" s="435"/>
      <c r="K268" s="435"/>
      <c r="L268" s="435"/>
      <c r="M268" s="435"/>
      <c r="N268" s="435"/>
      <c r="O268" s="435"/>
      <c r="P268" s="435"/>
      <c r="Q268" s="435"/>
      <c r="R268" s="347"/>
      <c r="S268" s="339"/>
      <c r="T268" s="347"/>
      <c r="U268" s="339"/>
      <c r="V268" s="347"/>
      <c r="W268" s="339"/>
      <c r="X268" s="339"/>
      <c r="Y268" s="347"/>
      <c r="Z268" s="347"/>
      <c r="AA268" s="348"/>
      <c r="AB268" s="339"/>
      <c r="AC268" s="339"/>
      <c r="AD268" s="339"/>
      <c r="AE268" s="339"/>
      <c r="AF268" s="339"/>
      <c r="AG268" s="339"/>
    </row>
    <row r="269">
      <c r="A269" s="339"/>
      <c r="B269" s="435"/>
      <c r="C269" s="435"/>
      <c r="D269" s="436"/>
      <c r="E269" s="435"/>
      <c r="F269" s="435"/>
      <c r="G269" s="435"/>
      <c r="H269" s="435"/>
      <c r="I269" s="435"/>
      <c r="J269" s="435"/>
      <c r="K269" s="435"/>
      <c r="L269" s="435"/>
      <c r="M269" s="435"/>
      <c r="N269" s="435"/>
      <c r="O269" s="435"/>
      <c r="P269" s="435"/>
      <c r="Q269" s="435"/>
      <c r="R269" s="347"/>
      <c r="S269" s="339"/>
      <c r="T269" s="347"/>
      <c r="U269" s="339"/>
      <c r="V269" s="347"/>
      <c r="W269" s="339"/>
      <c r="X269" s="339"/>
      <c r="Y269" s="347"/>
      <c r="Z269" s="347"/>
      <c r="AA269" s="348"/>
      <c r="AB269" s="339"/>
      <c r="AC269" s="339"/>
      <c r="AD269" s="339"/>
      <c r="AE269" s="339"/>
      <c r="AF269" s="339"/>
      <c r="AG269" s="339"/>
    </row>
    <row r="270">
      <c r="A270" s="339"/>
      <c r="B270" s="435"/>
      <c r="C270" s="435"/>
      <c r="D270" s="436"/>
      <c r="E270" s="435"/>
      <c r="F270" s="435"/>
      <c r="G270" s="435"/>
      <c r="H270" s="435"/>
      <c r="I270" s="435"/>
      <c r="J270" s="435"/>
      <c r="K270" s="435"/>
      <c r="L270" s="435"/>
      <c r="M270" s="435"/>
      <c r="N270" s="435"/>
      <c r="O270" s="435"/>
      <c r="P270" s="435"/>
      <c r="Q270" s="435"/>
      <c r="R270" s="347"/>
      <c r="S270" s="339"/>
      <c r="T270" s="347"/>
      <c r="U270" s="339"/>
      <c r="V270" s="347"/>
      <c r="W270" s="339"/>
      <c r="X270" s="339"/>
      <c r="Y270" s="347"/>
      <c r="Z270" s="347"/>
      <c r="AA270" s="348"/>
      <c r="AB270" s="339"/>
      <c r="AC270" s="339"/>
      <c r="AD270" s="339"/>
      <c r="AE270" s="339"/>
      <c r="AF270" s="339"/>
      <c r="AG270" s="339"/>
    </row>
    <row r="271">
      <c r="A271" s="339"/>
      <c r="B271" s="435"/>
      <c r="C271" s="435"/>
      <c r="D271" s="436"/>
      <c r="E271" s="435"/>
      <c r="F271" s="435"/>
      <c r="G271" s="435"/>
      <c r="H271" s="435"/>
      <c r="I271" s="435"/>
      <c r="J271" s="435"/>
      <c r="K271" s="435"/>
      <c r="L271" s="435"/>
      <c r="M271" s="435"/>
      <c r="N271" s="435"/>
      <c r="O271" s="435"/>
      <c r="P271" s="435"/>
      <c r="Q271" s="435"/>
      <c r="R271" s="347"/>
      <c r="S271" s="339"/>
      <c r="T271" s="347"/>
      <c r="U271" s="339"/>
      <c r="V271" s="347"/>
      <c r="W271" s="339"/>
      <c r="X271" s="339"/>
      <c r="Y271" s="347"/>
      <c r="Z271" s="347"/>
      <c r="AA271" s="348"/>
      <c r="AB271" s="339"/>
      <c r="AC271" s="339"/>
      <c r="AD271" s="339"/>
      <c r="AE271" s="339"/>
      <c r="AF271" s="339"/>
      <c r="AG271" s="339"/>
    </row>
    <row r="272">
      <c r="A272" s="339"/>
      <c r="B272" s="435"/>
      <c r="C272" s="435"/>
      <c r="D272" s="436"/>
      <c r="E272" s="435"/>
      <c r="F272" s="435"/>
      <c r="G272" s="435"/>
      <c r="H272" s="435"/>
      <c r="I272" s="435"/>
      <c r="J272" s="435"/>
      <c r="K272" s="435"/>
      <c r="L272" s="435"/>
      <c r="M272" s="435"/>
      <c r="N272" s="435"/>
      <c r="O272" s="435"/>
      <c r="P272" s="435"/>
      <c r="Q272" s="435"/>
      <c r="R272" s="347"/>
      <c r="S272" s="339"/>
      <c r="T272" s="347"/>
      <c r="U272" s="339"/>
      <c r="V272" s="347"/>
      <c r="W272" s="339"/>
      <c r="X272" s="339"/>
      <c r="Y272" s="347"/>
      <c r="Z272" s="347"/>
      <c r="AA272" s="348"/>
      <c r="AB272" s="339"/>
      <c r="AC272" s="339"/>
      <c r="AD272" s="339"/>
      <c r="AE272" s="339"/>
      <c r="AF272" s="339"/>
      <c r="AG272" s="339"/>
    </row>
    <row r="273">
      <c r="A273" s="339"/>
      <c r="B273" s="435"/>
      <c r="C273" s="435"/>
      <c r="D273" s="436"/>
      <c r="E273" s="435"/>
      <c r="F273" s="435"/>
      <c r="G273" s="435"/>
      <c r="H273" s="435"/>
      <c r="I273" s="435"/>
      <c r="J273" s="435"/>
      <c r="K273" s="435"/>
      <c r="L273" s="435"/>
      <c r="M273" s="435"/>
      <c r="N273" s="435"/>
      <c r="O273" s="435"/>
      <c r="P273" s="435"/>
      <c r="Q273" s="435"/>
      <c r="R273" s="347"/>
      <c r="S273" s="339"/>
      <c r="T273" s="347"/>
      <c r="U273" s="339"/>
      <c r="V273" s="347"/>
      <c r="W273" s="339"/>
      <c r="X273" s="339"/>
      <c r="Y273" s="347"/>
      <c r="Z273" s="347"/>
      <c r="AA273" s="348"/>
      <c r="AB273" s="339"/>
      <c r="AC273" s="339"/>
      <c r="AD273" s="339"/>
      <c r="AE273" s="339"/>
      <c r="AF273" s="339"/>
      <c r="AG273" s="339"/>
    </row>
    <row r="274">
      <c r="A274" s="339"/>
      <c r="B274" s="435"/>
      <c r="C274" s="435"/>
      <c r="D274" s="436"/>
      <c r="E274" s="435"/>
      <c r="F274" s="435"/>
      <c r="G274" s="435"/>
      <c r="H274" s="435"/>
      <c r="I274" s="435"/>
      <c r="J274" s="435"/>
      <c r="K274" s="435"/>
      <c r="L274" s="435"/>
      <c r="M274" s="435"/>
      <c r="N274" s="435"/>
      <c r="O274" s="435"/>
      <c r="P274" s="435"/>
      <c r="Q274" s="435"/>
      <c r="R274" s="347"/>
      <c r="S274" s="339"/>
      <c r="T274" s="347"/>
      <c r="U274" s="339"/>
      <c r="V274" s="347"/>
      <c r="W274" s="339"/>
      <c r="X274" s="339"/>
      <c r="Y274" s="347"/>
      <c r="Z274" s="347"/>
      <c r="AA274" s="348"/>
      <c r="AB274" s="339"/>
      <c r="AC274" s="339"/>
      <c r="AD274" s="339"/>
      <c r="AE274" s="339"/>
      <c r="AF274" s="339"/>
      <c r="AG274" s="339"/>
    </row>
    <row r="275">
      <c r="A275" s="339"/>
      <c r="B275" s="435"/>
      <c r="C275" s="435"/>
      <c r="D275" s="436"/>
      <c r="E275" s="435"/>
      <c r="F275" s="435"/>
      <c r="G275" s="435"/>
      <c r="H275" s="435"/>
      <c r="I275" s="435"/>
      <c r="J275" s="435"/>
      <c r="K275" s="435"/>
      <c r="L275" s="435"/>
      <c r="M275" s="435"/>
      <c r="N275" s="435"/>
      <c r="O275" s="435"/>
      <c r="P275" s="435"/>
      <c r="Q275" s="435"/>
      <c r="R275" s="347"/>
      <c r="S275" s="339"/>
      <c r="T275" s="347"/>
      <c r="U275" s="339"/>
      <c r="V275" s="347"/>
      <c r="W275" s="339"/>
      <c r="X275" s="339"/>
      <c r="Y275" s="347"/>
      <c r="Z275" s="347"/>
      <c r="AA275" s="348"/>
      <c r="AB275" s="339"/>
      <c r="AC275" s="339"/>
      <c r="AD275" s="339"/>
      <c r="AE275" s="339"/>
      <c r="AF275" s="339"/>
      <c r="AG275" s="339"/>
    </row>
    <row r="276">
      <c r="A276" s="339"/>
      <c r="B276" s="435"/>
      <c r="C276" s="435"/>
      <c r="D276" s="436"/>
      <c r="E276" s="435"/>
      <c r="F276" s="435"/>
      <c r="G276" s="435"/>
      <c r="H276" s="435"/>
      <c r="I276" s="435"/>
      <c r="J276" s="435"/>
      <c r="K276" s="435"/>
      <c r="L276" s="435"/>
      <c r="M276" s="435"/>
      <c r="N276" s="435"/>
      <c r="O276" s="435"/>
      <c r="P276" s="435"/>
      <c r="Q276" s="435"/>
      <c r="R276" s="347"/>
      <c r="S276" s="339"/>
      <c r="T276" s="347"/>
      <c r="U276" s="339"/>
      <c r="V276" s="347"/>
      <c r="W276" s="339"/>
      <c r="X276" s="339"/>
      <c r="Y276" s="347"/>
      <c r="Z276" s="347"/>
      <c r="AA276" s="348"/>
      <c r="AB276" s="339"/>
      <c r="AC276" s="339"/>
      <c r="AD276" s="339"/>
      <c r="AE276" s="339"/>
      <c r="AF276" s="339"/>
      <c r="AG276" s="339"/>
    </row>
    <row r="277">
      <c r="A277" s="339"/>
      <c r="B277" s="435"/>
      <c r="C277" s="435"/>
      <c r="D277" s="436"/>
      <c r="E277" s="435"/>
      <c r="F277" s="435"/>
      <c r="G277" s="435"/>
      <c r="H277" s="435"/>
      <c r="I277" s="435"/>
      <c r="J277" s="435"/>
      <c r="K277" s="435"/>
      <c r="L277" s="435"/>
      <c r="M277" s="435"/>
      <c r="N277" s="435"/>
      <c r="O277" s="435"/>
      <c r="P277" s="435"/>
      <c r="Q277" s="435"/>
      <c r="R277" s="347"/>
      <c r="S277" s="339"/>
      <c r="T277" s="347"/>
      <c r="U277" s="339"/>
      <c r="V277" s="347"/>
      <c r="W277" s="339"/>
      <c r="X277" s="339"/>
      <c r="Y277" s="347"/>
      <c r="Z277" s="347"/>
      <c r="AA277" s="348"/>
      <c r="AB277" s="339"/>
      <c r="AC277" s="339"/>
      <c r="AD277" s="339"/>
      <c r="AE277" s="339"/>
      <c r="AF277" s="339"/>
      <c r="AG277" s="339"/>
    </row>
    <row r="278">
      <c r="A278" s="339"/>
      <c r="B278" s="435"/>
      <c r="C278" s="435"/>
      <c r="D278" s="436"/>
      <c r="E278" s="435"/>
      <c r="F278" s="435"/>
      <c r="G278" s="435"/>
      <c r="H278" s="435"/>
      <c r="I278" s="435"/>
      <c r="J278" s="435"/>
      <c r="K278" s="435"/>
      <c r="L278" s="435"/>
      <c r="M278" s="435"/>
      <c r="N278" s="435"/>
      <c r="O278" s="435"/>
      <c r="P278" s="435"/>
      <c r="Q278" s="435"/>
      <c r="R278" s="347"/>
      <c r="S278" s="339"/>
      <c r="T278" s="347"/>
      <c r="U278" s="339"/>
      <c r="V278" s="347"/>
      <c r="W278" s="339"/>
      <c r="X278" s="339"/>
      <c r="Y278" s="347"/>
      <c r="Z278" s="347"/>
      <c r="AA278" s="348"/>
      <c r="AB278" s="339"/>
      <c r="AC278" s="339"/>
      <c r="AD278" s="339"/>
      <c r="AE278" s="339"/>
      <c r="AF278" s="339"/>
      <c r="AG278" s="339"/>
    </row>
    <row r="279">
      <c r="A279" s="339"/>
      <c r="B279" s="435"/>
      <c r="C279" s="435"/>
      <c r="D279" s="436"/>
      <c r="E279" s="435"/>
      <c r="F279" s="435"/>
      <c r="G279" s="435"/>
      <c r="H279" s="435"/>
      <c r="I279" s="435"/>
      <c r="J279" s="435"/>
      <c r="K279" s="435"/>
      <c r="L279" s="435"/>
      <c r="M279" s="435"/>
      <c r="N279" s="435"/>
      <c r="O279" s="435"/>
      <c r="P279" s="435"/>
      <c r="Q279" s="435"/>
      <c r="R279" s="347"/>
      <c r="S279" s="339"/>
      <c r="T279" s="347"/>
      <c r="U279" s="339"/>
      <c r="V279" s="347"/>
      <c r="W279" s="339"/>
      <c r="X279" s="339"/>
      <c r="Y279" s="347"/>
      <c r="Z279" s="347"/>
      <c r="AA279" s="348"/>
      <c r="AB279" s="339"/>
      <c r="AC279" s="339"/>
      <c r="AD279" s="339"/>
      <c r="AE279" s="339"/>
      <c r="AF279" s="339"/>
      <c r="AG279" s="339"/>
    </row>
    <row r="280">
      <c r="A280" s="339"/>
      <c r="B280" s="435"/>
      <c r="C280" s="435"/>
      <c r="D280" s="436"/>
      <c r="E280" s="435"/>
      <c r="F280" s="435"/>
      <c r="G280" s="435"/>
      <c r="H280" s="435"/>
      <c r="I280" s="435"/>
      <c r="J280" s="435"/>
      <c r="K280" s="435"/>
      <c r="L280" s="435"/>
      <c r="M280" s="435"/>
      <c r="N280" s="435"/>
      <c r="O280" s="435"/>
      <c r="P280" s="435"/>
      <c r="Q280" s="435"/>
      <c r="R280" s="347"/>
      <c r="S280" s="339"/>
      <c r="T280" s="347"/>
      <c r="U280" s="339"/>
      <c r="V280" s="347"/>
      <c r="W280" s="339"/>
      <c r="X280" s="339"/>
      <c r="Y280" s="347"/>
      <c r="Z280" s="347"/>
      <c r="AA280" s="348"/>
      <c r="AB280" s="339"/>
      <c r="AC280" s="339"/>
      <c r="AD280" s="339"/>
      <c r="AE280" s="339"/>
      <c r="AF280" s="339"/>
      <c r="AG280" s="339"/>
    </row>
    <row r="281">
      <c r="A281" s="339"/>
      <c r="B281" s="435"/>
      <c r="C281" s="435"/>
      <c r="D281" s="436"/>
      <c r="E281" s="435"/>
      <c r="F281" s="435"/>
      <c r="G281" s="435"/>
      <c r="H281" s="435"/>
      <c r="I281" s="435"/>
      <c r="J281" s="435"/>
      <c r="K281" s="435"/>
      <c r="L281" s="435"/>
      <c r="M281" s="435"/>
      <c r="N281" s="435"/>
      <c r="O281" s="435"/>
      <c r="P281" s="435"/>
      <c r="Q281" s="435"/>
      <c r="R281" s="347"/>
      <c r="S281" s="339"/>
      <c r="T281" s="347"/>
      <c r="U281" s="339"/>
      <c r="V281" s="347"/>
      <c r="W281" s="339"/>
      <c r="X281" s="339"/>
      <c r="Y281" s="347"/>
      <c r="Z281" s="347"/>
      <c r="AA281" s="348"/>
      <c r="AB281" s="339"/>
      <c r="AC281" s="339"/>
      <c r="AD281" s="339"/>
      <c r="AE281" s="339"/>
      <c r="AF281" s="339"/>
      <c r="AG281" s="339"/>
    </row>
    <row r="282">
      <c r="A282" s="339"/>
      <c r="B282" s="435"/>
      <c r="C282" s="435"/>
      <c r="D282" s="436"/>
      <c r="E282" s="435"/>
      <c r="F282" s="435"/>
      <c r="G282" s="435"/>
      <c r="H282" s="435"/>
      <c r="I282" s="435"/>
      <c r="J282" s="435"/>
      <c r="K282" s="435"/>
      <c r="L282" s="435"/>
      <c r="M282" s="435"/>
      <c r="N282" s="435"/>
      <c r="O282" s="435"/>
      <c r="P282" s="435"/>
      <c r="Q282" s="435"/>
      <c r="R282" s="347"/>
      <c r="S282" s="339"/>
      <c r="T282" s="347"/>
      <c r="U282" s="339"/>
      <c r="V282" s="347"/>
      <c r="W282" s="339"/>
      <c r="X282" s="339"/>
      <c r="Y282" s="347"/>
      <c r="Z282" s="347"/>
      <c r="AA282" s="348"/>
      <c r="AB282" s="339"/>
      <c r="AC282" s="339"/>
      <c r="AD282" s="339"/>
      <c r="AE282" s="339"/>
      <c r="AF282" s="339"/>
      <c r="AG282" s="339"/>
    </row>
    <row r="283">
      <c r="A283" s="339"/>
      <c r="B283" s="435"/>
      <c r="C283" s="435"/>
      <c r="D283" s="436"/>
      <c r="E283" s="435"/>
      <c r="F283" s="435"/>
      <c r="G283" s="435"/>
      <c r="H283" s="435"/>
      <c r="I283" s="435"/>
      <c r="J283" s="435"/>
      <c r="K283" s="435"/>
      <c r="L283" s="435"/>
      <c r="M283" s="435"/>
      <c r="N283" s="435"/>
      <c r="O283" s="435"/>
      <c r="P283" s="435"/>
      <c r="Q283" s="435"/>
      <c r="R283" s="347"/>
      <c r="S283" s="339"/>
      <c r="T283" s="347"/>
      <c r="U283" s="339"/>
      <c r="V283" s="347"/>
      <c r="W283" s="339"/>
      <c r="X283" s="339"/>
      <c r="Y283" s="347"/>
      <c r="Z283" s="347"/>
      <c r="AA283" s="348"/>
      <c r="AB283" s="339"/>
      <c r="AC283" s="339"/>
      <c r="AD283" s="339"/>
      <c r="AE283" s="339"/>
      <c r="AF283" s="339"/>
      <c r="AG283" s="339"/>
    </row>
    <row r="284">
      <c r="A284" s="339"/>
      <c r="B284" s="435"/>
      <c r="C284" s="435"/>
      <c r="D284" s="436"/>
      <c r="E284" s="435"/>
      <c r="F284" s="435"/>
      <c r="G284" s="435"/>
      <c r="H284" s="435"/>
      <c r="I284" s="435"/>
      <c r="J284" s="435"/>
      <c r="K284" s="435"/>
      <c r="L284" s="435"/>
      <c r="M284" s="435"/>
      <c r="N284" s="435"/>
      <c r="O284" s="435"/>
      <c r="P284" s="435"/>
      <c r="Q284" s="435"/>
      <c r="R284" s="347"/>
      <c r="S284" s="339"/>
      <c r="T284" s="347"/>
      <c r="U284" s="339"/>
      <c r="V284" s="347"/>
      <c r="W284" s="339"/>
      <c r="X284" s="339"/>
      <c r="Y284" s="347"/>
      <c r="Z284" s="347"/>
      <c r="AA284" s="348"/>
      <c r="AB284" s="339"/>
      <c r="AC284" s="339"/>
      <c r="AD284" s="339"/>
      <c r="AE284" s="339"/>
      <c r="AF284" s="339"/>
      <c r="AG284" s="339"/>
    </row>
    <row r="285">
      <c r="A285" s="339"/>
      <c r="B285" s="435"/>
      <c r="C285" s="435"/>
      <c r="D285" s="436"/>
      <c r="E285" s="435"/>
      <c r="F285" s="435"/>
      <c r="G285" s="435"/>
      <c r="H285" s="435"/>
      <c r="I285" s="435"/>
      <c r="J285" s="435"/>
      <c r="K285" s="435"/>
      <c r="L285" s="435"/>
      <c r="M285" s="435"/>
      <c r="N285" s="435"/>
      <c r="O285" s="435"/>
      <c r="P285" s="435"/>
      <c r="Q285" s="435"/>
      <c r="R285" s="347"/>
      <c r="S285" s="339"/>
      <c r="T285" s="347"/>
      <c r="U285" s="339"/>
      <c r="V285" s="347"/>
      <c r="W285" s="339"/>
      <c r="X285" s="339"/>
      <c r="Y285" s="347"/>
      <c r="Z285" s="347"/>
      <c r="AA285" s="348"/>
      <c r="AB285" s="339"/>
      <c r="AC285" s="339"/>
      <c r="AD285" s="339"/>
      <c r="AE285" s="339"/>
      <c r="AF285" s="339"/>
      <c r="AG285" s="339"/>
    </row>
    <row r="286">
      <c r="A286" s="339"/>
      <c r="B286" s="435"/>
      <c r="C286" s="435"/>
      <c r="D286" s="436"/>
      <c r="E286" s="435"/>
      <c r="F286" s="435"/>
      <c r="G286" s="435"/>
      <c r="H286" s="435"/>
      <c r="I286" s="435"/>
      <c r="J286" s="435"/>
      <c r="K286" s="435"/>
      <c r="L286" s="435"/>
      <c r="M286" s="435"/>
      <c r="N286" s="435"/>
      <c r="O286" s="435"/>
      <c r="P286" s="435"/>
      <c r="Q286" s="435"/>
      <c r="R286" s="347"/>
      <c r="S286" s="339"/>
      <c r="T286" s="347"/>
      <c r="U286" s="339"/>
      <c r="V286" s="347"/>
      <c r="W286" s="339"/>
      <c r="X286" s="339"/>
      <c r="Y286" s="347"/>
      <c r="Z286" s="347"/>
      <c r="AA286" s="348"/>
      <c r="AB286" s="339"/>
      <c r="AC286" s="339"/>
      <c r="AD286" s="339"/>
      <c r="AE286" s="339"/>
      <c r="AF286" s="339"/>
      <c r="AG286" s="339"/>
    </row>
    <row r="287">
      <c r="A287" s="339"/>
      <c r="B287" s="435"/>
      <c r="C287" s="435"/>
      <c r="D287" s="436"/>
      <c r="E287" s="435"/>
      <c r="F287" s="435"/>
      <c r="G287" s="435"/>
      <c r="H287" s="435"/>
      <c r="I287" s="435"/>
      <c r="J287" s="435"/>
      <c r="K287" s="435"/>
      <c r="L287" s="435"/>
      <c r="M287" s="435"/>
      <c r="N287" s="435"/>
      <c r="O287" s="435"/>
      <c r="P287" s="435"/>
      <c r="Q287" s="435"/>
      <c r="R287" s="347"/>
      <c r="S287" s="339"/>
      <c r="T287" s="347"/>
      <c r="U287" s="339"/>
      <c r="V287" s="347"/>
      <c r="W287" s="339"/>
      <c r="X287" s="339"/>
      <c r="Y287" s="347"/>
      <c r="Z287" s="347"/>
      <c r="AA287" s="348"/>
      <c r="AB287" s="339"/>
      <c r="AC287" s="339"/>
      <c r="AD287" s="339"/>
      <c r="AE287" s="339"/>
      <c r="AF287" s="339"/>
      <c r="AG287" s="339"/>
    </row>
    <row r="288">
      <c r="A288" s="339"/>
      <c r="B288" s="435"/>
      <c r="C288" s="435"/>
      <c r="D288" s="436"/>
      <c r="E288" s="435"/>
      <c r="F288" s="435"/>
      <c r="G288" s="435"/>
      <c r="H288" s="435"/>
      <c r="I288" s="435"/>
      <c r="J288" s="435"/>
      <c r="K288" s="435"/>
      <c r="L288" s="435"/>
      <c r="M288" s="435"/>
      <c r="N288" s="435"/>
      <c r="O288" s="435"/>
      <c r="P288" s="435"/>
      <c r="Q288" s="435"/>
      <c r="R288" s="347"/>
      <c r="S288" s="339"/>
      <c r="T288" s="347"/>
      <c r="U288" s="339"/>
      <c r="V288" s="347"/>
      <c r="W288" s="339"/>
      <c r="X288" s="339"/>
      <c r="Y288" s="347"/>
      <c r="Z288" s="347"/>
      <c r="AA288" s="348"/>
      <c r="AB288" s="339"/>
      <c r="AC288" s="339"/>
      <c r="AD288" s="339"/>
      <c r="AE288" s="339"/>
      <c r="AF288" s="339"/>
      <c r="AG288" s="339"/>
    </row>
    <row r="289">
      <c r="A289" s="339"/>
      <c r="B289" s="435"/>
      <c r="C289" s="435"/>
      <c r="D289" s="436"/>
      <c r="E289" s="435"/>
      <c r="F289" s="435"/>
      <c r="G289" s="435"/>
      <c r="H289" s="435"/>
      <c r="I289" s="435"/>
      <c r="J289" s="435"/>
      <c r="K289" s="435"/>
      <c r="L289" s="435"/>
      <c r="M289" s="435"/>
      <c r="N289" s="435"/>
      <c r="O289" s="435"/>
      <c r="P289" s="435"/>
      <c r="Q289" s="435"/>
      <c r="R289" s="347"/>
      <c r="S289" s="339"/>
      <c r="T289" s="347"/>
      <c r="U289" s="339"/>
      <c r="V289" s="347"/>
      <c r="W289" s="339"/>
      <c r="X289" s="339"/>
      <c r="Y289" s="347"/>
      <c r="Z289" s="347"/>
      <c r="AA289" s="348"/>
      <c r="AB289" s="339"/>
      <c r="AC289" s="339"/>
      <c r="AD289" s="339"/>
      <c r="AE289" s="339"/>
      <c r="AF289" s="339"/>
      <c r="AG289" s="339"/>
    </row>
    <row r="290">
      <c r="A290" s="339"/>
      <c r="B290" s="435"/>
      <c r="C290" s="435"/>
      <c r="D290" s="436"/>
      <c r="E290" s="435"/>
      <c r="F290" s="435"/>
      <c r="G290" s="435"/>
      <c r="H290" s="435"/>
      <c r="I290" s="435"/>
      <c r="J290" s="435"/>
      <c r="K290" s="435"/>
      <c r="L290" s="435"/>
      <c r="M290" s="435"/>
      <c r="N290" s="435"/>
      <c r="O290" s="435"/>
      <c r="P290" s="435"/>
      <c r="Q290" s="435"/>
      <c r="R290" s="347"/>
      <c r="S290" s="339"/>
      <c r="T290" s="347"/>
      <c r="U290" s="339"/>
      <c r="V290" s="347"/>
      <c r="W290" s="339"/>
      <c r="X290" s="339"/>
      <c r="Y290" s="347"/>
      <c r="Z290" s="347"/>
      <c r="AA290" s="348"/>
      <c r="AB290" s="339"/>
      <c r="AC290" s="339"/>
      <c r="AD290" s="339"/>
      <c r="AE290" s="339"/>
      <c r="AF290" s="339"/>
      <c r="AG290" s="339"/>
    </row>
    <row r="291">
      <c r="A291" s="339"/>
      <c r="B291" s="435"/>
      <c r="C291" s="435"/>
      <c r="D291" s="436"/>
      <c r="E291" s="435"/>
      <c r="F291" s="435"/>
      <c r="G291" s="435"/>
      <c r="H291" s="435"/>
      <c r="I291" s="435"/>
      <c r="J291" s="435"/>
      <c r="K291" s="435"/>
      <c r="L291" s="435"/>
      <c r="M291" s="435"/>
      <c r="N291" s="435"/>
      <c r="O291" s="435"/>
      <c r="P291" s="435"/>
      <c r="Q291" s="435"/>
      <c r="R291" s="347"/>
      <c r="S291" s="339"/>
      <c r="T291" s="347"/>
      <c r="U291" s="339"/>
      <c r="V291" s="347"/>
      <c r="W291" s="339"/>
      <c r="X291" s="339"/>
      <c r="Y291" s="347"/>
      <c r="Z291" s="347"/>
      <c r="AA291" s="348"/>
      <c r="AB291" s="339"/>
      <c r="AC291" s="339"/>
      <c r="AD291" s="339"/>
      <c r="AE291" s="339"/>
      <c r="AF291" s="339"/>
      <c r="AG291" s="339"/>
    </row>
    <row r="292">
      <c r="A292" s="339"/>
      <c r="B292" s="435"/>
      <c r="C292" s="435"/>
      <c r="D292" s="436"/>
      <c r="E292" s="435"/>
      <c r="F292" s="435"/>
      <c r="G292" s="435"/>
      <c r="H292" s="435"/>
      <c r="I292" s="435"/>
      <c r="J292" s="435"/>
      <c r="K292" s="435"/>
      <c r="L292" s="435"/>
      <c r="M292" s="435"/>
      <c r="N292" s="435"/>
      <c r="O292" s="435"/>
      <c r="P292" s="435"/>
      <c r="Q292" s="435"/>
      <c r="R292" s="347"/>
      <c r="S292" s="339"/>
      <c r="T292" s="347"/>
      <c r="U292" s="339"/>
      <c r="V292" s="347"/>
      <c r="W292" s="339"/>
      <c r="X292" s="339"/>
      <c r="Y292" s="347"/>
      <c r="Z292" s="347"/>
      <c r="AA292" s="348"/>
      <c r="AB292" s="339"/>
      <c r="AC292" s="339"/>
      <c r="AD292" s="339"/>
      <c r="AE292" s="339"/>
      <c r="AF292" s="339"/>
      <c r="AG292" s="339"/>
    </row>
    <row r="293">
      <c r="A293" s="339"/>
      <c r="B293" s="435"/>
      <c r="C293" s="435"/>
      <c r="D293" s="436"/>
      <c r="E293" s="435"/>
      <c r="F293" s="435"/>
      <c r="G293" s="435"/>
      <c r="H293" s="435"/>
      <c r="I293" s="435"/>
      <c r="J293" s="435"/>
      <c r="K293" s="435"/>
      <c r="L293" s="435"/>
      <c r="M293" s="435"/>
      <c r="N293" s="435"/>
      <c r="O293" s="435"/>
      <c r="P293" s="435"/>
      <c r="Q293" s="435"/>
      <c r="R293" s="347"/>
      <c r="S293" s="339"/>
      <c r="T293" s="347"/>
      <c r="U293" s="339"/>
      <c r="V293" s="347"/>
      <c r="W293" s="339"/>
      <c r="X293" s="339"/>
      <c r="Y293" s="347"/>
      <c r="Z293" s="347"/>
      <c r="AA293" s="348"/>
      <c r="AB293" s="339"/>
      <c r="AC293" s="339"/>
      <c r="AD293" s="339"/>
      <c r="AE293" s="339"/>
      <c r="AF293" s="339"/>
      <c r="AG293" s="339"/>
    </row>
    <row r="294">
      <c r="A294" s="339"/>
      <c r="B294" s="435"/>
      <c r="C294" s="435"/>
      <c r="D294" s="436"/>
      <c r="E294" s="435"/>
      <c r="F294" s="435"/>
      <c r="G294" s="435"/>
      <c r="H294" s="435"/>
      <c r="I294" s="435"/>
      <c r="J294" s="435"/>
      <c r="K294" s="435"/>
      <c r="L294" s="435"/>
      <c r="M294" s="435"/>
      <c r="N294" s="435"/>
      <c r="O294" s="435"/>
      <c r="P294" s="435"/>
      <c r="Q294" s="435"/>
      <c r="R294" s="347"/>
      <c r="S294" s="339"/>
      <c r="T294" s="347"/>
      <c r="U294" s="339"/>
      <c r="V294" s="347"/>
      <c r="W294" s="339"/>
      <c r="X294" s="339"/>
      <c r="Y294" s="347"/>
      <c r="Z294" s="347"/>
      <c r="AA294" s="348"/>
      <c r="AB294" s="339"/>
      <c r="AC294" s="339"/>
      <c r="AD294" s="339"/>
      <c r="AE294" s="339"/>
      <c r="AF294" s="339"/>
      <c r="AG294" s="339"/>
    </row>
    <row r="295">
      <c r="A295" s="339"/>
      <c r="B295" s="435"/>
      <c r="C295" s="435"/>
      <c r="D295" s="436"/>
      <c r="E295" s="435"/>
      <c r="F295" s="435"/>
      <c r="G295" s="435"/>
      <c r="H295" s="435"/>
      <c r="I295" s="435"/>
      <c r="J295" s="435"/>
      <c r="K295" s="435"/>
      <c r="L295" s="435"/>
      <c r="M295" s="435"/>
      <c r="N295" s="435"/>
      <c r="O295" s="435"/>
      <c r="P295" s="435"/>
      <c r="Q295" s="435"/>
      <c r="R295" s="347"/>
      <c r="S295" s="339"/>
      <c r="T295" s="347"/>
      <c r="U295" s="339"/>
      <c r="V295" s="347"/>
      <c r="W295" s="339"/>
      <c r="X295" s="339"/>
      <c r="Y295" s="347"/>
      <c r="Z295" s="347"/>
      <c r="AA295" s="348"/>
      <c r="AB295" s="339"/>
      <c r="AC295" s="339"/>
      <c r="AD295" s="339"/>
      <c r="AE295" s="339"/>
      <c r="AF295" s="339"/>
      <c r="AG295" s="339"/>
    </row>
    <row r="296">
      <c r="A296" s="339"/>
      <c r="B296" s="435"/>
      <c r="C296" s="435"/>
      <c r="D296" s="436"/>
      <c r="E296" s="435"/>
      <c r="F296" s="435"/>
      <c r="G296" s="435"/>
      <c r="H296" s="435"/>
      <c r="I296" s="435"/>
      <c r="J296" s="435"/>
      <c r="K296" s="435"/>
      <c r="L296" s="435"/>
      <c r="M296" s="435"/>
      <c r="N296" s="435"/>
      <c r="O296" s="435"/>
      <c r="P296" s="435"/>
      <c r="Q296" s="435"/>
      <c r="R296" s="347"/>
      <c r="S296" s="339"/>
      <c r="T296" s="347"/>
      <c r="U296" s="339"/>
      <c r="V296" s="347"/>
      <c r="W296" s="339"/>
      <c r="X296" s="339"/>
      <c r="Y296" s="347"/>
      <c r="Z296" s="347"/>
      <c r="AA296" s="348"/>
      <c r="AB296" s="339"/>
      <c r="AC296" s="339"/>
      <c r="AD296" s="339"/>
      <c r="AE296" s="339"/>
      <c r="AF296" s="339"/>
      <c r="AG296" s="339"/>
    </row>
    <row r="297">
      <c r="A297" s="339"/>
      <c r="B297" s="435"/>
      <c r="C297" s="435"/>
      <c r="D297" s="436"/>
      <c r="E297" s="435"/>
      <c r="F297" s="435"/>
      <c r="G297" s="435"/>
      <c r="H297" s="435"/>
      <c r="I297" s="435"/>
      <c r="J297" s="435"/>
      <c r="K297" s="435"/>
      <c r="L297" s="435"/>
      <c r="M297" s="435"/>
      <c r="N297" s="435"/>
      <c r="O297" s="435"/>
      <c r="P297" s="435"/>
      <c r="Q297" s="435"/>
      <c r="R297" s="347"/>
      <c r="S297" s="339"/>
      <c r="T297" s="347"/>
      <c r="U297" s="339"/>
      <c r="V297" s="347"/>
      <c r="W297" s="339"/>
      <c r="X297" s="339"/>
      <c r="Y297" s="347"/>
      <c r="Z297" s="347"/>
      <c r="AA297" s="348"/>
      <c r="AB297" s="339"/>
      <c r="AC297" s="339"/>
      <c r="AD297" s="339"/>
      <c r="AE297" s="339"/>
      <c r="AF297" s="339"/>
      <c r="AG297" s="339"/>
    </row>
    <row r="298">
      <c r="A298" s="339"/>
      <c r="B298" s="435"/>
      <c r="C298" s="435"/>
      <c r="D298" s="436"/>
      <c r="E298" s="435"/>
      <c r="F298" s="435"/>
      <c r="G298" s="435"/>
      <c r="H298" s="435"/>
      <c r="I298" s="435"/>
      <c r="J298" s="435"/>
      <c r="K298" s="435"/>
      <c r="L298" s="435"/>
      <c r="M298" s="435"/>
      <c r="N298" s="435"/>
      <c r="O298" s="435"/>
      <c r="P298" s="435"/>
      <c r="Q298" s="435"/>
      <c r="R298" s="347"/>
      <c r="S298" s="339"/>
      <c r="T298" s="347"/>
      <c r="U298" s="339"/>
      <c r="V298" s="347"/>
      <c r="W298" s="339"/>
      <c r="X298" s="339"/>
      <c r="Y298" s="347"/>
      <c r="Z298" s="347"/>
      <c r="AA298" s="348"/>
      <c r="AB298" s="339"/>
      <c r="AC298" s="339"/>
      <c r="AD298" s="339"/>
      <c r="AE298" s="339"/>
      <c r="AF298" s="339"/>
      <c r="AG298" s="339"/>
    </row>
    <row r="299">
      <c r="A299" s="339"/>
      <c r="B299" s="435"/>
      <c r="C299" s="435"/>
      <c r="D299" s="436"/>
      <c r="E299" s="435"/>
      <c r="F299" s="435"/>
      <c r="G299" s="435"/>
      <c r="H299" s="435"/>
      <c r="I299" s="435"/>
      <c r="J299" s="435"/>
      <c r="K299" s="435"/>
      <c r="L299" s="435"/>
      <c r="M299" s="435"/>
      <c r="N299" s="435"/>
      <c r="O299" s="435"/>
      <c r="P299" s="435"/>
      <c r="Q299" s="435"/>
      <c r="R299" s="347"/>
      <c r="S299" s="339"/>
      <c r="T299" s="347"/>
      <c r="U299" s="339"/>
      <c r="V299" s="347"/>
      <c r="W299" s="339"/>
      <c r="X299" s="339"/>
      <c r="Y299" s="347"/>
      <c r="Z299" s="347"/>
      <c r="AA299" s="348"/>
      <c r="AB299" s="339"/>
      <c r="AC299" s="339"/>
      <c r="AD299" s="339"/>
      <c r="AE299" s="339"/>
      <c r="AF299" s="339"/>
      <c r="AG299" s="339"/>
    </row>
    <row r="300">
      <c r="A300" s="339"/>
      <c r="B300" s="435"/>
      <c r="C300" s="435"/>
      <c r="D300" s="436"/>
      <c r="E300" s="435"/>
      <c r="F300" s="435"/>
      <c r="G300" s="435"/>
      <c r="H300" s="435"/>
      <c r="I300" s="435"/>
      <c r="J300" s="435"/>
      <c r="K300" s="435"/>
      <c r="L300" s="435"/>
      <c r="M300" s="435"/>
      <c r="N300" s="435"/>
      <c r="O300" s="435"/>
      <c r="P300" s="435"/>
      <c r="Q300" s="435"/>
      <c r="R300" s="347"/>
      <c r="S300" s="339"/>
      <c r="T300" s="347"/>
      <c r="U300" s="339"/>
      <c r="V300" s="347"/>
      <c r="W300" s="339"/>
      <c r="X300" s="339"/>
      <c r="Y300" s="347"/>
      <c r="Z300" s="347"/>
      <c r="AA300" s="348"/>
      <c r="AB300" s="339"/>
      <c r="AC300" s="339"/>
      <c r="AD300" s="339"/>
      <c r="AE300" s="339"/>
      <c r="AF300" s="339"/>
      <c r="AG300" s="339"/>
    </row>
    <row r="301">
      <c r="A301" s="339"/>
      <c r="B301" s="435"/>
      <c r="C301" s="435"/>
      <c r="D301" s="436"/>
      <c r="E301" s="435"/>
      <c r="F301" s="435"/>
      <c r="G301" s="435"/>
      <c r="H301" s="435"/>
      <c r="I301" s="435"/>
      <c r="J301" s="435"/>
      <c r="K301" s="435"/>
      <c r="L301" s="435"/>
      <c r="M301" s="435"/>
      <c r="N301" s="435"/>
      <c r="O301" s="435"/>
      <c r="P301" s="435"/>
      <c r="Q301" s="435"/>
      <c r="R301" s="347"/>
      <c r="S301" s="339"/>
      <c r="T301" s="347"/>
      <c r="U301" s="339"/>
      <c r="V301" s="347"/>
      <c r="W301" s="339"/>
      <c r="X301" s="339"/>
      <c r="Y301" s="347"/>
      <c r="Z301" s="347"/>
      <c r="AA301" s="348"/>
      <c r="AB301" s="339"/>
      <c r="AC301" s="339"/>
      <c r="AD301" s="339"/>
      <c r="AE301" s="339"/>
      <c r="AF301" s="339"/>
      <c r="AG301" s="339"/>
    </row>
    <row r="302">
      <c r="A302" s="339"/>
      <c r="B302" s="435"/>
      <c r="C302" s="435"/>
      <c r="D302" s="436"/>
      <c r="E302" s="435"/>
      <c r="F302" s="435"/>
      <c r="G302" s="435"/>
      <c r="H302" s="435"/>
      <c r="I302" s="435"/>
      <c r="J302" s="435"/>
      <c r="K302" s="435"/>
      <c r="L302" s="435"/>
      <c r="M302" s="435"/>
      <c r="N302" s="435"/>
      <c r="O302" s="435"/>
      <c r="P302" s="435"/>
      <c r="Q302" s="435"/>
      <c r="R302" s="347"/>
      <c r="S302" s="339"/>
      <c r="T302" s="347"/>
      <c r="U302" s="339"/>
      <c r="V302" s="347"/>
      <c r="W302" s="339"/>
      <c r="X302" s="339"/>
      <c r="Y302" s="347"/>
      <c r="Z302" s="347"/>
      <c r="AA302" s="348"/>
      <c r="AB302" s="339"/>
      <c r="AC302" s="339"/>
      <c r="AD302" s="339"/>
      <c r="AE302" s="339"/>
      <c r="AF302" s="339"/>
      <c r="AG302" s="339"/>
    </row>
    <row r="303">
      <c r="A303" s="339"/>
      <c r="B303" s="435"/>
      <c r="C303" s="435"/>
      <c r="D303" s="436"/>
      <c r="E303" s="435"/>
      <c r="F303" s="435"/>
      <c r="G303" s="435"/>
      <c r="H303" s="435"/>
      <c r="I303" s="435"/>
      <c r="J303" s="435"/>
      <c r="K303" s="435"/>
      <c r="L303" s="435"/>
      <c r="M303" s="435"/>
      <c r="N303" s="435"/>
      <c r="O303" s="435"/>
      <c r="P303" s="435"/>
      <c r="Q303" s="435"/>
      <c r="R303" s="347"/>
      <c r="S303" s="339"/>
      <c r="T303" s="347"/>
      <c r="U303" s="339"/>
      <c r="V303" s="347"/>
      <c r="W303" s="339"/>
      <c r="X303" s="339"/>
      <c r="Y303" s="347"/>
      <c r="Z303" s="347"/>
      <c r="AA303" s="348"/>
      <c r="AB303" s="339"/>
      <c r="AC303" s="339"/>
      <c r="AD303" s="339"/>
      <c r="AE303" s="339"/>
      <c r="AF303" s="339"/>
      <c r="AG303" s="339"/>
    </row>
    <row r="304">
      <c r="A304" s="339"/>
      <c r="B304" s="435"/>
      <c r="C304" s="435"/>
      <c r="D304" s="436"/>
      <c r="E304" s="435"/>
      <c r="F304" s="435"/>
      <c r="G304" s="435"/>
      <c r="H304" s="435"/>
      <c r="I304" s="435"/>
      <c r="J304" s="435"/>
      <c r="K304" s="435"/>
      <c r="L304" s="435"/>
      <c r="M304" s="435"/>
      <c r="N304" s="435"/>
      <c r="O304" s="435"/>
      <c r="P304" s="435"/>
      <c r="Q304" s="435"/>
      <c r="R304" s="347"/>
      <c r="S304" s="339"/>
      <c r="T304" s="347"/>
      <c r="U304" s="339"/>
      <c r="V304" s="347"/>
      <c r="W304" s="339"/>
      <c r="X304" s="339"/>
      <c r="Y304" s="347"/>
      <c r="Z304" s="347"/>
      <c r="AA304" s="348"/>
      <c r="AB304" s="339"/>
      <c r="AC304" s="339"/>
      <c r="AD304" s="339"/>
      <c r="AE304" s="339"/>
      <c r="AF304" s="339"/>
      <c r="AG304" s="339"/>
    </row>
    <row r="305">
      <c r="A305" s="339"/>
      <c r="B305" s="435"/>
      <c r="C305" s="435"/>
      <c r="D305" s="436"/>
      <c r="E305" s="435"/>
      <c r="F305" s="435"/>
      <c r="G305" s="435"/>
      <c r="H305" s="435"/>
      <c r="I305" s="435"/>
      <c r="J305" s="435"/>
      <c r="K305" s="435"/>
      <c r="L305" s="435"/>
      <c r="M305" s="435"/>
      <c r="N305" s="435"/>
      <c r="O305" s="435"/>
      <c r="P305" s="435"/>
      <c r="Q305" s="435"/>
      <c r="R305" s="347"/>
      <c r="S305" s="339"/>
      <c r="T305" s="347"/>
      <c r="U305" s="339"/>
      <c r="V305" s="347"/>
      <c r="W305" s="339"/>
      <c r="X305" s="339"/>
      <c r="Y305" s="347"/>
      <c r="Z305" s="347"/>
      <c r="AA305" s="348"/>
      <c r="AB305" s="339"/>
      <c r="AC305" s="339"/>
      <c r="AD305" s="339"/>
      <c r="AE305" s="339"/>
      <c r="AF305" s="339"/>
      <c r="AG305" s="339"/>
    </row>
    <row r="306">
      <c r="A306" s="339"/>
      <c r="B306" s="435"/>
      <c r="C306" s="435"/>
      <c r="D306" s="436"/>
      <c r="E306" s="435"/>
      <c r="F306" s="435"/>
      <c r="G306" s="435"/>
      <c r="H306" s="435"/>
      <c r="I306" s="435"/>
      <c r="J306" s="435"/>
      <c r="K306" s="435"/>
      <c r="L306" s="435"/>
      <c r="M306" s="435"/>
      <c r="N306" s="435"/>
      <c r="O306" s="435"/>
      <c r="P306" s="435"/>
      <c r="Q306" s="435"/>
      <c r="R306" s="347"/>
      <c r="S306" s="339"/>
      <c r="T306" s="347"/>
      <c r="U306" s="339"/>
      <c r="V306" s="347"/>
      <c r="W306" s="339"/>
      <c r="X306" s="339"/>
      <c r="Y306" s="347"/>
      <c r="Z306" s="347"/>
      <c r="AA306" s="348"/>
      <c r="AB306" s="339"/>
      <c r="AC306" s="339"/>
      <c r="AD306" s="339"/>
      <c r="AE306" s="339"/>
      <c r="AF306" s="339"/>
      <c r="AG306" s="339"/>
    </row>
    <row r="307">
      <c r="A307" s="339"/>
      <c r="B307" s="435"/>
      <c r="C307" s="435"/>
      <c r="D307" s="436"/>
      <c r="E307" s="435"/>
      <c r="F307" s="435"/>
      <c r="G307" s="435"/>
      <c r="H307" s="435"/>
      <c r="I307" s="435"/>
      <c r="J307" s="435"/>
      <c r="K307" s="435"/>
      <c r="L307" s="435"/>
      <c r="M307" s="435"/>
      <c r="N307" s="435"/>
      <c r="O307" s="435"/>
      <c r="P307" s="435"/>
      <c r="Q307" s="435"/>
      <c r="R307" s="347"/>
      <c r="S307" s="339"/>
      <c r="T307" s="347"/>
      <c r="U307" s="339"/>
      <c r="V307" s="347"/>
      <c r="W307" s="339"/>
      <c r="X307" s="339"/>
      <c r="Y307" s="347"/>
      <c r="Z307" s="347"/>
      <c r="AA307" s="348"/>
      <c r="AB307" s="339"/>
      <c r="AC307" s="339"/>
      <c r="AD307" s="339"/>
      <c r="AE307" s="339"/>
      <c r="AF307" s="339"/>
      <c r="AG307" s="339"/>
    </row>
    <row r="308">
      <c r="A308" s="339"/>
      <c r="B308" s="435"/>
      <c r="C308" s="435"/>
      <c r="D308" s="436"/>
      <c r="E308" s="435"/>
      <c r="F308" s="435"/>
      <c r="G308" s="435"/>
      <c r="H308" s="435"/>
      <c r="I308" s="435"/>
      <c r="J308" s="435"/>
      <c r="K308" s="435"/>
      <c r="L308" s="435"/>
      <c r="M308" s="435"/>
      <c r="N308" s="435"/>
      <c r="O308" s="435"/>
      <c r="P308" s="435"/>
      <c r="Q308" s="435"/>
      <c r="R308" s="347"/>
      <c r="S308" s="339"/>
      <c r="T308" s="347"/>
      <c r="U308" s="339"/>
      <c r="V308" s="347"/>
      <c r="W308" s="339"/>
      <c r="X308" s="339"/>
      <c r="Y308" s="347"/>
      <c r="Z308" s="347"/>
      <c r="AA308" s="348"/>
      <c r="AB308" s="339"/>
      <c r="AC308" s="339"/>
      <c r="AD308" s="339"/>
      <c r="AE308" s="339"/>
      <c r="AF308" s="339"/>
      <c r="AG308" s="339"/>
    </row>
    <row r="309">
      <c r="A309" s="339"/>
      <c r="B309" s="435"/>
      <c r="C309" s="435"/>
      <c r="D309" s="436"/>
      <c r="E309" s="435"/>
      <c r="F309" s="435"/>
      <c r="G309" s="435"/>
      <c r="H309" s="435"/>
      <c r="I309" s="435"/>
      <c r="J309" s="435"/>
      <c r="K309" s="435"/>
      <c r="L309" s="435"/>
      <c r="M309" s="435"/>
      <c r="N309" s="435"/>
      <c r="O309" s="435"/>
      <c r="P309" s="435"/>
      <c r="Q309" s="435"/>
      <c r="R309" s="347"/>
      <c r="S309" s="339"/>
      <c r="T309" s="347"/>
      <c r="U309" s="339"/>
      <c r="V309" s="347"/>
      <c r="W309" s="339"/>
      <c r="X309" s="339"/>
      <c r="Y309" s="347"/>
      <c r="Z309" s="347"/>
      <c r="AA309" s="348"/>
      <c r="AB309" s="339"/>
      <c r="AC309" s="339"/>
      <c r="AD309" s="339"/>
      <c r="AE309" s="339"/>
      <c r="AF309" s="339"/>
      <c r="AG309" s="339"/>
    </row>
    <row r="310">
      <c r="A310" s="339"/>
      <c r="B310" s="435"/>
      <c r="C310" s="435"/>
      <c r="D310" s="436"/>
      <c r="E310" s="435"/>
      <c r="F310" s="435"/>
      <c r="G310" s="435"/>
      <c r="H310" s="435"/>
      <c r="I310" s="435"/>
      <c r="J310" s="435"/>
      <c r="K310" s="435"/>
      <c r="L310" s="435"/>
      <c r="M310" s="435"/>
      <c r="N310" s="435"/>
      <c r="O310" s="435"/>
      <c r="P310" s="435"/>
      <c r="Q310" s="435"/>
      <c r="R310" s="347"/>
      <c r="S310" s="339"/>
      <c r="T310" s="347"/>
      <c r="U310" s="339"/>
      <c r="V310" s="347"/>
      <c r="W310" s="339"/>
      <c r="X310" s="339"/>
      <c r="Y310" s="347"/>
      <c r="Z310" s="347"/>
      <c r="AA310" s="348"/>
      <c r="AB310" s="339"/>
      <c r="AC310" s="339"/>
      <c r="AD310" s="339"/>
      <c r="AE310" s="339"/>
      <c r="AF310" s="339"/>
      <c r="AG310" s="339"/>
    </row>
    <row r="311">
      <c r="A311" s="339"/>
      <c r="B311" s="435"/>
      <c r="C311" s="435"/>
      <c r="D311" s="436"/>
      <c r="E311" s="435"/>
      <c r="F311" s="435"/>
      <c r="G311" s="435"/>
      <c r="H311" s="435"/>
      <c r="I311" s="435"/>
      <c r="J311" s="435"/>
      <c r="K311" s="435"/>
      <c r="L311" s="435"/>
      <c r="M311" s="435"/>
      <c r="N311" s="435"/>
      <c r="O311" s="435"/>
      <c r="P311" s="435"/>
      <c r="Q311" s="435"/>
      <c r="R311" s="347"/>
      <c r="S311" s="339"/>
      <c r="T311" s="347"/>
      <c r="U311" s="339"/>
      <c r="V311" s="347"/>
      <c r="W311" s="339"/>
      <c r="X311" s="339"/>
      <c r="Y311" s="347"/>
      <c r="Z311" s="347"/>
      <c r="AA311" s="348"/>
      <c r="AB311" s="339"/>
      <c r="AC311" s="339"/>
      <c r="AD311" s="339"/>
      <c r="AE311" s="339"/>
      <c r="AF311" s="339"/>
      <c r="AG311" s="339"/>
    </row>
    <row r="312">
      <c r="A312" s="339"/>
      <c r="B312" s="435"/>
      <c r="C312" s="435"/>
      <c r="D312" s="436"/>
      <c r="E312" s="435"/>
      <c r="F312" s="435"/>
      <c r="G312" s="435"/>
      <c r="H312" s="435"/>
      <c r="I312" s="435"/>
      <c r="J312" s="435"/>
      <c r="K312" s="435"/>
      <c r="L312" s="435"/>
      <c r="M312" s="435"/>
      <c r="N312" s="435"/>
      <c r="O312" s="435"/>
      <c r="P312" s="435"/>
      <c r="Q312" s="435"/>
      <c r="R312" s="347"/>
      <c r="S312" s="339"/>
      <c r="T312" s="347"/>
      <c r="U312" s="339"/>
      <c r="V312" s="347"/>
      <c r="W312" s="339"/>
      <c r="X312" s="339"/>
      <c r="Y312" s="347"/>
      <c r="Z312" s="347"/>
      <c r="AA312" s="348"/>
      <c r="AB312" s="339"/>
      <c r="AC312" s="339"/>
      <c r="AD312" s="339"/>
      <c r="AE312" s="339"/>
      <c r="AF312" s="339"/>
      <c r="AG312" s="339"/>
    </row>
    <row r="313">
      <c r="A313" s="339"/>
      <c r="B313" s="435"/>
      <c r="C313" s="435"/>
      <c r="D313" s="436"/>
      <c r="E313" s="435"/>
      <c r="F313" s="435"/>
      <c r="G313" s="435"/>
      <c r="H313" s="435"/>
      <c r="I313" s="435"/>
      <c r="J313" s="435"/>
      <c r="K313" s="435"/>
      <c r="L313" s="435"/>
      <c r="M313" s="435"/>
      <c r="N313" s="435"/>
      <c r="O313" s="435"/>
      <c r="P313" s="435"/>
      <c r="Q313" s="435"/>
      <c r="R313" s="347"/>
      <c r="S313" s="339"/>
      <c r="T313" s="347"/>
      <c r="U313" s="339"/>
      <c r="V313" s="347"/>
      <c r="W313" s="339"/>
      <c r="X313" s="339"/>
      <c r="Y313" s="347"/>
      <c r="Z313" s="347"/>
      <c r="AA313" s="348"/>
      <c r="AB313" s="339"/>
      <c r="AC313" s="339"/>
      <c r="AD313" s="339"/>
      <c r="AE313" s="339"/>
      <c r="AF313" s="339"/>
      <c r="AG313" s="339"/>
    </row>
    <row r="314">
      <c r="A314" s="339"/>
      <c r="B314" s="435"/>
      <c r="C314" s="435"/>
      <c r="D314" s="436"/>
      <c r="E314" s="435"/>
      <c r="F314" s="435"/>
      <c r="G314" s="435"/>
      <c r="H314" s="435"/>
      <c r="I314" s="435"/>
      <c r="J314" s="435"/>
      <c r="K314" s="435"/>
      <c r="L314" s="435"/>
      <c r="M314" s="435"/>
      <c r="N314" s="435"/>
      <c r="O314" s="435"/>
      <c r="P314" s="435"/>
      <c r="Q314" s="435"/>
      <c r="R314" s="347"/>
      <c r="S314" s="339"/>
      <c r="T314" s="347"/>
      <c r="U314" s="339"/>
      <c r="V314" s="347"/>
      <c r="W314" s="339"/>
      <c r="X314" s="339"/>
      <c r="Y314" s="347"/>
      <c r="Z314" s="347"/>
      <c r="AA314" s="348"/>
      <c r="AB314" s="339"/>
      <c r="AC314" s="339"/>
      <c r="AD314" s="339"/>
      <c r="AE314" s="339"/>
      <c r="AF314" s="339"/>
      <c r="AG314" s="339"/>
    </row>
    <row r="315">
      <c r="A315" s="339"/>
      <c r="B315" s="435"/>
      <c r="C315" s="435"/>
      <c r="D315" s="436"/>
      <c r="E315" s="435"/>
      <c r="F315" s="435"/>
      <c r="G315" s="435"/>
      <c r="H315" s="435"/>
      <c r="I315" s="435"/>
      <c r="J315" s="435"/>
      <c r="K315" s="435"/>
      <c r="L315" s="435"/>
      <c r="M315" s="435"/>
      <c r="N315" s="435"/>
      <c r="O315" s="435"/>
      <c r="P315" s="435"/>
      <c r="Q315" s="435"/>
      <c r="R315" s="347"/>
      <c r="S315" s="339"/>
      <c r="T315" s="347"/>
      <c r="U315" s="339"/>
      <c r="V315" s="347"/>
      <c r="W315" s="339"/>
      <c r="X315" s="339"/>
      <c r="Y315" s="347"/>
      <c r="Z315" s="347"/>
      <c r="AA315" s="348"/>
      <c r="AB315" s="339"/>
      <c r="AC315" s="339"/>
      <c r="AD315" s="339"/>
      <c r="AE315" s="339"/>
      <c r="AF315" s="339"/>
      <c r="AG315" s="339"/>
    </row>
    <row r="316">
      <c r="A316" s="339"/>
      <c r="B316" s="435"/>
      <c r="C316" s="435"/>
      <c r="D316" s="436"/>
      <c r="E316" s="435"/>
      <c r="F316" s="435"/>
      <c r="G316" s="435"/>
      <c r="H316" s="435"/>
      <c r="I316" s="435"/>
      <c r="J316" s="435"/>
      <c r="K316" s="435"/>
      <c r="L316" s="435"/>
      <c r="M316" s="435"/>
      <c r="N316" s="435"/>
      <c r="O316" s="435"/>
      <c r="P316" s="435"/>
      <c r="Q316" s="435"/>
      <c r="R316" s="347"/>
      <c r="S316" s="339"/>
      <c r="T316" s="347"/>
      <c r="U316" s="339"/>
      <c r="V316" s="347"/>
      <c r="W316" s="339"/>
      <c r="X316" s="339"/>
      <c r="Y316" s="347"/>
      <c r="Z316" s="347"/>
      <c r="AA316" s="348"/>
      <c r="AB316" s="339"/>
      <c r="AC316" s="339"/>
      <c r="AD316" s="339"/>
      <c r="AE316" s="339"/>
      <c r="AF316" s="339"/>
      <c r="AG316" s="339"/>
    </row>
    <row r="317">
      <c r="A317" s="339"/>
      <c r="B317" s="435"/>
      <c r="C317" s="435"/>
      <c r="D317" s="436"/>
      <c r="E317" s="435"/>
      <c r="F317" s="435"/>
      <c r="G317" s="435"/>
      <c r="H317" s="435"/>
      <c r="I317" s="435"/>
      <c r="J317" s="435"/>
      <c r="K317" s="435"/>
      <c r="L317" s="435"/>
      <c r="M317" s="435"/>
      <c r="N317" s="435"/>
      <c r="O317" s="435"/>
      <c r="P317" s="435"/>
      <c r="Q317" s="435"/>
      <c r="R317" s="347"/>
      <c r="S317" s="339"/>
      <c r="T317" s="347"/>
      <c r="U317" s="339"/>
      <c r="V317" s="347"/>
      <c r="W317" s="339"/>
      <c r="X317" s="339"/>
      <c r="Y317" s="347"/>
      <c r="Z317" s="347"/>
      <c r="AA317" s="348"/>
      <c r="AB317" s="339"/>
      <c r="AC317" s="339"/>
      <c r="AD317" s="339"/>
      <c r="AE317" s="339"/>
      <c r="AF317" s="339"/>
      <c r="AG317" s="339"/>
    </row>
    <row r="318">
      <c r="A318" s="339"/>
      <c r="B318" s="435"/>
      <c r="C318" s="435"/>
      <c r="D318" s="436"/>
      <c r="E318" s="435"/>
      <c r="F318" s="435"/>
      <c r="G318" s="435"/>
      <c r="H318" s="435"/>
      <c r="I318" s="435"/>
      <c r="J318" s="435"/>
      <c r="K318" s="435"/>
      <c r="L318" s="435"/>
      <c r="M318" s="435"/>
      <c r="N318" s="435"/>
      <c r="O318" s="435"/>
      <c r="P318" s="435"/>
      <c r="Q318" s="435"/>
      <c r="R318" s="347"/>
      <c r="S318" s="339"/>
      <c r="T318" s="347"/>
      <c r="U318" s="339"/>
      <c r="V318" s="347"/>
      <c r="W318" s="339"/>
      <c r="X318" s="339"/>
      <c r="Y318" s="347"/>
      <c r="Z318" s="347"/>
      <c r="AA318" s="348"/>
      <c r="AB318" s="339"/>
      <c r="AC318" s="339"/>
      <c r="AD318" s="339"/>
      <c r="AE318" s="339"/>
      <c r="AF318" s="339"/>
      <c r="AG318" s="339"/>
    </row>
    <row r="319">
      <c r="A319" s="339"/>
      <c r="B319" s="435"/>
      <c r="C319" s="435"/>
      <c r="D319" s="436"/>
      <c r="E319" s="435"/>
      <c r="F319" s="435"/>
      <c r="G319" s="435"/>
      <c r="H319" s="435"/>
      <c r="I319" s="435"/>
      <c r="J319" s="435"/>
      <c r="K319" s="435"/>
      <c r="L319" s="435"/>
      <c r="M319" s="435"/>
      <c r="N319" s="435"/>
      <c r="O319" s="435"/>
      <c r="P319" s="435"/>
      <c r="Q319" s="435"/>
      <c r="R319" s="347"/>
      <c r="S319" s="339"/>
      <c r="T319" s="347"/>
      <c r="U319" s="339"/>
      <c r="V319" s="347"/>
      <c r="W319" s="339"/>
      <c r="X319" s="339"/>
      <c r="Y319" s="347"/>
      <c r="Z319" s="347"/>
      <c r="AA319" s="348"/>
      <c r="AB319" s="339"/>
      <c r="AC319" s="339"/>
      <c r="AD319" s="339"/>
      <c r="AE319" s="339"/>
      <c r="AF319" s="339"/>
      <c r="AG319" s="339"/>
    </row>
    <row r="320">
      <c r="A320" s="339"/>
      <c r="B320" s="435"/>
      <c r="C320" s="435"/>
      <c r="D320" s="436"/>
      <c r="E320" s="435"/>
      <c r="F320" s="435"/>
      <c r="G320" s="435"/>
      <c r="H320" s="435"/>
      <c r="I320" s="435"/>
      <c r="J320" s="435"/>
      <c r="K320" s="435"/>
      <c r="L320" s="435"/>
      <c r="M320" s="435"/>
      <c r="N320" s="435"/>
      <c r="O320" s="435"/>
      <c r="P320" s="435"/>
      <c r="Q320" s="435"/>
      <c r="R320" s="347"/>
      <c r="S320" s="339"/>
      <c r="T320" s="347"/>
      <c r="U320" s="339"/>
      <c r="V320" s="347"/>
      <c r="W320" s="339"/>
      <c r="X320" s="339"/>
      <c r="Y320" s="347"/>
      <c r="Z320" s="347"/>
      <c r="AA320" s="348"/>
      <c r="AB320" s="339"/>
      <c r="AC320" s="339"/>
      <c r="AD320" s="339"/>
      <c r="AE320" s="339"/>
      <c r="AF320" s="339"/>
      <c r="AG320" s="339"/>
    </row>
    <row r="321">
      <c r="A321" s="339"/>
      <c r="B321" s="435"/>
      <c r="C321" s="435"/>
      <c r="D321" s="436"/>
      <c r="E321" s="435"/>
      <c r="F321" s="435"/>
      <c r="G321" s="435"/>
      <c r="H321" s="435"/>
      <c r="I321" s="435"/>
      <c r="J321" s="435"/>
      <c r="K321" s="435"/>
      <c r="L321" s="435"/>
      <c r="M321" s="435"/>
      <c r="N321" s="435"/>
      <c r="O321" s="435"/>
      <c r="P321" s="435"/>
      <c r="Q321" s="435"/>
      <c r="R321" s="347"/>
      <c r="S321" s="339"/>
      <c r="T321" s="347"/>
      <c r="U321" s="339"/>
      <c r="V321" s="347"/>
      <c r="W321" s="339"/>
      <c r="X321" s="339"/>
      <c r="Y321" s="347"/>
      <c r="Z321" s="347"/>
      <c r="AA321" s="348"/>
      <c r="AB321" s="339"/>
      <c r="AC321" s="339"/>
      <c r="AD321" s="339"/>
      <c r="AE321" s="339"/>
      <c r="AF321" s="339"/>
      <c r="AG321" s="339"/>
    </row>
    <row r="322">
      <c r="A322" s="339"/>
      <c r="B322" s="435"/>
      <c r="C322" s="435"/>
      <c r="D322" s="436"/>
      <c r="E322" s="435"/>
      <c r="F322" s="435"/>
      <c r="G322" s="435"/>
      <c r="H322" s="435"/>
      <c r="I322" s="435"/>
      <c r="J322" s="435"/>
      <c r="K322" s="435"/>
      <c r="L322" s="435"/>
      <c r="M322" s="435"/>
      <c r="N322" s="435"/>
      <c r="O322" s="435"/>
      <c r="P322" s="435"/>
      <c r="Q322" s="435"/>
      <c r="R322" s="347"/>
      <c r="S322" s="339"/>
      <c r="T322" s="347"/>
      <c r="U322" s="339"/>
      <c r="V322" s="347"/>
      <c r="W322" s="339"/>
      <c r="X322" s="339"/>
      <c r="Y322" s="347"/>
      <c r="Z322" s="347"/>
      <c r="AA322" s="348"/>
      <c r="AB322" s="339"/>
      <c r="AC322" s="339"/>
      <c r="AD322" s="339"/>
      <c r="AE322" s="339"/>
      <c r="AF322" s="339"/>
      <c r="AG322" s="339"/>
    </row>
    <row r="323">
      <c r="A323" s="339"/>
      <c r="B323" s="435"/>
      <c r="C323" s="435"/>
      <c r="D323" s="436"/>
      <c r="E323" s="435"/>
      <c r="F323" s="435"/>
      <c r="G323" s="435"/>
      <c r="H323" s="435"/>
      <c r="I323" s="435"/>
      <c r="J323" s="435"/>
      <c r="K323" s="435"/>
      <c r="L323" s="435"/>
      <c r="M323" s="435"/>
      <c r="N323" s="435"/>
      <c r="O323" s="435"/>
      <c r="P323" s="435"/>
      <c r="Q323" s="435"/>
      <c r="R323" s="347"/>
      <c r="S323" s="339"/>
      <c r="T323" s="347"/>
      <c r="U323" s="339"/>
      <c r="V323" s="347"/>
      <c r="W323" s="339"/>
      <c r="X323" s="339"/>
      <c r="Y323" s="347"/>
      <c r="Z323" s="347"/>
      <c r="AA323" s="348"/>
      <c r="AB323" s="339"/>
      <c r="AC323" s="339"/>
      <c r="AD323" s="339"/>
      <c r="AE323" s="339"/>
      <c r="AF323" s="339"/>
      <c r="AG323" s="339"/>
    </row>
    <row r="324">
      <c r="A324" s="339"/>
      <c r="B324" s="435"/>
      <c r="C324" s="435"/>
      <c r="D324" s="436"/>
      <c r="E324" s="435"/>
      <c r="F324" s="435"/>
      <c r="G324" s="435"/>
      <c r="H324" s="435"/>
      <c r="I324" s="435"/>
      <c r="J324" s="435"/>
      <c r="K324" s="435"/>
      <c r="L324" s="435"/>
      <c r="M324" s="435"/>
      <c r="N324" s="435"/>
      <c r="O324" s="435"/>
      <c r="P324" s="435"/>
      <c r="Q324" s="435"/>
      <c r="R324" s="347"/>
      <c r="S324" s="339"/>
      <c r="T324" s="347"/>
      <c r="U324" s="339"/>
      <c r="V324" s="347"/>
      <c r="W324" s="339"/>
      <c r="X324" s="339"/>
      <c r="Y324" s="347"/>
      <c r="Z324" s="347"/>
      <c r="AA324" s="348"/>
      <c r="AB324" s="339"/>
      <c r="AC324" s="339"/>
      <c r="AD324" s="339"/>
      <c r="AE324" s="339"/>
      <c r="AF324" s="339"/>
      <c r="AG324" s="339"/>
    </row>
    <row r="325">
      <c r="A325" s="339"/>
      <c r="B325" s="435"/>
      <c r="C325" s="435"/>
      <c r="D325" s="436"/>
      <c r="E325" s="435"/>
      <c r="F325" s="435"/>
      <c r="G325" s="435"/>
      <c r="H325" s="435"/>
      <c r="I325" s="435"/>
      <c r="J325" s="435"/>
      <c r="K325" s="435"/>
      <c r="L325" s="435"/>
      <c r="M325" s="435"/>
      <c r="N325" s="435"/>
      <c r="O325" s="435"/>
      <c r="P325" s="435"/>
      <c r="Q325" s="435"/>
      <c r="R325" s="347"/>
      <c r="S325" s="339"/>
      <c r="T325" s="347"/>
      <c r="U325" s="339"/>
      <c r="V325" s="347"/>
      <c r="W325" s="339"/>
      <c r="X325" s="339"/>
      <c r="Y325" s="347"/>
      <c r="Z325" s="347"/>
      <c r="AA325" s="348"/>
      <c r="AB325" s="339"/>
      <c r="AC325" s="339"/>
      <c r="AD325" s="339"/>
      <c r="AE325" s="339"/>
      <c r="AF325" s="339"/>
      <c r="AG325" s="339"/>
    </row>
    <row r="326">
      <c r="A326" s="339"/>
      <c r="B326" s="435"/>
      <c r="C326" s="435"/>
      <c r="D326" s="436"/>
      <c r="E326" s="435"/>
      <c r="F326" s="435"/>
      <c r="G326" s="435"/>
      <c r="H326" s="435"/>
      <c r="I326" s="435"/>
      <c r="J326" s="435"/>
      <c r="K326" s="435"/>
      <c r="L326" s="435"/>
      <c r="M326" s="435"/>
      <c r="N326" s="435"/>
      <c r="O326" s="435"/>
      <c r="P326" s="435"/>
      <c r="Q326" s="435"/>
      <c r="R326" s="347"/>
      <c r="S326" s="339"/>
      <c r="T326" s="347"/>
      <c r="U326" s="339"/>
      <c r="V326" s="347"/>
      <c r="W326" s="339"/>
      <c r="X326" s="339"/>
      <c r="Y326" s="347"/>
      <c r="Z326" s="347"/>
      <c r="AA326" s="348"/>
      <c r="AB326" s="339"/>
      <c r="AC326" s="339"/>
      <c r="AD326" s="339"/>
      <c r="AE326" s="339"/>
      <c r="AF326" s="339"/>
      <c r="AG326" s="339"/>
    </row>
    <row r="327">
      <c r="A327" s="339"/>
      <c r="B327" s="435"/>
      <c r="C327" s="435"/>
      <c r="D327" s="436"/>
      <c r="E327" s="435"/>
      <c r="F327" s="435"/>
      <c r="G327" s="435"/>
      <c r="H327" s="435"/>
      <c r="I327" s="435"/>
      <c r="J327" s="435"/>
      <c r="K327" s="435"/>
      <c r="L327" s="435"/>
      <c r="M327" s="435"/>
      <c r="N327" s="435"/>
      <c r="O327" s="435"/>
      <c r="P327" s="435"/>
      <c r="Q327" s="435"/>
      <c r="R327" s="347"/>
      <c r="S327" s="339"/>
      <c r="T327" s="347"/>
      <c r="U327" s="339"/>
      <c r="V327" s="347"/>
      <c r="W327" s="339"/>
      <c r="X327" s="339"/>
      <c r="Y327" s="347"/>
      <c r="Z327" s="347"/>
      <c r="AA327" s="348"/>
      <c r="AB327" s="339"/>
      <c r="AC327" s="339"/>
      <c r="AD327" s="339"/>
      <c r="AE327" s="339"/>
      <c r="AF327" s="339"/>
      <c r="AG327" s="339"/>
    </row>
    <row r="328">
      <c r="A328" s="339"/>
      <c r="B328" s="435"/>
      <c r="C328" s="435"/>
      <c r="D328" s="436"/>
      <c r="E328" s="435"/>
      <c r="F328" s="435"/>
      <c r="G328" s="435"/>
      <c r="H328" s="435"/>
      <c r="I328" s="435"/>
      <c r="J328" s="435"/>
      <c r="K328" s="435"/>
      <c r="L328" s="435"/>
      <c r="M328" s="435"/>
      <c r="N328" s="435"/>
      <c r="O328" s="435"/>
      <c r="P328" s="435"/>
      <c r="Q328" s="435"/>
      <c r="R328" s="347"/>
      <c r="S328" s="339"/>
      <c r="T328" s="347"/>
      <c r="U328" s="339"/>
      <c r="V328" s="347"/>
      <c r="W328" s="339"/>
      <c r="X328" s="339"/>
      <c r="Y328" s="347"/>
      <c r="Z328" s="347"/>
      <c r="AA328" s="348"/>
      <c r="AB328" s="339"/>
      <c r="AC328" s="339"/>
      <c r="AD328" s="339"/>
      <c r="AE328" s="339"/>
      <c r="AF328" s="339"/>
      <c r="AG328" s="339"/>
    </row>
    <row r="329">
      <c r="A329" s="339"/>
      <c r="B329" s="435"/>
      <c r="C329" s="435"/>
      <c r="D329" s="436"/>
      <c r="E329" s="435"/>
      <c r="F329" s="435"/>
      <c r="G329" s="435"/>
      <c r="H329" s="435"/>
      <c r="I329" s="435"/>
      <c r="J329" s="435"/>
      <c r="K329" s="435"/>
      <c r="L329" s="435"/>
      <c r="M329" s="435"/>
      <c r="N329" s="435"/>
      <c r="O329" s="435"/>
      <c r="P329" s="435"/>
      <c r="Q329" s="435"/>
      <c r="R329" s="347"/>
      <c r="S329" s="339"/>
      <c r="T329" s="347"/>
      <c r="U329" s="339"/>
      <c r="V329" s="347"/>
      <c r="W329" s="339"/>
      <c r="X329" s="339"/>
      <c r="Y329" s="347"/>
      <c r="Z329" s="347"/>
      <c r="AA329" s="348"/>
      <c r="AB329" s="339"/>
      <c r="AC329" s="339"/>
      <c r="AD329" s="339"/>
      <c r="AE329" s="339"/>
      <c r="AF329" s="339"/>
      <c r="AG329" s="339"/>
    </row>
    <row r="330">
      <c r="A330" s="339"/>
      <c r="B330" s="435"/>
      <c r="C330" s="435"/>
      <c r="D330" s="436"/>
      <c r="E330" s="435"/>
      <c r="F330" s="435"/>
      <c r="G330" s="435"/>
      <c r="H330" s="435"/>
      <c r="I330" s="435"/>
      <c r="J330" s="435"/>
      <c r="K330" s="435"/>
      <c r="L330" s="435"/>
      <c r="M330" s="435"/>
      <c r="N330" s="435"/>
      <c r="O330" s="435"/>
      <c r="P330" s="435"/>
      <c r="Q330" s="435"/>
      <c r="R330" s="347"/>
      <c r="S330" s="339"/>
      <c r="T330" s="347"/>
      <c r="U330" s="339"/>
      <c r="V330" s="347"/>
      <c r="W330" s="339"/>
      <c r="X330" s="339"/>
      <c r="Y330" s="347"/>
      <c r="Z330" s="347"/>
      <c r="AA330" s="348"/>
      <c r="AB330" s="339"/>
      <c r="AC330" s="339"/>
      <c r="AD330" s="339"/>
      <c r="AE330" s="339"/>
      <c r="AF330" s="339"/>
      <c r="AG330" s="339"/>
    </row>
    <row r="331">
      <c r="A331" s="339"/>
      <c r="B331" s="435"/>
      <c r="C331" s="435"/>
      <c r="D331" s="436"/>
      <c r="E331" s="435"/>
      <c r="F331" s="435"/>
      <c r="G331" s="435"/>
      <c r="H331" s="435"/>
      <c r="I331" s="435"/>
      <c r="J331" s="435"/>
      <c r="K331" s="435"/>
      <c r="L331" s="435"/>
      <c r="M331" s="435"/>
      <c r="N331" s="435"/>
      <c r="O331" s="435"/>
      <c r="P331" s="435"/>
      <c r="Q331" s="435"/>
      <c r="R331" s="347"/>
      <c r="S331" s="339"/>
      <c r="T331" s="347"/>
      <c r="U331" s="339"/>
      <c r="V331" s="347"/>
      <c r="W331" s="339"/>
      <c r="X331" s="339"/>
      <c r="Y331" s="347"/>
      <c r="Z331" s="347"/>
      <c r="AA331" s="348"/>
      <c r="AB331" s="339"/>
      <c r="AC331" s="339"/>
      <c r="AD331" s="339"/>
      <c r="AE331" s="339"/>
      <c r="AF331" s="339"/>
      <c r="AG331" s="339"/>
    </row>
    <row r="332">
      <c r="A332" s="339"/>
      <c r="B332" s="435"/>
      <c r="C332" s="435"/>
      <c r="D332" s="436"/>
      <c r="E332" s="435"/>
      <c r="F332" s="435"/>
      <c r="G332" s="435"/>
      <c r="H332" s="435"/>
      <c r="I332" s="435"/>
      <c r="J332" s="435"/>
      <c r="K332" s="435"/>
      <c r="L332" s="435"/>
      <c r="M332" s="435"/>
      <c r="N332" s="435"/>
      <c r="O332" s="435"/>
      <c r="P332" s="435"/>
      <c r="Q332" s="435"/>
      <c r="R332" s="347"/>
      <c r="S332" s="339"/>
      <c r="T332" s="347"/>
      <c r="U332" s="339"/>
      <c r="V332" s="347"/>
      <c r="W332" s="339"/>
      <c r="X332" s="339"/>
      <c r="Y332" s="347"/>
      <c r="Z332" s="347"/>
      <c r="AA332" s="348"/>
      <c r="AB332" s="339"/>
      <c r="AC332" s="339"/>
      <c r="AD332" s="339"/>
      <c r="AE332" s="339"/>
      <c r="AF332" s="339"/>
      <c r="AG332" s="339"/>
    </row>
    <row r="333">
      <c r="A333" s="339"/>
      <c r="B333" s="435"/>
      <c r="C333" s="435"/>
      <c r="D333" s="436"/>
      <c r="E333" s="435"/>
      <c r="F333" s="435"/>
      <c r="G333" s="435"/>
      <c r="H333" s="435"/>
      <c r="I333" s="435"/>
      <c r="J333" s="435"/>
      <c r="K333" s="435"/>
      <c r="L333" s="435"/>
      <c r="M333" s="435"/>
      <c r="N333" s="435"/>
      <c r="O333" s="435"/>
      <c r="P333" s="435"/>
      <c r="Q333" s="435"/>
      <c r="R333" s="347"/>
      <c r="S333" s="339"/>
      <c r="T333" s="347"/>
      <c r="U333" s="339"/>
      <c r="V333" s="347"/>
      <c r="W333" s="339"/>
      <c r="X333" s="339"/>
      <c r="Y333" s="347"/>
      <c r="Z333" s="347"/>
      <c r="AA333" s="348"/>
      <c r="AB333" s="339"/>
      <c r="AC333" s="339"/>
      <c r="AD333" s="339"/>
      <c r="AE333" s="339"/>
      <c r="AF333" s="339"/>
      <c r="AG333" s="339"/>
    </row>
    <row r="334">
      <c r="A334" s="339"/>
      <c r="B334" s="435"/>
      <c r="C334" s="435"/>
      <c r="D334" s="436"/>
      <c r="E334" s="435"/>
      <c r="F334" s="435"/>
      <c r="G334" s="435"/>
      <c r="H334" s="435"/>
      <c r="I334" s="435"/>
      <c r="J334" s="435"/>
      <c r="K334" s="435"/>
      <c r="L334" s="435"/>
      <c r="M334" s="435"/>
      <c r="N334" s="435"/>
      <c r="O334" s="435"/>
      <c r="P334" s="435"/>
      <c r="Q334" s="435"/>
      <c r="R334" s="347"/>
      <c r="S334" s="339"/>
      <c r="T334" s="347"/>
      <c r="U334" s="339"/>
      <c r="V334" s="347"/>
      <c r="W334" s="339"/>
      <c r="X334" s="339"/>
      <c r="Y334" s="347"/>
      <c r="Z334" s="347"/>
      <c r="AA334" s="348"/>
      <c r="AB334" s="339"/>
      <c r="AC334" s="339"/>
      <c r="AD334" s="339"/>
      <c r="AE334" s="339"/>
      <c r="AF334" s="339"/>
      <c r="AG334" s="339"/>
    </row>
    <row r="335">
      <c r="A335" s="339"/>
      <c r="B335" s="435"/>
      <c r="C335" s="435"/>
      <c r="D335" s="436"/>
      <c r="E335" s="435"/>
      <c r="F335" s="435"/>
      <c r="G335" s="435"/>
      <c r="H335" s="435"/>
      <c r="I335" s="435"/>
      <c r="J335" s="435"/>
      <c r="K335" s="435"/>
      <c r="L335" s="435"/>
      <c r="M335" s="435"/>
      <c r="N335" s="435"/>
      <c r="O335" s="435"/>
      <c r="P335" s="435"/>
      <c r="Q335" s="435"/>
      <c r="R335" s="347"/>
      <c r="S335" s="339"/>
      <c r="T335" s="347"/>
      <c r="U335" s="339"/>
      <c r="V335" s="347"/>
      <c r="W335" s="339"/>
      <c r="X335" s="339"/>
      <c r="Y335" s="347"/>
      <c r="Z335" s="347"/>
      <c r="AA335" s="348"/>
      <c r="AB335" s="339"/>
      <c r="AC335" s="339"/>
      <c r="AD335" s="339"/>
      <c r="AE335" s="339"/>
      <c r="AF335" s="339"/>
      <c r="AG335" s="339"/>
    </row>
    <row r="336">
      <c r="A336" s="339"/>
      <c r="B336" s="435"/>
      <c r="C336" s="435"/>
      <c r="D336" s="436"/>
      <c r="E336" s="435"/>
      <c r="F336" s="435"/>
      <c r="G336" s="435"/>
      <c r="H336" s="435"/>
      <c r="I336" s="435"/>
      <c r="J336" s="435"/>
      <c r="K336" s="435"/>
      <c r="L336" s="435"/>
      <c r="M336" s="435"/>
      <c r="N336" s="435"/>
      <c r="O336" s="435"/>
      <c r="P336" s="435"/>
      <c r="Q336" s="435"/>
      <c r="R336" s="347"/>
      <c r="S336" s="339"/>
      <c r="T336" s="347"/>
      <c r="U336" s="339"/>
      <c r="V336" s="347"/>
      <c r="W336" s="339"/>
      <c r="X336" s="339"/>
      <c r="Y336" s="347"/>
      <c r="Z336" s="347"/>
      <c r="AA336" s="348"/>
      <c r="AB336" s="339"/>
      <c r="AC336" s="339"/>
      <c r="AD336" s="339"/>
      <c r="AE336" s="339"/>
      <c r="AF336" s="339"/>
      <c r="AG336" s="339"/>
    </row>
    <row r="337">
      <c r="A337" s="339"/>
      <c r="B337" s="435"/>
      <c r="C337" s="435"/>
      <c r="D337" s="436"/>
      <c r="E337" s="435"/>
      <c r="F337" s="435"/>
      <c r="G337" s="435"/>
      <c r="H337" s="435"/>
      <c r="I337" s="435"/>
      <c r="J337" s="435"/>
      <c r="K337" s="435"/>
      <c r="L337" s="435"/>
      <c r="M337" s="435"/>
      <c r="N337" s="435"/>
      <c r="O337" s="435"/>
      <c r="P337" s="435"/>
      <c r="Q337" s="435"/>
      <c r="R337" s="347"/>
      <c r="S337" s="339"/>
      <c r="T337" s="347"/>
      <c r="U337" s="339"/>
      <c r="V337" s="347"/>
      <c r="W337" s="339"/>
      <c r="X337" s="339"/>
      <c r="Y337" s="347"/>
      <c r="Z337" s="347"/>
      <c r="AA337" s="348"/>
      <c r="AB337" s="339"/>
      <c r="AC337" s="339"/>
      <c r="AD337" s="339"/>
      <c r="AE337" s="339"/>
      <c r="AF337" s="339"/>
      <c r="AG337" s="339"/>
    </row>
    <row r="338">
      <c r="A338" s="339"/>
      <c r="B338" s="435"/>
      <c r="C338" s="435"/>
      <c r="D338" s="436"/>
      <c r="E338" s="435"/>
      <c r="F338" s="435"/>
      <c r="G338" s="435"/>
      <c r="H338" s="435"/>
      <c r="I338" s="435"/>
      <c r="J338" s="435"/>
      <c r="K338" s="435"/>
      <c r="L338" s="435"/>
      <c r="M338" s="435"/>
      <c r="N338" s="435"/>
      <c r="O338" s="435"/>
      <c r="P338" s="435"/>
      <c r="Q338" s="435"/>
      <c r="R338" s="347"/>
      <c r="S338" s="339"/>
      <c r="T338" s="347"/>
      <c r="U338" s="339"/>
      <c r="V338" s="347"/>
      <c r="W338" s="339"/>
      <c r="X338" s="339"/>
      <c r="Y338" s="347"/>
      <c r="Z338" s="347"/>
      <c r="AA338" s="348"/>
      <c r="AB338" s="339"/>
      <c r="AC338" s="339"/>
      <c r="AD338" s="339"/>
      <c r="AE338" s="339"/>
      <c r="AF338" s="339"/>
      <c r="AG338" s="339"/>
    </row>
    <row r="339">
      <c r="A339" s="339"/>
      <c r="B339" s="435"/>
      <c r="C339" s="435"/>
      <c r="D339" s="436"/>
      <c r="E339" s="435"/>
      <c r="F339" s="435"/>
      <c r="G339" s="435"/>
      <c r="H339" s="435"/>
      <c r="I339" s="435"/>
      <c r="J339" s="435"/>
      <c r="K339" s="435"/>
      <c r="L339" s="435"/>
      <c r="M339" s="435"/>
      <c r="N339" s="435"/>
      <c r="O339" s="435"/>
      <c r="P339" s="435"/>
      <c r="Q339" s="435"/>
      <c r="R339" s="347"/>
      <c r="S339" s="339"/>
      <c r="T339" s="347"/>
      <c r="U339" s="339"/>
      <c r="V339" s="347"/>
      <c r="W339" s="339"/>
      <c r="X339" s="339"/>
      <c r="Y339" s="347"/>
      <c r="Z339" s="347"/>
      <c r="AA339" s="348"/>
      <c r="AB339" s="339"/>
      <c r="AC339" s="339"/>
      <c r="AD339" s="339"/>
      <c r="AE339" s="339"/>
      <c r="AF339" s="339"/>
      <c r="AG339" s="339"/>
    </row>
    <row r="340">
      <c r="A340" s="339"/>
      <c r="B340" s="435"/>
      <c r="C340" s="435"/>
      <c r="D340" s="436"/>
      <c r="E340" s="435"/>
      <c r="F340" s="435"/>
      <c r="G340" s="435"/>
      <c r="H340" s="435"/>
      <c r="I340" s="435"/>
      <c r="J340" s="435"/>
      <c r="K340" s="435"/>
      <c r="L340" s="435"/>
      <c r="M340" s="435"/>
      <c r="N340" s="435"/>
      <c r="O340" s="435"/>
      <c r="P340" s="435"/>
      <c r="Q340" s="435"/>
      <c r="R340" s="347"/>
      <c r="S340" s="339"/>
      <c r="T340" s="347"/>
      <c r="U340" s="339"/>
      <c r="V340" s="347"/>
      <c r="W340" s="339"/>
      <c r="X340" s="339"/>
      <c r="Y340" s="347"/>
      <c r="Z340" s="347"/>
      <c r="AA340" s="348"/>
      <c r="AB340" s="339"/>
      <c r="AC340" s="339"/>
      <c r="AD340" s="339"/>
      <c r="AE340" s="339"/>
      <c r="AF340" s="339"/>
      <c r="AG340" s="339"/>
    </row>
    <row r="341">
      <c r="A341" s="339"/>
      <c r="B341" s="435"/>
      <c r="C341" s="435"/>
      <c r="D341" s="436"/>
      <c r="E341" s="435"/>
      <c r="F341" s="435"/>
      <c r="G341" s="435"/>
      <c r="H341" s="435"/>
      <c r="I341" s="435"/>
      <c r="J341" s="435"/>
      <c r="K341" s="435"/>
      <c r="L341" s="435"/>
      <c r="M341" s="435"/>
      <c r="N341" s="435"/>
      <c r="O341" s="435"/>
      <c r="P341" s="435"/>
      <c r="Q341" s="435"/>
      <c r="R341" s="347"/>
      <c r="S341" s="339"/>
      <c r="T341" s="347"/>
      <c r="U341" s="339"/>
      <c r="V341" s="347"/>
      <c r="W341" s="339"/>
      <c r="X341" s="339"/>
      <c r="Y341" s="347"/>
      <c r="Z341" s="347"/>
      <c r="AA341" s="348"/>
      <c r="AB341" s="339"/>
      <c r="AC341" s="339"/>
      <c r="AD341" s="339"/>
      <c r="AE341" s="339"/>
      <c r="AF341" s="339"/>
      <c r="AG341" s="339"/>
    </row>
    <row r="342">
      <c r="A342" s="339"/>
      <c r="B342" s="435"/>
      <c r="C342" s="435"/>
      <c r="D342" s="436"/>
      <c r="E342" s="435"/>
      <c r="F342" s="435"/>
      <c r="G342" s="435"/>
      <c r="H342" s="435"/>
      <c r="I342" s="435"/>
      <c r="J342" s="435"/>
      <c r="K342" s="435"/>
      <c r="L342" s="435"/>
      <c r="M342" s="435"/>
      <c r="N342" s="435"/>
      <c r="O342" s="435"/>
      <c r="P342" s="435"/>
      <c r="Q342" s="435"/>
      <c r="R342" s="347"/>
      <c r="S342" s="339"/>
      <c r="T342" s="347"/>
      <c r="U342" s="339"/>
      <c r="V342" s="347"/>
      <c r="W342" s="339"/>
      <c r="X342" s="339"/>
      <c r="Y342" s="347"/>
      <c r="Z342" s="347"/>
      <c r="AA342" s="348"/>
      <c r="AB342" s="339"/>
      <c r="AC342" s="339"/>
      <c r="AD342" s="339"/>
      <c r="AE342" s="339"/>
      <c r="AF342" s="339"/>
      <c r="AG342" s="339"/>
    </row>
    <row r="343">
      <c r="A343" s="339"/>
      <c r="B343" s="435"/>
      <c r="C343" s="435"/>
      <c r="D343" s="436"/>
      <c r="E343" s="435"/>
      <c r="F343" s="435"/>
      <c r="G343" s="435"/>
      <c r="H343" s="435"/>
      <c r="I343" s="435"/>
      <c r="J343" s="435"/>
      <c r="K343" s="435"/>
      <c r="L343" s="435"/>
      <c r="M343" s="435"/>
      <c r="N343" s="435"/>
      <c r="O343" s="435"/>
      <c r="P343" s="435"/>
      <c r="Q343" s="435"/>
      <c r="R343" s="347"/>
      <c r="S343" s="339"/>
      <c r="T343" s="347"/>
      <c r="U343" s="339"/>
      <c r="V343" s="347"/>
      <c r="W343" s="339"/>
      <c r="X343" s="339"/>
      <c r="Y343" s="347"/>
      <c r="Z343" s="347"/>
      <c r="AA343" s="348"/>
      <c r="AB343" s="339"/>
      <c r="AC343" s="339"/>
      <c r="AD343" s="339"/>
      <c r="AE343" s="339"/>
      <c r="AF343" s="339"/>
      <c r="AG343" s="339"/>
    </row>
    <row r="344">
      <c r="A344" s="339"/>
      <c r="B344" s="435"/>
      <c r="C344" s="435"/>
      <c r="D344" s="436"/>
      <c r="E344" s="435"/>
      <c r="F344" s="435"/>
      <c r="G344" s="435"/>
      <c r="H344" s="435"/>
      <c r="I344" s="435"/>
      <c r="J344" s="435"/>
      <c r="K344" s="435"/>
      <c r="L344" s="435"/>
      <c r="M344" s="435"/>
      <c r="N344" s="435"/>
      <c r="O344" s="435"/>
      <c r="P344" s="435"/>
      <c r="Q344" s="435"/>
      <c r="R344" s="347"/>
      <c r="S344" s="339"/>
      <c r="T344" s="347"/>
      <c r="U344" s="339"/>
      <c r="V344" s="347"/>
      <c r="W344" s="339"/>
      <c r="X344" s="339"/>
      <c r="Y344" s="347"/>
      <c r="Z344" s="347"/>
      <c r="AA344" s="348"/>
      <c r="AB344" s="339"/>
      <c r="AC344" s="339"/>
      <c r="AD344" s="339"/>
      <c r="AE344" s="339"/>
      <c r="AF344" s="339"/>
      <c r="AG344" s="339"/>
    </row>
    <row r="345">
      <c r="A345" s="339"/>
      <c r="B345" s="435"/>
      <c r="C345" s="435"/>
      <c r="D345" s="436"/>
      <c r="E345" s="435"/>
      <c r="F345" s="435"/>
      <c r="G345" s="435"/>
      <c r="H345" s="435"/>
      <c r="I345" s="435"/>
      <c r="J345" s="435"/>
      <c r="K345" s="435"/>
      <c r="L345" s="435"/>
      <c r="M345" s="435"/>
      <c r="N345" s="435"/>
      <c r="O345" s="435"/>
      <c r="P345" s="435"/>
      <c r="Q345" s="435"/>
      <c r="R345" s="347"/>
      <c r="S345" s="339"/>
      <c r="T345" s="347"/>
      <c r="U345" s="339"/>
      <c r="V345" s="347"/>
      <c r="W345" s="339"/>
      <c r="X345" s="339"/>
      <c r="Y345" s="347"/>
      <c r="Z345" s="347"/>
      <c r="AA345" s="348"/>
      <c r="AB345" s="339"/>
      <c r="AC345" s="339"/>
      <c r="AD345" s="339"/>
      <c r="AE345" s="339"/>
      <c r="AF345" s="339"/>
      <c r="AG345" s="339"/>
    </row>
    <row r="346">
      <c r="A346" s="339"/>
      <c r="B346" s="435"/>
      <c r="C346" s="435"/>
      <c r="D346" s="436"/>
      <c r="E346" s="435"/>
      <c r="F346" s="435"/>
      <c r="G346" s="435"/>
      <c r="H346" s="435"/>
      <c r="I346" s="435"/>
      <c r="J346" s="435"/>
      <c r="K346" s="435"/>
      <c r="L346" s="435"/>
      <c r="M346" s="435"/>
      <c r="N346" s="435"/>
      <c r="O346" s="435"/>
      <c r="P346" s="435"/>
      <c r="Q346" s="435"/>
      <c r="R346" s="347"/>
      <c r="S346" s="339"/>
      <c r="T346" s="347"/>
      <c r="U346" s="339"/>
      <c r="V346" s="347"/>
      <c r="W346" s="339"/>
      <c r="X346" s="339"/>
      <c r="Y346" s="347"/>
      <c r="Z346" s="347"/>
      <c r="AA346" s="348"/>
      <c r="AB346" s="339"/>
      <c r="AC346" s="339"/>
      <c r="AD346" s="339"/>
      <c r="AE346" s="339"/>
      <c r="AF346" s="339"/>
      <c r="AG346" s="339"/>
    </row>
    <row r="347">
      <c r="A347" s="339"/>
      <c r="B347" s="435"/>
      <c r="C347" s="435"/>
      <c r="D347" s="436"/>
      <c r="E347" s="435"/>
      <c r="F347" s="435"/>
      <c r="G347" s="435"/>
      <c r="H347" s="435"/>
      <c r="I347" s="435"/>
      <c r="J347" s="435"/>
      <c r="K347" s="435"/>
      <c r="L347" s="435"/>
      <c r="M347" s="435"/>
      <c r="N347" s="435"/>
      <c r="O347" s="435"/>
      <c r="P347" s="435"/>
      <c r="Q347" s="435"/>
      <c r="R347" s="347"/>
      <c r="S347" s="339"/>
      <c r="T347" s="347"/>
      <c r="U347" s="339"/>
      <c r="V347" s="347"/>
      <c r="W347" s="339"/>
      <c r="X347" s="339"/>
      <c r="Y347" s="347"/>
      <c r="Z347" s="347"/>
      <c r="AA347" s="348"/>
      <c r="AB347" s="339"/>
      <c r="AC347" s="339"/>
      <c r="AD347" s="339"/>
      <c r="AE347" s="339"/>
      <c r="AF347" s="339"/>
      <c r="AG347" s="339"/>
    </row>
    <row r="348">
      <c r="A348" s="339"/>
      <c r="B348" s="435"/>
      <c r="C348" s="435"/>
      <c r="D348" s="436"/>
      <c r="E348" s="435"/>
      <c r="F348" s="435"/>
      <c r="G348" s="435"/>
      <c r="H348" s="435"/>
      <c r="I348" s="435"/>
      <c r="J348" s="435"/>
      <c r="K348" s="435"/>
      <c r="L348" s="435"/>
      <c r="M348" s="435"/>
      <c r="N348" s="435"/>
      <c r="O348" s="435"/>
      <c r="P348" s="435"/>
      <c r="Q348" s="435"/>
      <c r="R348" s="347"/>
      <c r="S348" s="339"/>
      <c r="T348" s="347"/>
      <c r="U348" s="339"/>
      <c r="V348" s="347"/>
      <c r="W348" s="339"/>
      <c r="X348" s="339"/>
      <c r="Y348" s="347"/>
      <c r="Z348" s="347"/>
      <c r="AA348" s="348"/>
      <c r="AB348" s="339"/>
      <c r="AC348" s="339"/>
      <c r="AD348" s="339"/>
      <c r="AE348" s="339"/>
      <c r="AF348" s="339"/>
      <c r="AG348" s="339"/>
    </row>
    <row r="349">
      <c r="A349" s="339"/>
      <c r="B349" s="435"/>
      <c r="C349" s="435"/>
      <c r="D349" s="436"/>
      <c r="E349" s="435"/>
      <c r="F349" s="435"/>
      <c r="G349" s="435"/>
      <c r="H349" s="435"/>
      <c r="I349" s="435"/>
      <c r="J349" s="435"/>
      <c r="K349" s="435"/>
      <c r="L349" s="435"/>
      <c r="M349" s="435"/>
      <c r="N349" s="435"/>
      <c r="O349" s="435"/>
      <c r="P349" s="435"/>
      <c r="Q349" s="435"/>
      <c r="R349" s="347"/>
      <c r="S349" s="339"/>
      <c r="T349" s="347"/>
      <c r="U349" s="339"/>
      <c r="V349" s="347"/>
      <c r="W349" s="339"/>
      <c r="X349" s="339"/>
      <c r="Y349" s="347"/>
      <c r="Z349" s="347"/>
      <c r="AA349" s="348"/>
      <c r="AB349" s="339"/>
      <c r="AC349" s="339"/>
      <c r="AD349" s="339"/>
      <c r="AE349" s="339"/>
      <c r="AF349" s="339"/>
      <c r="AG349" s="339"/>
    </row>
    <row r="350">
      <c r="A350" s="339"/>
      <c r="B350" s="435"/>
      <c r="C350" s="435"/>
      <c r="D350" s="436"/>
      <c r="E350" s="435"/>
      <c r="F350" s="435"/>
      <c r="G350" s="435"/>
      <c r="H350" s="435"/>
      <c r="I350" s="435"/>
      <c r="J350" s="435"/>
      <c r="K350" s="435"/>
      <c r="L350" s="435"/>
      <c r="M350" s="435"/>
      <c r="N350" s="435"/>
      <c r="O350" s="435"/>
      <c r="P350" s="435"/>
      <c r="Q350" s="435"/>
      <c r="R350" s="347"/>
      <c r="S350" s="339"/>
      <c r="T350" s="347"/>
      <c r="U350" s="339"/>
      <c r="V350" s="347"/>
      <c r="W350" s="339"/>
      <c r="X350" s="339"/>
      <c r="Y350" s="347"/>
      <c r="Z350" s="347"/>
      <c r="AA350" s="348"/>
      <c r="AB350" s="339"/>
      <c r="AC350" s="339"/>
      <c r="AD350" s="339"/>
      <c r="AE350" s="339"/>
      <c r="AF350" s="339"/>
      <c r="AG350" s="339"/>
    </row>
    <row r="351">
      <c r="A351" s="339"/>
      <c r="B351" s="435"/>
      <c r="C351" s="435"/>
      <c r="D351" s="436"/>
      <c r="E351" s="435"/>
      <c r="F351" s="435"/>
      <c r="G351" s="435"/>
      <c r="H351" s="435"/>
      <c r="I351" s="435"/>
      <c r="J351" s="435"/>
      <c r="K351" s="435"/>
      <c r="L351" s="435"/>
      <c r="M351" s="435"/>
      <c r="N351" s="435"/>
      <c r="O351" s="435"/>
      <c r="P351" s="435"/>
      <c r="Q351" s="435"/>
      <c r="R351" s="347"/>
      <c r="S351" s="339"/>
      <c r="T351" s="347"/>
      <c r="U351" s="339"/>
      <c r="V351" s="347"/>
      <c r="W351" s="339"/>
      <c r="X351" s="339"/>
      <c r="Y351" s="347"/>
      <c r="Z351" s="347"/>
      <c r="AA351" s="348"/>
      <c r="AB351" s="339"/>
      <c r="AC351" s="339"/>
      <c r="AD351" s="339"/>
      <c r="AE351" s="339"/>
      <c r="AF351" s="339"/>
      <c r="AG351" s="339"/>
    </row>
    <row r="352">
      <c r="A352" s="339"/>
      <c r="B352" s="435"/>
      <c r="C352" s="435"/>
      <c r="D352" s="436"/>
      <c r="E352" s="435"/>
      <c r="F352" s="435"/>
      <c r="G352" s="435"/>
      <c r="H352" s="435"/>
      <c r="I352" s="435"/>
      <c r="J352" s="435"/>
      <c r="K352" s="435"/>
      <c r="L352" s="435"/>
      <c r="M352" s="435"/>
      <c r="N352" s="435"/>
      <c r="O352" s="435"/>
      <c r="P352" s="435"/>
      <c r="Q352" s="435"/>
      <c r="R352" s="347"/>
      <c r="S352" s="339"/>
      <c r="T352" s="347"/>
      <c r="U352" s="339"/>
      <c r="V352" s="347"/>
      <c r="W352" s="339"/>
      <c r="X352" s="339"/>
      <c r="Y352" s="347"/>
      <c r="Z352" s="347"/>
      <c r="AA352" s="348"/>
      <c r="AB352" s="339"/>
      <c r="AC352" s="339"/>
      <c r="AD352" s="339"/>
      <c r="AE352" s="339"/>
      <c r="AF352" s="339"/>
      <c r="AG352" s="339"/>
    </row>
    <row r="353">
      <c r="A353" s="339"/>
      <c r="B353" s="435"/>
      <c r="C353" s="435"/>
      <c r="D353" s="436"/>
      <c r="E353" s="435"/>
      <c r="F353" s="435"/>
      <c r="G353" s="435"/>
      <c r="H353" s="435"/>
      <c r="I353" s="435"/>
      <c r="J353" s="435"/>
      <c r="K353" s="435"/>
      <c r="L353" s="435"/>
      <c r="M353" s="435"/>
      <c r="N353" s="435"/>
      <c r="O353" s="435"/>
      <c r="P353" s="435"/>
      <c r="Q353" s="435"/>
      <c r="R353" s="347"/>
      <c r="S353" s="339"/>
      <c r="T353" s="347"/>
      <c r="U353" s="339"/>
      <c r="V353" s="347"/>
      <c r="W353" s="339"/>
      <c r="X353" s="339"/>
      <c r="Y353" s="347"/>
      <c r="Z353" s="347"/>
      <c r="AA353" s="348"/>
      <c r="AB353" s="339"/>
      <c r="AC353" s="339"/>
      <c r="AD353" s="339"/>
      <c r="AE353" s="339"/>
      <c r="AF353" s="339"/>
      <c r="AG353" s="339"/>
    </row>
    <row r="354">
      <c r="A354" s="339"/>
      <c r="B354" s="435"/>
      <c r="C354" s="435"/>
      <c r="D354" s="436"/>
      <c r="E354" s="435"/>
      <c r="F354" s="435"/>
      <c r="G354" s="435"/>
      <c r="H354" s="435"/>
      <c r="I354" s="435"/>
      <c r="J354" s="435"/>
      <c r="K354" s="435"/>
      <c r="L354" s="435"/>
      <c r="M354" s="435"/>
      <c r="N354" s="435"/>
      <c r="O354" s="435"/>
      <c r="P354" s="435"/>
      <c r="Q354" s="435"/>
      <c r="R354" s="347"/>
      <c r="S354" s="339"/>
      <c r="T354" s="347"/>
      <c r="U354" s="339"/>
      <c r="V354" s="347"/>
      <c r="W354" s="339"/>
      <c r="X354" s="339"/>
      <c r="Y354" s="347"/>
      <c r="Z354" s="347"/>
      <c r="AA354" s="348"/>
      <c r="AB354" s="339"/>
      <c r="AC354" s="339"/>
      <c r="AD354" s="339"/>
      <c r="AE354" s="339"/>
      <c r="AF354" s="339"/>
      <c r="AG354" s="339"/>
    </row>
    <row r="355">
      <c r="A355" s="339"/>
      <c r="B355" s="435"/>
      <c r="C355" s="435"/>
      <c r="D355" s="436"/>
      <c r="E355" s="435"/>
      <c r="F355" s="435"/>
      <c r="G355" s="435"/>
      <c r="H355" s="435"/>
      <c r="I355" s="435"/>
      <c r="J355" s="435"/>
      <c r="K355" s="435"/>
      <c r="L355" s="435"/>
      <c r="M355" s="435"/>
      <c r="N355" s="435"/>
      <c r="O355" s="435"/>
      <c r="P355" s="435"/>
      <c r="Q355" s="435"/>
      <c r="R355" s="347"/>
      <c r="S355" s="339"/>
      <c r="T355" s="347"/>
      <c r="U355" s="339"/>
      <c r="V355" s="347"/>
      <c r="W355" s="339"/>
      <c r="X355" s="339"/>
      <c r="Y355" s="347"/>
      <c r="Z355" s="347"/>
      <c r="AA355" s="348"/>
      <c r="AB355" s="339"/>
      <c r="AC355" s="339"/>
      <c r="AD355" s="339"/>
      <c r="AE355" s="339"/>
      <c r="AF355" s="339"/>
      <c r="AG355" s="339"/>
    </row>
    <row r="356">
      <c r="A356" s="339"/>
      <c r="B356" s="435"/>
      <c r="C356" s="435"/>
      <c r="D356" s="436"/>
      <c r="E356" s="435"/>
      <c r="F356" s="435"/>
      <c r="G356" s="435"/>
      <c r="H356" s="435"/>
      <c r="I356" s="435"/>
      <c r="J356" s="435"/>
      <c r="K356" s="435"/>
      <c r="L356" s="435"/>
      <c r="M356" s="435"/>
      <c r="N356" s="435"/>
      <c r="O356" s="435"/>
      <c r="P356" s="435"/>
      <c r="Q356" s="435"/>
      <c r="R356" s="347"/>
      <c r="S356" s="339"/>
      <c r="T356" s="347"/>
      <c r="U356" s="339"/>
      <c r="V356" s="347"/>
      <c r="W356" s="339"/>
      <c r="X356" s="339"/>
      <c r="Y356" s="347"/>
      <c r="Z356" s="347"/>
      <c r="AA356" s="348"/>
      <c r="AB356" s="339"/>
      <c r="AC356" s="339"/>
      <c r="AD356" s="339"/>
      <c r="AE356" s="339"/>
      <c r="AF356" s="339"/>
      <c r="AG356" s="339"/>
    </row>
    <row r="357">
      <c r="A357" s="339"/>
      <c r="B357" s="435"/>
      <c r="C357" s="435"/>
      <c r="D357" s="436"/>
      <c r="E357" s="435"/>
      <c r="F357" s="435"/>
      <c r="G357" s="435"/>
      <c r="H357" s="435"/>
      <c r="I357" s="435"/>
      <c r="J357" s="435"/>
      <c r="K357" s="435"/>
      <c r="L357" s="435"/>
      <c r="M357" s="435"/>
      <c r="N357" s="435"/>
      <c r="O357" s="435"/>
      <c r="P357" s="435"/>
      <c r="Q357" s="435"/>
      <c r="R357" s="347"/>
      <c r="S357" s="339"/>
      <c r="T357" s="347"/>
      <c r="U357" s="339"/>
      <c r="V357" s="347"/>
      <c r="W357" s="339"/>
      <c r="X357" s="339"/>
      <c r="Y357" s="347"/>
      <c r="Z357" s="347"/>
      <c r="AA357" s="348"/>
      <c r="AB357" s="339"/>
      <c r="AC357" s="339"/>
      <c r="AD357" s="339"/>
      <c r="AE357" s="339"/>
      <c r="AF357" s="339"/>
      <c r="AG357" s="339"/>
    </row>
    <row r="358">
      <c r="A358" s="339"/>
      <c r="B358" s="435"/>
      <c r="C358" s="435"/>
      <c r="D358" s="436"/>
      <c r="E358" s="435"/>
      <c r="F358" s="435"/>
      <c r="G358" s="435"/>
      <c r="H358" s="435"/>
      <c r="I358" s="435"/>
      <c r="J358" s="435"/>
      <c r="K358" s="435"/>
      <c r="L358" s="435"/>
      <c r="M358" s="435"/>
      <c r="N358" s="435"/>
      <c r="O358" s="435"/>
      <c r="P358" s="435"/>
      <c r="Q358" s="435"/>
      <c r="R358" s="347"/>
      <c r="S358" s="339"/>
      <c r="T358" s="347"/>
      <c r="U358" s="339"/>
      <c r="V358" s="347"/>
      <c r="W358" s="339"/>
      <c r="X358" s="339"/>
      <c r="Y358" s="347"/>
      <c r="Z358" s="347"/>
      <c r="AA358" s="348"/>
      <c r="AB358" s="339"/>
      <c r="AC358" s="339"/>
      <c r="AD358" s="339"/>
      <c r="AE358" s="339"/>
      <c r="AF358" s="339"/>
      <c r="AG358" s="339"/>
    </row>
    <row r="359">
      <c r="A359" s="339"/>
      <c r="B359" s="435"/>
      <c r="C359" s="435"/>
      <c r="D359" s="436"/>
      <c r="E359" s="435"/>
      <c r="F359" s="435"/>
      <c r="G359" s="435"/>
      <c r="H359" s="435"/>
      <c r="I359" s="435"/>
      <c r="J359" s="435"/>
      <c r="K359" s="435"/>
      <c r="L359" s="435"/>
      <c r="M359" s="435"/>
      <c r="N359" s="435"/>
      <c r="O359" s="435"/>
      <c r="P359" s="435"/>
      <c r="Q359" s="435"/>
      <c r="R359" s="347"/>
      <c r="S359" s="339"/>
      <c r="T359" s="347"/>
      <c r="U359" s="339"/>
      <c r="V359" s="347"/>
      <c r="W359" s="339"/>
      <c r="X359" s="339"/>
      <c r="Y359" s="347"/>
      <c r="Z359" s="347"/>
      <c r="AA359" s="348"/>
      <c r="AB359" s="339"/>
      <c r="AC359" s="339"/>
      <c r="AD359" s="339"/>
      <c r="AE359" s="339"/>
      <c r="AF359" s="339"/>
      <c r="AG359" s="339"/>
    </row>
    <row r="360">
      <c r="A360" s="339"/>
      <c r="B360" s="435"/>
      <c r="C360" s="435"/>
      <c r="D360" s="436"/>
      <c r="E360" s="435"/>
      <c r="F360" s="435"/>
      <c r="G360" s="435"/>
      <c r="H360" s="435"/>
      <c r="I360" s="435"/>
      <c r="J360" s="435"/>
      <c r="K360" s="435"/>
      <c r="L360" s="435"/>
      <c r="M360" s="435"/>
      <c r="N360" s="435"/>
      <c r="O360" s="435"/>
      <c r="P360" s="435"/>
      <c r="Q360" s="435"/>
      <c r="R360" s="347"/>
      <c r="S360" s="339"/>
      <c r="T360" s="347"/>
      <c r="U360" s="339"/>
      <c r="V360" s="347"/>
      <c r="W360" s="339"/>
      <c r="X360" s="339"/>
      <c r="Y360" s="347"/>
      <c r="Z360" s="347"/>
      <c r="AA360" s="348"/>
      <c r="AB360" s="339"/>
      <c r="AC360" s="339"/>
      <c r="AD360" s="339"/>
      <c r="AE360" s="339"/>
      <c r="AF360" s="339"/>
      <c r="AG360" s="339"/>
    </row>
    <row r="361">
      <c r="A361" s="339"/>
      <c r="B361" s="435"/>
      <c r="C361" s="435"/>
      <c r="D361" s="436"/>
      <c r="E361" s="435"/>
      <c r="F361" s="435"/>
      <c r="G361" s="435"/>
      <c r="H361" s="435"/>
      <c r="I361" s="435"/>
      <c r="J361" s="435"/>
      <c r="K361" s="435"/>
      <c r="L361" s="435"/>
      <c r="M361" s="435"/>
      <c r="N361" s="435"/>
      <c r="O361" s="435"/>
      <c r="P361" s="435"/>
      <c r="Q361" s="435"/>
      <c r="R361" s="347"/>
      <c r="S361" s="339"/>
      <c r="T361" s="347"/>
      <c r="U361" s="339"/>
      <c r="V361" s="347"/>
      <c r="W361" s="339"/>
      <c r="X361" s="339"/>
      <c r="Y361" s="347"/>
      <c r="Z361" s="347"/>
      <c r="AA361" s="348"/>
      <c r="AB361" s="339"/>
      <c r="AC361" s="339"/>
      <c r="AD361" s="339"/>
      <c r="AE361" s="339"/>
      <c r="AF361" s="339"/>
      <c r="AG361" s="339"/>
    </row>
    <row r="362">
      <c r="A362" s="339"/>
      <c r="B362" s="435"/>
      <c r="C362" s="435"/>
      <c r="D362" s="436"/>
      <c r="E362" s="435"/>
      <c r="F362" s="435"/>
      <c r="G362" s="435"/>
      <c r="H362" s="435"/>
      <c r="I362" s="435"/>
      <c r="J362" s="435"/>
      <c r="K362" s="435"/>
      <c r="L362" s="435"/>
      <c r="M362" s="435"/>
      <c r="N362" s="435"/>
      <c r="O362" s="435"/>
      <c r="P362" s="435"/>
      <c r="Q362" s="435"/>
      <c r="R362" s="347"/>
      <c r="S362" s="339"/>
      <c r="T362" s="347"/>
      <c r="U362" s="339"/>
      <c r="V362" s="347"/>
      <c r="W362" s="339"/>
      <c r="X362" s="339"/>
      <c r="Y362" s="347"/>
      <c r="Z362" s="347"/>
      <c r="AA362" s="348"/>
      <c r="AB362" s="339"/>
      <c r="AC362" s="339"/>
      <c r="AD362" s="339"/>
      <c r="AE362" s="339"/>
      <c r="AF362" s="339"/>
      <c r="AG362" s="339"/>
    </row>
    <row r="363">
      <c r="A363" s="339"/>
      <c r="B363" s="435"/>
      <c r="C363" s="435"/>
      <c r="D363" s="436"/>
      <c r="E363" s="435"/>
      <c r="F363" s="435"/>
      <c r="G363" s="435"/>
      <c r="H363" s="435"/>
      <c r="I363" s="435"/>
      <c r="J363" s="435"/>
      <c r="K363" s="435"/>
      <c r="L363" s="435"/>
      <c r="M363" s="435"/>
      <c r="N363" s="435"/>
      <c r="O363" s="435"/>
      <c r="P363" s="435"/>
      <c r="Q363" s="435"/>
      <c r="R363" s="347"/>
      <c r="S363" s="339"/>
      <c r="T363" s="347"/>
      <c r="U363" s="339"/>
      <c r="V363" s="347"/>
      <c r="W363" s="339"/>
      <c r="X363" s="339"/>
      <c r="Y363" s="347"/>
      <c r="Z363" s="347"/>
      <c r="AA363" s="348"/>
      <c r="AB363" s="339"/>
      <c r="AC363" s="339"/>
      <c r="AD363" s="339"/>
      <c r="AE363" s="339"/>
      <c r="AF363" s="339"/>
      <c r="AG363" s="339"/>
    </row>
    <row r="364">
      <c r="A364" s="339"/>
      <c r="B364" s="435"/>
      <c r="C364" s="435"/>
      <c r="D364" s="436"/>
      <c r="E364" s="435"/>
      <c r="F364" s="435"/>
      <c r="G364" s="435"/>
      <c r="H364" s="435"/>
      <c r="I364" s="435"/>
      <c r="J364" s="435"/>
      <c r="K364" s="435"/>
      <c r="L364" s="435"/>
      <c r="M364" s="435"/>
      <c r="N364" s="435"/>
      <c r="O364" s="435"/>
      <c r="P364" s="435"/>
      <c r="Q364" s="435"/>
      <c r="R364" s="347"/>
      <c r="S364" s="339"/>
      <c r="T364" s="347"/>
      <c r="U364" s="339"/>
      <c r="V364" s="347"/>
      <c r="W364" s="339"/>
      <c r="X364" s="339"/>
      <c r="Y364" s="347"/>
      <c r="Z364" s="347"/>
      <c r="AA364" s="348"/>
      <c r="AB364" s="339"/>
      <c r="AC364" s="339"/>
      <c r="AD364" s="339"/>
      <c r="AE364" s="339"/>
      <c r="AF364" s="339"/>
      <c r="AG364" s="339"/>
    </row>
    <row r="365">
      <c r="A365" s="339"/>
      <c r="B365" s="435"/>
      <c r="C365" s="435"/>
      <c r="D365" s="436"/>
      <c r="E365" s="435"/>
      <c r="F365" s="435"/>
      <c r="G365" s="435"/>
      <c r="H365" s="435"/>
      <c r="I365" s="435"/>
      <c r="J365" s="435"/>
      <c r="K365" s="435"/>
      <c r="L365" s="435"/>
      <c r="M365" s="435"/>
      <c r="N365" s="435"/>
      <c r="O365" s="435"/>
      <c r="P365" s="435"/>
      <c r="Q365" s="435"/>
      <c r="R365" s="347"/>
      <c r="S365" s="339"/>
      <c r="T365" s="347"/>
      <c r="U365" s="339"/>
      <c r="V365" s="347"/>
      <c r="W365" s="339"/>
      <c r="X365" s="339"/>
      <c r="Y365" s="347"/>
      <c r="Z365" s="347"/>
      <c r="AA365" s="348"/>
      <c r="AB365" s="339"/>
      <c r="AC365" s="339"/>
      <c r="AD365" s="339"/>
      <c r="AE365" s="339"/>
      <c r="AF365" s="339"/>
      <c r="AG365" s="339"/>
    </row>
    <row r="366">
      <c r="A366" s="339"/>
      <c r="B366" s="435"/>
      <c r="C366" s="435"/>
      <c r="D366" s="436"/>
      <c r="E366" s="435"/>
      <c r="F366" s="435"/>
      <c r="G366" s="435"/>
      <c r="H366" s="435"/>
      <c r="I366" s="435"/>
      <c r="J366" s="435"/>
      <c r="K366" s="435"/>
      <c r="L366" s="435"/>
      <c r="M366" s="435"/>
      <c r="N366" s="435"/>
      <c r="O366" s="435"/>
      <c r="P366" s="435"/>
      <c r="Q366" s="435"/>
      <c r="R366" s="347"/>
      <c r="S366" s="339"/>
      <c r="T366" s="347"/>
      <c r="U366" s="339"/>
      <c r="V366" s="347"/>
      <c r="W366" s="339"/>
      <c r="X366" s="339"/>
      <c r="Y366" s="347"/>
      <c r="Z366" s="347"/>
      <c r="AA366" s="348"/>
      <c r="AB366" s="339"/>
      <c r="AC366" s="339"/>
      <c r="AD366" s="339"/>
      <c r="AE366" s="339"/>
      <c r="AF366" s="339"/>
      <c r="AG366" s="339"/>
    </row>
    <row r="367">
      <c r="A367" s="339"/>
      <c r="B367" s="435"/>
      <c r="C367" s="435"/>
      <c r="D367" s="436"/>
      <c r="E367" s="435"/>
      <c r="F367" s="435"/>
      <c r="G367" s="435"/>
      <c r="H367" s="435"/>
      <c r="I367" s="435"/>
      <c r="J367" s="435"/>
      <c r="K367" s="435"/>
      <c r="L367" s="435"/>
      <c r="M367" s="435"/>
      <c r="N367" s="435"/>
      <c r="O367" s="435"/>
      <c r="P367" s="435"/>
      <c r="Q367" s="435"/>
      <c r="R367" s="347"/>
      <c r="S367" s="339"/>
      <c r="T367" s="347"/>
      <c r="U367" s="339"/>
      <c r="V367" s="347"/>
      <c r="W367" s="339"/>
      <c r="X367" s="339"/>
      <c r="Y367" s="347"/>
      <c r="Z367" s="347"/>
      <c r="AA367" s="348"/>
      <c r="AB367" s="339"/>
      <c r="AC367" s="339"/>
      <c r="AD367" s="339"/>
      <c r="AE367" s="339"/>
      <c r="AF367" s="339"/>
      <c r="AG367" s="339"/>
    </row>
    <row r="368">
      <c r="A368" s="339"/>
      <c r="B368" s="435"/>
      <c r="C368" s="435"/>
      <c r="D368" s="436"/>
      <c r="E368" s="435"/>
      <c r="F368" s="435"/>
      <c r="G368" s="435"/>
      <c r="H368" s="435"/>
      <c r="I368" s="435"/>
      <c r="J368" s="435"/>
      <c r="K368" s="435"/>
      <c r="L368" s="435"/>
      <c r="M368" s="435"/>
      <c r="N368" s="435"/>
      <c r="O368" s="435"/>
      <c r="P368" s="435"/>
      <c r="Q368" s="435"/>
      <c r="R368" s="347"/>
      <c r="S368" s="339"/>
      <c r="T368" s="347"/>
      <c r="U368" s="339"/>
      <c r="V368" s="347"/>
      <c r="W368" s="339"/>
      <c r="X368" s="339"/>
      <c r="Y368" s="347"/>
      <c r="Z368" s="347"/>
      <c r="AA368" s="348"/>
      <c r="AB368" s="339"/>
      <c r="AC368" s="339"/>
      <c r="AD368" s="339"/>
      <c r="AE368" s="339"/>
      <c r="AF368" s="339"/>
      <c r="AG368" s="339"/>
    </row>
    <row r="369">
      <c r="A369" s="339"/>
      <c r="B369" s="435"/>
      <c r="C369" s="435"/>
      <c r="D369" s="436"/>
      <c r="E369" s="435"/>
      <c r="F369" s="435"/>
      <c r="G369" s="435"/>
      <c r="H369" s="435"/>
      <c r="I369" s="435"/>
      <c r="J369" s="435"/>
      <c r="K369" s="435"/>
      <c r="L369" s="435"/>
      <c r="M369" s="435"/>
      <c r="N369" s="435"/>
      <c r="O369" s="435"/>
      <c r="P369" s="435"/>
      <c r="Q369" s="435"/>
      <c r="R369" s="347"/>
      <c r="S369" s="339"/>
      <c r="T369" s="347"/>
      <c r="U369" s="339"/>
      <c r="V369" s="347"/>
      <c r="W369" s="339"/>
      <c r="X369" s="339"/>
      <c r="Y369" s="347"/>
      <c r="Z369" s="347"/>
      <c r="AA369" s="348"/>
      <c r="AB369" s="339"/>
      <c r="AC369" s="339"/>
      <c r="AD369" s="339"/>
      <c r="AE369" s="339"/>
      <c r="AF369" s="339"/>
      <c r="AG369" s="339"/>
    </row>
    <row r="370">
      <c r="A370" s="339"/>
      <c r="B370" s="435"/>
      <c r="C370" s="435"/>
      <c r="D370" s="436"/>
      <c r="E370" s="435"/>
      <c r="F370" s="435"/>
      <c r="G370" s="435"/>
      <c r="H370" s="435"/>
      <c r="I370" s="435"/>
      <c r="J370" s="435"/>
      <c r="K370" s="435"/>
      <c r="L370" s="435"/>
      <c r="M370" s="435"/>
      <c r="N370" s="435"/>
      <c r="O370" s="435"/>
      <c r="P370" s="435"/>
      <c r="Q370" s="435"/>
      <c r="R370" s="347"/>
      <c r="S370" s="339"/>
      <c r="T370" s="347"/>
      <c r="U370" s="339"/>
      <c r="V370" s="347"/>
      <c r="W370" s="339"/>
      <c r="X370" s="339"/>
      <c r="Y370" s="347"/>
      <c r="Z370" s="347"/>
      <c r="AA370" s="348"/>
      <c r="AB370" s="339"/>
      <c r="AC370" s="339"/>
      <c r="AD370" s="339"/>
      <c r="AE370" s="339"/>
      <c r="AF370" s="339"/>
      <c r="AG370" s="339"/>
    </row>
    <row r="371">
      <c r="A371" s="339"/>
      <c r="B371" s="435"/>
      <c r="C371" s="435"/>
      <c r="D371" s="436"/>
      <c r="E371" s="435"/>
      <c r="F371" s="435"/>
      <c r="G371" s="435"/>
      <c r="H371" s="435"/>
      <c r="I371" s="435"/>
      <c r="J371" s="435"/>
      <c r="K371" s="435"/>
      <c r="L371" s="435"/>
      <c r="M371" s="435"/>
      <c r="N371" s="435"/>
      <c r="O371" s="435"/>
      <c r="P371" s="435"/>
      <c r="Q371" s="435"/>
      <c r="R371" s="347"/>
      <c r="S371" s="339"/>
      <c r="T371" s="347"/>
      <c r="U371" s="339"/>
      <c r="V371" s="347"/>
      <c r="W371" s="339"/>
      <c r="X371" s="339"/>
      <c r="Y371" s="347"/>
      <c r="Z371" s="347"/>
      <c r="AA371" s="348"/>
      <c r="AB371" s="339"/>
      <c r="AC371" s="339"/>
      <c r="AD371" s="339"/>
      <c r="AE371" s="339"/>
      <c r="AF371" s="339"/>
      <c r="AG371" s="339"/>
    </row>
    <row r="372">
      <c r="A372" s="339"/>
      <c r="B372" s="435"/>
      <c r="C372" s="435"/>
      <c r="D372" s="436"/>
      <c r="E372" s="435"/>
      <c r="F372" s="435"/>
      <c r="G372" s="435"/>
      <c r="H372" s="435"/>
      <c r="I372" s="435"/>
      <c r="J372" s="435"/>
      <c r="K372" s="435"/>
      <c r="L372" s="435"/>
      <c r="M372" s="435"/>
      <c r="N372" s="435"/>
      <c r="O372" s="435"/>
      <c r="P372" s="435"/>
      <c r="Q372" s="435"/>
      <c r="R372" s="347"/>
      <c r="S372" s="339"/>
      <c r="T372" s="347"/>
      <c r="U372" s="339"/>
      <c r="V372" s="347"/>
      <c r="W372" s="339"/>
      <c r="X372" s="339"/>
      <c r="Y372" s="347"/>
      <c r="Z372" s="347"/>
      <c r="AA372" s="348"/>
      <c r="AB372" s="339"/>
      <c r="AC372" s="339"/>
      <c r="AD372" s="339"/>
      <c r="AE372" s="339"/>
      <c r="AF372" s="339"/>
      <c r="AG372" s="339"/>
    </row>
    <row r="373">
      <c r="A373" s="339"/>
      <c r="B373" s="435"/>
      <c r="C373" s="435"/>
      <c r="D373" s="436"/>
      <c r="E373" s="435"/>
      <c r="F373" s="435"/>
      <c r="G373" s="435"/>
      <c r="H373" s="435"/>
      <c r="I373" s="435"/>
      <c r="J373" s="435"/>
      <c r="K373" s="435"/>
      <c r="L373" s="435"/>
      <c r="M373" s="435"/>
      <c r="N373" s="435"/>
      <c r="O373" s="435"/>
      <c r="P373" s="435"/>
      <c r="Q373" s="435"/>
      <c r="R373" s="347"/>
      <c r="S373" s="339"/>
      <c r="T373" s="347"/>
      <c r="U373" s="339"/>
      <c r="V373" s="347"/>
      <c r="W373" s="339"/>
      <c r="X373" s="339"/>
      <c r="Y373" s="347"/>
      <c r="Z373" s="347"/>
      <c r="AA373" s="348"/>
      <c r="AB373" s="339"/>
      <c r="AC373" s="339"/>
      <c r="AD373" s="339"/>
      <c r="AE373" s="339"/>
      <c r="AF373" s="339"/>
      <c r="AG373" s="339"/>
    </row>
    <row r="374">
      <c r="A374" s="339"/>
      <c r="B374" s="435"/>
      <c r="C374" s="435"/>
      <c r="D374" s="436"/>
      <c r="E374" s="435"/>
      <c r="F374" s="435"/>
      <c r="G374" s="435"/>
      <c r="H374" s="435"/>
      <c r="I374" s="435"/>
      <c r="J374" s="435"/>
      <c r="K374" s="435"/>
      <c r="L374" s="435"/>
      <c r="M374" s="435"/>
      <c r="N374" s="435"/>
      <c r="O374" s="435"/>
      <c r="P374" s="435"/>
      <c r="Q374" s="435"/>
      <c r="R374" s="347"/>
      <c r="S374" s="339"/>
      <c r="T374" s="347"/>
      <c r="U374" s="339"/>
      <c r="V374" s="347"/>
      <c r="W374" s="339"/>
      <c r="X374" s="339"/>
      <c r="Y374" s="347"/>
      <c r="Z374" s="347"/>
      <c r="AA374" s="348"/>
      <c r="AB374" s="339"/>
      <c r="AC374" s="339"/>
      <c r="AD374" s="339"/>
      <c r="AE374" s="339"/>
      <c r="AF374" s="339"/>
      <c r="AG374" s="339"/>
    </row>
    <row r="375">
      <c r="A375" s="339"/>
      <c r="B375" s="435"/>
      <c r="C375" s="435"/>
      <c r="D375" s="436"/>
      <c r="E375" s="435"/>
      <c r="F375" s="435"/>
      <c r="G375" s="435"/>
      <c r="H375" s="435"/>
      <c r="I375" s="435"/>
      <c r="J375" s="435"/>
      <c r="K375" s="435"/>
      <c r="L375" s="435"/>
      <c r="M375" s="435"/>
      <c r="N375" s="435"/>
      <c r="O375" s="435"/>
      <c r="P375" s="435"/>
      <c r="Q375" s="435"/>
      <c r="R375" s="347"/>
      <c r="S375" s="339"/>
      <c r="T375" s="347"/>
      <c r="U375" s="339"/>
      <c r="V375" s="347"/>
      <c r="W375" s="339"/>
      <c r="X375" s="339"/>
      <c r="Y375" s="347"/>
      <c r="Z375" s="347"/>
      <c r="AA375" s="348"/>
      <c r="AB375" s="339"/>
      <c r="AC375" s="339"/>
      <c r="AD375" s="339"/>
      <c r="AE375" s="339"/>
      <c r="AF375" s="339"/>
      <c r="AG375" s="339"/>
    </row>
    <row r="376">
      <c r="A376" s="339"/>
      <c r="B376" s="435"/>
      <c r="C376" s="435"/>
      <c r="D376" s="436"/>
      <c r="E376" s="435"/>
      <c r="F376" s="435"/>
      <c r="G376" s="435"/>
      <c r="H376" s="435"/>
      <c r="I376" s="435"/>
      <c r="J376" s="435"/>
      <c r="K376" s="435"/>
      <c r="L376" s="435"/>
      <c r="M376" s="435"/>
      <c r="N376" s="435"/>
      <c r="O376" s="435"/>
      <c r="P376" s="435"/>
      <c r="Q376" s="435"/>
      <c r="R376" s="347"/>
      <c r="S376" s="339"/>
      <c r="T376" s="347"/>
      <c r="U376" s="339"/>
      <c r="V376" s="347"/>
      <c r="W376" s="339"/>
      <c r="X376" s="339"/>
      <c r="Y376" s="347"/>
      <c r="Z376" s="347"/>
      <c r="AA376" s="348"/>
      <c r="AB376" s="339"/>
      <c r="AC376" s="339"/>
      <c r="AD376" s="339"/>
      <c r="AE376" s="339"/>
      <c r="AF376" s="339"/>
      <c r="AG376" s="339"/>
    </row>
    <row r="377">
      <c r="A377" s="339"/>
      <c r="B377" s="435"/>
      <c r="C377" s="435"/>
      <c r="D377" s="436"/>
      <c r="E377" s="435"/>
      <c r="F377" s="435"/>
      <c r="G377" s="435"/>
      <c r="H377" s="435"/>
      <c r="I377" s="435"/>
      <c r="J377" s="435"/>
      <c r="K377" s="435"/>
      <c r="L377" s="435"/>
      <c r="M377" s="435"/>
      <c r="N377" s="435"/>
      <c r="O377" s="435"/>
      <c r="P377" s="435"/>
      <c r="Q377" s="435"/>
      <c r="R377" s="347"/>
      <c r="S377" s="339"/>
      <c r="T377" s="347"/>
      <c r="U377" s="339"/>
      <c r="V377" s="347"/>
      <c r="W377" s="339"/>
      <c r="X377" s="339"/>
      <c r="Y377" s="347"/>
      <c r="Z377" s="347"/>
      <c r="AA377" s="348"/>
      <c r="AB377" s="339"/>
      <c r="AC377" s="339"/>
      <c r="AD377" s="339"/>
      <c r="AE377" s="339"/>
      <c r="AF377" s="339"/>
      <c r="AG377" s="339"/>
    </row>
    <row r="378">
      <c r="A378" s="339"/>
      <c r="B378" s="435"/>
      <c r="C378" s="435"/>
      <c r="D378" s="436"/>
      <c r="E378" s="435"/>
      <c r="F378" s="435"/>
      <c r="G378" s="435"/>
      <c r="H378" s="435"/>
      <c r="I378" s="435"/>
      <c r="J378" s="435"/>
      <c r="K378" s="435"/>
      <c r="L378" s="435"/>
      <c r="M378" s="435"/>
      <c r="N378" s="435"/>
      <c r="O378" s="435"/>
      <c r="P378" s="435"/>
      <c r="Q378" s="435"/>
      <c r="R378" s="347"/>
      <c r="S378" s="339"/>
      <c r="T378" s="347"/>
      <c r="U378" s="339"/>
      <c r="V378" s="347"/>
      <c r="W378" s="339"/>
      <c r="X378" s="339"/>
      <c r="Y378" s="347"/>
      <c r="Z378" s="347"/>
      <c r="AA378" s="348"/>
      <c r="AB378" s="339"/>
      <c r="AC378" s="339"/>
      <c r="AD378" s="339"/>
      <c r="AE378" s="339"/>
      <c r="AF378" s="339"/>
      <c r="AG378" s="339"/>
    </row>
    <row r="379">
      <c r="A379" s="339"/>
      <c r="B379" s="435"/>
      <c r="C379" s="435"/>
      <c r="D379" s="436"/>
      <c r="E379" s="435"/>
      <c r="F379" s="435"/>
      <c r="G379" s="435"/>
      <c r="H379" s="435"/>
      <c r="I379" s="435"/>
      <c r="J379" s="435"/>
      <c r="K379" s="435"/>
      <c r="L379" s="435"/>
      <c r="M379" s="435"/>
      <c r="N379" s="435"/>
      <c r="O379" s="435"/>
      <c r="P379" s="435"/>
      <c r="Q379" s="435"/>
      <c r="R379" s="347"/>
      <c r="S379" s="339"/>
      <c r="T379" s="347"/>
      <c r="U379" s="339"/>
      <c r="V379" s="347"/>
      <c r="W379" s="339"/>
      <c r="X379" s="339"/>
      <c r="Y379" s="347"/>
      <c r="Z379" s="347"/>
      <c r="AA379" s="348"/>
      <c r="AB379" s="339"/>
      <c r="AC379" s="339"/>
      <c r="AD379" s="339"/>
      <c r="AE379" s="339"/>
      <c r="AF379" s="339"/>
      <c r="AG379" s="339"/>
    </row>
    <row r="380">
      <c r="A380" s="339"/>
      <c r="B380" s="435"/>
      <c r="C380" s="435"/>
      <c r="D380" s="436"/>
      <c r="E380" s="435"/>
      <c r="F380" s="435"/>
      <c r="G380" s="435"/>
      <c r="H380" s="435"/>
      <c r="I380" s="435"/>
      <c r="J380" s="435"/>
      <c r="K380" s="435"/>
      <c r="L380" s="435"/>
      <c r="M380" s="435"/>
      <c r="N380" s="435"/>
      <c r="O380" s="435"/>
      <c r="P380" s="435"/>
      <c r="Q380" s="435"/>
      <c r="R380" s="347"/>
      <c r="S380" s="339"/>
      <c r="T380" s="347"/>
      <c r="U380" s="339"/>
      <c r="V380" s="347"/>
      <c r="W380" s="339"/>
      <c r="X380" s="339"/>
      <c r="Y380" s="347"/>
      <c r="Z380" s="347"/>
      <c r="AA380" s="348"/>
      <c r="AB380" s="339"/>
      <c r="AC380" s="339"/>
      <c r="AD380" s="339"/>
      <c r="AE380" s="339"/>
      <c r="AF380" s="339"/>
      <c r="AG380" s="339"/>
    </row>
    <row r="381">
      <c r="A381" s="339"/>
      <c r="B381" s="435"/>
      <c r="C381" s="435"/>
      <c r="D381" s="436"/>
      <c r="E381" s="435"/>
      <c r="F381" s="435"/>
      <c r="G381" s="435"/>
      <c r="H381" s="435"/>
      <c r="I381" s="435"/>
      <c r="J381" s="435"/>
      <c r="K381" s="435"/>
      <c r="L381" s="435"/>
      <c r="M381" s="435"/>
      <c r="N381" s="435"/>
      <c r="O381" s="435"/>
      <c r="P381" s="435"/>
      <c r="Q381" s="435"/>
      <c r="R381" s="347"/>
      <c r="S381" s="339"/>
      <c r="T381" s="347"/>
      <c r="U381" s="339"/>
      <c r="V381" s="347"/>
      <c r="W381" s="339"/>
      <c r="X381" s="339"/>
      <c r="Y381" s="347"/>
      <c r="Z381" s="347"/>
      <c r="AA381" s="348"/>
      <c r="AB381" s="339"/>
      <c r="AC381" s="339"/>
      <c r="AD381" s="339"/>
      <c r="AE381" s="339"/>
      <c r="AF381" s="339"/>
      <c r="AG381" s="339"/>
    </row>
    <row r="382">
      <c r="A382" s="339"/>
      <c r="B382" s="435"/>
      <c r="C382" s="435"/>
      <c r="D382" s="436"/>
      <c r="E382" s="435"/>
      <c r="F382" s="435"/>
      <c r="G382" s="435"/>
      <c r="H382" s="435"/>
      <c r="I382" s="435"/>
      <c r="J382" s="435"/>
      <c r="K382" s="435"/>
      <c r="L382" s="435"/>
      <c r="M382" s="435"/>
      <c r="N382" s="435"/>
      <c r="O382" s="435"/>
      <c r="P382" s="435"/>
      <c r="Q382" s="435"/>
      <c r="R382" s="347"/>
      <c r="S382" s="339"/>
      <c r="T382" s="347"/>
      <c r="U382" s="339"/>
      <c r="V382" s="347"/>
      <c r="W382" s="339"/>
      <c r="X382" s="339"/>
      <c r="Y382" s="347"/>
      <c r="Z382" s="347"/>
      <c r="AA382" s="348"/>
      <c r="AB382" s="339"/>
      <c r="AC382" s="339"/>
      <c r="AD382" s="339"/>
      <c r="AE382" s="339"/>
      <c r="AF382" s="339"/>
      <c r="AG382" s="339"/>
    </row>
    <row r="383">
      <c r="A383" s="339"/>
      <c r="B383" s="435"/>
      <c r="C383" s="435"/>
      <c r="D383" s="436"/>
      <c r="E383" s="435"/>
      <c r="F383" s="435"/>
      <c r="G383" s="435"/>
      <c r="H383" s="435"/>
      <c r="I383" s="435"/>
      <c r="J383" s="435"/>
      <c r="K383" s="435"/>
      <c r="L383" s="435"/>
      <c r="M383" s="435"/>
      <c r="N383" s="435"/>
      <c r="O383" s="435"/>
      <c r="P383" s="435"/>
      <c r="Q383" s="435"/>
      <c r="R383" s="347"/>
      <c r="S383" s="339"/>
      <c r="T383" s="347"/>
      <c r="U383" s="339"/>
      <c r="V383" s="347"/>
      <c r="W383" s="339"/>
      <c r="X383" s="339"/>
      <c r="Y383" s="347"/>
      <c r="Z383" s="347"/>
      <c r="AA383" s="348"/>
      <c r="AB383" s="339"/>
      <c r="AC383" s="339"/>
      <c r="AD383" s="339"/>
      <c r="AE383" s="339"/>
      <c r="AF383" s="339"/>
      <c r="AG383" s="339"/>
    </row>
    <row r="384">
      <c r="A384" s="339"/>
      <c r="B384" s="435"/>
      <c r="C384" s="435"/>
      <c r="D384" s="436"/>
      <c r="E384" s="435"/>
      <c r="F384" s="435"/>
      <c r="G384" s="435"/>
      <c r="H384" s="435"/>
      <c r="I384" s="435"/>
      <c r="J384" s="435"/>
      <c r="K384" s="435"/>
      <c r="L384" s="435"/>
      <c r="M384" s="435"/>
      <c r="N384" s="435"/>
      <c r="O384" s="435"/>
      <c r="P384" s="435"/>
      <c r="Q384" s="435"/>
      <c r="R384" s="347"/>
      <c r="S384" s="339"/>
      <c r="T384" s="347"/>
      <c r="U384" s="339"/>
      <c r="V384" s="347"/>
      <c r="W384" s="339"/>
      <c r="X384" s="339"/>
      <c r="Y384" s="347"/>
      <c r="Z384" s="347"/>
      <c r="AA384" s="348"/>
      <c r="AB384" s="339"/>
      <c r="AC384" s="339"/>
      <c r="AD384" s="339"/>
      <c r="AE384" s="339"/>
      <c r="AF384" s="339"/>
      <c r="AG384" s="339"/>
    </row>
    <row r="385">
      <c r="A385" s="339"/>
      <c r="B385" s="435"/>
      <c r="C385" s="435"/>
      <c r="D385" s="436"/>
      <c r="E385" s="435"/>
      <c r="F385" s="435"/>
      <c r="G385" s="435"/>
      <c r="H385" s="435"/>
      <c r="I385" s="435"/>
      <c r="J385" s="435"/>
      <c r="K385" s="435"/>
      <c r="L385" s="435"/>
      <c r="M385" s="435"/>
      <c r="N385" s="435"/>
      <c r="O385" s="435"/>
      <c r="P385" s="435"/>
      <c r="Q385" s="435"/>
      <c r="R385" s="347"/>
      <c r="S385" s="339"/>
      <c r="T385" s="347"/>
      <c r="U385" s="339"/>
      <c r="V385" s="347"/>
      <c r="W385" s="339"/>
      <c r="X385" s="339"/>
      <c r="Y385" s="347"/>
      <c r="Z385" s="347"/>
      <c r="AA385" s="348"/>
      <c r="AB385" s="339"/>
      <c r="AC385" s="339"/>
      <c r="AD385" s="339"/>
      <c r="AE385" s="339"/>
      <c r="AF385" s="339"/>
      <c r="AG385" s="339"/>
    </row>
    <row r="386">
      <c r="A386" s="339"/>
      <c r="B386" s="435"/>
      <c r="C386" s="435"/>
      <c r="D386" s="436"/>
      <c r="E386" s="435"/>
      <c r="F386" s="435"/>
      <c r="G386" s="435"/>
      <c r="H386" s="435"/>
      <c r="I386" s="435"/>
      <c r="J386" s="435"/>
      <c r="K386" s="435"/>
      <c r="L386" s="435"/>
      <c r="M386" s="435"/>
      <c r="N386" s="435"/>
      <c r="O386" s="435"/>
      <c r="P386" s="435"/>
      <c r="Q386" s="435"/>
      <c r="R386" s="347"/>
      <c r="S386" s="339"/>
      <c r="T386" s="347"/>
      <c r="U386" s="339"/>
      <c r="V386" s="347"/>
      <c r="W386" s="339"/>
      <c r="X386" s="339"/>
      <c r="Y386" s="347"/>
      <c r="Z386" s="347"/>
      <c r="AA386" s="348"/>
      <c r="AB386" s="339"/>
      <c r="AC386" s="339"/>
      <c r="AD386" s="339"/>
      <c r="AE386" s="339"/>
      <c r="AF386" s="339"/>
      <c r="AG386" s="339"/>
    </row>
    <row r="387">
      <c r="A387" s="339"/>
      <c r="B387" s="435"/>
      <c r="C387" s="435"/>
      <c r="D387" s="436"/>
      <c r="E387" s="435"/>
      <c r="F387" s="435"/>
      <c r="G387" s="435"/>
      <c r="H387" s="435"/>
      <c r="I387" s="435"/>
      <c r="J387" s="435"/>
      <c r="K387" s="435"/>
      <c r="L387" s="435"/>
      <c r="M387" s="435"/>
      <c r="N387" s="435"/>
      <c r="O387" s="435"/>
      <c r="P387" s="435"/>
      <c r="Q387" s="435"/>
      <c r="R387" s="347"/>
      <c r="S387" s="339"/>
      <c r="T387" s="347"/>
      <c r="U387" s="339"/>
      <c r="V387" s="347"/>
      <c r="W387" s="339"/>
      <c r="X387" s="339"/>
      <c r="Y387" s="347"/>
      <c r="Z387" s="347"/>
      <c r="AA387" s="348"/>
      <c r="AB387" s="339"/>
      <c r="AC387" s="339"/>
      <c r="AD387" s="339"/>
      <c r="AE387" s="339"/>
      <c r="AF387" s="339"/>
      <c r="AG387" s="339"/>
    </row>
    <row r="388">
      <c r="A388" s="339"/>
      <c r="B388" s="435"/>
      <c r="C388" s="435"/>
      <c r="D388" s="436"/>
      <c r="E388" s="435"/>
      <c r="F388" s="435"/>
      <c r="G388" s="435"/>
      <c r="H388" s="435"/>
      <c r="I388" s="435"/>
      <c r="J388" s="435"/>
      <c r="K388" s="435"/>
      <c r="L388" s="435"/>
      <c r="M388" s="435"/>
      <c r="N388" s="435"/>
      <c r="O388" s="435"/>
      <c r="P388" s="435"/>
      <c r="Q388" s="435"/>
      <c r="R388" s="347"/>
      <c r="S388" s="339"/>
      <c r="T388" s="347"/>
      <c r="U388" s="339"/>
      <c r="V388" s="347"/>
      <c r="W388" s="339"/>
      <c r="X388" s="339"/>
      <c r="Y388" s="347"/>
      <c r="Z388" s="347"/>
      <c r="AA388" s="348"/>
      <c r="AB388" s="339"/>
      <c r="AC388" s="339"/>
      <c r="AD388" s="339"/>
      <c r="AE388" s="339"/>
      <c r="AF388" s="339"/>
      <c r="AG388" s="339"/>
    </row>
    <row r="389">
      <c r="A389" s="339"/>
      <c r="B389" s="435"/>
      <c r="C389" s="435"/>
      <c r="D389" s="436"/>
      <c r="E389" s="435"/>
      <c r="F389" s="435"/>
      <c r="G389" s="435"/>
      <c r="H389" s="435"/>
      <c r="I389" s="435"/>
      <c r="J389" s="435"/>
      <c r="K389" s="435"/>
      <c r="L389" s="435"/>
      <c r="M389" s="435"/>
      <c r="N389" s="435"/>
      <c r="O389" s="435"/>
      <c r="P389" s="435"/>
      <c r="Q389" s="435"/>
      <c r="R389" s="347"/>
      <c r="S389" s="339"/>
      <c r="T389" s="347"/>
      <c r="U389" s="339"/>
      <c r="V389" s="347"/>
      <c r="W389" s="339"/>
      <c r="X389" s="339"/>
      <c r="Y389" s="347"/>
      <c r="Z389" s="347"/>
      <c r="AA389" s="348"/>
      <c r="AB389" s="339"/>
      <c r="AC389" s="339"/>
      <c r="AD389" s="339"/>
      <c r="AE389" s="339"/>
      <c r="AF389" s="339"/>
      <c r="AG389" s="339"/>
    </row>
    <row r="390">
      <c r="A390" s="339"/>
      <c r="B390" s="435"/>
      <c r="C390" s="435"/>
      <c r="D390" s="436"/>
      <c r="E390" s="435"/>
      <c r="F390" s="435"/>
      <c r="G390" s="435"/>
      <c r="H390" s="435"/>
      <c r="I390" s="435"/>
      <c r="J390" s="435"/>
      <c r="K390" s="435"/>
      <c r="L390" s="435"/>
      <c r="M390" s="435"/>
      <c r="N390" s="435"/>
      <c r="O390" s="435"/>
      <c r="P390" s="435"/>
      <c r="Q390" s="435"/>
      <c r="R390" s="347"/>
      <c r="S390" s="339"/>
      <c r="T390" s="347"/>
      <c r="U390" s="339"/>
      <c r="V390" s="347"/>
      <c r="W390" s="339"/>
      <c r="X390" s="339"/>
      <c r="Y390" s="347"/>
      <c r="Z390" s="347"/>
      <c r="AA390" s="348"/>
      <c r="AB390" s="339"/>
      <c r="AC390" s="339"/>
      <c r="AD390" s="339"/>
      <c r="AE390" s="339"/>
      <c r="AF390" s="339"/>
      <c r="AG390" s="339"/>
    </row>
    <row r="391">
      <c r="A391" s="339"/>
      <c r="B391" s="435"/>
      <c r="C391" s="435"/>
      <c r="D391" s="436"/>
      <c r="E391" s="435"/>
      <c r="F391" s="435"/>
      <c r="G391" s="435"/>
      <c r="H391" s="435"/>
      <c r="I391" s="435"/>
      <c r="J391" s="435"/>
      <c r="K391" s="435"/>
      <c r="L391" s="435"/>
      <c r="M391" s="435"/>
      <c r="N391" s="435"/>
      <c r="O391" s="435"/>
      <c r="P391" s="435"/>
      <c r="Q391" s="435"/>
      <c r="R391" s="347"/>
      <c r="S391" s="339"/>
      <c r="T391" s="347"/>
      <c r="U391" s="339"/>
      <c r="V391" s="347"/>
      <c r="W391" s="339"/>
      <c r="X391" s="339"/>
      <c r="Y391" s="347"/>
      <c r="Z391" s="347"/>
      <c r="AA391" s="348"/>
      <c r="AB391" s="339"/>
      <c r="AC391" s="339"/>
      <c r="AD391" s="339"/>
      <c r="AE391" s="339"/>
      <c r="AF391" s="339"/>
      <c r="AG391" s="339"/>
    </row>
    <row r="392">
      <c r="A392" s="339"/>
      <c r="B392" s="435"/>
      <c r="C392" s="435"/>
      <c r="D392" s="436"/>
      <c r="E392" s="435"/>
      <c r="F392" s="435"/>
      <c r="G392" s="435"/>
      <c r="H392" s="435"/>
      <c r="I392" s="435"/>
      <c r="J392" s="435"/>
      <c r="K392" s="435"/>
      <c r="L392" s="435"/>
      <c r="M392" s="435"/>
      <c r="N392" s="435"/>
      <c r="O392" s="435"/>
      <c r="P392" s="435"/>
      <c r="Q392" s="435"/>
      <c r="R392" s="347"/>
      <c r="S392" s="339"/>
      <c r="T392" s="347"/>
      <c r="U392" s="339"/>
      <c r="V392" s="347"/>
      <c r="W392" s="339"/>
      <c r="X392" s="339"/>
      <c r="Y392" s="347"/>
      <c r="Z392" s="347"/>
      <c r="AA392" s="348"/>
      <c r="AB392" s="339"/>
      <c r="AC392" s="339"/>
      <c r="AD392" s="339"/>
      <c r="AE392" s="339"/>
      <c r="AF392" s="339"/>
      <c r="AG392" s="339"/>
    </row>
    <row r="393">
      <c r="A393" s="339"/>
      <c r="B393" s="435"/>
      <c r="C393" s="435"/>
      <c r="D393" s="436"/>
      <c r="E393" s="435"/>
      <c r="F393" s="435"/>
      <c r="G393" s="435"/>
      <c r="H393" s="435"/>
      <c r="I393" s="435"/>
      <c r="J393" s="435"/>
      <c r="K393" s="435"/>
      <c r="L393" s="435"/>
      <c r="M393" s="435"/>
      <c r="N393" s="435"/>
      <c r="O393" s="435"/>
      <c r="P393" s="435"/>
      <c r="Q393" s="435"/>
      <c r="R393" s="347"/>
      <c r="S393" s="339"/>
      <c r="T393" s="347"/>
      <c r="U393" s="339"/>
      <c r="V393" s="347"/>
      <c r="W393" s="339"/>
      <c r="X393" s="339"/>
      <c r="Y393" s="347"/>
      <c r="Z393" s="347"/>
      <c r="AA393" s="348"/>
      <c r="AB393" s="339"/>
      <c r="AC393" s="339"/>
      <c r="AD393" s="339"/>
      <c r="AE393" s="339"/>
      <c r="AF393" s="339"/>
      <c r="AG393" s="339"/>
    </row>
    <row r="394">
      <c r="A394" s="339"/>
      <c r="B394" s="435"/>
      <c r="C394" s="435"/>
      <c r="D394" s="436"/>
      <c r="E394" s="435"/>
      <c r="F394" s="435"/>
      <c r="G394" s="435"/>
      <c r="H394" s="435"/>
      <c r="I394" s="435"/>
      <c r="J394" s="435"/>
      <c r="K394" s="435"/>
      <c r="L394" s="435"/>
      <c r="M394" s="435"/>
      <c r="N394" s="435"/>
      <c r="O394" s="435"/>
      <c r="P394" s="435"/>
      <c r="Q394" s="435"/>
      <c r="R394" s="347"/>
      <c r="S394" s="339"/>
      <c r="T394" s="347"/>
      <c r="U394" s="339"/>
      <c r="V394" s="347"/>
      <c r="W394" s="339"/>
      <c r="X394" s="339"/>
      <c r="Y394" s="347"/>
      <c r="Z394" s="347"/>
      <c r="AA394" s="348"/>
      <c r="AB394" s="339"/>
      <c r="AC394" s="339"/>
      <c r="AD394" s="339"/>
      <c r="AE394" s="339"/>
      <c r="AF394" s="339"/>
      <c r="AG394" s="339"/>
    </row>
    <row r="395">
      <c r="A395" s="339"/>
      <c r="B395" s="435"/>
      <c r="C395" s="435"/>
      <c r="D395" s="436"/>
      <c r="E395" s="435"/>
      <c r="F395" s="435"/>
      <c r="G395" s="435"/>
      <c r="H395" s="435"/>
      <c r="I395" s="435"/>
      <c r="J395" s="435"/>
      <c r="K395" s="435"/>
      <c r="L395" s="435"/>
      <c r="M395" s="435"/>
      <c r="N395" s="435"/>
      <c r="O395" s="435"/>
      <c r="P395" s="435"/>
      <c r="Q395" s="435"/>
      <c r="R395" s="347"/>
      <c r="S395" s="339"/>
      <c r="T395" s="347"/>
      <c r="U395" s="339"/>
      <c r="V395" s="347"/>
      <c r="W395" s="339"/>
      <c r="X395" s="339"/>
      <c r="Y395" s="347"/>
      <c r="Z395" s="347"/>
      <c r="AA395" s="348"/>
      <c r="AB395" s="339"/>
      <c r="AC395" s="339"/>
      <c r="AD395" s="339"/>
      <c r="AE395" s="339"/>
      <c r="AF395" s="339"/>
      <c r="AG395" s="339"/>
    </row>
    <row r="396">
      <c r="A396" s="339"/>
      <c r="B396" s="435"/>
      <c r="C396" s="435"/>
      <c r="D396" s="436"/>
      <c r="E396" s="435"/>
      <c r="F396" s="435"/>
      <c r="G396" s="435"/>
      <c r="H396" s="435"/>
      <c r="I396" s="435"/>
      <c r="J396" s="435"/>
      <c r="K396" s="435"/>
      <c r="L396" s="435"/>
      <c r="M396" s="435"/>
      <c r="N396" s="435"/>
      <c r="O396" s="435"/>
      <c r="P396" s="435"/>
      <c r="Q396" s="435"/>
      <c r="R396" s="347"/>
      <c r="S396" s="339"/>
      <c r="T396" s="347"/>
      <c r="U396" s="339"/>
      <c r="V396" s="347"/>
      <c r="W396" s="339"/>
      <c r="X396" s="339"/>
      <c r="Y396" s="347"/>
      <c r="Z396" s="347"/>
      <c r="AA396" s="348"/>
      <c r="AB396" s="339"/>
      <c r="AC396" s="339"/>
      <c r="AD396" s="339"/>
      <c r="AE396" s="339"/>
      <c r="AF396" s="339"/>
      <c r="AG396" s="339"/>
    </row>
    <row r="397">
      <c r="A397" s="339"/>
      <c r="B397" s="435"/>
      <c r="C397" s="435"/>
      <c r="D397" s="436"/>
      <c r="E397" s="435"/>
      <c r="F397" s="435"/>
      <c r="G397" s="435"/>
      <c r="H397" s="435"/>
      <c r="I397" s="435"/>
      <c r="J397" s="435"/>
      <c r="K397" s="435"/>
      <c r="L397" s="435"/>
      <c r="M397" s="435"/>
      <c r="N397" s="435"/>
      <c r="O397" s="435"/>
      <c r="P397" s="435"/>
      <c r="Q397" s="435"/>
      <c r="R397" s="347"/>
      <c r="S397" s="339"/>
      <c r="T397" s="347"/>
      <c r="U397" s="339"/>
      <c r="V397" s="347"/>
      <c r="W397" s="339"/>
      <c r="X397" s="339"/>
      <c r="Y397" s="347"/>
      <c r="Z397" s="347"/>
      <c r="AA397" s="348"/>
      <c r="AB397" s="339"/>
      <c r="AC397" s="339"/>
      <c r="AD397" s="339"/>
      <c r="AE397" s="339"/>
      <c r="AF397" s="339"/>
      <c r="AG397" s="339"/>
    </row>
    <row r="398">
      <c r="A398" s="339"/>
      <c r="B398" s="435"/>
      <c r="C398" s="435"/>
      <c r="D398" s="436"/>
      <c r="E398" s="435"/>
      <c r="F398" s="435"/>
      <c r="G398" s="435"/>
      <c r="H398" s="435"/>
      <c r="I398" s="435"/>
      <c r="J398" s="435"/>
      <c r="K398" s="435"/>
      <c r="L398" s="435"/>
      <c r="M398" s="435"/>
      <c r="N398" s="435"/>
      <c r="O398" s="435"/>
      <c r="P398" s="435"/>
      <c r="Q398" s="435"/>
      <c r="R398" s="347"/>
      <c r="S398" s="339"/>
      <c r="T398" s="347"/>
      <c r="U398" s="339"/>
      <c r="V398" s="347"/>
      <c r="W398" s="339"/>
      <c r="X398" s="339"/>
      <c r="Y398" s="347"/>
      <c r="Z398" s="347"/>
      <c r="AA398" s="348"/>
      <c r="AB398" s="339"/>
      <c r="AC398" s="339"/>
      <c r="AD398" s="339"/>
      <c r="AE398" s="339"/>
      <c r="AF398" s="339"/>
      <c r="AG398" s="339"/>
    </row>
    <row r="399">
      <c r="A399" s="339"/>
      <c r="B399" s="435"/>
      <c r="C399" s="435"/>
      <c r="D399" s="436"/>
      <c r="E399" s="435"/>
      <c r="F399" s="435"/>
      <c r="G399" s="435"/>
      <c r="H399" s="435"/>
      <c r="I399" s="435"/>
      <c r="J399" s="435"/>
      <c r="K399" s="435"/>
      <c r="L399" s="435"/>
      <c r="M399" s="435"/>
      <c r="N399" s="435"/>
      <c r="O399" s="435"/>
      <c r="P399" s="435"/>
      <c r="Q399" s="435"/>
      <c r="R399" s="347"/>
      <c r="S399" s="339"/>
      <c r="T399" s="347"/>
      <c r="U399" s="339"/>
      <c r="V399" s="347"/>
      <c r="W399" s="339"/>
      <c r="X399" s="339"/>
      <c r="Y399" s="347"/>
      <c r="Z399" s="347"/>
      <c r="AA399" s="348"/>
      <c r="AB399" s="339"/>
      <c r="AC399" s="339"/>
      <c r="AD399" s="339"/>
      <c r="AE399" s="339"/>
      <c r="AF399" s="339"/>
      <c r="AG399" s="339"/>
    </row>
    <row r="400">
      <c r="A400" s="339"/>
      <c r="B400" s="435"/>
      <c r="C400" s="435"/>
      <c r="D400" s="436"/>
      <c r="E400" s="435"/>
      <c r="F400" s="435"/>
      <c r="G400" s="435"/>
      <c r="H400" s="435"/>
      <c r="I400" s="435"/>
      <c r="J400" s="435"/>
      <c r="K400" s="435"/>
      <c r="L400" s="435"/>
      <c r="M400" s="435"/>
      <c r="N400" s="435"/>
      <c r="O400" s="435"/>
      <c r="P400" s="435"/>
      <c r="Q400" s="435"/>
      <c r="R400" s="347"/>
      <c r="S400" s="339"/>
      <c r="T400" s="347"/>
      <c r="U400" s="339"/>
      <c r="V400" s="347"/>
      <c r="W400" s="339"/>
      <c r="X400" s="339"/>
      <c r="Y400" s="347"/>
      <c r="Z400" s="347"/>
      <c r="AA400" s="348"/>
      <c r="AB400" s="339"/>
      <c r="AC400" s="339"/>
      <c r="AD400" s="339"/>
      <c r="AE400" s="339"/>
      <c r="AF400" s="339"/>
      <c r="AG400" s="339"/>
    </row>
    <row r="401">
      <c r="A401" s="339"/>
      <c r="B401" s="435"/>
      <c r="C401" s="435"/>
      <c r="D401" s="436"/>
      <c r="E401" s="435"/>
      <c r="F401" s="435"/>
      <c r="G401" s="435"/>
      <c r="H401" s="435"/>
      <c r="I401" s="435"/>
      <c r="J401" s="435"/>
      <c r="K401" s="435"/>
      <c r="L401" s="435"/>
      <c r="M401" s="435"/>
      <c r="N401" s="435"/>
      <c r="O401" s="435"/>
      <c r="P401" s="435"/>
      <c r="Q401" s="435"/>
      <c r="R401" s="347"/>
      <c r="S401" s="339"/>
      <c r="T401" s="347"/>
      <c r="U401" s="339"/>
      <c r="V401" s="347"/>
      <c r="W401" s="339"/>
      <c r="X401" s="339"/>
      <c r="Y401" s="347"/>
      <c r="Z401" s="347"/>
      <c r="AA401" s="348"/>
      <c r="AB401" s="339"/>
      <c r="AC401" s="339"/>
      <c r="AD401" s="339"/>
      <c r="AE401" s="339"/>
      <c r="AF401" s="339"/>
      <c r="AG401" s="339"/>
    </row>
    <row r="402">
      <c r="A402" s="339"/>
      <c r="B402" s="435"/>
      <c r="C402" s="435"/>
      <c r="D402" s="436"/>
      <c r="E402" s="435"/>
      <c r="F402" s="435"/>
      <c r="G402" s="435"/>
      <c r="H402" s="435"/>
      <c r="I402" s="435"/>
      <c r="J402" s="435"/>
      <c r="K402" s="435"/>
      <c r="L402" s="435"/>
      <c r="M402" s="435"/>
      <c r="N402" s="435"/>
      <c r="O402" s="435"/>
      <c r="P402" s="435"/>
      <c r="Q402" s="435"/>
      <c r="R402" s="347"/>
      <c r="S402" s="339"/>
      <c r="T402" s="347"/>
      <c r="U402" s="339"/>
      <c r="V402" s="347"/>
      <c r="W402" s="339"/>
      <c r="X402" s="339"/>
      <c r="Y402" s="347"/>
      <c r="Z402" s="347"/>
      <c r="AA402" s="348"/>
      <c r="AB402" s="339"/>
      <c r="AC402" s="339"/>
      <c r="AD402" s="339"/>
      <c r="AE402" s="339"/>
      <c r="AF402" s="339"/>
      <c r="AG402" s="339"/>
    </row>
    <row r="403">
      <c r="A403" s="339"/>
      <c r="B403" s="435"/>
      <c r="C403" s="435"/>
      <c r="D403" s="436"/>
      <c r="E403" s="435"/>
      <c r="F403" s="435"/>
      <c r="G403" s="435"/>
      <c r="H403" s="435"/>
      <c r="I403" s="435"/>
      <c r="J403" s="435"/>
      <c r="K403" s="435"/>
      <c r="L403" s="435"/>
      <c r="M403" s="435"/>
      <c r="N403" s="435"/>
      <c r="O403" s="435"/>
      <c r="P403" s="435"/>
      <c r="Q403" s="435"/>
      <c r="R403" s="347"/>
      <c r="S403" s="339"/>
      <c r="T403" s="347"/>
      <c r="U403" s="339"/>
      <c r="V403" s="347"/>
      <c r="W403" s="339"/>
      <c r="X403" s="339"/>
      <c r="Y403" s="347"/>
      <c r="Z403" s="347"/>
      <c r="AA403" s="348"/>
      <c r="AB403" s="339"/>
      <c r="AC403" s="339"/>
      <c r="AD403" s="339"/>
      <c r="AE403" s="339"/>
      <c r="AF403" s="339"/>
      <c r="AG403" s="339"/>
    </row>
    <row r="404">
      <c r="A404" s="339"/>
      <c r="B404" s="435"/>
      <c r="C404" s="435"/>
      <c r="D404" s="436"/>
      <c r="E404" s="435"/>
      <c r="F404" s="435"/>
      <c r="G404" s="435"/>
      <c r="H404" s="435"/>
      <c r="I404" s="435"/>
      <c r="J404" s="435"/>
      <c r="K404" s="435"/>
      <c r="L404" s="435"/>
      <c r="M404" s="435"/>
      <c r="N404" s="435"/>
      <c r="O404" s="435"/>
      <c r="P404" s="435"/>
      <c r="Q404" s="435"/>
      <c r="R404" s="347"/>
      <c r="S404" s="339"/>
      <c r="T404" s="347"/>
      <c r="U404" s="339"/>
      <c r="V404" s="347"/>
      <c r="W404" s="339"/>
      <c r="X404" s="339"/>
      <c r="Y404" s="347"/>
      <c r="Z404" s="347"/>
      <c r="AA404" s="348"/>
      <c r="AB404" s="339"/>
      <c r="AC404" s="339"/>
      <c r="AD404" s="339"/>
      <c r="AE404" s="339"/>
      <c r="AF404" s="339"/>
      <c r="AG404" s="339"/>
    </row>
    <row r="405">
      <c r="A405" s="339"/>
      <c r="B405" s="435"/>
      <c r="C405" s="435"/>
      <c r="D405" s="436"/>
      <c r="E405" s="435"/>
      <c r="F405" s="435"/>
      <c r="G405" s="435"/>
      <c r="H405" s="435"/>
      <c r="I405" s="435"/>
      <c r="J405" s="435"/>
      <c r="K405" s="435"/>
      <c r="L405" s="435"/>
      <c r="M405" s="435"/>
      <c r="N405" s="435"/>
      <c r="O405" s="435"/>
      <c r="P405" s="435"/>
      <c r="Q405" s="435"/>
      <c r="R405" s="347"/>
      <c r="S405" s="339"/>
      <c r="T405" s="347"/>
      <c r="U405" s="339"/>
      <c r="V405" s="347"/>
      <c r="W405" s="339"/>
      <c r="X405" s="339"/>
      <c r="Y405" s="347"/>
      <c r="Z405" s="347"/>
      <c r="AA405" s="348"/>
      <c r="AB405" s="339"/>
      <c r="AC405" s="339"/>
      <c r="AD405" s="339"/>
      <c r="AE405" s="339"/>
      <c r="AF405" s="339"/>
      <c r="AG405" s="339"/>
    </row>
    <row r="406">
      <c r="A406" s="339"/>
      <c r="B406" s="435"/>
      <c r="C406" s="435"/>
      <c r="D406" s="436"/>
      <c r="E406" s="435"/>
      <c r="F406" s="435"/>
      <c r="G406" s="435"/>
      <c r="H406" s="435"/>
      <c r="I406" s="435"/>
      <c r="J406" s="435"/>
      <c r="K406" s="435"/>
      <c r="L406" s="435"/>
      <c r="M406" s="435"/>
      <c r="N406" s="435"/>
      <c r="O406" s="435"/>
      <c r="P406" s="435"/>
      <c r="Q406" s="435"/>
      <c r="R406" s="347"/>
      <c r="S406" s="339"/>
      <c r="T406" s="347"/>
      <c r="U406" s="339"/>
      <c r="V406" s="347"/>
      <c r="W406" s="339"/>
      <c r="X406" s="339"/>
      <c r="Y406" s="347"/>
      <c r="Z406" s="347"/>
      <c r="AA406" s="348"/>
      <c r="AB406" s="339"/>
      <c r="AC406" s="339"/>
      <c r="AD406" s="339"/>
      <c r="AE406" s="339"/>
      <c r="AF406" s="339"/>
      <c r="AG406" s="339"/>
    </row>
    <row r="407">
      <c r="A407" s="339"/>
      <c r="B407" s="435"/>
      <c r="C407" s="435"/>
      <c r="D407" s="436"/>
      <c r="E407" s="435"/>
      <c r="F407" s="435"/>
      <c r="G407" s="435"/>
      <c r="H407" s="435"/>
      <c r="I407" s="435"/>
      <c r="J407" s="435"/>
      <c r="K407" s="435"/>
      <c r="L407" s="435"/>
      <c r="M407" s="435"/>
      <c r="N407" s="435"/>
      <c r="O407" s="435"/>
      <c r="P407" s="435"/>
      <c r="Q407" s="435"/>
      <c r="R407" s="347"/>
      <c r="S407" s="339"/>
      <c r="T407" s="347"/>
      <c r="U407" s="339"/>
      <c r="V407" s="347"/>
      <c r="W407" s="339"/>
      <c r="X407" s="339"/>
      <c r="Y407" s="347"/>
      <c r="Z407" s="347"/>
      <c r="AA407" s="348"/>
      <c r="AB407" s="339"/>
      <c r="AC407" s="339"/>
      <c r="AD407" s="339"/>
      <c r="AE407" s="339"/>
      <c r="AF407" s="339"/>
      <c r="AG407" s="339"/>
    </row>
    <row r="408">
      <c r="A408" s="339"/>
      <c r="B408" s="435"/>
      <c r="C408" s="435"/>
      <c r="D408" s="436"/>
      <c r="E408" s="435"/>
      <c r="F408" s="435"/>
      <c r="G408" s="435"/>
      <c r="H408" s="435"/>
      <c r="I408" s="435"/>
      <c r="J408" s="435"/>
      <c r="K408" s="435"/>
      <c r="L408" s="435"/>
      <c r="M408" s="435"/>
      <c r="N408" s="435"/>
      <c r="O408" s="435"/>
      <c r="P408" s="435"/>
      <c r="Q408" s="435"/>
      <c r="R408" s="347"/>
      <c r="S408" s="339"/>
      <c r="T408" s="347"/>
      <c r="U408" s="339"/>
      <c r="V408" s="347"/>
      <c r="W408" s="339"/>
      <c r="X408" s="339"/>
      <c r="Y408" s="347"/>
      <c r="Z408" s="347"/>
      <c r="AA408" s="348"/>
      <c r="AB408" s="339"/>
      <c r="AC408" s="339"/>
      <c r="AD408" s="339"/>
      <c r="AE408" s="339"/>
      <c r="AF408" s="339"/>
      <c r="AG408" s="339"/>
    </row>
    <row r="409">
      <c r="A409" s="339"/>
      <c r="B409" s="435"/>
      <c r="C409" s="435"/>
      <c r="D409" s="436"/>
      <c r="E409" s="435"/>
      <c r="F409" s="435"/>
      <c r="G409" s="435"/>
      <c r="H409" s="435"/>
      <c r="I409" s="435"/>
      <c r="J409" s="435"/>
      <c r="K409" s="435"/>
      <c r="L409" s="435"/>
      <c r="M409" s="435"/>
      <c r="N409" s="435"/>
      <c r="O409" s="435"/>
      <c r="P409" s="435"/>
      <c r="Q409" s="435"/>
      <c r="R409" s="347"/>
      <c r="S409" s="339"/>
      <c r="T409" s="347"/>
      <c r="U409" s="339"/>
      <c r="V409" s="347"/>
      <c r="W409" s="339"/>
      <c r="X409" s="339"/>
      <c r="Y409" s="347"/>
      <c r="Z409" s="347"/>
      <c r="AA409" s="348"/>
      <c r="AB409" s="339"/>
      <c r="AC409" s="339"/>
      <c r="AD409" s="339"/>
      <c r="AE409" s="339"/>
      <c r="AF409" s="339"/>
      <c r="AG409" s="339"/>
    </row>
    <row r="410">
      <c r="A410" s="339"/>
      <c r="B410" s="435"/>
      <c r="C410" s="435"/>
      <c r="D410" s="436"/>
      <c r="E410" s="435"/>
      <c r="F410" s="435"/>
      <c r="G410" s="435"/>
      <c r="H410" s="435"/>
      <c r="I410" s="435"/>
      <c r="J410" s="435"/>
      <c r="K410" s="435"/>
      <c r="L410" s="435"/>
      <c r="M410" s="435"/>
      <c r="N410" s="435"/>
      <c r="O410" s="435"/>
      <c r="P410" s="435"/>
      <c r="Q410" s="435"/>
      <c r="R410" s="347"/>
      <c r="S410" s="339"/>
      <c r="T410" s="347"/>
      <c r="U410" s="339"/>
      <c r="V410" s="347"/>
      <c r="W410" s="339"/>
      <c r="X410" s="339"/>
      <c r="Y410" s="347"/>
      <c r="Z410" s="347"/>
      <c r="AA410" s="348"/>
      <c r="AB410" s="339"/>
      <c r="AC410" s="339"/>
      <c r="AD410" s="339"/>
      <c r="AE410" s="339"/>
      <c r="AF410" s="339"/>
      <c r="AG410" s="339"/>
    </row>
    <row r="411">
      <c r="A411" s="339"/>
      <c r="B411" s="435"/>
      <c r="C411" s="435"/>
      <c r="D411" s="436"/>
      <c r="E411" s="435"/>
      <c r="F411" s="435"/>
      <c r="G411" s="435"/>
      <c r="H411" s="435"/>
      <c r="I411" s="435"/>
      <c r="J411" s="435"/>
      <c r="K411" s="435"/>
      <c r="L411" s="435"/>
      <c r="M411" s="435"/>
      <c r="N411" s="435"/>
      <c r="O411" s="435"/>
      <c r="P411" s="435"/>
      <c r="Q411" s="435"/>
      <c r="R411" s="347"/>
      <c r="S411" s="339"/>
      <c r="T411" s="347"/>
      <c r="U411" s="339"/>
      <c r="V411" s="347"/>
      <c r="W411" s="339"/>
      <c r="X411" s="339"/>
      <c r="Y411" s="347"/>
      <c r="Z411" s="347"/>
      <c r="AA411" s="348"/>
      <c r="AB411" s="339"/>
      <c r="AC411" s="339"/>
      <c r="AD411" s="339"/>
      <c r="AE411" s="339"/>
      <c r="AF411" s="339"/>
      <c r="AG411" s="339"/>
    </row>
    <row r="412">
      <c r="A412" s="339"/>
      <c r="B412" s="435"/>
      <c r="C412" s="435"/>
      <c r="D412" s="436"/>
      <c r="E412" s="435"/>
      <c r="F412" s="435"/>
      <c r="G412" s="435"/>
      <c r="H412" s="435"/>
      <c r="I412" s="435"/>
      <c r="J412" s="435"/>
      <c r="K412" s="435"/>
      <c r="L412" s="435"/>
      <c r="M412" s="435"/>
      <c r="N412" s="435"/>
      <c r="O412" s="435"/>
      <c r="P412" s="435"/>
      <c r="Q412" s="435"/>
      <c r="R412" s="347"/>
      <c r="S412" s="339"/>
      <c r="T412" s="347"/>
      <c r="U412" s="339"/>
      <c r="V412" s="347"/>
      <c r="W412" s="339"/>
      <c r="X412" s="339"/>
      <c r="Y412" s="347"/>
      <c r="Z412" s="347"/>
      <c r="AA412" s="348"/>
      <c r="AB412" s="339"/>
      <c r="AC412" s="339"/>
      <c r="AD412" s="339"/>
      <c r="AE412" s="339"/>
      <c r="AF412" s="339"/>
      <c r="AG412" s="339"/>
    </row>
    <row r="413">
      <c r="A413" s="339"/>
      <c r="B413" s="435"/>
      <c r="C413" s="435"/>
      <c r="D413" s="436"/>
      <c r="E413" s="435"/>
      <c r="F413" s="435"/>
      <c r="G413" s="435"/>
      <c r="H413" s="435"/>
      <c r="I413" s="435"/>
      <c r="J413" s="435"/>
      <c r="K413" s="435"/>
      <c r="L413" s="435"/>
      <c r="M413" s="435"/>
      <c r="N413" s="435"/>
      <c r="O413" s="435"/>
      <c r="P413" s="435"/>
      <c r="Q413" s="435"/>
      <c r="R413" s="347"/>
      <c r="S413" s="339"/>
      <c r="T413" s="347"/>
      <c r="U413" s="339"/>
      <c r="V413" s="347"/>
      <c r="W413" s="339"/>
      <c r="X413" s="339"/>
      <c r="Y413" s="347"/>
      <c r="Z413" s="347"/>
      <c r="AA413" s="348"/>
      <c r="AB413" s="339"/>
      <c r="AC413" s="339"/>
      <c r="AD413" s="339"/>
      <c r="AE413" s="339"/>
      <c r="AF413" s="339"/>
      <c r="AG413" s="339"/>
    </row>
    <row r="414">
      <c r="A414" s="339"/>
      <c r="B414" s="435"/>
      <c r="C414" s="435"/>
      <c r="D414" s="436"/>
      <c r="E414" s="435"/>
      <c r="F414" s="435"/>
      <c r="G414" s="435"/>
      <c r="H414" s="435"/>
      <c r="I414" s="435"/>
      <c r="J414" s="435"/>
      <c r="K414" s="435"/>
      <c r="L414" s="435"/>
      <c r="M414" s="435"/>
      <c r="N414" s="435"/>
      <c r="O414" s="435"/>
      <c r="P414" s="435"/>
      <c r="Q414" s="435"/>
      <c r="R414" s="347"/>
      <c r="S414" s="339"/>
      <c r="T414" s="347"/>
      <c r="U414" s="339"/>
      <c r="V414" s="347"/>
      <c r="W414" s="339"/>
      <c r="X414" s="339"/>
      <c r="Y414" s="347"/>
      <c r="Z414" s="347"/>
      <c r="AA414" s="348"/>
      <c r="AB414" s="339"/>
      <c r="AC414" s="339"/>
      <c r="AD414" s="339"/>
      <c r="AE414" s="339"/>
      <c r="AF414" s="339"/>
      <c r="AG414" s="339"/>
    </row>
    <row r="415">
      <c r="A415" s="339"/>
      <c r="B415" s="435"/>
      <c r="C415" s="435"/>
      <c r="D415" s="436"/>
      <c r="E415" s="435"/>
      <c r="F415" s="435"/>
      <c r="G415" s="435"/>
      <c r="H415" s="435"/>
      <c r="I415" s="435"/>
      <c r="J415" s="435"/>
      <c r="K415" s="435"/>
      <c r="L415" s="435"/>
      <c r="M415" s="435"/>
      <c r="N415" s="435"/>
      <c r="O415" s="435"/>
      <c r="P415" s="435"/>
      <c r="Q415" s="435"/>
      <c r="R415" s="347"/>
      <c r="S415" s="339"/>
      <c r="T415" s="347"/>
      <c r="U415" s="339"/>
      <c r="V415" s="347"/>
      <c r="W415" s="339"/>
      <c r="X415" s="339"/>
      <c r="Y415" s="347"/>
      <c r="Z415" s="347"/>
      <c r="AA415" s="348"/>
      <c r="AB415" s="339"/>
      <c r="AC415" s="339"/>
      <c r="AD415" s="339"/>
      <c r="AE415" s="339"/>
      <c r="AF415" s="339"/>
      <c r="AG415" s="339"/>
    </row>
    <row r="416">
      <c r="A416" s="339"/>
      <c r="B416" s="435"/>
      <c r="C416" s="435"/>
      <c r="D416" s="436"/>
      <c r="E416" s="435"/>
      <c r="F416" s="435"/>
      <c r="G416" s="435"/>
      <c r="H416" s="435"/>
      <c r="I416" s="435"/>
      <c r="J416" s="435"/>
      <c r="K416" s="435"/>
      <c r="L416" s="435"/>
      <c r="M416" s="435"/>
      <c r="N416" s="435"/>
      <c r="O416" s="435"/>
      <c r="P416" s="435"/>
      <c r="Q416" s="435"/>
      <c r="R416" s="347"/>
      <c r="S416" s="339"/>
      <c r="T416" s="347"/>
      <c r="U416" s="339"/>
      <c r="V416" s="347"/>
      <c r="W416" s="339"/>
      <c r="X416" s="339"/>
      <c r="Y416" s="347"/>
      <c r="Z416" s="347"/>
      <c r="AA416" s="348"/>
      <c r="AB416" s="339"/>
      <c r="AC416" s="339"/>
      <c r="AD416" s="339"/>
      <c r="AE416" s="339"/>
      <c r="AF416" s="339"/>
      <c r="AG416" s="339"/>
    </row>
    <row r="417">
      <c r="A417" s="339"/>
      <c r="B417" s="435"/>
      <c r="C417" s="435"/>
      <c r="D417" s="436"/>
      <c r="E417" s="435"/>
      <c r="F417" s="435"/>
      <c r="G417" s="435"/>
      <c r="H417" s="435"/>
      <c r="I417" s="435"/>
      <c r="J417" s="435"/>
      <c r="K417" s="435"/>
      <c r="L417" s="435"/>
      <c r="M417" s="435"/>
      <c r="N417" s="435"/>
      <c r="O417" s="435"/>
      <c r="P417" s="435"/>
      <c r="Q417" s="435"/>
      <c r="R417" s="347"/>
      <c r="S417" s="339"/>
      <c r="T417" s="347"/>
      <c r="U417" s="339"/>
      <c r="V417" s="347"/>
      <c r="W417" s="339"/>
      <c r="X417" s="339"/>
      <c r="Y417" s="347"/>
      <c r="Z417" s="347"/>
      <c r="AA417" s="348"/>
      <c r="AB417" s="339"/>
      <c r="AC417" s="339"/>
      <c r="AD417" s="339"/>
      <c r="AE417" s="339"/>
      <c r="AF417" s="339"/>
      <c r="AG417" s="339"/>
    </row>
    <row r="418">
      <c r="A418" s="339"/>
      <c r="B418" s="435"/>
      <c r="C418" s="435"/>
      <c r="D418" s="436"/>
      <c r="E418" s="435"/>
      <c r="F418" s="435"/>
      <c r="G418" s="435"/>
      <c r="H418" s="435"/>
      <c r="I418" s="435"/>
      <c r="J418" s="435"/>
      <c r="K418" s="435"/>
      <c r="L418" s="435"/>
      <c r="M418" s="435"/>
      <c r="N418" s="435"/>
      <c r="O418" s="435"/>
      <c r="P418" s="435"/>
      <c r="Q418" s="435"/>
      <c r="R418" s="347"/>
      <c r="S418" s="339"/>
      <c r="T418" s="347"/>
      <c r="U418" s="339"/>
      <c r="V418" s="347"/>
      <c r="W418" s="339"/>
      <c r="X418" s="339"/>
      <c r="Y418" s="347"/>
      <c r="Z418" s="347"/>
      <c r="AA418" s="348"/>
      <c r="AB418" s="339"/>
      <c r="AC418" s="339"/>
      <c r="AD418" s="339"/>
      <c r="AE418" s="339"/>
      <c r="AF418" s="339"/>
      <c r="AG418" s="339"/>
    </row>
    <row r="419">
      <c r="A419" s="339"/>
      <c r="B419" s="435"/>
      <c r="C419" s="435"/>
      <c r="D419" s="436"/>
      <c r="E419" s="435"/>
      <c r="F419" s="435"/>
      <c r="G419" s="435"/>
      <c r="H419" s="435"/>
      <c r="I419" s="435"/>
      <c r="J419" s="435"/>
      <c r="K419" s="435"/>
      <c r="L419" s="435"/>
      <c r="M419" s="435"/>
      <c r="N419" s="435"/>
      <c r="O419" s="435"/>
      <c r="P419" s="435"/>
      <c r="Q419" s="435"/>
      <c r="R419" s="347"/>
      <c r="S419" s="339"/>
      <c r="T419" s="347"/>
      <c r="U419" s="339"/>
      <c r="V419" s="347"/>
      <c r="W419" s="339"/>
      <c r="X419" s="339"/>
      <c r="Y419" s="347"/>
      <c r="Z419" s="347"/>
      <c r="AA419" s="348"/>
      <c r="AB419" s="339"/>
      <c r="AC419" s="339"/>
      <c r="AD419" s="339"/>
      <c r="AE419" s="339"/>
      <c r="AF419" s="339"/>
      <c r="AG419" s="339"/>
    </row>
    <row r="420">
      <c r="A420" s="339"/>
      <c r="B420" s="435"/>
      <c r="C420" s="435"/>
      <c r="D420" s="436"/>
      <c r="E420" s="435"/>
      <c r="F420" s="435"/>
      <c r="G420" s="435"/>
      <c r="H420" s="435"/>
      <c r="I420" s="435"/>
      <c r="J420" s="435"/>
      <c r="K420" s="435"/>
      <c r="L420" s="435"/>
      <c r="M420" s="435"/>
      <c r="N420" s="435"/>
      <c r="O420" s="435"/>
      <c r="P420" s="435"/>
      <c r="Q420" s="435"/>
      <c r="R420" s="347"/>
      <c r="S420" s="339"/>
      <c r="T420" s="347"/>
      <c r="U420" s="339"/>
      <c r="V420" s="347"/>
      <c r="W420" s="339"/>
      <c r="X420" s="339"/>
      <c r="Y420" s="347"/>
      <c r="Z420" s="347"/>
      <c r="AA420" s="348"/>
      <c r="AB420" s="339"/>
      <c r="AC420" s="339"/>
      <c r="AD420" s="339"/>
      <c r="AE420" s="339"/>
      <c r="AF420" s="339"/>
      <c r="AG420" s="339"/>
    </row>
    <row r="421">
      <c r="A421" s="339"/>
      <c r="B421" s="435"/>
      <c r="C421" s="435"/>
      <c r="D421" s="436"/>
      <c r="E421" s="435"/>
      <c r="F421" s="435"/>
      <c r="G421" s="435"/>
      <c r="H421" s="435"/>
      <c r="I421" s="435"/>
      <c r="J421" s="435"/>
      <c r="K421" s="435"/>
      <c r="L421" s="435"/>
      <c r="M421" s="435"/>
      <c r="N421" s="435"/>
      <c r="O421" s="435"/>
      <c r="P421" s="435"/>
      <c r="Q421" s="435"/>
      <c r="R421" s="347"/>
      <c r="S421" s="339"/>
      <c r="T421" s="347"/>
      <c r="U421" s="339"/>
      <c r="V421" s="347"/>
      <c r="W421" s="339"/>
      <c r="X421" s="339"/>
      <c r="Y421" s="347"/>
      <c r="Z421" s="347"/>
      <c r="AA421" s="348"/>
      <c r="AB421" s="339"/>
      <c r="AC421" s="339"/>
      <c r="AD421" s="339"/>
      <c r="AE421" s="339"/>
      <c r="AF421" s="339"/>
      <c r="AG421" s="339"/>
    </row>
    <row r="422">
      <c r="A422" s="339"/>
      <c r="B422" s="435"/>
      <c r="C422" s="435"/>
      <c r="D422" s="436"/>
      <c r="E422" s="435"/>
      <c r="F422" s="435"/>
      <c r="G422" s="435"/>
      <c r="H422" s="435"/>
      <c r="I422" s="435"/>
      <c r="J422" s="435"/>
      <c r="K422" s="435"/>
      <c r="L422" s="435"/>
      <c r="M422" s="435"/>
      <c r="N422" s="435"/>
      <c r="O422" s="435"/>
      <c r="P422" s="435"/>
      <c r="Q422" s="435"/>
      <c r="R422" s="347"/>
      <c r="S422" s="339"/>
      <c r="T422" s="347"/>
      <c r="U422" s="339"/>
      <c r="V422" s="347"/>
      <c r="W422" s="339"/>
      <c r="X422" s="339"/>
      <c r="Y422" s="347"/>
      <c r="Z422" s="347"/>
      <c r="AA422" s="348"/>
      <c r="AB422" s="339"/>
      <c r="AC422" s="339"/>
      <c r="AD422" s="339"/>
      <c r="AE422" s="339"/>
      <c r="AF422" s="339"/>
      <c r="AG422" s="339"/>
    </row>
    <row r="423">
      <c r="A423" s="339"/>
      <c r="B423" s="435"/>
      <c r="C423" s="435"/>
      <c r="D423" s="436"/>
      <c r="E423" s="435"/>
      <c r="F423" s="435"/>
      <c r="G423" s="435"/>
      <c r="H423" s="435"/>
      <c r="I423" s="435"/>
      <c r="J423" s="435"/>
      <c r="K423" s="435"/>
      <c r="L423" s="435"/>
      <c r="M423" s="435"/>
      <c r="N423" s="435"/>
      <c r="O423" s="435"/>
      <c r="P423" s="435"/>
      <c r="Q423" s="435"/>
      <c r="R423" s="347"/>
      <c r="S423" s="339"/>
      <c r="T423" s="347"/>
      <c r="U423" s="339"/>
      <c r="V423" s="347"/>
      <c r="W423" s="339"/>
      <c r="X423" s="339"/>
      <c r="Y423" s="347"/>
      <c r="Z423" s="347"/>
      <c r="AA423" s="348"/>
      <c r="AB423" s="339"/>
      <c r="AC423" s="339"/>
      <c r="AD423" s="339"/>
      <c r="AE423" s="339"/>
      <c r="AF423" s="339"/>
      <c r="AG423" s="339"/>
    </row>
    <row r="424">
      <c r="A424" s="339"/>
      <c r="B424" s="435"/>
      <c r="C424" s="435"/>
      <c r="D424" s="436"/>
      <c r="E424" s="435"/>
      <c r="F424" s="435"/>
      <c r="G424" s="435"/>
      <c r="H424" s="435"/>
      <c r="I424" s="435"/>
      <c r="J424" s="435"/>
      <c r="K424" s="435"/>
      <c r="L424" s="435"/>
      <c r="M424" s="435"/>
      <c r="N424" s="435"/>
      <c r="O424" s="435"/>
      <c r="P424" s="435"/>
      <c r="Q424" s="435"/>
      <c r="R424" s="347"/>
      <c r="S424" s="339"/>
      <c r="T424" s="347"/>
      <c r="U424" s="339"/>
      <c r="V424" s="347"/>
      <c r="W424" s="339"/>
      <c r="X424" s="339"/>
      <c r="Y424" s="347"/>
      <c r="Z424" s="347"/>
      <c r="AA424" s="348"/>
      <c r="AB424" s="339"/>
      <c r="AC424" s="339"/>
      <c r="AD424" s="339"/>
      <c r="AE424" s="339"/>
      <c r="AF424" s="339"/>
      <c r="AG424" s="339"/>
    </row>
    <row r="425">
      <c r="A425" s="339"/>
      <c r="B425" s="435"/>
      <c r="C425" s="435"/>
      <c r="D425" s="436"/>
      <c r="E425" s="435"/>
      <c r="F425" s="435"/>
      <c r="G425" s="435"/>
      <c r="H425" s="435"/>
      <c r="I425" s="435"/>
      <c r="J425" s="435"/>
      <c r="K425" s="435"/>
      <c r="L425" s="435"/>
      <c r="M425" s="435"/>
      <c r="N425" s="435"/>
      <c r="O425" s="435"/>
      <c r="P425" s="435"/>
      <c r="Q425" s="435"/>
      <c r="R425" s="347"/>
      <c r="S425" s="339"/>
      <c r="T425" s="347"/>
      <c r="U425" s="339"/>
      <c r="V425" s="347"/>
      <c r="W425" s="339"/>
      <c r="X425" s="339"/>
      <c r="Y425" s="347"/>
      <c r="Z425" s="347"/>
      <c r="AA425" s="348"/>
      <c r="AB425" s="339"/>
      <c r="AC425" s="339"/>
      <c r="AD425" s="339"/>
      <c r="AE425" s="339"/>
      <c r="AF425" s="339"/>
      <c r="AG425" s="339"/>
    </row>
    <row r="426">
      <c r="A426" s="339"/>
      <c r="B426" s="435"/>
      <c r="C426" s="435"/>
      <c r="D426" s="436"/>
      <c r="E426" s="435"/>
      <c r="F426" s="435"/>
      <c r="G426" s="435"/>
      <c r="H426" s="435"/>
      <c r="I426" s="435"/>
      <c r="J426" s="435"/>
      <c r="K426" s="435"/>
      <c r="L426" s="435"/>
      <c r="M426" s="435"/>
      <c r="N426" s="435"/>
      <c r="O426" s="435"/>
      <c r="P426" s="435"/>
      <c r="Q426" s="435"/>
      <c r="R426" s="347"/>
      <c r="S426" s="339"/>
      <c r="T426" s="347"/>
      <c r="U426" s="339"/>
      <c r="V426" s="347"/>
      <c r="W426" s="339"/>
      <c r="X426" s="339"/>
      <c r="Y426" s="347"/>
      <c r="Z426" s="347"/>
      <c r="AA426" s="348"/>
      <c r="AB426" s="339"/>
      <c r="AC426" s="339"/>
      <c r="AD426" s="339"/>
      <c r="AE426" s="339"/>
      <c r="AF426" s="339"/>
      <c r="AG426" s="339"/>
    </row>
    <row r="427">
      <c r="A427" s="339"/>
      <c r="B427" s="435"/>
      <c r="C427" s="435"/>
      <c r="D427" s="436"/>
      <c r="E427" s="435"/>
      <c r="F427" s="435"/>
      <c r="G427" s="435"/>
      <c r="H427" s="435"/>
      <c r="I427" s="435"/>
      <c r="J427" s="435"/>
      <c r="K427" s="435"/>
      <c r="L427" s="435"/>
      <c r="M427" s="435"/>
      <c r="N427" s="435"/>
      <c r="O427" s="435"/>
      <c r="P427" s="435"/>
      <c r="Q427" s="435"/>
      <c r="R427" s="347"/>
      <c r="S427" s="339"/>
      <c r="T427" s="347"/>
      <c r="U427" s="339"/>
      <c r="V427" s="347"/>
      <c r="W427" s="339"/>
      <c r="X427" s="339"/>
      <c r="Y427" s="347"/>
      <c r="Z427" s="347"/>
      <c r="AA427" s="348"/>
      <c r="AB427" s="339"/>
      <c r="AC427" s="339"/>
      <c r="AD427" s="339"/>
      <c r="AE427" s="339"/>
      <c r="AF427" s="339"/>
      <c r="AG427" s="339"/>
    </row>
    <row r="428">
      <c r="A428" s="339"/>
      <c r="B428" s="435"/>
      <c r="C428" s="435"/>
      <c r="D428" s="436"/>
      <c r="E428" s="435"/>
      <c r="F428" s="435"/>
      <c r="G428" s="435"/>
      <c r="H428" s="435"/>
      <c r="I428" s="435"/>
      <c r="J428" s="435"/>
      <c r="K428" s="435"/>
      <c r="L428" s="435"/>
      <c r="M428" s="435"/>
      <c r="N428" s="435"/>
      <c r="O428" s="435"/>
      <c r="P428" s="435"/>
      <c r="Q428" s="435"/>
      <c r="R428" s="347"/>
      <c r="S428" s="339"/>
      <c r="T428" s="347"/>
      <c r="U428" s="339"/>
      <c r="V428" s="347"/>
      <c r="W428" s="339"/>
      <c r="X428" s="339"/>
      <c r="Y428" s="347"/>
      <c r="Z428" s="347"/>
      <c r="AA428" s="348"/>
      <c r="AB428" s="339"/>
      <c r="AC428" s="339"/>
      <c r="AD428" s="339"/>
      <c r="AE428" s="339"/>
      <c r="AF428" s="339"/>
      <c r="AG428" s="339"/>
    </row>
    <row r="429">
      <c r="A429" s="339"/>
      <c r="B429" s="435"/>
      <c r="C429" s="435"/>
      <c r="D429" s="436"/>
      <c r="E429" s="435"/>
      <c r="F429" s="435"/>
      <c r="G429" s="435"/>
      <c r="H429" s="435"/>
      <c r="I429" s="435"/>
      <c r="J429" s="435"/>
      <c r="K429" s="435"/>
      <c r="L429" s="435"/>
      <c r="M429" s="435"/>
      <c r="N429" s="435"/>
      <c r="O429" s="435"/>
      <c r="P429" s="435"/>
      <c r="Q429" s="435"/>
      <c r="R429" s="347"/>
      <c r="S429" s="339"/>
      <c r="T429" s="347"/>
      <c r="U429" s="339"/>
      <c r="V429" s="347"/>
      <c r="W429" s="339"/>
      <c r="X429" s="339"/>
      <c r="Y429" s="347"/>
      <c r="Z429" s="347"/>
      <c r="AA429" s="348"/>
      <c r="AB429" s="339"/>
      <c r="AC429" s="339"/>
      <c r="AD429" s="339"/>
      <c r="AE429" s="339"/>
      <c r="AF429" s="339"/>
      <c r="AG429" s="339"/>
    </row>
    <row r="430">
      <c r="A430" s="339"/>
      <c r="B430" s="435"/>
      <c r="C430" s="435"/>
      <c r="D430" s="436"/>
      <c r="E430" s="435"/>
      <c r="F430" s="435"/>
      <c r="G430" s="435"/>
      <c r="H430" s="435"/>
      <c r="I430" s="435"/>
      <c r="J430" s="435"/>
      <c r="K430" s="435"/>
      <c r="L430" s="435"/>
      <c r="M430" s="435"/>
      <c r="N430" s="435"/>
      <c r="O430" s="435"/>
      <c r="P430" s="435"/>
      <c r="Q430" s="435"/>
      <c r="R430" s="347"/>
      <c r="S430" s="339"/>
      <c r="T430" s="347"/>
      <c r="U430" s="339"/>
      <c r="V430" s="347"/>
      <c r="W430" s="339"/>
      <c r="X430" s="339"/>
      <c r="Y430" s="347"/>
      <c r="Z430" s="347"/>
      <c r="AA430" s="348"/>
      <c r="AB430" s="339"/>
      <c r="AC430" s="339"/>
      <c r="AD430" s="339"/>
      <c r="AE430" s="339"/>
      <c r="AF430" s="339"/>
      <c r="AG430" s="339"/>
    </row>
    <row r="431">
      <c r="A431" s="339"/>
      <c r="B431" s="435"/>
      <c r="C431" s="435"/>
      <c r="D431" s="436"/>
      <c r="E431" s="435"/>
      <c r="F431" s="435"/>
      <c r="G431" s="435"/>
      <c r="H431" s="435"/>
      <c r="I431" s="435"/>
      <c r="J431" s="435"/>
      <c r="K431" s="435"/>
      <c r="L431" s="435"/>
      <c r="M431" s="435"/>
      <c r="N431" s="435"/>
      <c r="O431" s="435"/>
      <c r="P431" s="435"/>
      <c r="Q431" s="435"/>
      <c r="R431" s="347"/>
      <c r="S431" s="339"/>
      <c r="T431" s="347"/>
      <c r="U431" s="339"/>
      <c r="V431" s="347"/>
      <c r="W431" s="339"/>
      <c r="X431" s="339"/>
      <c r="Y431" s="347"/>
      <c r="Z431" s="347"/>
      <c r="AA431" s="348"/>
      <c r="AB431" s="339"/>
      <c r="AC431" s="339"/>
      <c r="AD431" s="339"/>
      <c r="AE431" s="339"/>
      <c r="AF431" s="339"/>
      <c r="AG431" s="339"/>
    </row>
    <row r="432">
      <c r="A432" s="339"/>
      <c r="B432" s="435"/>
      <c r="C432" s="435"/>
      <c r="D432" s="436"/>
      <c r="E432" s="435"/>
      <c r="F432" s="435"/>
      <c r="G432" s="435"/>
      <c r="H432" s="435"/>
      <c r="I432" s="435"/>
      <c r="J432" s="435"/>
      <c r="K432" s="435"/>
      <c r="L432" s="435"/>
      <c r="M432" s="435"/>
      <c r="N432" s="435"/>
      <c r="O432" s="435"/>
      <c r="P432" s="435"/>
      <c r="Q432" s="435"/>
      <c r="R432" s="347"/>
      <c r="S432" s="339"/>
      <c r="T432" s="347"/>
      <c r="U432" s="339"/>
      <c r="V432" s="347"/>
      <c r="W432" s="339"/>
      <c r="X432" s="339"/>
      <c r="Y432" s="347"/>
      <c r="Z432" s="347"/>
      <c r="AA432" s="348"/>
      <c r="AB432" s="339"/>
      <c r="AC432" s="339"/>
      <c r="AD432" s="339"/>
      <c r="AE432" s="339"/>
      <c r="AF432" s="339"/>
      <c r="AG432" s="339"/>
    </row>
    <row r="433">
      <c r="A433" s="339"/>
      <c r="B433" s="435"/>
      <c r="C433" s="435"/>
      <c r="D433" s="436"/>
      <c r="E433" s="435"/>
      <c r="F433" s="435"/>
      <c r="G433" s="435"/>
      <c r="H433" s="435"/>
      <c r="I433" s="435"/>
      <c r="J433" s="435"/>
      <c r="K433" s="435"/>
      <c r="L433" s="435"/>
      <c r="M433" s="435"/>
      <c r="N433" s="435"/>
      <c r="O433" s="435"/>
      <c r="P433" s="435"/>
      <c r="Q433" s="435"/>
      <c r="R433" s="347"/>
      <c r="S433" s="339"/>
      <c r="T433" s="347"/>
      <c r="U433" s="339"/>
      <c r="V433" s="347"/>
      <c r="W433" s="339"/>
      <c r="X433" s="339"/>
      <c r="Y433" s="347"/>
      <c r="Z433" s="347"/>
      <c r="AA433" s="348"/>
      <c r="AB433" s="339"/>
      <c r="AC433" s="339"/>
      <c r="AD433" s="339"/>
      <c r="AE433" s="339"/>
      <c r="AF433" s="339"/>
      <c r="AG433" s="339"/>
    </row>
    <row r="434">
      <c r="A434" s="339"/>
      <c r="B434" s="435"/>
      <c r="C434" s="435"/>
      <c r="D434" s="436"/>
      <c r="E434" s="435"/>
      <c r="F434" s="435"/>
      <c r="G434" s="435"/>
      <c r="H434" s="435"/>
      <c r="I434" s="435"/>
      <c r="J434" s="435"/>
      <c r="K434" s="435"/>
      <c r="L434" s="435"/>
      <c r="M434" s="435"/>
      <c r="N434" s="435"/>
      <c r="O434" s="435"/>
      <c r="P434" s="435"/>
      <c r="Q434" s="435"/>
      <c r="R434" s="347"/>
      <c r="S434" s="339"/>
      <c r="T434" s="347"/>
      <c r="U434" s="339"/>
      <c r="V434" s="347"/>
      <c r="W434" s="339"/>
      <c r="X434" s="339"/>
      <c r="Y434" s="347"/>
      <c r="Z434" s="347"/>
      <c r="AA434" s="348"/>
      <c r="AB434" s="339"/>
      <c r="AC434" s="339"/>
      <c r="AD434" s="339"/>
      <c r="AE434" s="339"/>
      <c r="AF434" s="339"/>
      <c r="AG434" s="339"/>
    </row>
    <row r="435">
      <c r="A435" s="339"/>
      <c r="B435" s="435"/>
      <c r="C435" s="435"/>
      <c r="D435" s="436"/>
      <c r="E435" s="435"/>
      <c r="F435" s="435"/>
      <c r="G435" s="435"/>
      <c r="H435" s="435"/>
      <c r="I435" s="435"/>
      <c r="J435" s="435"/>
      <c r="K435" s="435"/>
      <c r="L435" s="435"/>
      <c r="M435" s="435"/>
      <c r="N435" s="435"/>
      <c r="O435" s="435"/>
      <c r="P435" s="435"/>
      <c r="Q435" s="435"/>
      <c r="R435" s="347"/>
      <c r="S435" s="339"/>
      <c r="T435" s="347"/>
      <c r="U435" s="339"/>
      <c r="V435" s="347"/>
      <c r="W435" s="339"/>
      <c r="X435" s="339"/>
      <c r="Y435" s="347"/>
      <c r="Z435" s="347"/>
      <c r="AA435" s="348"/>
      <c r="AB435" s="339"/>
      <c r="AC435" s="339"/>
      <c r="AD435" s="339"/>
      <c r="AE435" s="339"/>
      <c r="AF435" s="339"/>
      <c r="AG435" s="339"/>
    </row>
    <row r="436">
      <c r="A436" s="339"/>
      <c r="B436" s="435"/>
      <c r="C436" s="435"/>
      <c r="D436" s="436"/>
      <c r="E436" s="435"/>
      <c r="F436" s="435"/>
      <c r="G436" s="435"/>
      <c r="H436" s="435"/>
      <c r="I436" s="435"/>
      <c r="J436" s="435"/>
      <c r="K436" s="435"/>
      <c r="L436" s="435"/>
      <c r="M436" s="435"/>
      <c r="N436" s="435"/>
      <c r="O436" s="435"/>
      <c r="P436" s="435"/>
      <c r="Q436" s="435"/>
      <c r="R436" s="347"/>
      <c r="S436" s="339"/>
      <c r="T436" s="347"/>
      <c r="U436" s="339"/>
      <c r="V436" s="347"/>
      <c r="W436" s="339"/>
      <c r="X436" s="339"/>
      <c r="Y436" s="347"/>
      <c r="Z436" s="347"/>
      <c r="AA436" s="348"/>
      <c r="AB436" s="339"/>
      <c r="AC436" s="339"/>
      <c r="AD436" s="339"/>
      <c r="AE436" s="339"/>
      <c r="AF436" s="339"/>
      <c r="AG436" s="339"/>
    </row>
    <row r="437">
      <c r="A437" s="339"/>
      <c r="B437" s="435"/>
      <c r="C437" s="435"/>
      <c r="D437" s="436"/>
      <c r="E437" s="435"/>
      <c r="F437" s="435"/>
      <c r="G437" s="435"/>
      <c r="H437" s="435"/>
      <c r="I437" s="435"/>
      <c r="J437" s="435"/>
      <c r="K437" s="435"/>
      <c r="L437" s="435"/>
      <c r="M437" s="435"/>
      <c r="N437" s="435"/>
      <c r="O437" s="435"/>
      <c r="P437" s="435"/>
      <c r="Q437" s="435"/>
      <c r="R437" s="347"/>
      <c r="S437" s="339"/>
      <c r="T437" s="347"/>
      <c r="U437" s="339"/>
      <c r="V437" s="347"/>
      <c r="W437" s="339"/>
      <c r="X437" s="339"/>
      <c r="Y437" s="347"/>
      <c r="Z437" s="347"/>
      <c r="AA437" s="348"/>
      <c r="AB437" s="339"/>
      <c r="AC437" s="339"/>
      <c r="AD437" s="339"/>
      <c r="AE437" s="339"/>
      <c r="AF437" s="339"/>
      <c r="AG437" s="339"/>
    </row>
    <row r="438">
      <c r="A438" s="339"/>
      <c r="B438" s="435"/>
      <c r="C438" s="435"/>
      <c r="D438" s="436"/>
      <c r="E438" s="435"/>
      <c r="F438" s="435"/>
      <c r="G438" s="435"/>
      <c r="H438" s="435"/>
      <c r="I438" s="435"/>
      <c r="J438" s="435"/>
      <c r="K438" s="435"/>
      <c r="L438" s="435"/>
      <c r="M438" s="435"/>
      <c r="N438" s="435"/>
      <c r="O438" s="435"/>
      <c r="P438" s="435"/>
      <c r="Q438" s="435"/>
      <c r="R438" s="347"/>
      <c r="S438" s="339"/>
      <c r="T438" s="347"/>
      <c r="U438" s="339"/>
      <c r="V438" s="347"/>
      <c r="W438" s="339"/>
      <c r="X438" s="339"/>
      <c r="Y438" s="347"/>
      <c r="Z438" s="347"/>
      <c r="AA438" s="348"/>
      <c r="AB438" s="339"/>
      <c r="AC438" s="339"/>
      <c r="AD438" s="339"/>
      <c r="AE438" s="339"/>
      <c r="AF438" s="339"/>
      <c r="AG438" s="339"/>
    </row>
    <row r="439">
      <c r="A439" s="339"/>
      <c r="B439" s="435"/>
      <c r="C439" s="435"/>
      <c r="D439" s="436"/>
      <c r="E439" s="435"/>
      <c r="F439" s="435"/>
      <c r="G439" s="435"/>
      <c r="H439" s="435"/>
      <c r="I439" s="435"/>
      <c r="J439" s="435"/>
      <c r="K439" s="435"/>
      <c r="L439" s="435"/>
      <c r="M439" s="435"/>
      <c r="N439" s="435"/>
      <c r="O439" s="435"/>
      <c r="P439" s="435"/>
      <c r="Q439" s="435"/>
      <c r="R439" s="347"/>
      <c r="S439" s="339"/>
      <c r="T439" s="347"/>
      <c r="U439" s="339"/>
      <c r="V439" s="347"/>
      <c r="W439" s="339"/>
      <c r="X439" s="339"/>
      <c r="Y439" s="347"/>
      <c r="Z439" s="347"/>
      <c r="AA439" s="348"/>
      <c r="AB439" s="339"/>
      <c r="AC439" s="339"/>
      <c r="AD439" s="339"/>
      <c r="AE439" s="339"/>
      <c r="AF439" s="339"/>
      <c r="AG439" s="339"/>
    </row>
    <row r="440">
      <c r="A440" s="339"/>
      <c r="B440" s="435"/>
      <c r="C440" s="435"/>
      <c r="D440" s="436"/>
      <c r="E440" s="435"/>
      <c r="F440" s="435"/>
      <c r="G440" s="435"/>
      <c r="H440" s="435"/>
      <c r="I440" s="435"/>
      <c r="J440" s="435"/>
      <c r="K440" s="435"/>
      <c r="L440" s="435"/>
      <c r="M440" s="435"/>
      <c r="N440" s="435"/>
      <c r="O440" s="435"/>
      <c r="P440" s="435"/>
      <c r="Q440" s="435"/>
      <c r="R440" s="347"/>
      <c r="S440" s="339"/>
      <c r="T440" s="347"/>
      <c r="U440" s="339"/>
      <c r="V440" s="347"/>
      <c r="W440" s="339"/>
      <c r="X440" s="339"/>
      <c r="Y440" s="347"/>
      <c r="Z440" s="347"/>
      <c r="AA440" s="348"/>
      <c r="AB440" s="339"/>
      <c r="AC440" s="339"/>
      <c r="AD440" s="339"/>
      <c r="AE440" s="339"/>
      <c r="AF440" s="339"/>
      <c r="AG440" s="339"/>
    </row>
    <row r="441">
      <c r="A441" s="339"/>
      <c r="B441" s="435"/>
      <c r="C441" s="435"/>
      <c r="D441" s="436"/>
      <c r="E441" s="435"/>
      <c r="F441" s="435"/>
      <c r="G441" s="435"/>
      <c r="H441" s="435"/>
      <c r="I441" s="435"/>
      <c r="J441" s="435"/>
      <c r="K441" s="435"/>
      <c r="L441" s="435"/>
      <c r="M441" s="435"/>
      <c r="N441" s="435"/>
      <c r="O441" s="435"/>
      <c r="P441" s="435"/>
      <c r="Q441" s="435"/>
      <c r="R441" s="347"/>
      <c r="S441" s="339"/>
      <c r="T441" s="347"/>
      <c r="U441" s="339"/>
      <c r="V441" s="347"/>
      <c r="W441" s="339"/>
      <c r="X441" s="339"/>
      <c r="Y441" s="347"/>
      <c r="Z441" s="347"/>
      <c r="AA441" s="348"/>
      <c r="AB441" s="339"/>
      <c r="AC441" s="339"/>
      <c r="AD441" s="339"/>
      <c r="AE441" s="339"/>
      <c r="AF441" s="339"/>
      <c r="AG441" s="339"/>
    </row>
    <row r="442">
      <c r="A442" s="339"/>
      <c r="B442" s="435"/>
      <c r="C442" s="435"/>
      <c r="D442" s="436"/>
      <c r="E442" s="435"/>
      <c r="F442" s="435"/>
      <c r="G442" s="435"/>
      <c r="H442" s="435"/>
      <c r="I442" s="435"/>
      <c r="J442" s="435"/>
      <c r="K442" s="435"/>
      <c r="L442" s="435"/>
      <c r="M442" s="435"/>
      <c r="N442" s="435"/>
      <c r="O442" s="435"/>
      <c r="P442" s="435"/>
      <c r="Q442" s="435"/>
      <c r="R442" s="347"/>
      <c r="S442" s="339"/>
      <c r="T442" s="347"/>
      <c r="U442" s="339"/>
      <c r="V442" s="347"/>
      <c r="W442" s="339"/>
      <c r="X442" s="339"/>
      <c r="Y442" s="347"/>
      <c r="Z442" s="347"/>
      <c r="AA442" s="348"/>
      <c r="AB442" s="339"/>
      <c r="AC442" s="339"/>
      <c r="AD442" s="339"/>
      <c r="AE442" s="339"/>
      <c r="AF442" s="339"/>
      <c r="AG442" s="339"/>
    </row>
    <row r="443">
      <c r="A443" s="339"/>
      <c r="B443" s="435"/>
      <c r="C443" s="435"/>
      <c r="D443" s="436"/>
      <c r="E443" s="435"/>
      <c r="F443" s="435"/>
      <c r="G443" s="435"/>
      <c r="H443" s="435"/>
      <c r="I443" s="435"/>
      <c r="J443" s="435"/>
      <c r="K443" s="435"/>
      <c r="L443" s="435"/>
      <c r="M443" s="435"/>
      <c r="N443" s="435"/>
      <c r="O443" s="435"/>
      <c r="P443" s="435"/>
      <c r="Q443" s="435"/>
      <c r="R443" s="347"/>
      <c r="S443" s="339"/>
      <c r="T443" s="347"/>
      <c r="U443" s="339"/>
      <c r="V443" s="347"/>
      <c r="W443" s="339"/>
      <c r="X443" s="339"/>
      <c r="Y443" s="347"/>
      <c r="Z443" s="347"/>
      <c r="AA443" s="348"/>
      <c r="AB443" s="339"/>
      <c r="AC443" s="339"/>
      <c r="AD443" s="339"/>
      <c r="AE443" s="339"/>
      <c r="AF443" s="339"/>
      <c r="AG443" s="339"/>
    </row>
    <row r="444">
      <c r="A444" s="339"/>
      <c r="B444" s="435"/>
      <c r="C444" s="435"/>
      <c r="D444" s="436"/>
      <c r="E444" s="435"/>
      <c r="F444" s="435"/>
      <c r="G444" s="435"/>
      <c r="H444" s="435"/>
      <c r="I444" s="435"/>
      <c r="J444" s="435"/>
      <c r="K444" s="435"/>
      <c r="L444" s="435"/>
      <c r="M444" s="435"/>
      <c r="N444" s="435"/>
      <c r="O444" s="435"/>
      <c r="P444" s="435"/>
      <c r="Q444" s="435"/>
      <c r="R444" s="347"/>
      <c r="S444" s="339"/>
      <c r="T444" s="347"/>
      <c r="U444" s="339"/>
      <c r="V444" s="347"/>
      <c r="W444" s="339"/>
      <c r="X444" s="339"/>
      <c r="Y444" s="347"/>
      <c r="Z444" s="347"/>
      <c r="AA444" s="348"/>
      <c r="AB444" s="339"/>
      <c r="AC444" s="339"/>
      <c r="AD444" s="339"/>
      <c r="AE444" s="339"/>
      <c r="AF444" s="339"/>
      <c r="AG444" s="339"/>
    </row>
    <row r="445">
      <c r="A445" s="339"/>
      <c r="B445" s="435"/>
      <c r="C445" s="435"/>
      <c r="D445" s="436"/>
      <c r="E445" s="435"/>
      <c r="F445" s="435"/>
      <c r="G445" s="435"/>
      <c r="H445" s="435"/>
      <c r="I445" s="435"/>
      <c r="J445" s="435"/>
      <c r="K445" s="435"/>
      <c r="L445" s="435"/>
      <c r="M445" s="435"/>
      <c r="N445" s="435"/>
      <c r="O445" s="435"/>
      <c r="P445" s="435"/>
      <c r="Q445" s="435"/>
      <c r="R445" s="347"/>
      <c r="S445" s="339"/>
      <c r="T445" s="347"/>
      <c r="U445" s="339"/>
      <c r="V445" s="347"/>
      <c r="W445" s="339"/>
      <c r="X445" s="339"/>
      <c r="Y445" s="347"/>
      <c r="Z445" s="347"/>
      <c r="AA445" s="348"/>
      <c r="AB445" s="339"/>
      <c r="AC445" s="339"/>
      <c r="AD445" s="339"/>
      <c r="AE445" s="339"/>
      <c r="AF445" s="339"/>
      <c r="AG445" s="339"/>
    </row>
    <row r="446">
      <c r="A446" s="339"/>
      <c r="B446" s="435"/>
      <c r="C446" s="435"/>
      <c r="D446" s="436"/>
      <c r="E446" s="435"/>
      <c r="F446" s="435"/>
      <c r="G446" s="435"/>
      <c r="H446" s="435"/>
      <c r="I446" s="435"/>
      <c r="J446" s="435"/>
      <c r="K446" s="435"/>
      <c r="L446" s="435"/>
      <c r="M446" s="435"/>
      <c r="N446" s="435"/>
      <c r="O446" s="435"/>
      <c r="P446" s="435"/>
      <c r="Q446" s="435"/>
      <c r="R446" s="347"/>
      <c r="S446" s="339"/>
      <c r="T446" s="347"/>
      <c r="U446" s="339"/>
      <c r="V446" s="347"/>
      <c r="W446" s="339"/>
      <c r="X446" s="339"/>
      <c r="Y446" s="347"/>
      <c r="Z446" s="347"/>
      <c r="AA446" s="348"/>
      <c r="AB446" s="339"/>
      <c r="AC446" s="339"/>
      <c r="AD446" s="339"/>
      <c r="AE446" s="339"/>
      <c r="AF446" s="339"/>
      <c r="AG446" s="339"/>
    </row>
    <row r="447">
      <c r="A447" s="339"/>
      <c r="B447" s="435"/>
      <c r="C447" s="435"/>
      <c r="D447" s="436"/>
      <c r="E447" s="435"/>
      <c r="F447" s="435"/>
      <c r="G447" s="435"/>
      <c r="H447" s="435"/>
      <c r="I447" s="435"/>
      <c r="J447" s="435"/>
      <c r="K447" s="435"/>
      <c r="L447" s="435"/>
      <c r="M447" s="435"/>
      <c r="N447" s="435"/>
      <c r="O447" s="435"/>
      <c r="P447" s="435"/>
      <c r="Q447" s="435"/>
      <c r="R447" s="347"/>
      <c r="S447" s="339"/>
      <c r="T447" s="347"/>
      <c r="U447" s="339"/>
      <c r="V447" s="347"/>
      <c r="W447" s="339"/>
      <c r="X447" s="339"/>
      <c r="Y447" s="347"/>
      <c r="Z447" s="347"/>
      <c r="AA447" s="348"/>
      <c r="AB447" s="339"/>
      <c r="AC447" s="339"/>
      <c r="AD447" s="339"/>
      <c r="AE447" s="339"/>
      <c r="AF447" s="339"/>
      <c r="AG447" s="339"/>
    </row>
    <row r="448">
      <c r="A448" s="339"/>
      <c r="B448" s="435"/>
      <c r="C448" s="435"/>
      <c r="D448" s="436"/>
      <c r="E448" s="435"/>
      <c r="F448" s="435"/>
      <c r="G448" s="435"/>
      <c r="H448" s="435"/>
      <c r="I448" s="435"/>
      <c r="J448" s="435"/>
      <c r="K448" s="435"/>
      <c r="L448" s="435"/>
      <c r="M448" s="435"/>
      <c r="N448" s="435"/>
      <c r="O448" s="435"/>
      <c r="P448" s="435"/>
      <c r="Q448" s="435"/>
      <c r="R448" s="347"/>
      <c r="S448" s="339"/>
      <c r="T448" s="347"/>
      <c r="U448" s="339"/>
      <c r="V448" s="347"/>
      <c r="W448" s="339"/>
      <c r="X448" s="339"/>
      <c r="Y448" s="347"/>
      <c r="Z448" s="347"/>
      <c r="AA448" s="348"/>
      <c r="AB448" s="339"/>
      <c r="AC448" s="339"/>
      <c r="AD448" s="339"/>
      <c r="AE448" s="339"/>
      <c r="AF448" s="339"/>
      <c r="AG448" s="339"/>
    </row>
    <row r="449">
      <c r="A449" s="339"/>
      <c r="B449" s="435"/>
      <c r="C449" s="435"/>
      <c r="D449" s="436"/>
      <c r="E449" s="435"/>
      <c r="F449" s="435"/>
      <c r="G449" s="435"/>
      <c r="H449" s="435"/>
      <c r="I449" s="435"/>
      <c r="J449" s="435"/>
      <c r="K449" s="435"/>
      <c r="L449" s="435"/>
      <c r="M449" s="435"/>
      <c r="N449" s="435"/>
      <c r="O449" s="435"/>
      <c r="P449" s="435"/>
      <c r="Q449" s="435"/>
      <c r="R449" s="347"/>
      <c r="S449" s="339"/>
      <c r="T449" s="347"/>
      <c r="U449" s="339"/>
      <c r="V449" s="347"/>
      <c r="W449" s="339"/>
      <c r="X449" s="339"/>
      <c r="Y449" s="347"/>
      <c r="Z449" s="347"/>
      <c r="AA449" s="348"/>
      <c r="AB449" s="339"/>
      <c r="AC449" s="339"/>
      <c r="AD449" s="339"/>
      <c r="AE449" s="339"/>
      <c r="AF449" s="339"/>
      <c r="AG449" s="339"/>
    </row>
    <row r="450">
      <c r="A450" s="339"/>
      <c r="B450" s="435"/>
      <c r="C450" s="435"/>
      <c r="D450" s="436"/>
      <c r="E450" s="435"/>
      <c r="F450" s="435"/>
      <c r="G450" s="435"/>
      <c r="H450" s="435"/>
      <c r="I450" s="435"/>
      <c r="J450" s="435"/>
      <c r="K450" s="435"/>
      <c r="L450" s="435"/>
      <c r="M450" s="435"/>
      <c r="N450" s="435"/>
      <c r="O450" s="435"/>
      <c r="P450" s="435"/>
      <c r="Q450" s="435"/>
      <c r="R450" s="347"/>
      <c r="S450" s="339"/>
      <c r="T450" s="347"/>
      <c r="U450" s="339"/>
      <c r="V450" s="347"/>
      <c r="W450" s="339"/>
      <c r="X450" s="339"/>
      <c r="Y450" s="347"/>
      <c r="Z450" s="347"/>
      <c r="AA450" s="348"/>
      <c r="AB450" s="339"/>
      <c r="AC450" s="339"/>
      <c r="AD450" s="339"/>
      <c r="AE450" s="339"/>
      <c r="AF450" s="339"/>
      <c r="AG450" s="339"/>
    </row>
    <row r="451">
      <c r="A451" s="339"/>
      <c r="B451" s="435"/>
      <c r="C451" s="435"/>
      <c r="D451" s="436"/>
      <c r="E451" s="435"/>
      <c r="F451" s="435"/>
      <c r="G451" s="435"/>
      <c r="H451" s="435"/>
      <c r="I451" s="435"/>
      <c r="J451" s="435"/>
      <c r="K451" s="435"/>
      <c r="L451" s="435"/>
      <c r="M451" s="435"/>
      <c r="N451" s="435"/>
      <c r="O451" s="435"/>
      <c r="P451" s="435"/>
      <c r="Q451" s="435"/>
      <c r="R451" s="347"/>
      <c r="S451" s="339"/>
      <c r="T451" s="347"/>
      <c r="U451" s="339"/>
      <c r="V451" s="347"/>
      <c r="W451" s="339"/>
      <c r="X451" s="339"/>
      <c r="Y451" s="347"/>
      <c r="Z451" s="347"/>
      <c r="AA451" s="348"/>
      <c r="AB451" s="339"/>
      <c r="AC451" s="339"/>
      <c r="AD451" s="339"/>
      <c r="AE451" s="339"/>
      <c r="AF451" s="339"/>
      <c r="AG451" s="339"/>
    </row>
    <row r="452">
      <c r="A452" s="339"/>
      <c r="B452" s="435"/>
      <c r="C452" s="435"/>
      <c r="D452" s="436"/>
      <c r="E452" s="435"/>
      <c r="F452" s="435"/>
      <c r="G452" s="435"/>
      <c r="H452" s="435"/>
      <c r="I452" s="435"/>
      <c r="J452" s="435"/>
      <c r="K452" s="435"/>
      <c r="L452" s="435"/>
      <c r="M452" s="435"/>
      <c r="N452" s="435"/>
      <c r="O452" s="435"/>
      <c r="P452" s="435"/>
      <c r="Q452" s="435"/>
      <c r="R452" s="347"/>
      <c r="S452" s="339"/>
      <c r="T452" s="347"/>
      <c r="U452" s="339"/>
      <c r="V452" s="347"/>
      <c r="W452" s="339"/>
      <c r="X452" s="339"/>
      <c r="Y452" s="347"/>
      <c r="Z452" s="347"/>
      <c r="AA452" s="348"/>
      <c r="AB452" s="339"/>
      <c r="AC452" s="339"/>
      <c r="AD452" s="339"/>
      <c r="AE452" s="339"/>
      <c r="AF452" s="339"/>
      <c r="AG452" s="339"/>
    </row>
    <row r="453">
      <c r="A453" s="339"/>
      <c r="B453" s="435"/>
      <c r="C453" s="435"/>
      <c r="D453" s="436"/>
      <c r="E453" s="435"/>
      <c r="F453" s="435"/>
      <c r="G453" s="435"/>
      <c r="H453" s="435"/>
      <c r="I453" s="435"/>
      <c r="J453" s="435"/>
      <c r="K453" s="435"/>
      <c r="L453" s="435"/>
      <c r="M453" s="435"/>
      <c r="N453" s="435"/>
      <c r="O453" s="435"/>
      <c r="P453" s="435"/>
      <c r="Q453" s="435"/>
      <c r="R453" s="347"/>
      <c r="S453" s="339"/>
      <c r="T453" s="347"/>
      <c r="U453" s="339"/>
      <c r="V453" s="347"/>
      <c r="W453" s="339"/>
      <c r="X453" s="339"/>
      <c r="Y453" s="347"/>
      <c r="Z453" s="347"/>
      <c r="AA453" s="348"/>
      <c r="AB453" s="339"/>
      <c r="AC453" s="339"/>
      <c r="AD453" s="339"/>
      <c r="AE453" s="339"/>
      <c r="AF453" s="339"/>
      <c r="AG453" s="339"/>
    </row>
    <row r="454">
      <c r="A454" s="339"/>
      <c r="B454" s="435"/>
      <c r="C454" s="435"/>
      <c r="D454" s="436"/>
      <c r="E454" s="435"/>
      <c r="F454" s="435"/>
      <c r="G454" s="435"/>
      <c r="H454" s="435"/>
      <c r="I454" s="435"/>
      <c r="J454" s="435"/>
      <c r="K454" s="435"/>
      <c r="L454" s="435"/>
      <c r="M454" s="435"/>
      <c r="N454" s="435"/>
      <c r="O454" s="435"/>
      <c r="P454" s="435"/>
      <c r="Q454" s="435"/>
      <c r="R454" s="347"/>
      <c r="S454" s="339"/>
      <c r="T454" s="347"/>
      <c r="U454" s="339"/>
      <c r="V454" s="347"/>
      <c r="W454" s="339"/>
      <c r="X454" s="339"/>
      <c r="Y454" s="347"/>
      <c r="Z454" s="347"/>
      <c r="AA454" s="348"/>
      <c r="AB454" s="339"/>
      <c r="AC454" s="339"/>
      <c r="AD454" s="339"/>
      <c r="AE454" s="339"/>
      <c r="AF454" s="339"/>
      <c r="AG454" s="339"/>
    </row>
    <row r="455">
      <c r="A455" s="339"/>
      <c r="B455" s="435"/>
      <c r="C455" s="435"/>
      <c r="D455" s="436"/>
      <c r="E455" s="435"/>
      <c r="F455" s="435"/>
      <c r="G455" s="435"/>
      <c r="H455" s="435"/>
      <c r="I455" s="435"/>
      <c r="J455" s="435"/>
      <c r="K455" s="435"/>
      <c r="L455" s="435"/>
      <c r="M455" s="435"/>
      <c r="N455" s="435"/>
      <c r="O455" s="435"/>
      <c r="P455" s="435"/>
      <c r="Q455" s="435"/>
      <c r="R455" s="347"/>
      <c r="S455" s="339"/>
      <c r="T455" s="347"/>
      <c r="U455" s="339"/>
      <c r="V455" s="347"/>
      <c r="W455" s="339"/>
      <c r="X455" s="339"/>
      <c r="Y455" s="347"/>
      <c r="Z455" s="347"/>
      <c r="AA455" s="348"/>
      <c r="AB455" s="339"/>
      <c r="AC455" s="339"/>
      <c r="AD455" s="339"/>
      <c r="AE455" s="339"/>
      <c r="AF455" s="339"/>
      <c r="AG455" s="339"/>
    </row>
    <row r="456">
      <c r="A456" s="339"/>
      <c r="B456" s="435"/>
      <c r="C456" s="435"/>
      <c r="D456" s="436"/>
      <c r="E456" s="435"/>
      <c r="F456" s="435"/>
      <c r="G456" s="435"/>
      <c r="H456" s="435"/>
      <c r="I456" s="435"/>
      <c r="J456" s="435"/>
      <c r="K456" s="435"/>
      <c r="L456" s="435"/>
      <c r="M456" s="435"/>
      <c r="N456" s="435"/>
      <c r="O456" s="435"/>
      <c r="P456" s="435"/>
      <c r="Q456" s="435"/>
      <c r="R456" s="347"/>
      <c r="S456" s="339"/>
      <c r="T456" s="347"/>
      <c r="U456" s="339"/>
      <c r="V456" s="347"/>
      <c r="W456" s="339"/>
      <c r="X456" s="339"/>
      <c r="Y456" s="347"/>
      <c r="Z456" s="347"/>
      <c r="AA456" s="348"/>
      <c r="AB456" s="339"/>
      <c r="AC456" s="339"/>
      <c r="AD456" s="339"/>
      <c r="AE456" s="339"/>
      <c r="AF456" s="339"/>
      <c r="AG456" s="339"/>
    </row>
    <row r="457">
      <c r="A457" s="339"/>
      <c r="B457" s="435"/>
      <c r="C457" s="435"/>
      <c r="D457" s="436"/>
      <c r="E457" s="435"/>
      <c r="F457" s="435"/>
      <c r="G457" s="435"/>
      <c r="H457" s="435"/>
      <c r="I457" s="435"/>
      <c r="J457" s="435"/>
      <c r="K457" s="435"/>
      <c r="L457" s="435"/>
      <c r="M457" s="435"/>
      <c r="N457" s="435"/>
      <c r="O457" s="435"/>
      <c r="P457" s="435"/>
      <c r="Q457" s="435"/>
      <c r="R457" s="347"/>
      <c r="S457" s="339"/>
      <c r="T457" s="347"/>
      <c r="U457" s="339"/>
      <c r="V457" s="347"/>
      <c r="W457" s="339"/>
      <c r="X457" s="339"/>
      <c r="Y457" s="347"/>
      <c r="Z457" s="347"/>
      <c r="AA457" s="348"/>
      <c r="AB457" s="339"/>
      <c r="AC457" s="339"/>
      <c r="AD457" s="339"/>
      <c r="AE457" s="339"/>
      <c r="AF457" s="339"/>
      <c r="AG457" s="339"/>
    </row>
    <row r="458">
      <c r="A458" s="339"/>
      <c r="B458" s="435"/>
      <c r="C458" s="435"/>
      <c r="D458" s="436"/>
      <c r="E458" s="435"/>
      <c r="F458" s="435"/>
      <c r="G458" s="435"/>
      <c r="H458" s="435"/>
      <c r="I458" s="435"/>
      <c r="J458" s="435"/>
      <c r="K458" s="435"/>
      <c r="L458" s="435"/>
      <c r="M458" s="435"/>
      <c r="N458" s="435"/>
      <c r="O458" s="435"/>
      <c r="P458" s="435"/>
      <c r="Q458" s="435"/>
      <c r="R458" s="347"/>
      <c r="S458" s="339"/>
      <c r="T458" s="347"/>
      <c r="U458" s="339"/>
      <c r="V458" s="347"/>
      <c r="W458" s="339"/>
      <c r="X458" s="339"/>
      <c r="Y458" s="347"/>
      <c r="Z458" s="347"/>
      <c r="AA458" s="348"/>
      <c r="AB458" s="339"/>
      <c r="AC458" s="339"/>
      <c r="AD458" s="339"/>
      <c r="AE458" s="339"/>
      <c r="AF458" s="339"/>
      <c r="AG458" s="339"/>
    </row>
    <row r="459">
      <c r="A459" s="339"/>
      <c r="B459" s="435"/>
      <c r="C459" s="435"/>
      <c r="D459" s="436"/>
      <c r="E459" s="435"/>
      <c r="F459" s="435"/>
      <c r="G459" s="435"/>
      <c r="H459" s="435"/>
      <c r="I459" s="435"/>
      <c r="J459" s="435"/>
      <c r="K459" s="435"/>
      <c r="L459" s="435"/>
      <c r="M459" s="435"/>
      <c r="N459" s="435"/>
      <c r="O459" s="435"/>
      <c r="P459" s="435"/>
      <c r="Q459" s="435"/>
      <c r="R459" s="347"/>
      <c r="S459" s="339"/>
      <c r="T459" s="347"/>
      <c r="U459" s="339"/>
      <c r="V459" s="347"/>
      <c r="W459" s="339"/>
      <c r="X459" s="339"/>
      <c r="Y459" s="347"/>
      <c r="Z459" s="347"/>
      <c r="AA459" s="348"/>
      <c r="AB459" s="339"/>
      <c r="AC459" s="339"/>
      <c r="AD459" s="339"/>
      <c r="AE459" s="339"/>
      <c r="AF459" s="339"/>
      <c r="AG459" s="339"/>
    </row>
    <row r="460">
      <c r="A460" s="339"/>
      <c r="B460" s="435"/>
      <c r="C460" s="435"/>
      <c r="D460" s="436"/>
      <c r="E460" s="435"/>
      <c r="F460" s="435"/>
      <c r="G460" s="435"/>
      <c r="H460" s="435"/>
      <c r="I460" s="435"/>
      <c r="J460" s="435"/>
      <c r="K460" s="435"/>
      <c r="L460" s="435"/>
      <c r="M460" s="435"/>
      <c r="N460" s="435"/>
      <c r="O460" s="435"/>
      <c r="P460" s="435"/>
      <c r="Q460" s="435"/>
      <c r="R460" s="347"/>
      <c r="S460" s="339"/>
      <c r="T460" s="347"/>
      <c r="U460" s="339"/>
      <c r="V460" s="347"/>
      <c r="W460" s="339"/>
      <c r="X460" s="339"/>
      <c r="Y460" s="347"/>
      <c r="Z460" s="347"/>
      <c r="AA460" s="348"/>
      <c r="AB460" s="339"/>
      <c r="AC460" s="339"/>
      <c r="AD460" s="339"/>
      <c r="AE460" s="339"/>
      <c r="AF460" s="339"/>
      <c r="AG460" s="339"/>
    </row>
    <row r="461">
      <c r="A461" s="339"/>
      <c r="B461" s="435"/>
      <c r="C461" s="435"/>
      <c r="D461" s="436"/>
      <c r="E461" s="435"/>
      <c r="F461" s="435"/>
      <c r="G461" s="435"/>
      <c r="H461" s="435"/>
      <c r="I461" s="435"/>
      <c r="J461" s="435"/>
      <c r="K461" s="435"/>
      <c r="L461" s="435"/>
      <c r="M461" s="435"/>
      <c r="N461" s="435"/>
      <c r="O461" s="435"/>
      <c r="P461" s="435"/>
      <c r="Q461" s="435"/>
      <c r="R461" s="347"/>
      <c r="S461" s="339"/>
      <c r="T461" s="347"/>
      <c r="U461" s="339"/>
      <c r="V461" s="347"/>
      <c r="W461" s="339"/>
      <c r="X461" s="339"/>
      <c r="Y461" s="347"/>
      <c r="Z461" s="347"/>
      <c r="AA461" s="348"/>
      <c r="AB461" s="339"/>
      <c r="AC461" s="339"/>
      <c r="AD461" s="339"/>
      <c r="AE461" s="339"/>
      <c r="AF461" s="339"/>
      <c r="AG461" s="339"/>
    </row>
    <row r="462">
      <c r="A462" s="339"/>
      <c r="B462" s="435"/>
      <c r="C462" s="435"/>
      <c r="D462" s="436"/>
      <c r="E462" s="435"/>
      <c r="F462" s="435"/>
      <c r="G462" s="435"/>
      <c r="H462" s="435"/>
      <c r="I462" s="435"/>
      <c r="J462" s="435"/>
      <c r="K462" s="435"/>
      <c r="L462" s="435"/>
      <c r="M462" s="435"/>
      <c r="N462" s="435"/>
      <c r="O462" s="435"/>
      <c r="P462" s="435"/>
      <c r="Q462" s="435"/>
      <c r="R462" s="347"/>
      <c r="S462" s="339"/>
      <c r="T462" s="347"/>
      <c r="U462" s="339"/>
      <c r="V462" s="347"/>
      <c r="W462" s="339"/>
      <c r="X462" s="339"/>
      <c r="Y462" s="347"/>
      <c r="Z462" s="347"/>
      <c r="AA462" s="348"/>
      <c r="AB462" s="339"/>
      <c r="AC462" s="339"/>
      <c r="AD462" s="339"/>
      <c r="AE462" s="339"/>
      <c r="AF462" s="339"/>
      <c r="AG462" s="339"/>
    </row>
    <row r="463">
      <c r="A463" s="339"/>
      <c r="B463" s="435"/>
      <c r="C463" s="435"/>
      <c r="D463" s="436"/>
      <c r="E463" s="435"/>
      <c r="F463" s="435"/>
      <c r="G463" s="435"/>
      <c r="H463" s="435"/>
      <c r="I463" s="435"/>
      <c r="J463" s="435"/>
      <c r="K463" s="435"/>
      <c r="L463" s="435"/>
      <c r="M463" s="435"/>
      <c r="N463" s="435"/>
      <c r="O463" s="435"/>
      <c r="P463" s="435"/>
      <c r="Q463" s="435"/>
      <c r="R463" s="347"/>
      <c r="S463" s="339"/>
      <c r="T463" s="347"/>
      <c r="U463" s="339"/>
      <c r="V463" s="347"/>
      <c r="W463" s="339"/>
      <c r="X463" s="339"/>
      <c r="Y463" s="347"/>
      <c r="Z463" s="347"/>
      <c r="AA463" s="348"/>
      <c r="AB463" s="339"/>
      <c r="AC463" s="339"/>
      <c r="AD463" s="339"/>
      <c r="AE463" s="339"/>
      <c r="AF463" s="339"/>
      <c r="AG463" s="339"/>
    </row>
    <row r="464">
      <c r="A464" s="339"/>
      <c r="B464" s="435"/>
      <c r="C464" s="435"/>
      <c r="D464" s="436"/>
      <c r="E464" s="435"/>
      <c r="F464" s="435"/>
      <c r="G464" s="435"/>
      <c r="H464" s="435"/>
      <c r="I464" s="435"/>
      <c r="J464" s="435"/>
      <c r="K464" s="435"/>
      <c r="L464" s="435"/>
      <c r="M464" s="435"/>
      <c r="N464" s="435"/>
      <c r="O464" s="435"/>
      <c r="P464" s="435"/>
      <c r="Q464" s="435"/>
      <c r="R464" s="347"/>
      <c r="S464" s="339"/>
      <c r="T464" s="347"/>
      <c r="U464" s="339"/>
      <c r="V464" s="347"/>
      <c r="W464" s="339"/>
      <c r="X464" s="339"/>
      <c r="Y464" s="347"/>
      <c r="Z464" s="347"/>
      <c r="AA464" s="348"/>
      <c r="AB464" s="339"/>
      <c r="AC464" s="339"/>
      <c r="AD464" s="339"/>
      <c r="AE464" s="339"/>
      <c r="AF464" s="339"/>
      <c r="AG464" s="339"/>
    </row>
    <row r="465">
      <c r="A465" s="339"/>
      <c r="B465" s="435"/>
      <c r="C465" s="435"/>
      <c r="D465" s="436"/>
      <c r="E465" s="435"/>
      <c r="F465" s="435"/>
      <c r="G465" s="435"/>
      <c r="H465" s="435"/>
      <c r="I465" s="435"/>
      <c r="J465" s="435"/>
      <c r="K465" s="435"/>
      <c r="L465" s="435"/>
      <c r="M465" s="435"/>
      <c r="N465" s="435"/>
      <c r="O465" s="435"/>
      <c r="P465" s="435"/>
      <c r="Q465" s="435"/>
      <c r="R465" s="347"/>
      <c r="S465" s="339"/>
      <c r="T465" s="347"/>
      <c r="U465" s="339"/>
      <c r="V465" s="347"/>
      <c r="W465" s="339"/>
      <c r="X465" s="339"/>
      <c r="Y465" s="347"/>
      <c r="Z465" s="347"/>
      <c r="AA465" s="348"/>
      <c r="AB465" s="339"/>
      <c r="AC465" s="339"/>
      <c r="AD465" s="339"/>
      <c r="AE465" s="339"/>
      <c r="AF465" s="339"/>
      <c r="AG465" s="339"/>
    </row>
    <row r="466">
      <c r="A466" s="339"/>
      <c r="B466" s="435"/>
      <c r="C466" s="435"/>
      <c r="D466" s="436"/>
      <c r="E466" s="435"/>
      <c r="F466" s="435"/>
      <c r="G466" s="435"/>
      <c r="H466" s="435"/>
      <c r="I466" s="435"/>
      <c r="J466" s="435"/>
      <c r="K466" s="435"/>
      <c r="L466" s="435"/>
      <c r="M466" s="435"/>
      <c r="N466" s="435"/>
      <c r="O466" s="435"/>
      <c r="P466" s="435"/>
      <c r="Q466" s="435"/>
      <c r="R466" s="347"/>
      <c r="S466" s="339"/>
      <c r="T466" s="347"/>
      <c r="U466" s="339"/>
      <c r="V466" s="347"/>
      <c r="W466" s="339"/>
      <c r="X466" s="339"/>
      <c r="Y466" s="347"/>
      <c r="Z466" s="347"/>
      <c r="AA466" s="348"/>
      <c r="AB466" s="339"/>
      <c r="AC466" s="339"/>
      <c r="AD466" s="339"/>
      <c r="AE466" s="339"/>
      <c r="AF466" s="339"/>
      <c r="AG466" s="339"/>
    </row>
    <row r="467">
      <c r="A467" s="339"/>
      <c r="B467" s="435"/>
      <c r="C467" s="435"/>
      <c r="D467" s="436"/>
      <c r="E467" s="435"/>
      <c r="F467" s="435"/>
      <c r="G467" s="435"/>
      <c r="H467" s="435"/>
      <c r="I467" s="435"/>
      <c r="J467" s="435"/>
      <c r="K467" s="435"/>
      <c r="L467" s="435"/>
      <c r="M467" s="435"/>
      <c r="N467" s="435"/>
      <c r="O467" s="435"/>
      <c r="P467" s="435"/>
      <c r="Q467" s="435"/>
      <c r="R467" s="347"/>
      <c r="S467" s="339"/>
      <c r="T467" s="347"/>
      <c r="U467" s="339"/>
      <c r="V467" s="347"/>
      <c r="W467" s="339"/>
      <c r="X467" s="339"/>
      <c r="Y467" s="347"/>
      <c r="Z467" s="347"/>
      <c r="AA467" s="348"/>
      <c r="AB467" s="339"/>
      <c r="AC467" s="339"/>
      <c r="AD467" s="339"/>
      <c r="AE467" s="339"/>
      <c r="AF467" s="339"/>
      <c r="AG467" s="339"/>
    </row>
    <row r="468">
      <c r="A468" s="339"/>
      <c r="B468" s="435"/>
      <c r="C468" s="435"/>
      <c r="D468" s="436"/>
      <c r="E468" s="435"/>
      <c r="F468" s="435"/>
      <c r="G468" s="435"/>
      <c r="H468" s="435"/>
      <c r="I468" s="435"/>
      <c r="J468" s="435"/>
      <c r="K468" s="435"/>
      <c r="L468" s="435"/>
      <c r="M468" s="435"/>
      <c r="N468" s="435"/>
      <c r="O468" s="435"/>
      <c r="P468" s="435"/>
      <c r="Q468" s="435"/>
      <c r="R468" s="347"/>
      <c r="S468" s="339"/>
      <c r="T468" s="347"/>
      <c r="U468" s="339"/>
      <c r="V468" s="347"/>
      <c r="W468" s="339"/>
      <c r="X468" s="339"/>
      <c r="Y468" s="347"/>
      <c r="Z468" s="347"/>
      <c r="AA468" s="348"/>
      <c r="AB468" s="339"/>
      <c r="AC468" s="339"/>
      <c r="AD468" s="339"/>
      <c r="AE468" s="339"/>
      <c r="AF468" s="339"/>
      <c r="AG468" s="339"/>
    </row>
    <row r="469">
      <c r="A469" s="339"/>
      <c r="B469" s="435"/>
      <c r="C469" s="435"/>
      <c r="D469" s="436"/>
      <c r="E469" s="435"/>
      <c r="F469" s="435"/>
      <c r="G469" s="435"/>
      <c r="H469" s="435"/>
      <c r="I469" s="435"/>
      <c r="J469" s="435"/>
      <c r="K469" s="435"/>
      <c r="L469" s="435"/>
      <c r="M469" s="435"/>
      <c r="N469" s="435"/>
      <c r="O469" s="435"/>
      <c r="P469" s="435"/>
      <c r="Q469" s="435"/>
      <c r="R469" s="347"/>
      <c r="S469" s="339"/>
      <c r="T469" s="347"/>
      <c r="U469" s="339"/>
      <c r="V469" s="347"/>
      <c r="W469" s="339"/>
      <c r="X469" s="339"/>
      <c r="Y469" s="347"/>
      <c r="Z469" s="347"/>
      <c r="AA469" s="348"/>
      <c r="AB469" s="339"/>
      <c r="AC469" s="339"/>
      <c r="AD469" s="339"/>
      <c r="AE469" s="339"/>
      <c r="AF469" s="339"/>
      <c r="AG469" s="339"/>
    </row>
    <row r="470">
      <c r="A470" s="339"/>
      <c r="B470" s="435"/>
      <c r="C470" s="435"/>
      <c r="D470" s="436"/>
      <c r="E470" s="435"/>
      <c r="F470" s="435"/>
      <c r="G470" s="435"/>
      <c r="H470" s="435"/>
      <c r="I470" s="435"/>
      <c r="J470" s="435"/>
      <c r="K470" s="435"/>
      <c r="L470" s="435"/>
      <c r="M470" s="435"/>
      <c r="N470" s="435"/>
      <c r="O470" s="435"/>
      <c r="P470" s="435"/>
      <c r="Q470" s="435"/>
      <c r="R470" s="347"/>
      <c r="S470" s="339"/>
      <c r="T470" s="347"/>
      <c r="U470" s="339"/>
      <c r="V470" s="347"/>
      <c r="W470" s="339"/>
      <c r="X470" s="339"/>
      <c r="Y470" s="347"/>
      <c r="Z470" s="347"/>
      <c r="AA470" s="348"/>
      <c r="AB470" s="339"/>
      <c r="AC470" s="339"/>
      <c r="AD470" s="339"/>
      <c r="AE470" s="339"/>
      <c r="AF470" s="339"/>
      <c r="AG470" s="339"/>
    </row>
    <row r="471">
      <c r="A471" s="339"/>
      <c r="B471" s="435"/>
      <c r="C471" s="435"/>
      <c r="D471" s="436"/>
      <c r="E471" s="435"/>
      <c r="F471" s="435"/>
      <c r="G471" s="435"/>
      <c r="H471" s="435"/>
      <c r="I471" s="435"/>
      <c r="J471" s="435"/>
      <c r="K471" s="435"/>
      <c r="L471" s="435"/>
      <c r="M471" s="435"/>
      <c r="N471" s="435"/>
      <c r="O471" s="435"/>
      <c r="P471" s="435"/>
      <c r="Q471" s="435"/>
      <c r="R471" s="347"/>
      <c r="S471" s="339"/>
      <c r="T471" s="347"/>
      <c r="U471" s="339"/>
      <c r="V471" s="347"/>
      <c r="W471" s="339"/>
      <c r="X471" s="339"/>
      <c r="Y471" s="347"/>
      <c r="Z471" s="347"/>
      <c r="AA471" s="348"/>
      <c r="AB471" s="339"/>
      <c r="AC471" s="339"/>
      <c r="AD471" s="339"/>
      <c r="AE471" s="339"/>
      <c r="AF471" s="339"/>
      <c r="AG471" s="339"/>
    </row>
    <row r="472">
      <c r="A472" s="339"/>
      <c r="B472" s="435"/>
      <c r="C472" s="435"/>
      <c r="D472" s="436"/>
      <c r="E472" s="435"/>
      <c r="F472" s="435"/>
      <c r="G472" s="435"/>
      <c r="H472" s="435"/>
      <c r="I472" s="435"/>
      <c r="J472" s="435"/>
      <c r="K472" s="435"/>
      <c r="L472" s="435"/>
      <c r="M472" s="435"/>
      <c r="N472" s="435"/>
      <c r="O472" s="435"/>
      <c r="P472" s="435"/>
      <c r="Q472" s="435"/>
      <c r="R472" s="347"/>
      <c r="S472" s="339"/>
      <c r="T472" s="347"/>
      <c r="U472" s="339"/>
      <c r="V472" s="347"/>
      <c r="W472" s="339"/>
      <c r="X472" s="339"/>
      <c r="Y472" s="347"/>
      <c r="Z472" s="347"/>
      <c r="AA472" s="348"/>
      <c r="AB472" s="339"/>
      <c r="AC472" s="339"/>
      <c r="AD472" s="339"/>
      <c r="AE472" s="339"/>
      <c r="AF472" s="339"/>
      <c r="AG472" s="339"/>
    </row>
    <row r="473">
      <c r="A473" s="339"/>
      <c r="B473" s="435"/>
      <c r="C473" s="435"/>
      <c r="D473" s="436"/>
      <c r="E473" s="435"/>
      <c r="F473" s="435"/>
      <c r="G473" s="435"/>
      <c r="H473" s="435"/>
      <c r="I473" s="435"/>
      <c r="J473" s="435"/>
      <c r="K473" s="435"/>
      <c r="L473" s="435"/>
      <c r="M473" s="435"/>
      <c r="N473" s="435"/>
      <c r="O473" s="435"/>
      <c r="P473" s="435"/>
      <c r="Q473" s="435"/>
      <c r="R473" s="347"/>
      <c r="S473" s="339"/>
      <c r="T473" s="347"/>
      <c r="U473" s="339"/>
      <c r="V473" s="347"/>
      <c r="W473" s="339"/>
      <c r="X473" s="339"/>
      <c r="Y473" s="347"/>
      <c r="Z473" s="347"/>
      <c r="AA473" s="348"/>
      <c r="AB473" s="339"/>
      <c r="AC473" s="339"/>
      <c r="AD473" s="339"/>
      <c r="AE473" s="339"/>
      <c r="AF473" s="339"/>
      <c r="AG473" s="339"/>
    </row>
    <row r="474">
      <c r="A474" s="339"/>
      <c r="B474" s="435"/>
      <c r="C474" s="435"/>
      <c r="D474" s="436"/>
      <c r="E474" s="435"/>
      <c r="F474" s="435"/>
      <c r="G474" s="435"/>
      <c r="H474" s="435"/>
      <c r="I474" s="435"/>
      <c r="J474" s="435"/>
      <c r="K474" s="435"/>
      <c r="L474" s="435"/>
      <c r="M474" s="435"/>
      <c r="N474" s="435"/>
      <c r="O474" s="435"/>
      <c r="P474" s="435"/>
      <c r="Q474" s="435"/>
      <c r="R474" s="347"/>
      <c r="S474" s="339"/>
      <c r="T474" s="347"/>
      <c r="U474" s="339"/>
      <c r="V474" s="347"/>
      <c r="W474" s="339"/>
      <c r="X474" s="339"/>
      <c r="Y474" s="347"/>
      <c r="Z474" s="347"/>
      <c r="AA474" s="348"/>
      <c r="AB474" s="339"/>
      <c r="AC474" s="339"/>
      <c r="AD474" s="339"/>
      <c r="AE474" s="339"/>
      <c r="AF474" s="339"/>
      <c r="AG474" s="339"/>
    </row>
    <row r="475">
      <c r="A475" s="339"/>
      <c r="B475" s="435"/>
      <c r="C475" s="435"/>
      <c r="D475" s="436"/>
      <c r="E475" s="435"/>
      <c r="F475" s="435"/>
      <c r="G475" s="435"/>
      <c r="H475" s="435"/>
      <c r="I475" s="435"/>
      <c r="J475" s="435"/>
      <c r="K475" s="435"/>
      <c r="L475" s="435"/>
      <c r="M475" s="435"/>
      <c r="N475" s="435"/>
      <c r="O475" s="435"/>
      <c r="P475" s="435"/>
      <c r="Q475" s="435"/>
      <c r="R475" s="347"/>
      <c r="S475" s="339"/>
      <c r="T475" s="347"/>
      <c r="U475" s="339"/>
      <c r="V475" s="347"/>
      <c r="W475" s="339"/>
      <c r="X475" s="339"/>
      <c r="Y475" s="347"/>
      <c r="Z475" s="347"/>
      <c r="AA475" s="348"/>
      <c r="AB475" s="339"/>
      <c r="AC475" s="339"/>
      <c r="AD475" s="339"/>
      <c r="AE475" s="339"/>
      <c r="AF475" s="339"/>
      <c r="AG475" s="339"/>
    </row>
    <row r="476">
      <c r="A476" s="339"/>
      <c r="B476" s="435"/>
      <c r="C476" s="435"/>
      <c r="D476" s="436"/>
      <c r="E476" s="435"/>
      <c r="F476" s="435"/>
      <c r="G476" s="435"/>
      <c r="H476" s="435"/>
      <c r="I476" s="435"/>
      <c r="J476" s="435"/>
      <c r="K476" s="435"/>
      <c r="L476" s="435"/>
      <c r="M476" s="435"/>
      <c r="N476" s="435"/>
      <c r="O476" s="435"/>
      <c r="P476" s="435"/>
      <c r="Q476" s="435"/>
      <c r="R476" s="347"/>
      <c r="S476" s="339"/>
      <c r="T476" s="347"/>
      <c r="U476" s="339"/>
      <c r="V476" s="347"/>
      <c r="W476" s="339"/>
      <c r="X476" s="339"/>
      <c r="Y476" s="347"/>
      <c r="Z476" s="347"/>
      <c r="AA476" s="348"/>
      <c r="AB476" s="339"/>
      <c r="AC476" s="339"/>
      <c r="AD476" s="339"/>
      <c r="AE476" s="339"/>
      <c r="AF476" s="339"/>
      <c r="AG476" s="339"/>
    </row>
    <row r="477">
      <c r="A477" s="339"/>
      <c r="B477" s="435"/>
      <c r="C477" s="435"/>
      <c r="D477" s="436"/>
      <c r="E477" s="435"/>
      <c r="F477" s="435"/>
      <c r="G477" s="435"/>
      <c r="H477" s="435"/>
      <c r="I477" s="435"/>
      <c r="J477" s="435"/>
      <c r="K477" s="435"/>
      <c r="L477" s="435"/>
      <c r="M477" s="435"/>
      <c r="N477" s="435"/>
      <c r="O477" s="435"/>
      <c r="P477" s="435"/>
      <c r="Q477" s="435"/>
      <c r="R477" s="347"/>
      <c r="S477" s="339"/>
      <c r="T477" s="347"/>
      <c r="U477" s="339"/>
      <c r="V477" s="347"/>
      <c r="W477" s="339"/>
      <c r="X477" s="339"/>
      <c r="Y477" s="347"/>
      <c r="Z477" s="347"/>
      <c r="AA477" s="348"/>
      <c r="AB477" s="339"/>
      <c r="AC477" s="339"/>
      <c r="AD477" s="339"/>
      <c r="AE477" s="339"/>
      <c r="AF477" s="339"/>
      <c r="AG477" s="339"/>
    </row>
    <row r="478">
      <c r="A478" s="339"/>
      <c r="B478" s="435"/>
      <c r="C478" s="435"/>
      <c r="D478" s="436"/>
      <c r="E478" s="435"/>
      <c r="F478" s="435"/>
      <c r="G478" s="435"/>
      <c r="H478" s="435"/>
      <c r="I478" s="435"/>
      <c r="J478" s="435"/>
      <c r="K478" s="435"/>
      <c r="L478" s="435"/>
      <c r="M478" s="435"/>
      <c r="N478" s="435"/>
      <c r="O478" s="435"/>
      <c r="P478" s="435"/>
      <c r="Q478" s="435"/>
      <c r="R478" s="347"/>
      <c r="S478" s="339"/>
      <c r="T478" s="347"/>
      <c r="U478" s="339"/>
      <c r="V478" s="347"/>
      <c r="W478" s="339"/>
      <c r="X478" s="339"/>
      <c r="Y478" s="347"/>
      <c r="Z478" s="347"/>
      <c r="AA478" s="348"/>
      <c r="AB478" s="339"/>
      <c r="AC478" s="339"/>
      <c r="AD478" s="339"/>
      <c r="AE478" s="339"/>
      <c r="AF478" s="339"/>
      <c r="AG478" s="339"/>
    </row>
    <row r="479">
      <c r="A479" s="339"/>
      <c r="B479" s="435"/>
      <c r="C479" s="435"/>
      <c r="D479" s="436"/>
      <c r="E479" s="435"/>
      <c r="F479" s="435"/>
      <c r="G479" s="435"/>
      <c r="H479" s="435"/>
      <c r="I479" s="435"/>
      <c r="J479" s="435"/>
      <c r="K479" s="435"/>
      <c r="L479" s="435"/>
      <c r="M479" s="435"/>
      <c r="N479" s="435"/>
      <c r="O479" s="435"/>
      <c r="P479" s="435"/>
      <c r="Q479" s="435"/>
      <c r="R479" s="347"/>
      <c r="S479" s="339"/>
      <c r="T479" s="347"/>
      <c r="U479" s="339"/>
      <c r="V479" s="347"/>
      <c r="W479" s="339"/>
      <c r="X479" s="339"/>
      <c r="Y479" s="347"/>
      <c r="Z479" s="347"/>
      <c r="AA479" s="348"/>
      <c r="AB479" s="339"/>
      <c r="AC479" s="339"/>
      <c r="AD479" s="339"/>
      <c r="AE479" s="339"/>
      <c r="AF479" s="339"/>
      <c r="AG479" s="339"/>
    </row>
    <row r="480">
      <c r="A480" s="339"/>
      <c r="B480" s="435"/>
      <c r="C480" s="435"/>
      <c r="D480" s="436"/>
      <c r="E480" s="435"/>
      <c r="F480" s="435"/>
      <c r="G480" s="435"/>
      <c r="H480" s="435"/>
      <c r="I480" s="435"/>
      <c r="J480" s="435"/>
      <c r="K480" s="435"/>
      <c r="L480" s="435"/>
      <c r="M480" s="435"/>
      <c r="N480" s="435"/>
      <c r="O480" s="435"/>
      <c r="P480" s="435"/>
      <c r="Q480" s="435"/>
      <c r="R480" s="347"/>
      <c r="S480" s="339"/>
      <c r="T480" s="347"/>
      <c r="U480" s="339"/>
      <c r="V480" s="347"/>
      <c r="W480" s="339"/>
      <c r="X480" s="339"/>
      <c r="Y480" s="347"/>
      <c r="Z480" s="347"/>
      <c r="AA480" s="348"/>
      <c r="AB480" s="339"/>
      <c r="AC480" s="339"/>
      <c r="AD480" s="339"/>
      <c r="AE480" s="339"/>
      <c r="AF480" s="339"/>
      <c r="AG480" s="339"/>
    </row>
    <row r="481">
      <c r="A481" s="339"/>
      <c r="B481" s="435"/>
      <c r="C481" s="435"/>
      <c r="D481" s="436"/>
      <c r="E481" s="435"/>
      <c r="F481" s="435"/>
      <c r="G481" s="435"/>
      <c r="H481" s="435"/>
      <c r="I481" s="435"/>
      <c r="J481" s="435"/>
      <c r="K481" s="435"/>
      <c r="L481" s="435"/>
      <c r="M481" s="435"/>
      <c r="N481" s="435"/>
      <c r="O481" s="435"/>
      <c r="P481" s="435"/>
      <c r="Q481" s="435"/>
      <c r="R481" s="347"/>
      <c r="S481" s="339"/>
      <c r="T481" s="347"/>
      <c r="U481" s="339"/>
      <c r="V481" s="347"/>
      <c r="W481" s="339"/>
      <c r="X481" s="339"/>
      <c r="Y481" s="347"/>
      <c r="Z481" s="347"/>
      <c r="AA481" s="348"/>
      <c r="AB481" s="339"/>
      <c r="AC481" s="339"/>
      <c r="AD481" s="339"/>
      <c r="AE481" s="339"/>
      <c r="AF481" s="339"/>
      <c r="AG481" s="339"/>
    </row>
    <row r="482">
      <c r="A482" s="339"/>
      <c r="B482" s="435"/>
      <c r="C482" s="435"/>
      <c r="D482" s="436"/>
      <c r="E482" s="435"/>
      <c r="F482" s="435"/>
      <c r="G482" s="435"/>
      <c r="H482" s="435"/>
      <c r="I482" s="435"/>
      <c r="J482" s="435"/>
      <c r="K482" s="435"/>
      <c r="L482" s="435"/>
      <c r="M482" s="435"/>
      <c r="N482" s="435"/>
      <c r="O482" s="435"/>
      <c r="P482" s="435"/>
      <c r="Q482" s="435"/>
      <c r="R482" s="347"/>
      <c r="S482" s="339"/>
      <c r="T482" s="347"/>
      <c r="U482" s="339"/>
      <c r="V482" s="347"/>
      <c r="W482" s="339"/>
      <c r="X482" s="339"/>
      <c r="Y482" s="347"/>
      <c r="Z482" s="347"/>
      <c r="AA482" s="348"/>
      <c r="AB482" s="339"/>
      <c r="AC482" s="339"/>
      <c r="AD482" s="339"/>
      <c r="AE482" s="339"/>
      <c r="AF482" s="339"/>
      <c r="AG482" s="339"/>
    </row>
    <row r="483">
      <c r="A483" s="339"/>
      <c r="B483" s="435"/>
      <c r="C483" s="435"/>
      <c r="D483" s="436"/>
      <c r="E483" s="435"/>
      <c r="F483" s="435"/>
      <c r="G483" s="435"/>
      <c r="H483" s="435"/>
      <c r="I483" s="435"/>
      <c r="J483" s="435"/>
      <c r="K483" s="435"/>
      <c r="L483" s="435"/>
      <c r="M483" s="435"/>
      <c r="N483" s="435"/>
      <c r="O483" s="435"/>
      <c r="P483" s="435"/>
      <c r="Q483" s="435"/>
      <c r="R483" s="347"/>
      <c r="S483" s="339"/>
      <c r="T483" s="347"/>
      <c r="U483" s="339"/>
      <c r="V483" s="347"/>
      <c r="W483" s="339"/>
      <c r="X483" s="339"/>
      <c r="Y483" s="347"/>
      <c r="Z483" s="347"/>
      <c r="AA483" s="348"/>
      <c r="AB483" s="339"/>
      <c r="AC483" s="339"/>
      <c r="AD483" s="339"/>
      <c r="AE483" s="339"/>
      <c r="AF483" s="339"/>
      <c r="AG483" s="339"/>
    </row>
    <row r="484">
      <c r="A484" s="339"/>
      <c r="B484" s="435"/>
      <c r="C484" s="435"/>
      <c r="D484" s="436"/>
      <c r="E484" s="435"/>
      <c r="F484" s="435"/>
      <c r="G484" s="435"/>
      <c r="H484" s="435"/>
      <c r="I484" s="435"/>
      <c r="J484" s="435"/>
      <c r="K484" s="435"/>
      <c r="L484" s="435"/>
      <c r="M484" s="435"/>
      <c r="N484" s="435"/>
      <c r="O484" s="435"/>
      <c r="P484" s="435"/>
      <c r="Q484" s="435"/>
      <c r="R484" s="347"/>
      <c r="S484" s="339"/>
      <c r="T484" s="347"/>
      <c r="U484" s="339"/>
      <c r="V484" s="347"/>
      <c r="W484" s="339"/>
      <c r="X484" s="339"/>
      <c r="Y484" s="347"/>
      <c r="Z484" s="347"/>
      <c r="AA484" s="348"/>
      <c r="AB484" s="339"/>
      <c r="AC484" s="339"/>
      <c r="AD484" s="339"/>
      <c r="AE484" s="339"/>
      <c r="AF484" s="339"/>
      <c r="AG484" s="339"/>
    </row>
    <row r="485">
      <c r="A485" s="339"/>
      <c r="B485" s="435"/>
      <c r="C485" s="435"/>
      <c r="D485" s="436"/>
      <c r="E485" s="435"/>
      <c r="F485" s="435"/>
      <c r="G485" s="435"/>
      <c r="H485" s="435"/>
      <c r="I485" s="435"/>
      <c r="J485" s="435"/>
      <c r="K485" s="435"/>
      <c r="L485" s="435"/>
      <c r="M485" s="435"/>
      <c r="N485" s="435"/>
      <c r="O485" s="435"/>
      <c r="P485" s="435"/>
      <c r="Q485" s="435"/>
      <c r="R485" s="347"/>
      <c r="S485" s="339"/>
      <c r="T485" s="347"/>
      <c r="U485" s="339"/>
      <c r="V485" s="347"/>
      <c r="W485" s="339"/>
      <c r="X485" s="339"/>
      <c r="Y485" s="347"/>
      <c r="Z485" s="347"/>
      <c r="AA485" s="348"/>
      <c r="AB485" s="339"/>
      <c r="AC485" s="339"/>
      <c r="AD485" s="339"/>
      <c r="AE485" s="339"/>
      <c r="AF485" s="339"/>
      <c r="AG485" s="339"/>
    </row>
    <row r="486">
      <c r="A486" s="339"/>
      <c r="B486" s="435"/>
      <c r="C486" s="435"/>
      <c r="D486" s="436"/>
      <c r="E486" s="435"/>
      <c r="F486" s="435"/>
      <c r="G486" s="435"/>
      <c r="H486" s="435"/>
      <c r="I486" s="435"/>
      <c r="J486" s="435"/>
      <c r="K486" s="435"/>
      <c r="L486" s="435"/>
      <c r="M486" s="435"/>
      <c r="N486" s="435"/>
      <c r="O486" s="435"/>
      <c r="P486" s="435"/>
      <c r="Q486" s="435"/>
      <c r="R486" s="347"/>
      <c r="S486" s="339"/>
      <c r="T486" s="347"/>
      <c r="U486" s="339"/>
      <c r="V486" s="347"/>
      <c r="W486" s="339"/>
      <c r="X486" s="339"/>
      <c r="Y486" s="347"/>
      <c r="Z486" s="347"/>
      <c r="AA486" s="348"/>
      <c r="AB486" s="339"/>
      <c r="AC486" s="339"/>
      <c r="AD486" s="339"/>
      <c r="AE486" s="339"/>
      <c r="AF486" s="339"/>
      <c r="AG486" s="339"/>
    </row>
    <row r="487">
      <c r="A487" s="339"/>
      <c r="B487" s="435"/>
      <c r="C487" s="435"/>
      <c r="D487" s="436"/>
      <c r="E487" s="435"/>
      <c r="F487" s="435"/>
      <c r="G487" s="435"/>
      <c r="H487" s="435"/>
      <c r="I487" s="435"/>
      <c r="J487" s="435"/>
      <c r="K487" s="435"/>
      <c r="L487" s="435"/>
      <c r="M487" s="435"/>
      <c r="N487" s="435"/>
      <c r="O487" s="435"/>
      <c r="P487" s="435"/>
      <c r="Q487" s="435"/>
      <c r="R487" s="347"/>
      <c r="S487" s="339"/>
      <c r="T487" s="347"/>
      <c r="U487" s="339"/>
      <c r="V487" s="347"/>
      <c r="W487" s="339"/>
      <c r="X487" s="339"/>
      <c r="Y487" s="347"/>
      <c r="Z487" s="347"/>
      <c r="AA487" s="348"/>
      <c r="AB487" s="339"/>
      <c r="AC487" s="339"/>
      <c r="AD487" s="339"/>
      <c r="AE487" s="339"/>
      <c r="AF487" s="339"/>
      <c r="AG487" s="339"/>
    </row>
    <row r="488">
      <c r="A488" s="339"/>
      <c r="B488" s="435"/>
      <c r="C488" s="435"/>
      <c r="D488" s="436"/>
      <c r="E488" s="435"/>
      <c r="F488" s="435"/>
      <c r="G488" s="435"/>
      <c r="H488" s="435"/>
      <c r="I488" s="435"/>
      <c r="J488" s="435"/>
      <c r="K488" s="435"/>
      <c r="L488" s="435"/>
      <c r="M488" s="435"/>
      <c r="N488" s="435"/>
      <c r="O488" s="435"/>
      <c r="P488" s="435"/>
      <c r="Q488" s="435"/>
      <c r="R488" s="347"/>
      <c r="S488" s="339"/>
      <c r="T488" s="347"/>
      <c r="U488" s="339"/>
      <c r="V488" s="347"/>
      <c r="W488" s="339"/>
      <c r="X488" s="339"/>
      <c r="Y488" s="347"/>
      <c r="Z488" s="347"/>
      <c r="AA488" s="348"/>
      <c r="AB488" s="339"/>
      <c r="AC488" s="339"/>
      <c r="AD488" s="339"/>
      <c r="AE488" s="339"/>
      <c r="AF488" s="339"/>
      <c r="AG488" s="339"/>
    </row>
    <row r="489">
      <c r="A489" s="339"/>
      <c r="B489" s="435"/>
      <c r="C489" s="435"/>
      <c r="D489" s="436"/>
      <c r="E489" s="435"/>
      <c r="F489" s="435"/>
      <c r="G489" s="435"/>
      <c r="H489" s="435"/>
      <c r="I489" s="435"/>
      <c r="J489" s="435"/>
      <c r="K489" s="435"/>
      <c r="L489" s="435"/>
      <c r="M489" s="435"/>
      <c r="N489" s="435"/>
      <c r="O489" s="435"/>
      <c r="P489" s="435"/>
      <c r="Q489" s="435"/>
      <c r="R489" s="347"/>
      <c r="S489" s="339"/>
      <c r="T489" s="347"/>
      <c r="U489" s="339"/>
      <c r="V489" s="347"/>
      <c r="W489" s="339"/>
      <c r="X489" s="339"/>
      <c r="Y489" s="347"/>
      <c r="Z489" s="347"/>
      <c r="AA489" s="348"/>
      <c r="AB489" s="339"/>
      <c r="AC489" s="339"/>
      <c r="AD489" s="339"/>
      <c r="AE489" s="339"/>
      <c r="AF489" s="339"/>
      <c r="AG489" s="339"/>
    </row>
    <row r="490">
      <c r="A490" s="339"/>
      <c r="B490" s="435"/>
      <c r="C490" s="435"/>
      <c r="D490" s="436"/>
      <c r="E490" s="435"/>
      <c r="F490" s="435"/>
      <c r="G490" s="435"/>
      <c r="H490" s="435"/>
      <c r="I490" s="435"/>
      <c r="J490" s="435"/>
      <c r="K490" s="435"/>
      <c r="L490" s="435"/>
      <c r="M490" s="435"/>
      <c r="N490" s="435"/>
      <c r="O490" s="435"/>
      <c r="P490" s="435"/>
      <c r="Q490" s="435"/>
      <c r="R490" s="347"/>
      <c r="S490" s="339"/>
      <c r="T490" s="347"/>
      <c r="U490" s="339"/>
      <c r="V490" s="347"/>
      <c r="W490" s="339"/>
      <c r="X490" s="339"/>
      <c r="Y490" s="347"/>
      <c r="Z490" s="347"/>
      <c r="AA490" s="348"/>
      <c r="AB490" s="339"/>
      <c r="AC490" s="339"/>
      <c r="AD490" s="339"/>
      <c r="AE490" s="339"/>
      <c r="AF490" s="339"/>
      <c r="AG490" s="339"/>
    </row>
    <row r="491">
      <c r="A491" s="339"/>
      <c r="B491" s="435"/>
      <c r="C491" s="435"/>
      <c r="D491" s="436"/>
      <c r="E491" s="435"/>
      <c r="F491" s="435"/>
      <c r="G491" s="435"/>
      <c r="H491" s="435"/>
      <c r="I491" s="435"/>
      <c r="J491" s="435"/>
      <c r="K491" s="435"/>
      <c r="L491" s="435"/>
      <c r="M491" s="435"/>
      <c r="N491" s="435"/>
      <c r="O491" s="435"/>
      <c r="P491" s="435"/>
      <c r="Q491" s="435"/>
      <c r="R491" s="347"/>
      <c r="S491" s="339"/>
      <c r="T491" s="347"/>
      <c r="U491" s="339"/>
      <c r="V491" s="347"/>
      <c r="W491" s="339"/>
      <c r="X491" s="339"/>
      <c r="Y491" s="347"/>
      <c r="Z491" s="347"/>
      <c r="AA491" s="348"/>
      <c r="AB491" s="339"/>
      <c r="AC491" s="339"/>
      <c r="AD491" s="339"/>
      <c r="AE491" s="339"/>
      <c r="AF491" s="339"/>
      <c r="AG491" s="339"/>
    </row>
    <row r="492">
      <c r="A492" s="339"/>
      <c r="B492" s="435"/>
      <c r="C492" s="435"/>
      <c r="D492" s="436"/>
      <c r="E492" s="435"/>
      <c r="F492" s="435"/>
      <c r="G492" s="435"/>
      <c r="H492" s="435"/>
      <c r="I492" s="435"/>
      <c r="J492" s="435"/>
      <c r="K492" s="435"/>
      <c r="L492" s="435"/>
      <c r="M492" s="435"/>
      <c r="N492" s="435"/>
      <c r="O492" s="435"/>
      <c r="P492" s="435"/>
      <c r="Q492" s="435"/>
      <c r="R492" s="347"/>
      <c r="S492" s="339"/>
      <c r="T492" s="347"/>
      <c r="U492" s="339"/>
      <c r="V492" s="347"/>
      <c r="W492" s="339"/>
      <c r="X492" s="339"/>
      <c r="Y492" s="347"/>
      <c r="Z492" s="347"/>
      <c r="AA492" s="348"/>
      <c r="AB492" s="339"/>
      <c r="AC492" s="339"/>
      <c r="AD492" s="339"/>
      <c r="AE492" s="339"/>
      <c r="AF492" s="339"/>
      <c r="AG492" s="339"/>
    </row>
    <row r="493">
      <c r="A493" s="339"/>
      <c r="B493" s="435"/>
      <c r="C493" s="435"/>
      <c r="D493" s="436"/>
      <c r="E493" s="435"/>
      <c r="F493" s="435"/>
      <c r="G493" s="435"/>
      <c r="H493" s="435"/>
      <c r="I493" s="435"/>
      <c r="J493" s="435"/>
      <c r="K493" s="435"/>
      <c r="L493" s="435"/>
      <c r="M493" s="435"/>
      <c r="N493" s="435"/>
      <c r="O493" s="435"/>
      <c r="P493" s="435"/>
      <c r="Q493" s="435"/>
      <c r="R493" s="347"/>
      <c r="S493" s="339"/>
      <c r="T493" s="347"/>
      <c r="U493" s="339"/>
      <c r="V493" s="347"/>
      <c r="W493" s="339"/>
      <c r="X493" s="339"/>
      <c r="Y493" s="347"/>
      <c r="Z493" s="347"/>
      <c r="AA493" s="348"/>
      <c r="AB493" s="339"/>
      <c r="AC493" s="339"/>
      <c r="AD493" s="339"/>
      <c r="AE493" s="339"/>
      <c r="AF493" s="339"/>
      <c r="AG493" s="339"/>
    </row>
    <row r="494">
      <c r="A494" s="339"/>
      <c r="B494" s="435"/>
      <c r="C494" s="435"/>
      <c r="D494" s="436"/>
      <c r="E494" s="435"/>
      <c r="F494" s="435"/>
      <c r="G494" s="435"/>
      <c r="H494" s="435"/>
      <c r="I494" s="435"/>
      <c r="J494" s="435"/>
      <c r="K494" s="435"/>
      <c r="L494" s="435"/>
      <c r="M494" s="435"/>
      <c r="N494" s="435"/>
      <c r="O494" s="435"/>
      <c r="P494" s="435"/>
      <c r="Q494" s="435"/>
      <c r="R494" s="347"/>
      <c r="S494" s="339"/>
      <c r="T494" s="347"/>
      <c r="U494" s="339"/>
      <c r="V494" s="347"/>
      <c r="W494" s="339"/>
      <c r="X494" s="339"/>
      <c r="Y494" s="347"/>
      <c r="Z494" s="347"/>
      <c r="AA494" s="348"/>
      <c r="AB494" s="339"/>
      <c r="AC494" s="339"/>
      <c r="AD494" s="339"/>
      <c r="AE494" s="339"/>
      <c r="AF494" s="339"/>
      <c r="AG494" s="339"/>
    </row>
    <row r="495">
      <c r="A495" s="339"/>
      <c r="B495" s="435"/>
      <c r="C495" s="435"/>
      <c r="D495" s="436"/>
      <c r="E495" s="435"/>
      <c r="F495" s="435"/>
      <c r="G495" s="435"/>
      <c r="H495" s="435"/>
      <c r="I495" s="435"/>
      <c r="J495" s="435"/>
      <c r="K495" s="435"/>
      <c r="L495" s="435"/>
      <c r="M495" s="435"/>
      <c r="N495" s="435"/>
      <c r="O495" s="435"/>
      <c r="P495" s="435"/>
      <c r="Q495" s="435"/>
      <c r="R495" s="347"/>
      <c r="S495" s="339"/>
      <c r="T495" s="347"/>
      <c r="U495" s="339"/>
      <c r="V495" s="347"/>
      <c r="W495" s="339"/>
      <c r="X495" s="339"/>
      <c r="Y495" s="347"/>
      <c r="Z495" s="347"/>
      <c r="AA495" s="348"/>
      <c r="AB495" s="339"/>
      <c r="AC495" s="339"/>
      <c r="AD495" s="339"/>
      <c r="AE495" s="339"/>
      <c r="AF495" s="339"/>
      <c r="AG495" s="339"/>
    </row>
    <row r="496">
      <c r="A496" s="339"/>
      <c r="B496" s="435"/>
      <c r="C496" s="435"/>
      <c r="D496" s="436"/>
      <c r="E496" s="435"/>
      <c r="F496" s="435"/>
      <c r="G496" s="435"/>
      <c r="H496" s="435"/>
      <c r="I496" s="435"/>
      <c r="J496" s="435"/>
      <c r="K496" s="435"/>
      <c r="L496" s="435"/>
      <c r="M496" s="435"/>
      <c r="N496" s="435"/>
      <c r="O496" s="435"/>
      <c r="P496" s="435"/>
      <c r="Q496" s="435"/>
      <c r="R496" s="347"/>
      <c r="S496" s="339"/>
      <c r="T496" s="347"/>
      <c r="U496" s="339"/>
      <c r="V496" s="347"/>
      <c r="W496" s="339"/>
      <c r="X496" s="339"/>
      <c r="Y496" s="347"/>
      <c r="Z496" s="347"/>
      <c r="AA496" s="348"/>
      <c r="AB496" s="339"/>
      <c r="AC496" s="339"/>
      <c r="AD496" s="339"/>
      <c r="AE496" s="339"/>
      <c r="AF496" s="339"/>
      <c r="AG496" s="339"/>
    </row>
    <row r="497">
      <c r="A497" s="339"/>
      <c r="B497" s="435"/>
      <c r="C497" s="435"/>
      <c r="D497" s="436"/>
      <c r="E497" s="435"/>
      <c r="F497" s="435"/>
      <c r="G497" s="435"/>
      <c r="H497" s="435"/>
      <c r="I497" s="435"/>
      <c r="J497" s="435"/>
      <c r="K497" s="435"/>
      <c r="L497" s="435"/>
      <c r="M497" s="435"/>
      <c r="N497" s="435"/>
      <c r="O497" s="435"/>
      <c r="P497" s="435"/>
      <c r="Q497" s="435"/>
      <c r="R497" s="347"/>
      <c r="S497" s="339"/>
      <c r="T497" s="347"/>
      <c r="U497" s="339"/>
      <c r="V497" s="347"/>
      <c r="W497" s="339"/>
      <c r="X497" s="339"/>
      <c r="Y497" s="347"/>
      <c r="Z497" s="347"/>
      <c r="AA497" s="348"/>
      <c r="AB497" s="339"/>
      <c r="AC497" s="339"/>
      <c r="AD497" s="339"/>
      <c r="AE497" s="339"/>
      <c r="AF497" s="339"/>
      <c r="AG497" s="339"/>
    </row>
    <row r="498">
      <c r="A498" s="339"/>
      <c r="B498" s="435"/>
      <c r="C498" s="435"/>
      <c r="D498" s="436"/>
      <c r="E498" s="435"/>
      <c r="F498" s="435"/>
      <c r="G498" s="435"/>
      <c r="H498" s="435"/>
      <c r="I498" s="435"/>
      <c r="J498" s="435"/>
      <c r="K498" s="435"/>
      <c r="L498" s="435"/>
      <c r="M498" s="435"/>
      <c r="N498" s="435"/>
      <c r="O498" s="435"/>
      <c r="P498" s="435"/>
      <c r="Q498" s="435"/>
      <c r="R498" s="347"/>
      <c r="S498" s="339"/>
      <c r="T498" s="347"/>
      <c r="U498" s="339"/>
      <c r="V498" s="347"/>
      <c r="W498" s="339"/>
      <c r="X498" s="339"/>
      <c r="Y498" s="347"/>
      <c r="Z498" s="347"/>
      <c r="AA498" s="348"/>
      <c r="AB498" s="339"/>
      <c r="AC498" s="339"/>
      <c r="AD498" s="339"/>
      <c r="AE498" s="339"/>
      <c r="AF498" s="339"/>
      <c r="AG498" s="339"/>
    </row>
    <row r="499">
      <c r="A499" s="339"/>
      <c r="B499" s="435"/>
      <c r="C499" s="435"/>
      <c r="D499" s="436"/>
      <c r="E499" s="435"/>
      <c r="F499" s="435"/>
      <c r="G499" s="435"/>
      <c r="H499" s="435"/>
      <c r="I499" s="435"/>
      <c r="J499" s="435"/>
      <c r="K499" s="435"/>
      <c r="L499" s="435"/>
      <c r="M499" s="435"/>
      <c r="N499" s="435"/>
      <c r="O499" s="435"/>
      <c r="P499" s="435"/>
      <c r="Q499" s="435"/>
      <c r="R499" s="347"/>
      <c r="S499" s="339"/>
      <c r="T499" s="347"/>
      <c r="U499" s="339"/>
      <c r="V499" s="347"/>
      <c r="W499" s="339"/>
      <c r="X499" s="339"/>
      <c r="Y499" s="347"/>
      <c r="Z499" s="347"/>
      <c r="AA499" s="348"/>
      <c r="AB499" s="339"/>
      <c r="AC499" s="339"/>
      <c r="AD499" s="339"/>
      <c r="AE499" s="339"/>
      <c r="AF499" s="339"/>
      <c r="AG499" s="339"/>
    </row>
    <row r="500">
      <c r="A500" s="339"/>
      <c r="B500" s="435"/>
      <c r="C500" s="435"/>
      <c r="D500" s="436"/>
      <c r="E500" s="435"/>
      <c r="F500" s="435"/>
      <c r="G500" s="435"/>
      <c r="H500" s="435"/>
      <c r="I500" s="435"/>
      <c r="J500" s="435"/>
      <c r="K500" s="435"/>
      <c r="L500" s="435"/>
      <c r="M500" s="435"/>
      <c r="N500" s="435"/>
      <c r="O500" s="435"/>
      <c r="P500" s="435"/>
      <c r="Q500" s="435"/>
      <c r="R500" s="347"/>
      <c r="S500" s="339"/>
      <c r="T500" s="347"/>
      <c r="U500" s="339"/>
      <c r="V500" s="347"/>
      <c r="W500" s="339"/>
      <c r="X500" s="339"/>
      <c r="Y500" s="347"/>
      <c r="Z500" s="347"/>
      <c r="AA500" s="348"/>
      <c r="AB500" s="339"/>
      <c r="AC500" s="339"/>
      <c r="AD500" s="339"/>
      <c r="AE500" s="339"/>
      <c r="AF500" s="339"/>
      <c r="AG500" s="339"/>
    </row>
    <row r="501">
      <c r="A501" s="339"/>
      <c r="B501" s="435"/>
      <c r="C501" s="435"/>
      <c r="D501" s="436"/>
      <c r="E501" s="435"/>
      <c r="F501" s="435"/>
      <c r="G501" s="435"/>
      <c r="H501" s="435"/>
      <c r="I501" s="435"/>
      <c r="J501" s="435"/>
      <c r="K501" s="435"/>
      <c r="L501" s="435"/>
      <c r="M501" s="435"/>
      <c r="N501" s="435"/>
      <c r="O501" s="435"/>
      <c r="P501" s="435"/>
      <c r="Q501" s="435"/>
      <c r="R501" s="347"/>
      <c r="S501" s="339"/>
      <c r="T501" s="347"/>
      <c r="U501" s="339"/>
      <c r="V501" s="347"/>
      <c r="W501" s="339"/>
      <c r="X501" s="339"/>
      <c r="Y501" s="347"/>
      <c r="Z501" s="347"/>
      <c r="AA501" s="348"/>
      <c r="AB501" s="339"/>
      <c r="AC501" s="339"/>
      <c r="AD501" s="339"/>
      <c r="AE501" s="339"/>
      <c r="AF501" s="339"/>
      <c r="AG501" s="339"/>
    </row>
    <row r="502">
      <c r="A502" s="339"/>
      <c r="B502" s="435"/>
      <c r="C502" s="435"/>
      <c r="D502" s="436"/>
      <c r="E502" s="435"/>
      <c r="F502" s="435"/>
      <c r="G502" s="435"/>
      <c r="H502" s="435"/>
      <c r="I502" s="435"/>
      <c r="J502" s="435"/>
      <c r="K502" s="435"/>
      <c r="L502" s="435"/>
      <c r="M502" s="435"/>
      <c r="N502" s="435"/>
      <c r="O502" s="435"/>
      <c r="P502" s="435"/>
      <c r="Q502" s="435"/>
      <c r="R502" s="347"/>
      <c r="S502" s="339"/>
      <c r="T502" s="347"/>
      <c r="U502" s="339"/>
      <c r="V502" s="347"/>
      <c r="W502" s="339"/>
      <c r="X502" s="339"/>
      <c r="Y502" s="347"/>
      <c r="Z502" s="347"/>
      <c r="AA502" s="348"/>
      <c r="AB502" s="339"/>
      <c r="AC502" s="339"/>
      <c r="AD502" s="339"/>
      <c r="AE502" s="339"/>
      <c r="AF502" s="339"/>
      <c r="AG502" s="339"/>
    </row>
    <row r="503">
      <c r="A503" s="339"/>
      <c r="B503" s="435"/>
      <c r="C503" s="435"/>
      <c r="D503" s="436"/>
      <c r="E503" s="435"/>
      <c r="F503" s="435"/>
      <c r="G503" s="435"/>
      <c r="H503" s="435"/>
      <c r="I503" s="435"/>
      <c r="J503" s="435"/>
      <c r="K503" s="435"/>
      <c r="L503" s="435"/>
      <c r="M503" s="435"/>
      <c r="N503" s="435"/>
      <c r="O503" s="435"/>
      <c r="P503" s="435"/>
      <c r="Q503" s="435"/>
      <c r="R503" s="347"/>
      <c r="S503" s="339"/>
      <c r="T503" s="347"/>
      <c r="U503" s="339"/>
      <c r="V503" s="347"/>
      <c r="W503" s="339"/>
      <c r="X503" s="339"/>
      <c r="Y503" s="347"/>
      <c r="Z503" s="347"/>
      <c r="AA503" s="348"/>
      <c r="AB503" s="339"/>
      <c r="AC503" s="339"/>
      <c r="AD503" s="339"/>
      <c r="AE503" s="339"/>
      <c r="AF503" s="339"/>
      <c r="AG503" s="339"/>
    </row>
    <row r="504">
      <c r="A504" s="339"/>
      <c r="B504" s="435"/>
      <c r="C504" s="435"/>
      <c r="D504" s="436"/>
      <c r="E504" s="435"/>
      <c r="F504" s="435"/>
      <c r="G504" s="435"/>
      <c r="H504" s="435"/>
      <c r="I504" s="435"/>
      <c r="J504" s="435"/>
      <c r="K504" s="435"/>
      <c r="L504" s="435"/>
      <c r="M504" s="435"/>
      <c r="N504" s="435"/>
      <c r="O504" s="435"/>
      <c r="P504" s="435"/>
      <c r="Q504" s="435"/>
      <c r="R504" s="347"/>
      <c r="S504" s="339"/>
      <c r="T504" s="347"/>
      <c r="U504" s="339"/>
      <c r="V504" s="347"/>
      <c r="W504" s="339"/>
      <c r="X504" s="339"/>
      <c r="Y504" s="347"/>
      <c r="Z504" s="347"/>
      <c r="AA504" s="348"/>
      <c r="AB504" s="339"/>
      <c r="AC504" s="339"/>
      <c r="AD504" s="339"/>
      <c r="AE504" s="339"/>
      <c r="AF504" s="339"/>
      <c r="AG504" s="339"/>
    </row>
    <row r="505">
      <c r="A505" s="339"/>
      <c r="B505" s="435"/>
      <c r="C505" s="435"/>
      <c r="D505" s="436"/>
      <c r="E505" s="435"/>
      <c r="F505" s="435"/>
      <c r="G505" s="435"/>
      <c r="H505" s="435"/>
      <c r="I505" s="435"/>
      <c r="J505" s="435"/>
      <c r="K505" s="435"/>
      <c r="L505" s="435"/>
      <c r="M505" s="435"/>
      <c r="N505" s="435"/>
      <c r="O505" s="435"/>
      <c r="P505" s="435"/>
      <c r="Q505" s="435"/>
      <c r="R505" s="347"/>
      <c r="S505" s="339"/>
      <c r="T505" s="347"/>
      <c r="U505" s="339"/>
      <c r="V505" s="347"/>
      <c r="W505" s="339"/>
      <c r="X505" s="339"/>
      <c r="Y505" s="347"/>
      <c r="Z505" s="347"/>
      <c r="AA505" s="348"/>
      <c r="AB505" s="339"/>
      <c r="AC505" s="339"/>
      <c r="AD505" s="339"/>
      <c r="AE505" s="339"/>
      <c r="AF505" s="339"/>
      <c r="AG505" s="339"/>
    </row>
    <row r="506">
      <c r="A506" s="339"/>
      <c r="B506" s="435"/>
      <c r="C506" s="435"/>
      <c r="D506" s="436"/>
      <c r="E506" s="435"/>
      <c r="F506" s="435"/>
      <c r="G506" s="435"/>
      <c r="H506" s="435"/>
      <c r="I506" s="435"/>
      <c r="J506" s="435"/>
      <c r="K506" s="435"/>
      <c r="L506" s="435"/>
      <c r="M506" s="435"/>
      <c r="N506" s="435"/>
      <c r="O506" s="435"/>
      <c r="P506" s="435"/>
      <c r="Q506" s="435"/>
      <c r="R506" s="347"/>
      <c r="S506" s="339"/>
      <c r="T506" s="347"/>
      <c r="U506" s="339"/>
      <c r="V506" s="347"/>
      <c r="W506" s="339"/>
      <c r="X506" s="339"/>
      <c r="Y506" s="347"/>
      <c r="Z506" s="347"/>
      <c r="AA506" s="348"/>
      <c r="AB506" s="339"/>
      <c r="AC506" s="339"/>
      <c r="AD506" s="339"/>
      <c r="AE506" s="339"/>
      <c r="AF506" s="339"/>
      <c r="AG506" s="339"/>
    </row>
    <row r="507">
      <c r="A507" s="339"/>
      <c r="B507" s="435"/>
      <c r="C507" s="435"/>
      <c r="D507" s="436"/>
      <c r="E507" s="435"/>
      <c r="F507" s="435"/>
      <c r="G507" s="435"/>
      <c r="H507" s="435"/>
      <c r="I507" s="435"/>
      <c r="J507" s="435"/>
      <c r="K507" s="435"/>
      <c r="L507" s="435"/>
      <c r="M507" s="435"/>
      <c r="N507" s="435"/>
      <c r="O507" s="435"/>
      <c r="P507" s="435"/>
      <c r="Q507" s="435"/>
      <c r="R507" s="347"/>
      <c r="S507" s="339"/>
      <c r="T507" s="347"/>
      <c r="U507" s="339"/>
      <c r="V507" s="347"/>
      <c r="W507" s="339"/>
      <c r="X507" s="339"/>
      <c r="Y507" s="347"/>
      <c r="Z507" s="347"/>
      <c r="AA507" s="348"/>
      <c r="AB507" s="339"/>
      <c r="AC507" s="339"/>
      <c r="AD507" s="339"/>
      <c r="AE507" s="339"/>
      <c r="AF507" s="339"/>
      <c r="AG507" s="339"/>
    </row>
    <row r="508">
      <c r="A508" s="339"/>
      <c r="B508" s="435"/>
      <c r="C508" s="435"/>
      <c r="D508" s="436"/>
      <c r="E508" s="435"/>
      <c r="F508" s="435"/>
      <c r="G508" s="435"/>
      <c r="H508" s="435"/>
      <c r="I508" s="435"/>
      <c r="J508" s="435"/>
      <c r="K508" s="435"/>
      <c r="L508" s="435"/>
      <c r="M508" s="435"/>
      <c r="N508" s="435"/>
      <c r="O508" s="435"/>
      <c r="P508" s="435"/>
      <c r="Q508" s="435"/>
      <c r="R508" s="347"/>
      <c r="S508" s="339"/>
      <c r="T508" s="347"/>
      <c r="U508" s="339"/>
      <c r="V508" s="347"/>
      <c r="W508" s="339"/>
      <c r="X508" s="339"/>
      <c r="Y508" s="347"/>
      <c r="Z508" s="347"/>
      <c r="AA508" s="348"/>
      <c r="AB508" s="339"/>
      <c r="AC508" s="339"/>
      <c r="AD508" s="339"/>
      <c r="AE508" s="339"/>
      <c r="AF508" s="339"/>
      <c r="AG508" s="339"/>
    </row>
    <row r="509">
      <c r="A509" s="339"/>
      <c r="B509" s="435"/>
      <c r="C509" s="435"/>
      <c r="D509" s="436"/>
      <c r="E509" s="435"/>
      <c r="F509" s="435"/>
      <c r="G509" s="435"/>
      <c r="H509" s="435"/>
      <c r="I509" s="435"/>
      <c r="J509" s="435"/>
      <c r="K509" s="435"/>
      <c r="L509" s="435"/>
      <c r="M509" s="435"/>
      <c r="N509" s="435"/>
      <c r="O509" s="435"/>
      <c r="P509" s="435"/>
      <c r="Q509" s="435"/>
      <c r="R509" s="347"/>
      <c r="S509" s="339"/>
      <c r="T509" s="347"/>
      <c r="U509" s="339"/>
      <c r="V509" s="347"/>
      <c r="W509" s="339"/>
      <c r="X509" s="339"/>
      <c r="Y509" s="347"/>
      <c r="Z509" s="347"/>
      <c r="AA509" s="348"/>
      <c r="AB509" s="339"/>
      <c r="AC509" s="339"/>
      <c r="AD509" s="339"/>
      <c r="AE509" s="339"/>
      <c r="AF509" s="339"/>
      <c r="AG509" s="339"/>
    </row>
    <row r="510">
      <c r="A510" s="339"/>
      <c r="B510" s="435"/>
      <c r="C510" s="435"/>
      <c r="D510" s="436"/>
      <c r="E510" s="435"/>
      <c r="F510" s="435"/>
      <c r="G510" s="435"/>
      <c r="H510" s="435"/>
      <c r="I510" s="435"/>
      <c r="J510" s="435"/>
      <c r="K510" s="435"/>
      <c r="L510" s="435"/>
      <c r="M510" s="435"/>
      <c r="N510" s="435"/>
      <c r="O510" s="435"/>
      <c r="P510" s="435"/>
      <c r="Q510" s="435"/>
      <c r="R510" s="347"/>
      <c r="S510" s="339"/>
      <c r="T510" s="347"/>
      <c r="U510" s="339"/>
      <c r="V510" s="347"/>
      <c r="W510" s="339"/>
      <c r="X510" s="339"/>
      <c r="Y510" s="347"/>
      <c r="Z510" s="347"/>
      <c r="AA510" s="348"/>
      <c r="AB510" s="339"/>
      <c r="AC510" s="339"/>
      <c r="AD510" s="339"/>
      <c r="AE510" s="339"/>
      <c r="AF510" s="339"/>
      <c r="AG510" s="339"/>
    </row>
    <row r="511">
      <c r="A511" s="339"/>
      <c r="B511" s="435"/>
      <c r="C511" s="435"/>
      <c r="D511" s="436"/>
      <c r="E511" s="435"/>
      <c r="F511" s="435"/>
      <c r="G511" s="435"/>
      <c r="H511" s="435"/>
      <c r="I511" s="435"/>
      <c r="J511" s="435"/>
      <c r="K511" s="435"/>
      <c r="L511" s="435"/>
      <c r="M511" s="435"/>
      <c r="N511" s="435"/>
      <c r="O511" s="435"/>
      <c r="P511" s="435"/>
      <c r="Q511" s="435"/>
      <c r="R511" s="347"/>
      <c r="S511" s="339"/>
      <c r="T511" s="347"/>
      <c r="U511" s="339"/>
      <c r="V511" s="347"/>
      <c r="W511" s="339"/>
      <c r="X511" s="339"/>
      <c r="Y511" s="347"/>
      <c r="Z511" s="347"/>
      <c r="AA511" s="348"/>
      <c r="AB511" s="339"/>
      <c r="AC511" s="339"/>
      <c r="AD511" s="339"/>
      <c r="AE511" s="339"/>
      <c r="AF511" s="339"/>
      <c r="AG511" s="339"/>
    </row>
    <row r="512">
      <c r="A512" s="339"/>
      <c r="B512" s="435"/>
      <c r="C512" s="435"/>
      <c r="D512" s="436"/>
      <c r="E512" s="435"/>
      <c r="F512" s="435"/>
      <c r="G512" s="435"/>
      <c r="H512" s="435"/>
      <c r="I512" s="435"/>
      <c r="J512" s="435"/>
      <c r="K512" s="435"/>
      <c r="L512" s="435"/>
      <c r="M512" s="435"/>
      <c r="N512" s="435"/>
      <c r="O512" s="435"/>
      <c r="P512" s="435"/>
      <c r="Q512" s="435"/>
      <c r="R512" s="347"/>
      <c r="S512" s="339"/>
      <c r="T512" s="347"/>
      <c r="U512" s="339"/>
      <c r="V512" s="347"/>
      <c r="W512" s="339"/>
      <c r="X512" s="339"/>
      <c r="Y512" s="347"/>
      <c r="Z512" s="347"/>
      <c r="AA512" s="348"/>
      <c r="AB512" s="339"/>
      <c r="AC512" s="339"/>
      <c r="AD512" s="339"/>
      <c r="AE512" s="339"/>
      <c r="AF512" s="339"/>
      <c r="AG512" s="339"/>
    </row>
    <row r="513">
      <c r="A513" s="339"/>
      <c r="B513" s="435"/>
      <c r="C513" s="435"/>
      <c r="D513" s="436"/>
      <c r="E513" s="435"/>
      <c r="F513" s="435"/>
      <c r="G513" s="435"/>
      <c r="H513" s="435"/>
      <c r="I513" s="435"/>
      <c r="J513" s="435"/>
      <c r="K513" s="435"/>
      <c r="L513" s="435"/>
      <c r="M513" s="435"/>
      <c r="N513" s="435"/>
      <c r="O513" s="435"/>
      <c r="P513" s="435"/>
      <c r="Q513" s="435"/>
      <c r="R513" s="347"/>
      <c r="S513" s="339"/>
      <c r="T513" s="347"/>
      <c r="U513" s="339"/>
      <c r="V513" s="347"/>
      <c r="W513" s="339"/>
      <c r="X513" s="339"/>
      <c r="Y513" s="347"/>
      <c r="Z513" s="347"/>
      <c r="AA513" s="348"/>
      <c r="AB513" s="339"/>
      <c r="AC513" s="339"/>
      <c r="AD513" s="339"/>
      <c r="AE513" s="339"/>
      <c r="AF513" s="339"/>
      <c r="AG513" s="339"/>
    </row>
    <row r="514">
      <c r="A514" s="339"/>
      <c r="B514" s="435"/>
      <c r="C514" s="435"/>
      <c r="D514" s="436"/>
      <c r="E514" s="435"/>
      <c r="F514" s="435"/>
      <c r="G514" s="435"/>
      <c r="H514" s="435"/>
      <c r="I514" s="435"/>
      <c r="J514" s="435"/>
      <c r="K514" s="435"/>
      <c r="L514" s="435"/>
      <c r="M514" s="435"/>
      <c r="N514" s="435"/>
      <c r="O514" s="435"/>
      <c r="P514" s="435"/>
      <c r="Q514" s="435"/>
      <c r="R514" s="347"/>
      <c r="S514" s="339"/>
      <c r="T514" s="347"/>
      <c r="U514" s="339"/>
      <c r="V514" s="347"/>
      <c r="W514" s="339"/>
      <c r="X514" s="339"/>
      <c r="Y514" s="347"/>
      <c r="Z514" s="347"/>
      <c r="AA514" s="348"/>
      <c r="AB514" s="339"/>
      <c r="AC514" s="339"/>
      <c r="AD514" s="339"/>
      <c r="AE514" s="339"/>
      <c r="AF514" s="339"/>
      <c r="AG514" s="339"/>
    </row>
    <row r="515">
      <c r="A515" s="339"/>
      <c r="B515" s="435"/>
      <c r="C515" s="435"/>
      <c r="D515" s="436"/>
      <c r="E515" s="435"/>
      <c r="F515" s="435"/>
      <c r="G515" s="435"/>
      <c r="H515" s="435"/>
      <c r="I515" s="435"/>
      <c r="J515" s="435"/>
      <c r="K515" s="435"/>
      <c r="L515" s="435"/>
      <c r="M515" s="435"/>
      <c r="N515" s="435"/>
      <c r="O515" s="435"/>
      <c r="P515" s="435"/>
      <c r="Q515" s="435"/>
      <c r="R515" s="347"/>
      <c r="S515" s="339"/>
      <c r="T515" s="347"/>
      <c r="U515" s="339"/>
      <c r="V515" s="347"/>
      <c r="W515" s="339"/>
      <c r="X515" s="339"/>
      <c r="Y515" s="347"/>
      <c r="Z515" s="347"/>
      <c r="AA515" s="348"/>
      <c r="AB515" s="339"/>
      <c r="AC515" s="339"/>
      <c r="AD515" s="339"/>
      <c r="AE515" s="339"/>
      <c r="AF515" s="339"/>
      <c r="AG515" s="339"/>
    </row>
    <row r="516">
      <c r="A516" s="339"/>
      <c r="B516" s="435"/>
      <c r="C516" s="435"/>
      <c r="D516" s="436"/>
      <c r="E516" s="435"/>
      <c r="F516" s="435"/>
      <c r="G516" s="435"/>
      <c r="H516" s="435"/>
      <c r="I516" s="435"/>
      <c r="J516" s="435"/>
      <c r="K516" s="435"/>
      <c r="L516" s="435"/>
      <c r="M516" s="435"/>
      <c r="N516" s="435"/>
      <c r="O516" s="435"/>
      <c r="P516" s="435"/>
      <c r="Q516" s="435"/>
      <c r="R516" s="347"/>
      <c r="S516" s="339"/>
      <c r="T516" s="347"/>
      <c r="U516" s="339"/>
      <c r="V516" s="347"/>
      <c r="W516" s="339"/>
      <c r="X516" s="339"/>
      <c r="Y516" s="347"/>
      <c r="Z516" s="347"/>
      <c r="AA516" s="348"/>
      <c r="AB516" s="339"/>
      <c r="AC516" s="339"/>
      <c r="AD516" s="339"/>
      <c r="AE516" s="339"/>
      <c r="AF516" s="339"/>
      <c r="AG516" s="339"/>
    </row>
    <row r="517">
      <c r="A517" s="339"/>
      <c r="B517" s="435"/>
      <c r="C517" s="435"/>
      <c r="D517" s="436"/>
      <c r="E517" s="435"/>
      <c r="F517" s="435"/>
      <c r="G517" s="435"/>
      <c r="H517" s="435"/>
      <c r="I517" s="435"/>
      <c r="J517" s="435"/>
      <c r="K517" s="435"/>
      <c r="L517" s="435"/>
      <c r="M517" s="435"/>
      <c r="N517" s="435"/>
      <c r="O517" s="435"/>
      <c r="P517" s="435"/>
      <c r="Q517" s="435"/>
      <c r="R517" s="347"/>
      <c r="S517" s="339"/>
      <c r="T517" s="347"/>
      <c r="U517" s="339"/>
      <c r="V517" s="347"/>
      <c r="W517" s="339"/>
      <c r="X517" s="339"/>
      <c r="Y517" s="347"/>
      <c r="Z517" s="347"/>
      <c r="AA517" s="348"/>
      <c r="AB517" s="339"/>
      <c r="AC517" s="339"/>
      <c r="AD517" s="339"/>
      <c r="AE517" s="339"/>
      <c r="AF517" s="339"/>
      <c r="AG517" s="339"/>
    </row>
    <row r="518">
      <c r="A518" s="339"/>
      <c r="B518" s="435"/>
      <c r="C518" s="435"/>
      <c r="D518" s="436"/>
      <c r="E518" s="435"/>
      <c r="F518" s="435"/>
      <c r="G518" s="435"/>
      <c r="H518" s="435"/>
      <c r="I518" s="435"/>
      <c r="J518" s="435"/>
      <c r="K518" s="435"/>
      <c r="L518" s="435"/>
      <c r="M518" s="435"/>
      <c r="N518" s="435"/>
      <c r="O518" s="435"/>
      <c r="P518" s="435"/>
      <c r="Q518" s="435"/>
      <c r="R518" s="347"/>
      <c r="S518" s="339"/>
      <c r="T518" s="347"/>
      <c r="U518" s="339"/>
      <c r="V518" s="347"/>
      <c r="W518" s="339"/>
      <c r="X518" s="339"/>
      <c r="Y518" s="347"/>
      <c r="Z518" s="347"/>
      <c r="AA518" s="348"/>
      <c r="AB518" s="339"/>
      <c r="AC518" s="339"/>
      <c r="AD518" s="339"/>
      <c r="AE518" s="339"/>
      <c r="AF518" s="339"/>
      <c r="AG518" s="339"/>
    </row>
    <row r="519">
      <c r="A519" s="339"/>
      <c r="B519" s="435"/>
      <c r="C519" s="435"/>
      <c r="D519" s="436"/>
      <c r="E519" s="435"/>
      <c r="F519" s="435"/>
      <c r="G519" s="435"/>
      <c r="H519" s="435"/>
      <c r="I519" s="435"/>
      <c r="J519" s="435"/>
      <c r="K519" s="435"/>
      <c r="L519" s="435"/>
      <c r="M519" s="435"/>
      <c r="N519" s="435"/>
      <c r="O519" s="435"/>
      <c r="P519" s="435"/>
      <c r="Q519" s="435"/>
      <c r="R519" s="347"/>
      <c r="S519" s="339"/>
      <c r="T519" s="347"/>
      <c r="U519" s="339"/>
      <c r="V519" s="347"/>
      <c r="W519" s="339"/>
      <c r="X519" s="339"/>
      <c r="Y519" s="347"/>
      <c r="Z519" s="347"/>
      <c r="AA519" s="348"/>
      <c r="AB519" s="339"/>
      <c r="AC519" s="339"/>
      <c r="AD519" s="339"/>
      <c r="AE519" s="339"/>
      <c r="AF519" s="339"/>
      <c r="AG519" s="339"/>
    </row>
    <row r="520">
      <c r="A520" s="339"/>
      <c r="B520" s="435"/>
      <c r="C520" s="435"/>
      <c r="D520" s="436"/>
      <c r="E520" s="435"/>
      <c r="F520" s="435"/>
      <c r="G520" s="435"/>
      <c r="H520" s="435"/>
      <c r="I520" s="435"/>
      <c r="J520" s="435"/>
      <c r="K520" s="435"/>
      <c r="L520" s="435"/>
      <c r="M520" s="435"/>
      <c r="N520" s="435"/>
      <c r="O520" s="435"/>
      <c r="P520" s="435"/>
      <c r="Q520" s="435"/>
      <c r="R520" s="347"/>
      <c r="S520" s="339"/>
      <c r="T520" s="347"/>
      <c r="U520" s="339"/>
      <c r="V520" s="347"/>
      <c r="W520" s="339"/>
      <c r="X520" s="339"/>
      <c r="Y520" s="347"/>
      <c r="Z520" s="347"/>
      <c r="AA520" s="348"/>
      <c r="AB520" s="339"/>
      <c r="AC520" s="339"/>
      <c r="AD520" s="339"/>
      <c r="AE520" s="339"/>
      <c r="AF520" s="339"/>
      <c r="AG520" s="339"/>
    </row>
    <row r="521">
      <c r="A521" s="339"/>
      <c r="B521" s="435"/>
      <c r="C521" s="435"/>
      <c r="D521" s="436"/>
      <c r="E521" s="435"/>
      <c r="F521" s="435"/>
      <c r="G521" s="435"/>
      <c r="H521" s="435"/>
      <c r="I521" s="435"/>
      <c r="J521" s="435"/>
      <c r="K521" s="435"/>
      <c r="L521" s="435"/>
      <c r="M521" s="435"/>
      <c r="N521" s="435"/>
      <c r="O521" s="435"/>
      <c r="P521" s="435"/>
      <c r="Q521" s="435"/>
      <c r="R521" s="347"/>
      <c r="S521" s="339"/>
      <c r="T521" s="347"/>
      <c r="U521" s="339"/>
      <c r="V521" s="347"/>
      <c r="W521" s="339"/>
      <c r="X521" s="339"/>
      <c r="Y521" s="347"/>
      <c r="Z521" s="347"/>
      <c r="AA521" s="348"/>
      <c r="AB521" s="339"/>
      <c r="AC521" s="339"/>
      <c r="AD521" s="339"/>
      <c r="AE521" s="339"/>
      <c r="AF521" s="339"/>
      <c r="AG521" s="339"/>
    </row>
    <row r="522">
      <c r="A522" s="339"/>
      <c r="B522" s="435"/>
      <c r="C522" s="435"/>
      <c r="D522" s="436"/>
      <c r="E522" s="435"/>
      <c r="F522" s="435"/>
      <c r="G522" s="435"/>
      <c r="H522" s="435"/>
      <c r="I522" s="435"/>
      <c r="J522" s="435"/>
      <c r="K522" s="435"/>
      <c r="L522" s="435"/>
      <c r="M522" s="435"/>
      <c r="N522" s="435"/>
      <c r="O522" s="435"/>
      <c r="P522" s="435"/>
      <c r="Q522" s="435"/>
      <c r="R522" s="347"/>
      <c r="S522" s="339"/>
      <c r="T522" s="347"/>
      <c r="U522" s="339"/>
      <c r="V522" s="347"/>
      <c r="W522" s="339"/>
      <c r="X522" s="339"/>
      <c r="Y522" s="347"/>
      <c r="Z522" s="347"/>
      <c r="AA522" s="348"/>
      <c r="AB522" s="339"/>
      <c r="AC522" s="339"/>
      <c r="AD522" s="339"/>
      <c r="AE522" s="339"/>
      <c r="AF522" s="339"/>
      <c r="AG522" s="339"/>
    </row>
    <row r="523">
      <c r="A523" s="339"/>
      <c r="B523" s="435"/>
      <c r="C523" s="435"/>
      <c r="D523" s="436"/>
      <c r="E523" s="435"/>
      <c r="F523" s="435"/>
      <c r="G523" s="435"/>
      <c r="H523" s="435"/>
      <c r="I523" s="435"/>
      <c r="J523" s="435"/>
      <c r="K523" s="435"/>
      <c r="L523" s="435"/>
      <c r="M523" s="435"/>
      <c r="N523" s="435"/>
      <c r="O523" s="435"/>
      <c r="P523" s="435"/>
      <c r="Q523" s="435"/>
      <c r="R523" s="347"/>
      <c r="S523" s="339"/>
      <c r="T523" s="347"/>
      <c r="U523" s="339"/>
      <c r="V523" s="347"/>
      <c r="W523" s="339"/>
      <c r="X523" s="339"/>
      <c r="Y523" s="347"/>
      <c r="Z523" s="347"/>
      <c r="AA523" s="348"/>
      <c r="AB523" s="339"/>
      <c r="AC523" s="339"/>
      <c r="AD523" s="339"/>
      <c r="AE523" s="339"/>
      <c r="AF523" s="339"/>
      <c r="AG523" s="339"/>
    </row>
    <row r="524">
      <c r="A524" s="339"/>
      <c r="B524" s="435"/>
      <c r="C524" s="435"/>
      <c r="D524" s="436"/>
      <c r="E524" s="435"/>
      <c r="F524" s="435"/>
      <c r="G524" s="435"/>
      <c r="H524" s="435"/>
      <c r="I524" s="435"/>
      <c r="J524" s="435"/>
      <c r="K524" s="435"/>
      <c r="L524" s="435"/>
      <c r="M524" s="435"/>
      <c r="N524" s="435"/>
      <c r="O524" s="435"/>
      <c r="P524" s="435"/>
      <c r="Q524" s="435"/>
      <c r="R524" s="347"/>
      <c r="S524" s="339"/>
      <c r="T524" s="347"/>
      <c r="U524" s="339"/>
      <c r="V524" s="347"/>
      <c r="W524" s="339"/>
      <c r="X524" s="339"/>
      <c r="Y524" s="347"/>
      <c r="Z524" s="347"/>
      <c r="AA524" s="348"/>
      <c r="AB524" s="339"/>
      <c r="AC524" s="339"/>
      <c r="AD524" s="339"/>
      <c r="AE524" s="339"/>
      <c r="AF524" s="339"/>
      <c r="AG524" s="339"/>
    </row>
    <row r="525">
      <c r="A525" s="339"/>
      <c r="B525" s="435"/>
      <c r="C525" s="435"/>
      <c r="D525" s="436"/>
      <c r="E525" s="435"/>
      <c r="F525" s="435"/>
      <c r="G525" s="435"/>
      <c r="H525" s="435"/>
      <c r="I525" s="435"/>
      <c r="J525" s="435"/>
      <c r="K525" s="435"/>
      <c r="L525" s="435"/>
      <c r="M525" s="435"/>
      <c r="N525" s="435"/>
      <c r="O525" s="435"/>
      <c r="P525" s="435"/>
      <c r="Q525" s="435"/>
      <c r="R525" s="347"/>
      <c r="S525" s="339"/>
      <c r="T525" s="347"/>
      <c r="U525" s="339"/>
      <c r="V525" s="347"/>
      <c r="W525" s="339"/>
      <c r="X525" s="339"/>
      <c r="Y525" s="347"/>
      <c r="Z525" s="347"/>
      <c r="AA525" s="348"/>
      <c r="AB525" s="339"/>
      <c r="AC525" s="339"/>
      <c r="AD525" s="339"/>
      <c r="AE525" s="339"/>
      <c r="AF525" s="339"/>
      <c r="AG525" s="339"/>
    </row>
    <row r="526">
      <c r="A526" s="339"/>
      <c r="B526" s="435"/>
      <c r="C526" s="435"/>
      <c r="D526" s="436"/>
      <c r="E526" s="435"/>
      <c r="F526" s="435"/>
      <c r="G526" s="435"/>
      <c r="H526" s="435"/>
      <c r="I526" s="435"/>
      <c r="J526" s="435"/>
      <c r="K526" s="435"/>
      <c r="L526" s="435"/>
      <c r="M526" s="435"/>
      <c r="N526" s="435"/>
      <c r="O526" s="435"/>
      <c r="P526" s="435"/>
      <c r="Q526" s="435"/>
      <c r="R526" s="347"/>
      <c r="S526" s="339"/>
      <c r="T526" s="347"/>
      <c r="U526" s="339"/>
      <c r="V526" s="347"/>
      <c r="W526" s="339"/>
      <c r="X526" s="339"/>
      <c r="Y526" s="347"/>
      <c r="Z526" s="347"/>
      <c r="AA526" s="348"/>
      <c r="AB526" s="339"/>
      <c r="AC526" s="339"/>
      <c r="AD526" s="339"/>
      <c r="AE526" s="339"/>
      <c r="AF526" s="339"/>
      <c r="AG526" s="339"/>
    </row>
    <row r="527">
      <c r="A527" s="339"/>
      <c r="B527" s="435"/>
      <c r="C527" s="435"/>
      <c r="D527" s="436"/>
      <c r="E527" s="435"/>
      <c r="F527" s="435"/>
      <c r="G527" s="435"/>
      <c r="H527" s="435"/>
      <c r="I527" s="435"/>
      <c r="J527" s="435"/>
      <c r="K527" s="435"/>
      <c r="L527" s="435"/>
      <c r="M527" s="435"/>
      <c r="N527" s="435"/>
      <c r="O527" s="435"/>
      <c r="P527" s="435"/>
      <c r="Q527" s="435"/>
      <c r="R527" s="347"/>
      <c r="S527" s="339"/>
      <c r="T527" s="347"/>
      <c r="U527" s="339"/>
      <c r="V527" s="347"/>
      <c r="W527" s="339"/>
      <c r="X527" s="339"/>
      <c r="Y527" s="347"/>
      <c r="Z527" s="347"/>
      <c r="AA527" s="348"/>
      <c r="AB527" s="339"/>
      <c r="AC527" s="339"/>
      <c r="AD527" s="339"/>
      <c r="AE527" s="339"/>
      <c r="AF527" s="339"/>
      <c r="AG527" s="339"/>
    </row>
    <row r="528">
      <c r="A528" s="339"/>
      <c r="B528" s="435"/>
      <c r="C528" s="435"/>
      <c r="D528" s="436"/>
      <c r="E528" s="435"/>
      <c r="F528" s="435"/>
      <c r="G528" s="435"/>
      <c r="H528" s="435"/>
      <c r="I528" s="435"/>
      <c r="J528" s="435"/>
      <c r="K528" s="435"/>
      <c r="L528" s="435"/>
      <c r="M528" s="435"/>
      <c r="N528" s="435"/>
      <c r="O528" s="435"/>
      <c r="P528" s="435"/>
      <c r="Q528" s="435"/>
      <c r="R528" s="347"/>
      <c r="S528" s="339"/>
      <c r="T528" s="347"/>
      <c r="U528" s="339"/>
      <c r="V528" s="347"/>
      <c r="W528" s="339"/>
      <c r="X528" s="339"/>
      <c r="Y528" s="347"/>
      <c r="Z528" s="347"/>
      <c r="AA528" s="348"/>
      <c r="AB528" s="339"/>
      <c r="AC528" s="339"/>
      <c r="AD528" s="339"/>
      <c r="AE528" s="339"/>
      <c r="AF528" s="339"/>
      <c r="AG528" s="339"/>
    </row>
    <row r="529">
      <c r="A529" s="339"/>
      <c r="B529" s="435"/>
      <c r="C529" s="435"/>
      <c r="D529" s="436"/>
      <c r="E529" s="435"/>
      <c r="F529" s="435"/>
      <c r="G529" s="435"/>
      <c r="H529" s="435"/>
      <c r="I529" s="435"/>
      <c r="J529" s="435"/>
      <c r="K529" s="435"/>
      <c r="L529" s="435"/>
      <c r="M529" s="435"/>
      <c r="N529" s="435"/>
      <c r="O529" s="435"/>
      <c r="P529" s="435"/>
      <c r="Q529" s="435"/>
      <c r="R529" s="347"/>
      <c r="S529" s="339"/>
      <c r="T529" s="347"/>
      <c r="U529" s="339"/>
      <c r="V529" s="347"/>
      <c r="W529" s="339"/>
      <c r="X529" s="339"/>
      <c r="Y529" s="347"/>
      <c r="Z529" s="347"/>
      <c r="AA529" s="348"/>
      <c r="AB529" s="339"/>
      <c r="AC529" s="339"/>
      <c r="AD529" s="339"/>
      <c r="AE529" s="339"/>
      <c r="AF529" s="339"/>
      <c r="AG529" s="339"/>
    </row>
    <row r="530">
      <c r="A530" s="339"/>
      <c r="B530" s="435"/>
      <c r="C530" s="435"/>
      <c r="D530" s="436"/>
      <c r="E530" s="435"/>
      <c r="F530" s="435"/>
      <c r="G530" s="435"/>
      <c r="H530" s="435"/>
      <c r="I530" s="435"/>
      <c r="J530" s="435"/>
      <c r="K530" s="435"/>
      <c r="L530" s="435"/>
      <c r="M530" s="435"/>
      <c r="N530" s="435"/>
      <c r="O530" s="435"/>
      <c r="P530" s="435"/>
      <c r="Q530" s="435"/>
      <c r="R530" s="347"/>
      <c r="S530" s="339"/>
      <c r="T530" s="347"/>
      <c r="U530" s="339"/>
      <c r="V530" s="347"/>
      <c r="W530" s="339"/>
      <c r="X530" s="339"/>
      <c r="Y530" s="347"/>
      <c r="Z530" s="347"/>
      <c r="AA530" s="348"/>
      <c r="AB530" s="339"/>
      <c r="AC530" s="339"/>
      <c r="AD530" s="339"/>
      <c r="AE530" s="339"/>
      <c r="AF530" s="339"/>
      <c r="AG530" s="339"/>
    </row>
    <row r="531">
      <c r="A531" s="339"/>
      <c r="B531" s="435"/>
      <c r="C531" s="435"/>
      <c r="D531" s="436"/>
      <c r="E531" s="435"/>
      <c r="F531" s="435"/>
      <c r="G531" s="435"/>
      <c r="H531" s="435"/>
      <c r="I531" s="435"/>
      <c r="J531" s="435"/>
      <c r="K531" s="435"/>
      <c r="L531" s="435"/>
      <c r="M531" s="435"/>
      <c r="N531" s="435"/>
      <c r="O531" s="435"/>
      <c r="P531" s="435"/>
      <c r="Q531" s="435"/>
      <c r="R531" s="347"/>
      <c r="S531" s="339"/>
      <c r="T531" s="347"/>
      <c r="U531" s="339"/>
      <c r="V531" s="347"/>
      <c r="W531" s="339"/>
      <c r="X531" s="339"/>
      <c r="Y531" s="347"/>
      <c r="Z531" s="347"/>
      <c r="AA531" s="348"/>
      <c r="AB531" s="339"/>
      <c r="AC531" s="339"/>
      <c r="AD531" s="339"/>
      <c r="AE531" s="339"/>
      <c r="AF531" s="339"/>
      <c r="AG531" s="339"/>
    </row>
    <row r="532">
      <c r="A532" s="339"/>
      <c r="B532" s="435"/>
      <c r="C532" s="435"/>
      <c r="D532" s="436"/>
      <c r="E532" s="435"/>
      <c r="F532" s="435"/>
      <c r="G532" s="435"/>
      <c r="H532" s="435"/>
      <c r="I532" s="435"/>
      <c r="J532" s="435"/>
      <c r="K532" s="435"/>
      <c r="L532" s="435"/>
      <c r="M532" s="435"/>
      <c r="N532" s="435"/>
      <c r="O532" s="435"/>
      <c r="P532" s="435"/>
      <c r="Q532" s="435"/>
      <c r="R532" s="347"/>
      <c r="S532" s="339"/>
      <c r="T532" s="347"/>
      <c r="U532" s="339"/>
      <c r="V532" s="347"/>
      <c r="W532" s="339"/>
      <c r="X532" s="339"/>
      <c r="Y532" s="347"/>
      <c r="Z532" s="347"/>
      <c r="AA532" s="348"/>
      <c r="AB532" s="339"/>
      <c r="AC532" s="339"/>
      <c r="AD532" s="339"/>
      <c r="AE532" s="339"/>
      <c r="AF532" s="339"/>
      <c r="AG532" s="339"/>
    </row>
    <row r="533">
      <c r="A533" s="339"/>
      <c r="B533" s="435"/>
      <c r="C533" s="435"/>
      <c r="D533" s="436"/>
      <c r="E533" s="435"/>
      <c r="F533" s="435"/>
      <c r="G533" s="435"/>
      <c r="H533" s="435"/>
      <c r="I533" s="435"/>
      <c r="J533" s="435"/>
      <c r="K533" s="435"/>
      <c r="L533" s="435"/>
      <c r="M533" s="435"/>
      <c r="N533" s="435"/>
      <c r="O533" s="435"/>
      <c r="P533" s="435"/>
      <c r="Q533" s="435"/>
      <c r="R533" s="347"/>
      <c r="S533" s="339"/>
      <c r="T533" s="347"/>
      <c r="U533" s="339"/>
      <c r="V533" s="347"/>
      <c r="W533" s="339"/>
      <c r="X533" s="339"/>
      <c r="Y533" s="347"/>
      <c r="Z533" s="347"/>
      <c r="AA533" s="348"/>
      <c r="AB533" s="339"/>
      <c r="AC533" s="339"/>
      <c r="AD533" s="339"/>
      <c r="AE533" s="339"/>
      <c r="AF533" s="339"/>
      <c r="AG533" s="339"/>
    </row>
    <row r="534">
      <c r="A534" s="339"/>
      <c r="B534" s="435"/>
      <c r="C534" s="435"/>
      <c r="D534" s="436"/>
      <c r="E534" s="435"/>
      <c r="F534" s="435"/>
      <c r="G534" s="435"/>
      <c r="H534" s="435"/>
      <c r="I534" s="435"/>
      <c r="J534" s="435"/>
      <c r="K534" s="435"/>
      <c r="L534" s="435"/>
      <c r="M534" s="435"/>
      <c r="N534" s="435"/>
      <c r="O534" s="435"/>
      <c r="P534" s="435"/>
      <c r="Q534" s="435"/>
      <c r="R534" s="347"/>
      <c r="S534" s="339"/>
      <c r="T534" s="347"/>
      <c r="U534" s="339"/>
      <c r="V534" s="347"/>
      <c r="W534" s="339"/>
      <c r="X534" s="339"/>
      <c r="Y534" s="347"/>
      <c r="Z534" s="347"/>
      <c r="AA534" s="348"/>
      <c r="AB534" s="339"/>
      <c r="AC534" s="339"/>
      <c r="AD534" s="339"/>
      <c r="AE534" s="339"/>
      <c r="AF534" s="339"/>
      <c r="AG534" s="339"/>
    </row>
    <row r="535">
      <c r="A535" s="339"/>
      <c r="B535" s="435"/>
      <c r="C535" s="435"/>
      <c r="D535" s="436"/>
      <c r="E535" s="435"/>
      <c r="F535" s="435"/>
      <c r="G535" s="435"/>
      <c r="H535" s="435"/>
      <c r="I535" s="435"/>
      <c r="J535" s="435"/>
      <c r="K535" s="435"/>
      <c r="L535" s="435"/>
      <c r="M535" s="435"/>
      <c r="N535" s="435"/>
      <c r="O535" s="435"/>
      <c r="P535" s="435"/>
      <c r="Q535" s="435"/>
      <c r="R535" s="347"/>
      <c r="S535" s="339"/>
      <c r="T535" s="347"/>
      <c r="U535" s="339"/>
      <c r="V535" s="347"/>
      <c r="W535" s="339"/>
      <c r="X535" s="339"/>
      <c r="Y535" s="347"/>
      <c r="Z535" s="347"/>
      <c r="AA535" s="348"/>
      <c r="AB535" s="339"/>
      <c r="AC535" s="339"/>
      <c r="AD535" s="339"/>
      <c r="AE535" s="339"/>
      <c r="AF535" s="339"/>
      <c r="AG535" s="339"/>
    </row>
    <row r="536">
      <c r="A536" s="339"/>
      <c r="B536" s="435"/>
      <c r="C536" s="435"/>
      <c r="D536" s="436"/>
      <c r="E536" s="435"/>
      <c r="F536" s="435"/>
      <c r="G536" s="435"/>
      <c r="H536" s="435"/>
      <c r="I536" s="435"/>
      <c r="J536" s="435"/>
      <c r="K536" s="435"/>
      <c r="L536" s="435"/>
      <c r="M536" s="435"/>
      <c r="N536" s="435"/>
      <c r="O536" s="435"/>
      <c r="P536" s="435"/>
      <c r="Q536" s="435"/>
      <c r="R536" s="347"/>
      <c r="S536" s="339"/>
      <c r="T536" s="347"/>
      <c r="U536" s="339"/>
      <c r="V536" s="347"/>
      <c r="W536" s="339"/>
      <c r="X536" s="339"/>
      <c r="Y536" s="347"/>
      <c r="Z536" s="347"/>
      <c r="AA536" s="348"/>
      <c r="AB536" s="339"/>
      <c r="AC536" s="339"/>
      <c r="AD536" s="339"/>
      <c r="AE536" s="339"/>
      <c r="AF536" s="339"/>
      <c r="AG536" s="339"/>
    </row>
    <row r="537">
      <c r="A537" s="339"/>
      <c r="B537" s="435"/>
      <c r="C537" s="435"/>
      <c r="D537" s="436"/>
      <c r="E537" s="435"/>
      <c r="F537" s="435"/>
      <c r="G537" s="435"/>
      <c r="H537" s="435"/>
      <c r="I537" s="435"/>
      <c r="J537" s="435"/>
      <c r="K537" s="435"/>
      <c r="L537" s="435"/>
      <c r="M537" s="435"/>
      <c r="N537" s="435"/>
      <c r="O537" s="435"/>
      <c r="P537" s="435"/>
      <c r="Q537" s="435"/>
      <c r="R537" s="347"/>
      <c r="S537" s="339"/>
      <c r="T537" s="347"/>
      <c r="U537" s="339"/>
      <c r="V537" s="347"/>
      <c r="W537" s="339"/>
      <c r="X537" s="339"/>
      <c r="Y537" s="347"/>
      <c r="Z537" s="347"/>
      <c r="AA537" s="348"/>
      <c r="AB537" s="339"/>
      <c r="AC537" s="339"/>
      <c r="AD537" s="339"/>
      <c r="AE537" s="339"/>
      <c r="AF537" s="339"/>
      <c r="AG537" s="339"/>
    </row>
    <row r="538">
      <c r="A538" s="339"/>
      <c r="B538" s="435"/>
      <c r="C538" s="435"/>
      <c r="D538" s="436"/>
      <c r="E538" s="435"/>
      <c r="F538" s="435"/>
      <c r="G538" s="435"/>
      <c r="H538" s="435"/>
      <c r="I538" s="435"/>
      <c r="J538" s="435"/>
      <c r="K538" s="435"/>
      <c r="L538" s="435"/>
      <c r="M538" s="435"/>
      <c r="N538" s="435"/>
      <c r="O538" s="435"/>
      <c r="P538" s="435"/>
      <c r="Q538" s="435"/>
      <c r="R538" s="347"/>
      <c r="S538" s="339"/>
      <c r="T538" s="347"/>
      <c r="U538" s="339"/>
      <c r="V538" s="347"/>
      <c r="W538" s="339"/>
      <c r="X538" s="339"/>
      <c r="Y538" s="347"/>
      <c r="Z538" s="347"/>
      <c r="AA538" s="348"/>
      <c r="AB538" s="339"/>
      <c r="AC538" s="339"/>
      <c r="AD538" s="339"/>
      <c r="AE538" s="339"/>
      <c r="AF538" s="339"/>
      <c r="AG538" s="339"/>
    </row>
    <row r="539">
      <c r="A539" s="339"/>
      <c r="B539" s="435"/>
      <c r="C539" s="435"/>
      <c r="D539" s="436"/>
      <c r="E539" s="435"/>
      <c r="F539" s="435"/>
      <c r="G539" s="435"/>
      <c r="H539" s="435"/>
      <c r="I539" s="435"/>
      <c r="J539" s="435"/>
      <c r="K539" s="435"/>
      <c r="L539" s="435"/>
      <c r="M539" s="435"/>
      <c r="N539" s="435"/>
      <c r="O539" s="435"/>
      <c r="P539" s="435"/>
      <c r="Q539" s="435"/>
      <c r="R539" s="347"/>
      <c r="S539" s="339"/>
      <c r="T539" s="347"/>
      <c r="U539" s="339"/>
      <c r="V539" s="347"/>
      <c r="W539" s="339"/>
      <c r="X539" s="339"/>
      <c r="Y539" s="347"/>
      <c r="Z539" s="347"/>
      <c r="AA539" s="348"/>
      <c r="AB539" s="339"/>
      <c r="AC539" s="339"/>
      <c r="AD539" s="339"/>
      <c r="AE539" s="339"/>
      <c r="AF539" s="339"/>
      <c r="AG539" s="339"/>
    </row>
    <row r="540">
      <c r="A540" s="339"/>
      <c r="B540" s="435"/>
      <c r="C540" s="435"/>
      <c r="D540" s="436"/>
      <c r="E540" s="435"/>
      <c r="F540" s="435"/>
      <c r="G540" s="435"/>
      <c r="H540" s="435"/>
      <c r="I540" s="435"/>
      <c r="J540" s="435"/>
      <c r="K540" s="435"/>
      <c r="L540" s="435"/>
      <c r="M540" s="435"/>
      <c r="N540" s="435"/>
      <c r="O540" s="435"/>
      <c r="P540" s="435"/>
      <c r="Q540" s="435"/>
      <c r="R540" s="347"/>
      <c r="S540" s="339"/>
      <c r="T540" s="347"/>
      <c r="U540" s="339"/>
      <c r="V540" s="347"/>
      <c r="W540" s="339"/>
      <c r="X540" s="339"/>
      <c r="Y540" s="347"/>
      <c r="Z540" s="347"/>
      <c r="AA540" s="348"/>
      <c r="AB540" s="339"/>
      <c r="AC540" s="339"/>
      <c r="AD540" s="339"/>
      <c r="AE540" s="339"/>
      <c r="AF540" s="339"/>
      <c r="AG540" s="339"/>
    </row>
    <row r="541">
      <c r="A541" s="339"/>
      <c r="B541" s="435"/>
      <c r="C541" s="435"/>
      <c r="D541" s="436"/>
      <c r="E541" s="435"/>
      <c r="F541" s="435"/>
      <c r="G541" s="435"/>
      <c r="H541" s="435"/>
      <c r="I541" s="435"/>
      <c r="J541" s="435"/>
      <c r="K541" s="435"/>
      <c r="L541" s="435"/>
      <c r="M541" s="435"/>
      <c r="N541" s="435"/>
      <c r="O541" s="435"/>
      <c r="P541" s="435"/>
      <c r="Q541" s="435"/>
      <c r="R541" s="347"/>
      <c r="S541" s="339"/>
      <c r="T541" s="347"/>
      <c r="U541" s="339"/>
      <c r="V541" s="347"/>
      <c r="W541" s="339"/>
      <c r="X541" s="339"/>
      <c r="Y541" s="347"/>
      <c r="Z541" s="347"/>
      <c r="AA541" s="348"/>
      <c r="AB541" s="339"/>
      <c r="AC541" s="339"/>
      <c r="AD541" s="339"/>
      <c r="AE541" s="339"/>
      <c r="AF541" s="339"/>
      <c r="AG541" s="339"/>
    </row>
    <row r="542">
      <c r="A542" s="339"/>
      <c r="B542" s="435"/>
      <c r="C542" s="435"/>
      <c r="D542" s="436"/>
      <c r="E542" s="435"/>
      <c r="F542" s="435"/>
      <c r="G542" s="435"/>
      <c r="H542" s="435"/>
      <c r="I542" s="435"/>
      <c r="J542" s="435"/>
      <c r="K542" s="435"/>
      <c r="L542" s="435"/>
      <c r="M542" s="435"/>
      <c r="N542" s="435"/>
      <c r="O542" s="435"/>
      <c r="P542" s="435"/>
      <c r="Q542" s="435"/>
      <c r="R542" s="347"/>
      <c r="S542" s="339"/>
      <c r="T542" s="347"/>
      <c r="U542" s="339"/>
      <c r="V542" s="347"/>
      <c r="W542" s="339"/>
      <c r="X542" s="339"/>
      <c r="Y542" s="347"/>
      <c r="Z542" s="347"/>
      <c r="AA542" s="348"/>
      <c r="AB542" s="339"/>
      <c r="AC542" s="339"/>
      <c r="AD542" s="339"/>
      <c r="AE542" s="339"/>
      <c r="AF542" s="339"/>
      <c r="AG542" s="339"/>
    </row>
    <row r="543">
      <c r="A543" s="339"/>
      <c r="B543" s="435"/>
      <c r="C543" s="435"/>
      <c r="D543" s="436"/>
      <c r="E543" s="435"/>
      <c r="F543" s="435"/>
      <c r="G543" s="435"/>
      <c r="H543" s="435"/>
      <c r="I543" s="435"/>
      <c r="J543" s="435"/>
      <c r="K543" s="435"/>
      <c r="L543" s="435"/>
      <c r="M543" s="435"/>
      <c r="N543" s="435"/>
      <c r="O543" s="435"/>
      <c r="P543" s="435"/>
      <c r="Q543" s="435"/>
      <c r="R543" s="347"/>
      <c r="S543" s="339"/>
      <c r="T543" s="347"/>
      <c r="U543" s="339"/>
      <c r="V543" s="347"/>
      <c r="W543" s="339"/>
      <c r="X543" s="339"/>
      <c r="Y543" s="347"/>
      <c r="Z543" s="347"/>
      <c r="AA543" s="348"/>
      <c r="AB543" s="339"/>
      <c r="AC543" s="339"/>
      <c r="AD543" s="339"/>
      <c r="AE543" s="339"/>
      <c r="AF543" s="339"/>
      <c r="AG543" s="339"/>
    </row>
    <row r="544">
      <c r="A544" s="339"/>
      <c r="B544" s="435"/>
      <c r="C544" s="435"/>
      <c r="D544" s="436"/>
      <c r="E544" s="435"/>
      <c r="F544" s="435"/>
      <c r="G544" s="435"/>
      <c r="H544" s="435"/>
      <c r="I544" s="435"/>
      <c r="J544" s="435"/>
      <c r="K544" s="435"/>
      <c r="L544" s="435"/>
      <c r="M544" s="435"/>
      <c r="N544" s="435"/>
      <c r="O544" s="435"/>
      <c r="P544" s="435"/>
      <c r="Q544" s="435"/>
      <c r="R544" s="347"/>
      <c r="S544" s="339"/>
      <c r="T544" s="347"/>
      <c r="U544" s="339"/>
      <c r="V544" s="347"/>
      <c r="W544" s="339"/>
      <c r="X544" s="339"/>
      <c r="Y544" s="347"/>
      <c r="Z544" s="347"/>
      <c r="AA544" s="348"/>
      <c r="AB544" s="339"/>
      <c r="AC544" s="339"/>
      <c r="AD544" s="339"/>
      <c r="AE544" s="339"/>
      <c r="AF544" s="339"/>
      <c r="AG544" s="339"/>
    </row>
    <row r="545">
      <c r="A545" s="339"/>
      <c r="B545" s="435"/>
      <c r="C545" s="435"/>
      <c r="D545" s="436"/>
      <c r="E545" s="435"/>
      <c r="F545" s="435"/>
      <c r="G545" s="435"/>
      <c r="H545" s="435"/>
      <c r="I545" s="435"/>
      <c r="J545" s="435"/>
      <c r="K545" s="435"/>
      <c r="L545" s="435"/>
      <c r="M545" s="435"/>
      <c r="N545" s="435"/>
      <c r="O545" s="435"/>
      <c r="P545" s="435"/>
      <c r="Q545" s="435"/>
      <c r="R545" s="347"/>
      <c r="S545" s="339"/>
      <c r="T545" s="347"/>
      <c r="U545" s="339"/>
      <c r="V545" s="347"/>
      <c r="W545" s="339"/>
      <c r="X545" s="339"/>
      <c r="Y545" s="347"/>
      <c r="Z545" s="347"/>
      <c r="AA545" s="348"/>
      <c r="AB545" s="339"/>
      <c r="AC545" s="339"/>
      <c r="AD545" s="339"/>
      <c r="AE545" s="339"/>
      <c r="AF545" s="339"/>
      <c r="AG545" s="339"/>
    </row>
    <row r="546">
      <c r="A546" s="339"/>
      <c r="B546" s="435"/>
      <c r="C546" s="435"/>
      <c r="D546" s="436"/>
      <c r="E546" s="435"/>
      <c r="F546" s="435"/>
      <c r="G546" s="435"/>
      <c r="H546" s="435"/>
      <c r="I546" s="435"/>
      <c r="J546" s="435"/>
      <c r="K546" s="435"/>
      <c r="L546" s="435"/>
      <c r="M546" s="435"/>
      <c r="N546" s="435"/>
      <c r="O546" s="435"/>
      <c r="P546" s="435"/>
      <c r="Q546" s="435"/>
      <c r="R546" s="347"/>
      <c r="S546" s="339"/>
      <c r="T546" s="347"/>
      <c r="U546" s="339"/>
      <c r="V546" s="347"/>
      <c r="W546" s="339"/>
      <c r="X546" s="339"/>
      <c r="Y546" s="347"/>
      <c r="Z546" s="347"/>
      <c r="AA546" s="348"/>
      <c r="AB546" s="339"/>
      <c r="AC546" s="339"/>
      <c r="AD546" s="339"/>
      <c r="AE546" s="339"/>
      <c r="AF546" s="339"/>
      <c r="AG546" s="339"/>
    </row>
    <row r="547">
      <c r="A547" s="339"/>
      <c r="B547" s="435"/>
      <c r="C547" s="435"/>
      <c r="D547" s="436"/>
      <c r="E547" s="435"/>
      <c r="F547" s="435"/>
      <c r="G547" s="435"/>
      <c r="H547" s="435"/>
      <c r="I547" s="435"/>
      <c r="J547" s="435"/>
      <c r="K547" s="435"/>
      <c r="L547" s="435"/>
      <c r="M547" s="435"/>
      <c r="N547" s="435"/>
      <c r="O547" s="435"/>
      <c r="P547" s="435"/>
      <c r="Q547" s="435"/>
      <c r="R547" s="347"/>
      <c r="S547" s="339"/>
      <c r="T547" s="347"/>
      <c r="U547" s="339"/>
      <c r="V547" s="347"/>
      <c r="W547" s="339"/>
      <c r="X547" s="339"/>
      <c r="Y547" s="347"/>
      <c r="Z547" s="347"/>
      <c r="AA547" s="348"/>
      <c r="AB547" s="339"/>
      <c r="AC547" s="339"/>
      <c r="AD547" s="339"/>
      <c r="AE547" s="339"/>
      <c r="AF547" s="339"/>
      <c r="AG547" s="339"/>
    </row>
    <row r="548">
      <c r="A548" s="339"/>
      <c r="B548" s="435"/>
      <c r="C548" s="435"/>
      <c r="D548" s="436"/>
      <c r="E548" s="435"/>
      <c r="F548" s="435"/>
      <c r="G548" s="435"/>
      <c r="H548" s="435"/>
      <c r="I548" s="435"/>
      <c r="J548" s="435"/>
      <c r="K548" s="435"/>
      <c r="L548" s="435"/>
      <c r="M548" s="435"/>
      <c r="N548" s="435"/>
      <c r="O548" s="435"/>
      <c r="P548" s="435"/>
      <c r="Q548" s="435"/>
      <c r="R548" s="347"/>
      <c r="S548" s="339"/>
      <c r="T548" s="347"/>
      <c r="U548" s="339"/>
      <c r="V548" s="347"/>
      <c r="W548" s="339"/>
      <c r="X548" s="339"/>
      <c r="Y548" s="347"/>
      <c r="Z548" s="347"/>
      <c r="AA548" s="348"/>
      <c r="AB548" s="339"/>
      <c r="AC548" s="339"/>
      <c r="AD548" s="339"/>
      <c r="AE548" s="339"/>
      <c r="AF548" s="339"/>
      <c r="AG548" s="339"/>
    </row>
    <row r="549">
      <c r="A549" s="339"/>
      <c r="B549" s="435"/>
      <c r="C549" s="435"/>
      <c r="D549" s="436"/>
      <c r="E549" s="435"/>
      <c r="F549" s="435"/>
      <c r="G549" s="435"/>
      <c r="H549" s="435"/>
      <c r="I549" s="435"/>
      <c r="J549" s="435"/>
      <c r="K549" s="435"/>
      <c r="L549" s="435"/>
      <c r="M549" s="435"/>
      <c r="N549" s="435"/>
      <c r="O549" s="435"/>
      <c r="P549" s="435"/>
      <c r="Q549" s="435"/>
      <c r="R549" s="347"/>
      <c r="S549" s="339"/>
      <c r="T549" s="347"/>
      <c r="U549" s="339"/>
      <c r="V549" s="347"/>
      <c r="W549" s="339"/>
      <c r="X549" s="339"/>
      <c r="Y549" s="347"/>
      <c r="Z549" s="347"/>
      <c r="AA549" s="348"/>
      <c r="AB549" s="339"/>
      <c r="AC549" s="339"/>
      <c r="AD549" s="339"/>
      <c r="AE549" s="339"/>
      <c r="AF549" s="339"/>
      <c r="AG549" s="339"/>
    </row>
    <row r="550">
      <c r="A550" s="339"/>
      <c r="B550" s="435"/>
      <c r="C550" s="435"/>
      <c r="D550" s="436"/>
      <c r="E550" s="435"/>
      <c r="F550" s="435"/>
      <c r="G550" s="435"/>
      <c r="H550" s="435"/>
      <c r="I550" s="435"/>
      <c r="J550" s="435"/>
      <c r="K550" s="435"/>
      <c r="L550" s="435"/>
      <c r="M550" s="435"/>
      <c r="N550" s="435"/>
      <c r="O550" s="435"/>
      <c r="P550" s="435"/>
      <c r="Q550" s="435"/>
      <c r="R550" s="347"/>
      <c r="S550" s="339"/>
      <c r="T550" s="347"/>
      <c r="U550" s="339"/>
      <c r="V550" s="347"/>
      <c r="W550" s="339"/>
      <c r="X550" s="339"/>
      <c r="Y550" s="347"/>
      <c r="Z550" s="347"/>
      <c r="AA550" s="348"/>
      <c r="AB550" s="339"/>
      <c r="AC550" s="339"/>
      <c r="AD550" s="339"/>
      <c r="AE550" s="339"/>
      <c r="AF550" s="339"/>
      <c r="AG550" s="339"/>
    </row>
    <row r="551">
      <c r="A551" s="339"/>
      <c r="B551" s="435"/>
      <c r="C551" s="435"/>
      <c r="D551" s="436"/>
      <c r="E551" s="435"/>
      <c r="F551" s="435"/>
      <c r="G551" s="435"/>
      <c r="H551" s="435"/>
      <c r="I551" s="435"/>
      <c r="J551" s="435"/>
      <c r="K551" s="435"/>
      <c r="L551" s="435"/>
      <c r="M551" s="435"/>
      <c r="N551" s="435"/>
      <c r="O551" s="435"/>
      <c r="P551" s="435"/>
      <c r="Q551" s="435"/>
      <c r="R551" s="347"/>
      <c r="S551" s="339"/>
      <c r="T551" s="347"/>
      <c r="U551" s="339"/>
      <c r="V551" s="347"/>
      <c r="W551" s="339"/>
      <c r="X551" s="339"/>
      <c r="Y551" s="347"/>
      <c r="Z551" s="347"/>
      <c r="AA551" s="348"/>
      <c r="AB551" s="339"/>
      <c r="AC551" s="339"/>
      <c r="AD551" s="339"/>
      <c r="AE551" s="339"/>
      <c r="AF551" s="339"/>
      <c r="AG551" s="339"/>
    </row>
    <row r="552">
      <c r="A552" s="339"/>
      <c r="B552" s="435"/>
      <c r="C552" s="435"/>
      <c r="D552" s="436"/>
      <c r="E552" s="435"/>
      <c r="F552" s="435"/>
      <c r="G552" s="435"/>
      <c r="H552" s="435"/>
      <c r="I552" s="435"/>
      <c r="J552" s="435"/>
      <c r="K552" s="435"/>
      <c r="L552" s="435"/>
      <c r="M552" s="435"/>
      <c r="N552" s="435"/>
      <c r="O552" s="435"/>
      <c r="P552" s="435"/>
      <c r="Q552" s="435"/>
      <c r="R552" s="347"/>
      <c r="S552" s="339"/>
      <c r="T552" s="347"/>
      <c r="U552" s="339"/>
      <c r="V552" s="347"/>
      <c r="W552" s="339"/>
      <c r="X552" s="339"/>
      <c r="Y552" s="347"/>
      <c r="Z552" s="347"/>
      <c r="AA552" s="348"/>
      <c r="AB552" s="339"/>
      <c r="AC552" s="339"/>
      <c r="AD552" s="339"/>
      <c r="AE552" s="339"/>
      <c r="AF552" s="339"/>
      <c r="AG552" s="339"/>
    </row>
    <row r="553">
      <c r="A553" s="339"/>
      <c r="B553" s="435"/>
      <c r="C553" s="435"/>
      <c r="D553" s="436"/>
      <c r="E553" s="435"/>
      <c r="F553" s="435"/>
      <c r="G553" s="435"/>
      <c r="H553" s="435"/>
      <c r="I553" s="435"/>
      <c r="J553" s="435"/>
      <c r="K553" s="435"/>
      <c r="L553" s="435"/>
      <c r="M553" s="435"/>
      <c r="N553" s="435"/>
      <c r="O553" s="435"/>
      <c r="P553" s="435"/>
      <c r="Q553" s="435"/>
      <c r="R553" s="347"/>
      <c r="S553" s="339"/>
      <c r="T553" s="347"/>
      <c r="U553" s="339"/>
      <c r="V553" s="347"/>
      <c r="W553" s="339"/>
      <c r="X553" s="339"/>
      <c r="Y553" s="347"/>
      <c r="Z553" s="347"/>
      <c r="AA553" s="348"/>
      <c r="AB553" s="339"/>
      <c r="AC553" s="339"/>
      <c r="AD553" s="339"/>
      <c r="AE553" s="339"/>
      <c r="AF553" s="339"/>
      <c r="AG553" s="339"/>
    </row>
    <row r="554">
      <c r="A554" s="339"/>
      <c r="B554" s="435"/>
      <c r="C554" s="435"/>
      <c r="D554" s="436"/>
      <c r="E554" s="435"/>
      <c r="F554" s="435"/>
      <c r="G554" s="435"/>
      <c r="H554" s="435"/>
      <c r="I554" s="435"/>
      <c r="J554" s="435"/>
      <c r="K554" s="435"/>
      <c r="L554" s="435"/>
      <c r="M554" s="435"/>
      <c r="N554" s="435"/>
      <c r="O554" s="435"/>
      <c r="P554" s="435"/>
      <c r="Q554" s="435"/>
      <c r="R554" s="347"/>
      <c r="S554" s="339"/>
      <c r="T554" s="347"/>
      <c r="U554" s="339"/>
      <c r="V554" s="347"/>
      <c r="W554" s="339"/>
      <c r="X554" s="339"/>
      <c r="Y554" s="347"/>
      <c r="Z554" s="347"/>
      <c r="AA554" s="348"/>
      <c r="AB554" s="339"/>
      <c r="AC554" s="339"/>
      <c r="AD554" s="339"/>
      <c r="AE554" s="339"/>
      <c r="AF554" s="339"/>
      <c r="AG554" s="339"/>
    </row>
    <row r="555">
      <c r="A555" s="339"/>
      <c r="B555" s="435"/>
      <c r="C555" s="435"/>
      <c r="D555" s="436"/>
      <c r="E555" s="435"/>
      <c r="F555" s="435"/>
      <c r="G555" s="435"/>
      <c r="H555" s="435"/>
      <c r="I555" s="435"/>
      <c r="J555" s="435"/>
      <c r="K555" s="435"/>
      <c r="L555" s="435"/>
      <c r="M555" s="435"/>
      <c r="N555" s="435"/>
      <c r="O555" s="435"/>
      <c r="P555" s="435"/>
      <c r="Q555" s="435"/>
      <c r="R555" s="347"/>
      <c r="S555" s="339"/>
      <c r="T555" s="347"/>
      <c r="U555" s="339"/>
      <c r="V555" s="347"/>
      <c r="W555" s="339"/>
      <c r="X555" s="339"/>
      <c r="Y555" s="347"/>
      <c r="Z555" s="347"/>
      <c r="AA555" s="348"/>
      <c r="AB555" s="339"/>
      <c r="AC555" s="339"/>
      <c r="AD555" s="339"/>
      <c r="AE555" s="339"/>
      <c r="AF555" s="339"/>
      <c r="AG555" s="339"/>
    </row>
    <row r="556">
      <c r="A556" s="339"/>
      <c r="B556" s="435"/>
      <c r="C556" s="435"/>
      <c r="D556" s="436"/>
      <c r="E556" s="435"/>
      <c r="F556" s="435"/>
      <c r="G556" s="435"/>
      <c r="H556" s="435"/>
      <c r="I556" s="435"/>
      <c r="J556" s="435"/>
      <c r="K556" s="435"/>
      <c r="L556" s="435"/>
      <c r="M556" s="435"/>
      <c r="N556" s="435"/>
      <c r="O556" s="435"/>
      <c r="P556" s="435"/>
      <c r="Q556" s="435"/>
      <c r="R556" s="347"/>
      <c r="S556" s="339"/>
      <c r="T556" s="347"/>
      <c r="U556" s="339"/>
      <c r="V556" s="347"/>
      <c r="W556" s="339"/>
      <c r="X556" s="339"/>
      <c r="Y556" s="347"/>
      <c r="Z556" s="347"/>
      <c r="AA556" s="348"/>
      <c r="AB556" s="339"/>
      <c r="AC556" s="339"/>
      <c r="AD556" s="339"/>
      <c r="AE556" s="339"/>
      <c r="AF556" s="339"/>
      <c r="AG556" s="339"/>
    </row>
    <row r="557">
      <c r="A557" s="339"/>
      <c r="B557" s="435"/>
      <c r="C557" s="435"/>
      <c r="D557" s="436"/>
      <c r="E557" s="435"/>
      <c r="F557" s="435"/>
      <c r="G557" s="435"/>
      <c r="H557" s="435"/>
      <c r="I557" s="435"/>
      <c r="J557" s="435"/>
      <c r="K557" s="435"/>
      <c r="L557" s="435"/>
      <c r="M557" s="435"/>
      <c r="N557" s="435"/>
      <c r="O557" s="435"/>
      <c r="P557" s="435"/>
      <c r="Q557" s="435"/>
      <c r="R557" s="347"/>
      <c r="S557" s="339"/>
      <c r="T557" s="347"/>
      <c r="U557" s="339"/>
      <c r="V557" s="347"/>
      <c r="W557" s="339"/>
      <c r="X557" s="339"/>
      <c r="Y557" s="347"/>
      <c r="Z557" s="347"/>
      <c r="AA557" s="348"/>
      <c r="AB557" s="339"/>
      <c r="AC557" s="339"/>
      <c r="AD557" s="339"/>
      <c r="AE557" s="339"/>
      <c r="AF557" s="339"/>
      <c r="AG557" s="339"/>
    </row>
    <row r="558">
      <c r="A558" s="339"/>
      <c r="B558" s="435"/>
      <c r="C558" s="435"/>
      <c r="D558" s="436"/>
      <c r="E558" s="435"/>
      <c r="F558" s="435"/>
      <c r="G558" s="435"/>
      <c r="H558" s="435"/>
      <c r="I558" s="435"/>
      <c r="J558" s="435"/>
      <c r="K558" s="435"/>
      <c r="L558" s="435"/>
      <c r="M558" s="435"/>
      <c r="N558" s="435"/>
      <c r="O558" s="435"/>
      <c r="P558" s="435"/>
      <c r="Q558" s="435"/>
      <c r="R558" s="347"/>
      <c r="S558" s="339"/>
      <c r="T558" s="347"/>
      <c r="U558" s="339"/>
      <c r="V558" s="347"/>
      <c r="W558" s="339"/>
      <c r="X558" s="339"/>
      <c r="Y558" s="347"/>
      <c r="Z558" s="347"/>
      <c r="AA558" s="348"/>
      <c r="AB558" s="339"/>
      <c r="AC558" s="339"/>
      <c r="AD558" s="339"/>
      <c r="AE558" s="339"/>
      <c r="AF558" s="339"/>
      <c r="AG558" s="339"/>
    </row>
    <row r="559">
      <c r="A559" s="339"/>
      <c r="B559" s="435"/>
      <c r="C559" s="435"/>
      <c r="D559" s="436"/>
      <c r="E559" s="435"/>
      <c r="F559" s="435"/>
      <c r="G559" s="435"/>
      <c r="H559" s="435"/>
      <c r="I559" s="435"/>
      <c r="J559" s="435"/>
      <c r="K559" s="435"/>
      <c r="L559" s="435"/>
      <c r="M559" s="435"/>
      <c r="N559" s="435"/>
      <c r="O559" s="435"/>
      <c r="P559" s="435"/>
      <c r="Q559" s="435"/>
      <c r="R559" s="347"/>
      <c r="S559" s="339"/>
      <c r="T559" s="347"/>
      <c r="U559" s="339"/>
      <c r="V559" s="347"/>
      <c r="W559" s="339"/>
      <c r="X559" s="339"/>
      <c r="Y559" s="347"/>
      <c r="Z559" s="347"/>
      <c r="AA559" s="348"/>
      <c r="AB559" s="339"/>
      <c r="AC559" s="339"/>
      <c r="AD559" s="339"/>
      <c r="AE559" s="339"/>
      <c r="AF559" s="339"/>
      <c r="AG559" s="339"/>
    </row>
    <row r="560">
      <c r="A560" s="339"/>
      <c r="B560" s="435"/>
      <c r="C560" s="435"/>
      <c r="D560" s="436"/>
      <c r="E560" s="435"/>
      <c r="F560" s="435"/>
      <c r="G560" s="435"/>
      <c r="H560" s="435"/>
      <c r="I560" s="435"/>
      <c r="J560" s="435"/>
      <c r="K560" s="435"/>
      <c r="L560" s="435"/>
      <c r="M560" s="435"/>
      <c r="N560" s="435"/>
      <c r="O560" s="435"/>
      <c r="P560" s="435"/>
      <c r="Q560" s="435"/>
      <c r="R560" s="347"/>
      <c r="S560" s="339"/>
      <c r="T560" s="347"/>
      <c r="U560" s="339"/>
      <c r="V560" s="347"/>
      <c r="W560" s="339"/>
      <c r="X560" s="339"/>
      <c r="Y560" s="347"/>
      <c r="Z560" s="347"/>
      <c r="AA560" s="348"/>
      <c r="AB560" s="339"/>
      <c r="AC560" s="339"/>
      <c r="AD560" s="339"/>
      <c r="AE560" s="339"/>
      <c r="AF560" s="339"/>
      <c r="AG560" s="339"/>
    </row>
    <row r="561">
      <c r="A561" s="339"/>
      <c r="B561" s="435"/>
      <c r="C561" s="435"/>
      <c r="D561" s="436"/>
      <c r="E561" s="435"/>
      <c r="F561" s="435"/>
      <c r="G561" s="435"/>
      <c r="H561" s="435"/>
      <c r="I561" s="435"/>
      <c r="J561" s="435"/>
      <c r="K561" s="435"/>
      <c r="L561" s="435"/>
      <c r="M561" s="435"/>
      <c r="N561" s="435"/>
      <c r="O561" s="435"/>
      <c r="P561" s="435"/>
      <c r="Q561" s="435"/>
      <c r="R561" s="347"/>
      <c r="S561" s="339"/>
      <c r="T561" s="347"/>
      <c r="U561" s="339"/>
      <c r="V561" s="347"/>
      <c r="W561" s="339"/>
      <c r="X561" s="339"/>
      <c r="Y561" s="347"/>
      <c r="Z561" s="347"/>
      <c r="AA561" s="348"/>
      <c r="AB561" s="339"/>
      <c r="AC561" s="339"/>
      <c r="AD561" s="339"/>
      <c r="AE561" s="339"/>
      <c r="AF561" s="339"/>
      <c r="AG561" s="339"/>
    </row>
    <row r="562">
      <c r="A562" s="339"/>
      <c r="B562" s="435"/>
      <c r="C562" s="435"/>
      <c r="D562" s="436"/>
      <c r="E562" s="435"/>
      <c r="F562" s="435"/>
      <c r="G562" s="435"/>
      <c r="H562" s="435"/>
      <c r="I562" s="435"/>
      <c r="J562" s="435"/>
      <c r="K562" s="435"/>
      <c r="L562" s="435"/>
      <c r="M562" s="435"/>
      <c r="N562" s="435"/>
      <c r="O562" s="435"/>
      <c r="P562" s="435"/>
      <c r="Q562" s="435"/>
      <c r="R562" s="347"/>
      <c r="S562" s="339"/>
      <c r="T562" s="347"/>
      <c r="U562" s="339"/>
      <c r="V562" s="347"/>
      <c r="W562" s="339"/>
      <c r="X562" s="339"/>
      <c r="Y562" s="347"/>
      <c r="Z562" s="347"/>
      <c r="AA562" s="348"/>
      <c r="AB562" s="339"/>
      <c r="AC562" s="339"/>
      <c r="AD562" s="339"/>
      <c r="AE562" s="339"/>
      <c r="AF562" s="339"/>
      <c r="AG562" s="339"/>
    </row>
    <row r="563">
      <c r="A563" s="339"/>
      <c r="B563" s="435"/>
      <c r="C563" s="435"/>
      <c r="D563" s="436"/>
      <c r="E563" s="435"/>
      <c r="F563" s="435"/>
      <c r="G563" s="435"/>
      <c r="H563" s="435"/>
      <c r="I563" s="435"/>
      <c r="J563" s="435"/>
      <c r="K563" s="435"/>
      <c r="L563" s="435"/>
      <c r="M563" s="435"/>
      <c r="N563" s="435"/>
      <c r="O563" s="435"/>
      <c r="P563" s="435"/>
      <c r="Q563" s="435"/>
      <c r="R563" s="347"/>
      <c r="S563" s="339"/>
      <c r="T563" s="347"/>
      <c r="U563" s="339"/>
      <c r="V563" s="347"/>
      <c r="W563" s="339"/>
      <c r="X563" s="339"/>
      <c r="Y563" s="347"/>
      <c r="Z563" s="347"/>
      <c r="AA563" s="348"/>
      <c r="AB563" s="339"/>
      <c r="AC563" s="339"/>
      <c r="AD563" s="339"/>
      <c r="AE563" s="339"/>
      <c r="AF563" s="339"/>
      <c r="AG563" s="339"/>
    </row>
    <row r="564">
      <c r="A564" s="339"/>
      <c r="B564" s="435"/>
      <c r="C564" s="435"/>
      <c r="D564" s="436"/>
      <c r="E564" s="435"/>
      <c r="F564" s="435"/>
      <c r="G564" s="435"/>
      <c r="H564" s="435"/>
      <c r="I564" s="435"/>
      <c r="J564" s="435"/>
      <c r="K564" s="435"/>
      <c r="L564" s="435"/>
      <c r="M564" s="435"/>
      <c r="N564" s="435"/>
      <c r="O564" s="435"/>
      <c r="P564" s="435"/>
      <c r="Q564" s="435"/>
      <c r="R564" s="347"/>
      <c r="S564" s="339"/>
      <c r="T564" s="347"/>
      <c r="U564" s="339"/>
      <c r="V564" s="347"/>
      <c r="W564" s="339"/>
      <c r="X564" s="339"/>
      <c r="Y564" s="347"/>
      <c r="Z564" s="347"/>
      <c r="AA564" s="348"/>
      <c r="AB564" s="339"/>
      <c r="AC564" s="339"/>
      <c r="AD564" s="339"/>
      <c r="AE564" s="339"/>
      <c r="AF564" s="339"/>
      <c r="AG564" s="339"/>
    </row>
    <row r="565">
      <c r="A565" s="339"/>
      <c r="B565" s="435"/>
      <c r="C565" s="435"/>
      <c r="D565" s="436"/>
      <c r="E565" s="435"/>
      <c r="F565" s="435"/>
      <c r="G565" s="435"/>
      <c r="H565" s="435"/>
      <c r="I565" s="435"/>
      <c r="J565" s="435"/>
      <c r="K565" s="435"/>
      <c r="L565" s="435"/>
      <c r="M565" s="435"/>
      <c r="N565" s="435"/>
      <c r="O565" s="435"/>
      <c r="P565" s="435"/>
      <c r="Q565" s="435"/>
      <c r="R565" s="347"/>
      <c r="S565" s="339"/>
      <c r="T565" s="347"/>
      <c r="U565" s="339"/>
      <c r="V565" s="347"/>
      <c r="W565" s="339"/>
      <c r="X565" s="339"/>
      <c r="Y565" s="347"/>
      <c r="Z565" s="347"/>
      <c r="AA565" s="348"/>
      <c r="AB565" s="339"/>
      <c r="AC565" s="339"/>
      <c r="AD565" s="339"/>
      <c r="AE565" s="339"/>
      <c r="AF565" s="339"/>
      <c r="AG565" s="339"/>
    </row>
    <row r="566">
      <c r="A566" s="339"/>
      <c r="B566" s="435"/>
      <c r="C566" s="435"/>
      <c r="D566" s="436"/>
      <c r="E566" s="435"/>
      <c r="F566" s="435"/>
      <c r="G566" s="435"/>
      <c r="H566" s="435"/>
      <c r="I566" s="435"/>
      <c r="J566" s="435"/>
      <c r="K566" s="435"/>
      <c r="L566" s="435"/>
      <c r="M566" s="435"/>
      <c r="N566" s="435"/>
      <c r="O566" s="435"/>
      <c r="P566" s="435"/>
      <c r="Q566" s="435"/>
      <c r="R566" s="347"/>
      <c r="S566" s="339"/>
      <c r="T566" s="347"/>
      <c r="U566" s="339"/>
      <c r="V566" s="347"/>
      <c r="W566" s="339"/>
      <c r="X566" s="339"/>
      <c r="Y566" s="347"/>
      <c r="Z566" s="347"/>
      <c r="AA566" s="348"/>
      <c r="AB566" s="339"/>
      <c r="AC566" s="339"/>
      <c r="AD566" s="339"/>
      <c r="AE566" s="339"/>
      <c r="AF566" s="339"/>
      <c r="AG566" s="339"/>
    </row>
    <row r="567">
      <c r="A567" s="339"/>
      <c r="B567" s="435"/>
      <c r="C567" s="435"/>
      <c r="D567" s="436"/>
      <c r="E567" s="435"/>
      <c r="F567" s="435"/>
      <c r="G567" s="435"/>
      <c r="H567" s="435"/>
      <c r="I567" s="435"/>
      <c r="J567" s="435"/>
      <c r="K567" s="435"/>
      <c r="L567" s="435"/>
      <c r="M567" s="435"/>
      <c r="N567" s="435"/>
      <c r="O567" s="435"/>
      <c r="P567" s="435"/>
      <c r="Q567" s="435"/>
      <c r="R567" s="347"/>
      <c r="S567" s="339"/>
      <c r="T567" s="347"/>
      <c r="U567" s="339"/>
      <c r="V567" s="347"/>
      <c r="W567" s="339"/>
      <c r="X567" s="339"/>
      <c r="Y567" s="347"/>
      <c r="Z567" s="347"/>
      <c r="AA567" s="348"/>
      <c r="AB567" s="339"/>
      <c r="AC567" s="339"/>
      <c r="AD567" s="339"/>
      <c r="AE567" s="339"/>
      <c r="AF567" s="339"/>
      <c r="AG567" s="339"/>
    </row>
    <row r="568">
      <c r="A568" s="339"/>
      <c r="B568" s="435"/>
      <c r="C568" s="435"/>
      <c r="D568" s="436"/>
      <c r="E568" s="435"/>
      <c r="F568" s="435"/>
      <c r="G568" s="435"/>
      <c r="H568" s="435"/>
      <c r="I568" s="435"/>
      <c r="J568" s="435"/>
      <c r="K568" s="435"/>
      <c r="L568" s="435"/>
      <c r="M568" s="435"/>
      <c r="N568" s="435"/>
      <c r="O568" s="435"/>
      <c r="P568" s="435"/>
      <c r="Q568" s="435"/>
      <c r="R568" s="347"/>
      <c r="S568" s="339"/>
      <c r="T568" s="347"/>
      <c r="U568" s="339"/>
      <c r="V568" s="347"/>
      <c r="W568" s="339"/>
      <c r="X568" s="339"/>
      <c r="Y568" s="347"/>
      <c r="Z568" s="347"/>
      <c r="AA568" s="348"/>
      <c r="AB568" s="339"/>
      <c r="AC568" s="339"/>
      <c r="AD568" s="339"/>
      <c r="AE568" s="339"/>
      <c r="AF568" s="339"/>
      <c r="AG568" s="339"/>
    </row>
    <row r="569">
      <c r="A569" s="339"/>
      <c r="B569" s="435"/>
      <c r="C569" s="435"/>
      <c r="D569" s="436"/>
      <c r="E569" s="435"/>
      <c r="F569" s="435"/>
      <c r="G569" s="435"/>
      <c r="H569" s="435"/>
      <c r="I569" s="435"/>
      <c r="J569" s="435"/>
      <c r="K569" s="435"/>
      <c r="L569" s="435"/>
      <c r="M569" s="435"/>
      <c r="N569" s="435"/>
      <c r="O569" s="435"/>
      <c r="P569" s="435"/>
      <c r="Q569" s="435"/>
      <c r="R569" s="347"/>
      <c r="S569" s="339"/>
      <c r="T569" s="347"/>
      <c r="U569" s="339"/>
      <c r="V569" s="347"/>
      <c r="W569" s="339"/>
      <c r="X569" s="339"/>
      <c r="Y569" s="347"/>
      <c r="Z569" s="347"/>
      <c r="AA569" s="348"/>
      <c r="AB569" s="339"/>
      <c r="AC569" s="339"/>
      <c r="AD569" s="339"/>
      <c r="AE569" s="339"/>
      <c r="AF569" s="339"/>
      <c r="AG569" s="339"/>
    </row>
    <row r="570">
      <c r="A570" s="339"/>
      <c r="B570" s="435"/>
      <c r="C570" s="435"/>
      <c r="D570" s="436"/>
      <c r="E570" s="435"/>
      <c r="F570" s="435"/>
      <c r="G570" s="435"/>
      <c r="H570" s="435"/>
      <c r="I570" s="435"/>
      <c r="J570" s="435"/>
      <c r="K570" s="435"/>
      <c r="L570" s="435"/>
      <c r="M570" s="435"/>
      <c r="N570" s="435"/>
      <c r="O570" s="435"/>
      <c r="P570" s="435"/>
      <c r="Q570" s="435"/>
      <c r="R570" s="347"/>
      <c r="S570" s="339"/>
      <c r="T570" s="347"/>
      <c r="U570" s="339"/>
      <c r="V570" s="347"/>
      <c r="W570" s="339"/>
      <c r="X570" s="339"/>
      <c r="Y570" s="347"/>
      <c r="Z570" s="347"/>
      <c r="AA570" s="348"/>
      <c r="AB570" s="339"/>
      <c r="AC570" s="339"/>
      <c r="AD570" s="339"/>
      <c r="AE570" s="339"/>
      <c r="AF570" s="339"/>
      <c r="AG570" s="339"/>
    </row>
    <row r="571">
      <c r="A571" s="339"/>
      <c r="B571" s="435"/>
      <c r="C571" s="435"/>
      <c r="D571" s="436"/>
      <c r="E571" s="435"/>
      <c r="F571" s="435"/>
      <c r="G571" s="435"/>
      <c r="H571" s="435"/>
      <c r="I571" s="435"/>
      <c r="J571" s="435"/>
      <c r="K571" s="435"/>
      <c r="L571" s="435"/>
      <c r="M571" s="435"/>
      <c r="N571" s="435"/>
      <c r="O571" s="435"/>
      <c r="P571" s="435"/>
      <c r="Q571" s="435"/>
      <c r="R571" s="347"/>
      <c r="S571" s="339"/>
      <c r="T571" s="347"/>
      <c r="U571" s="339"/>
      <c r="V571" s="347"/>
      <c r="W571" s="339"/>
      <c r="X571" s="339"/>
      <c r="Y571" s="347"/>
      <c r="Z571" s="347"/>
      <c r="AA571" s="348"/>
      <c r="AB571" s="339"/>
      <c r="AC571" s="339"/>
      <c r="AD571" s="339"/>
      <c r="AE571" s="339"/>
      <c r="AF571" s="339"/>
      <c r="AG571" s="339"/>
    </row>
    <row r="572">
      <c r="A572" s="339"/>
      <c r="B572" s="435"/>
      <c r="C572" s="435"/>
      <c r="D572" s="436"/>
      <c r="E572" s="435"/>
      <c r="F572" s="435"/>
      <c r="G572" s="435"/>
      <c r="H572" s="435"/>
      <c r="I572" s="435"/>
      <c r="J572" s="435"/>
      <c r="K572" s="435"/>
      <c r="L572" s="435"/>
      <c r="M572" s="435"/>
      <c r="N572" s="435"/>
      <c r="O572" s="435"/>
      <c r="P572" s="435"/>
      <c r="Q572" s="435"/>
      <c r="R572" s="347"/>
      <c r="S572" s="339"/>
      <c r="T572" s="347"/>
      <c r="U572" s="339"/>
      <c r="V572" s="347"/>
      <c r="W572" s="339"/>
      <c r="X572" s="339"/>
      <c r="Y572" s="347"/>
      <c r="Z572" s="347"/>
      <c r="AA572" s="348"/>
      <c r="AB572" s="339"/>
      <c r="AC572" s="339"/>
      <c r="AD572" s="339"/>
      <c r="AE572" s="339"/>
      <c r="AF572" s="339"/>
      <c r="AG572" s="339"/>
    </row>
    <row r="573">
      <c r="A573" s="339"/>
      <c r="B573" s="435"/>
      <c r="C573" s="435"/>
      <c r="D573" s="436"/>
      <c r="E573" s="435"/>
      <c r="F573" s="435"/>
      <c r="G573" s="435"/>
      <c r="H573" s="435"/>
      <c r="I573" s="435"/>
      <c r="J573" s="435"/>
      <c r="K573" s="435"/>
      <c r="L573" s="435"/>
      <c r="M573" s="435"/>
      <c r="N573" s="435"/>
      <c r="O573" s="435"/>
      <c r="P573" s="435"/>
      <c r="Q573" s="435"/>
      <c r="R573" s="347"/>
      <c r="S573" s="339"/>
      <c r="T573" s="347"/>
      <c r="U573" s="339"/>
      <c r="V573" s="347"/>
      <c r="W573" s="339"/>
      <c r="X573" s="339"/>
      <c r="Y573" s="347"/>
      <c r="Z573" s="347"/>
      <c r="AA573" s="348"/>
      <c r="AB573" s="339"/>
      <c r="AC573" s="339"/>
      <c r="AD573" s="339"/>
      <c r="AE573" s="339"/>
      <c r="AF573" s="339"/>
      <c r="AG573" s="339"/>
    </row>
    <row r="574">
      <c r="A574" s="339"/>
      <c r="B574" s="435"/>
      <c r="C574" s="435"/>
      <c r="D574" s="436"/>
      <c r="E574" s="435"/>
      <c r="F574" s="435"/>
      <c r="G574" s="435"/>
      <c r="H574" s="435"/>
      <c r="I574" s="435"/>
      <c r="J574" s="435"/>
      <c r="K574" s="435"/>
      <c r="L574" s="435"/>
      <c r="M574" s="435"/>
      <c r="N574" s="435"/>
      <c r="O574" s="435"/>
      <c r="P574" s="435"/>
      <c r="Q574" s="435"/>
      <c r="R574" s="347"/>
      <c r="S574" s="339"/>
      <c r="T574" s="347"/>
      <c r="U574" s="339"/>
      <c r="V574" s="347"/>
      <c r="W574" s="339"/>
      <c r="X574" s="339"/>
      <c r="Y574" s="347"/>
      <c r="Z574" s="347"/>
      <c r="AA574" s="348"/>
      <c r="AB574" s="339"/>
      <c r="AC574" s="339"/>
      <c r="AD574" s="339"/>
      <c r="AE574" s="339"/>
      <c r="AF574" s="339"/>
      <c r="AG574" s="339"/>
    </row>
    <row r="575">
      <c r="A575" s="339"/>
      <c r="B575" s="435"/>
      <c r="C575" s="435"/>
      <c r="D575" s="436"/>
      <c r="E575" s="435"/>
      <c r="F575" s="435"/>
      <c r="G575" s="435"/>
      <c r="H575" s="435"/>
      <c r="I575" s="435"/>
      <c r="J575" s="435"/>
      <c r="K575" s="435"/>
      <c r="L575" s="435"/>
      <c r="M575" s="435"/>
      <c r="N575" s="435"/>
      <c r="O575" s="435"/>
      <c r="P575" s="435"/>
      <c r="Q575" s="435"/>
      <c r="R575" s="347"/>
      <c r="S575" s="339"/>
      <c r="T575" s="347"/>
      <c r="U575" s="339"/>
      <c r="V575" s="347"/>
      <c r="W575" s="339"/>
      <c r="X575" s="339"/>
      <c r="Y575" s="347"/>
      <c r="Z575" s="347"/>
      <c r="AA575" s="348"/>
      <c r="AB575" s="339"/>
      <c r="AC575" s="339"/>
      <c r="AD575" s="339"/>
      <c r="AE575" s="339"/>
      <c r="AF575" s="339"/>
      <c r="AG575" s="339"/>
    </row>
    <row r="576">
      <c r="A576" s="339"/>
      <c r="B576" s="435"/>
      <c r="C576" s="435"/>
      <c r="D576" s="436"/>
      <c r="E576" s="435"/>
      <c r="F576" s="435"/>
      <c r="G576" s="435"/>
      <c r="H576" s="435"/>
      <c r="I576" s="435"/>
      <c r="J576" s="435"/>
      <c r="K576" s="435"/>
      <c r="L576" s="435"/>
      <c r="M576" s="435"/>
      <c r="N576" s="435"/>
      <c r="O576" s="435"/>
      <c r="P576" s="435"/>
      <c r="Q576" s="435"/>
      <c r="R576" s="347"/>
      <c r="S576" s="339"/>
      <c r="T576" s="347"/>
      <c r="U576" s="339"/>
      <c r="V576" s="347"/>
      <c r="W576" s="339"/>
      <c r="X576" s="339"/>
      <c r="Y576" s="347"/>
      <c r="Z576" s="347"/>
      <c r="AA576" s="348"/>
      <c r="AB576" s="339"/>
      <c r="AC576" s="339"/>
      <c r="AD576" s="339"/>
      <c r="AE576" s="339"/>
      <c r="AF576" s="339"/>
      <c r="AG576" s="339"/>
    </row>
    <row r="577">
      <c r="A577" s="339"/>
      <c r="B577" s="435"/>
      <c r="C577" s="435"/>
      <c r="D577" s="436"/>
      <c r="E577" s="435"/>
      <c r="F577" s="435"/>
      <c r="G577" s="435"/>
      <c r="H577" s="435"/>
      <c r="I577" s="435"/>
      <c r="J577" s="435"/>
      <c r="K577" s="435"/>
      <c r="L577" s="435"/>
      <c r="M577" s="435"/>
      <c r="N577" s="435"/>
      <c r="O577" s="435"/>
      <c r="P577" s="435"/>
      <c r="Q577" s="435"/>
      <c r="R577" s="347"/>
      <c r="S577" s="339"/>
      <c r="T577" s="347"/>
      <c r="U577" s="339"/>
      <c r="V577" s="347"/>
      <c r="W577" s="339"/>
      <c r="X577" s="339"/>
      <c r="Y577" s="347"/>
      <c r="Z577" s="347"/>
      <c r="AA577" s="348"/>
      <c r="AB577" s="339"/>
      <c r="AC577" s="339"/>
      <c r="AD577" s="339"/>
      <c r="AE577" s="339"/>
      <c r="AF577" s="339"/>
      <c r="AG577" s="339"/>
    </row>
    <row r="578">
      <c r="A578" s="339"/>
      <c r="B578" s="435"/>
      <c r="C578" s="435"/>
      <c r="D578" s="436"/>
      <c r="E578" s="435"/>
      <c r="F578" s="435"/>
      <c r="G578" s="435"/>
      <c r="H578" s="435"/>
      <c r="I578" s="435"/>
      <c r="J578" s="435"/>
      <c r="K578" s="435"/>
      <c r="L578" s="435"/>
      <c r="M578" s="435"/>
      <c r="N578" s="435"/>
      <c r="O578" s="435"/>
      <c r="P578" s="435"/>
      <c r="Q578" s="435"/>
      <c r="R578" s="347"/>
      <c r="S578" s="339"/>
      <c r="T578" s="347"/>
      <c r="U578" s="339"/>
      <c r="V578" s="347"/>
      <c r="W578" s="339"/>
      <c r="X578" s="339"/>
      <c r="Y578" s="347"/>
      <c r="Z578" s="347"/>
      <c r="AA578" s="348"/>
      <c r="AB578" s="339"/>
      <c r="AC578" s="339"/>
      <c r="AD578" s="339"/>
      <c r="AE578" s="339"/>
      <c r="AF578" s="339"/>
      <c r="AG578" s="339"/>
    </row>
    <row r="579">
      <c r="A579" s="339"/>
      <c r="B579" s="435"/>
      <c r="C579" s="435"/>
      <c r="D579" s="436"/>
      <c r="E579" s="435"/>
      <c r="F579" s="435"/>
      <c r="G579" s="435"/>
      <c r="H579" s="435"/>
      <c r="I579" s="435"/>
      <c r="J579" s="435"/>
      <c r="K579" s="435"/>
      <c r="L579" s="435"/>
      <c r="M579" s="435"/>
      <c r="N579" s="435"/>
      <c r="O579" s="435"/>
      <c r="P579" s="435"/>
      <c r="Q579" s="435"/>
      <c r="R579" s="347"/>
      <c r="S579" s="339"/>
      <c r="T579" s="347"/>
      <c r="U579" s="339"/>
      <c r="V579" s="347"/>
      <c r="W579" s="339"/>
      <c r="X579" s="339"/>
      <c r="Y579" s="347"/>
      <c r="Z579" s="347"/>
      <c r="AA579" s="348"/>
      <c r="AB579" s="339"/>
      <c r="AC579" s="339"/>
      <c r="AD579" s="339"/>
      <c r="AE579" s="339"/>
      <c r="AF579" s="339"/>
      <c r="AG579" s="339"/>
    </row>
    <row r="580">
      <c r="A580" s="339"/>
      <c r="B580" s="435"/>
      <c r="C580" s="435"/>
      <c r="D580" s="436"/>
      <c r="E580" s="435"/>
      <c r="F580" s="435"/>
      <c r="G580" s="435"/>
      <c r="H580" s="435"/>
      <c r="I580" s="435"/>
      <c r="J580" s="435"/>
      <c r="K580" s="435"/>
      <c r="L580" s="435"/>
      <c r="M580" s="435"/>
      <c r="N580" s="435"/>
      <c r="O580" s="435"/>
      <c r="P580" s="435"/>
      <c r="Q580" s="435"/>
      <c r="R580" s="347"/>
      <c r="S580" s="339"/>
      <c r="T580" s="347"/>
      <c r="U580" s="339"/>
      <c r="V580" s="347"/>
      <c r="W580" s="339"/>
      <c r="X580" s="339"/>
      <c r="Y580" s="347"/>
      <c r="Z580" s="347"/>
      <c r="AA580" s="348"/>
      <c r="AB580" s="339"/>
      <c r="AC580" s="339"/>
      <c r="AD580" s="339"/>
      <c r="AE580" s="339"/>
      <c r="AF580" s="339"/>
      <c r="AG580" s="339"/>
    </row>
    <row r="581">
      <c r="A581" s="339"/>
      <c r="B581" s="435"/>
      <c r="C581" s="435"/>
      <c r="D581" s="436"/>
      <c r="E581" s="435"/>
      <c r="F581" s="435"/>
      <c r="G581" s="435"/>
      <c r="H581" s="435"/>
      <c r="I581" s="435"/>
      <c r="J581" s="435"/>
      <c r="K581" s="435"/>
      <c r="L581" s="435"/>
      <c r="M581" s="435"/>
      <c r="N581" s="435"/>
      <c r="O581" s="435"/>
      <c r="P581" s="435"/>
      <c r="Q581" s="435"/>
      <c r="R581" s="347"/>
      <c r="S581" s="339"/>
      <c r="T581" s="347"/>
      <c r="U581" s="339"/>
      <c r="V581" s="347"/>
      <c r="W581" s="339"/>
      <c r="X581" s="339"/>
      <c r="Y581" s="347"/>
      <c r="Z581" s="347"/>
      <c r="AA581" s="348"/>
      <c r="AB581" s="339"/>
      <c r="AC581" s="339"/>
      <c r="AD581" s="339"/>
      <c r="AE581" s="339"/>
      <c r="AF581" s="339"/>
      <c r="AG581" s="339"/>
    </row>
    <row r="582">
      <c r="A582" s="339"/>
      <c r="B582" s="435"/>
      <c r="C582" s="435"/>
      <c r="D582" s="436"/>
      <c r="E582" s="435"/>
      <c r="F582" s="435"/>
      <c r="G582" s="435"/>
      <c r="H582" s="435"/>
      <c r="I582" s="435"/>
      <c r="J582" s="435"/>
      <c r="K582" s="435"/>
      <c r="L582" s="435"/>
      <c r="M582" s="435"/>
      <c r="N582" s="435"/>
      <c r="O582" s="435"/>
      <c r="P582" s="435"/>
      <c r="Q582" s="435"/>
      <c r="R582" s="347"/>
      <c r="S582" s="339"/>
      <c r="T582" s="347"/>
      <c r="U582" s="339"/>
      <c r="V582" s="347"/>
      <c r="W582" s="339"/>
      <c r="X582" s="339"/>
      <c r="Y582" s="347"/>
      <c r="Z582" s="347"/>
      <c r="AA582" s="348"/>
      <c r="AB582" s="339"/>
      <c r="AC582" s="339"/>
      <c r="AD582" s="339"/>
      <c r="AE582" s="339"/>
      <c r="AF582" s="339"/>
      <c r="AG582" s="339"/>
    </row>
    <row r="583">
      <c r="A583" s="339"/>
      <c r="B583" s="435"/>
      <c r="C583" s="435"/>
      <c r="D583" s="436"/>
      <c r="E583" s="435"/>
      <c r="F583" s="435"/>
      <c r="G583" s="435"/>
      <c r="H583" s="435"/>
      <c r="I583" s="435"/>
      <c r="J583" s="435"/>
      <c r="K583" s="435"/>
      <c r="L583" s="435"/>
      <c r="M583" s="435"/>
      <c r="N583" s="435"/>
      <c r="O583" s="435"/>
      <c r="P583" s="435"/>
      <c r="Q583" s="435"/>
      <c r="R583" s="347"/>
      <c r="S583" s="339"/>
      <c r="T583" s="347"/>
      <c r="U583" s="339"/>
      <c r="V583" s="347"/>
      <c r="W583" s="339"/>
      <c r="X583" s="339"/>
      <c r="Y583" s="347"/>
      <c r="Z583" s="347"/>
      <c r="AA583" s="348"/>
      <c r="AB583" s="339"/>
      <c r="AC583" s="339"/>
      <c r="AD583" s="339"/>
      <c r="AE583" s="339"/>
      <c r="AF583" s="339"/>
      <c r="AG583" s="339"/>
    </row>
    <row r="584">
      <c r="A584" s="339"/>
      <c r="B584" s="435"/>
      <c r="C584" s="435"/>
      <c r="D584" s="436"/>
      <c r="E584" s="435"/>
      <c r="F584" s="435"/>
      <c r="G584" s="435"/>
      <c r="H584" s="435"/>
      <c r="I584" s="435"/>
      <c r="J584" s="435"/>
      <c r="K584" s="435"/>
      <c r="L584" s="435"/>
      <c r="M584" s="435"/>
      <c r="N584" s="435"/>
      <c r="O584" s="435"/>
      <c r="P584" s="435"/>
      <c r="Q584" s="435"/>
      <c r="R584" s="347"/>
      <c r="S584" s="339"/>
      <c r="T584" s="347"/>
      <c r="U584" s="339"/>
      <c r="V584" s="347"/>
      <c r="W584" s="339"/>
      <c r="X584" s="339"/>
      <c r="Y584" s="347"/>
      <c r="Z584" s="347"/>
      <c r="AA584" s="348"/>
      <c r="AB584" s="339"/>
      <c r="AC584" s="339"/>
      <c r="AD584" s="339"/>
      <c r="AE584" s="339"/>
      <c r="AF584" s="339"/>
      <c r="AG584" s="339"/>
    </row>
    <row r="585">
      <c r="A585" s="339"/>
      <c r="B585" s="435"/>
      <c r="C585" s="435"/>
      <c r="D585" s="436"/>
      <c r="E585" s="435"/>
      <c r="F585" s="435"/>
      <c r="G585" s="435"/>
      <c r="H585" s="435"/>
      <c r="I585" s="435"/>
      <c r="J585" s="435"/>
      <c r="K585" s="435"/>
      <c r="L585" s="435"/>
      <c r="M585" s="435"/>
      <c r="N585" s="435"/>
      <c r="O585" s="435"/>
      <c r="P585" s="435"/>
      <c r="Q585" s="435"/>
      <c r="R585" s="347"/>
      <c r="S585" s="339"/>
      <c r="T585" s="347"/>
      <c r="U585" s="339"/>
      <c r="V585" s="347"/>
      <c r="W585" s="339"/>
      <c r="X585" s="339"/>
      <c r="Y585" s="347"/>
      <c r="Z585" s="347"/>
      <c r="AA585" s="348"/>
      <c r="AB585" s="339"/>
      <c r="AC585" s="339"/>
      <c r="AD585" s="339"/>
      <c r="AE585" s="339"/>
      <c r="AF585" s="339"/>
      <c r="AG585" s="339"/>
    </row>
    <row r="586">
      <c r="A586" s="339"/>
      <c r="B586" s="435"/>
      <c r="C586" s="435"/>
      <c r="D586" s="436"/>
      <c r="E586" s="435"/>
      <c r="F586" s="435"/>
      <c r="G586" s="435"/>
      <c r="H586" s="435"/>
      <c r="I586" s="435"/>
      <c r="J586" s="435"/>
      <c r="K586" s="435"/>
      <c r="L586" s="435"/>
      <c r="M586" s="435"/>
      <c r="N586" s="435"/>
      <c r="O586" s="435"/>
      <c r="P586" s="435"/>
      <c r="Q586" s="435"/>
      <c r="R586" s="347"/>
      <c r="S586" s="339"/>
      <c r="T586" s="347"/>
      <c r="U586" s="339"/>
      <c r="V586" s="347"/>
      <c r="W586" s="339"/>
      <c r="X586" s="339"/>
      <c r="Y586" s="347"/>
      <c r="Z586" s="347"/>
      <c r="AA586" s="348"/>
      <c r="AB586" s="339"/>
      <c r="AC586" s="339"/>
      <c r="AD586" s="339"/>
      <c r="AE586" s="339"/>
      <c r="AF586" s="339"/>
      <c r="AG586" s="339"/>
    </row>
    <row r="587">
      <c r="A587" s="339"/>
      <c r="B587" s="435"/>
      <c r="C587" s="435"/>
      <c r="D587" s="436"/>
      <c r="E587" s="435"/>
      <c r="F587" s="435"/>
      <c r="G587" s="435"/>
      <c r="H587" s="435"/>
      <c r="I587" s="435"/>
      <c r="J587" s="435"/>
      <c r="K587" s="435"/>
      <c r="L587" s="435"/>
      <c r="M587" s="435"/>
      <c r="N587" s="435"/>
      <c r="O587" s="435"/>
      <c r="P587" s="435"/>
      <c r="Q587" s="435"/>
      <c r="R587" s="347"/>
      <c r="S587" s="339"/>
      <c r="T587" s="347"/>
      <c r="U587" s="339"/>
      <c r="V587" s="347"/>
      <c r="W587" s="339"/>
      <c r="X587" s="339"/>
      <c r="Y587" s="347"/>
      <c r="Z587" s="347"/>
      <c r="AA587" s="348"/>
      <c r="AB587" s="339"/>
      <c r="AC587" s="339"/>
      <c r="AD587" s="339"/>
      <c r="AE587" s="339"/>
      <c r="AF587" s="339"/>
      <c r="AG587" s="339"/>
    </row>
    <row r="588">
      <c r="A588" s="339"/>
      <c r="B588" s="435"/>
      <c r="C588" s="435"/>
      <c r="D588" s="436"/>
      <c r="E588" s="435"/>
      <c r="F588" s="435"/>
      <c r="G588" s="435"/>
      <c r="H588" s="435"/>
      <c r="I588" s="435"/>
      <c r="J588" s="435"/>
      <c r="K588" s="435"/>
      <c r="L588" s="435"/>
      <c r="M588" s="435"/>
      <c r="N588" s="435"/>
      <c r="O588" s="435"/>
      <c r="P588" s="435"/>
      <c r="Q588" s="435"/>
      <c r="R588" s="347"/>
      <c r="S588" s="339"/>
      <c r="T588" s="347"/>
      <c r="U588" s="339"/>
      <c r="V588" s="347"/>
      <c r="W588" s="339"/>
      <c r="X588" s="339"/>
      <c r="Y588" s="347"/>
      <c r="Z588" s="347"/>
      <c r="AA588" s="348"/>
      <c r="AB588" s="339"/>
      <c r="AC588" s="339"/>
      <c r="AD588" s="339"/>
      <c r="AE588" s="339"/>
      <c r="AF588" s="339"/>
      <c r="AG588" s="339"/>
    </row>
    <row r="589">
      <c r="A589" s="339"/>
      <c r="B589" s="435"/>
      <c r="C589" s="435"/>
      <c r="D589" s="436"/>
      <c r="E589" s="435"/>
      <c r="F589" s="435"/>
      <c r="G589" s="435"/>
      <c r="H589" s="435"/>
      <c r="I589" s="435"/>
      <c r="J589" s="435"/>
      <c r="K589" s="435"/>
      <c r="L589" s="435"/>
      <c r="M589" s="435"/>
      <c r="N589" s="435"/>
      <c r="O589" s="435"/>
      <c r="P589" s="435"/>
      <c r="Q589" s="435"/>
      <c r="R589" s="347"/>
      <c r="S589" s="339"/>
      <c r="T589" s="347"/>
      <c r="U589" s="339"/>
      <c r="V589" s="347"/>
      <c r="W589" s="339"/>
      <c r="X589" s="339"/>
      <c r="Y589" s="347"/>
      <c r="Z589" s="347"/>
      <c r="AA589" s="348"/>
      <c r="AB589" s="339"/>
      <c r="AC589" s="339"/>
      <c r="AD589" s="339"/>
      <c r="AE589" s="339"/>
      <c r="AF589" s="339"/>
      <c r="AG589" s="339"/>
    </row>
    <row r="590">
      <c r="A590" s="339"/>
      <c r="B590" s="435"/>
      <c r="C590" s="435"/>
      <c r="D590" s="436"/>
      <c r="E590" s="435"/>
      <c r="F590" s="435"/>
      <c r="G590" s="435"/>
      <c r="H590" s="435"/>
      <c r="I590" s="435"/>
      <c r="J590" s="435"/>
      <c r="K590" s="435"/>
      <c r="L590" s="435"/>
      <c r="M590" s="435"/>
      <c r="N590" s="435"/>
      <c r="O590" s="435"/>
      <c r="P590" s="435"/>
      <c r="Q590" s="435"/>
      <c r="R590" s="347"/>
      <c r="S590" s="339"/>
      <c r="T590" s="347"/>
      <c r="U590" s="339"/>
      <c r="V590" s="347"/>
      <c r="W590" s="339"/>
      <c r="X590" s="339"/>
      <c r="Y590" s="347"/>
      <c r="Z590" s="347"/>
      <c r="AA590" s="348"/>
      <c r="AB590" s="339"/>
      <c r="AC590" s="339"/>
      <c r="AD590" s="339"/>
      <c r="AE590" s="339"/>
      <c r="AF590" s="339"/>
      <c r="AG590" s="339"/>
    </row>
    <row r="591">
      <c r="A591" s="339"/>
      <c r="B591" s="435"/>
      <c r="C591" s="435"/>
      <c r="D591" s="436"/>
      <c r="E591" s="435"/>
      <c r="F591" s="435"/>
      <c r="G591" s="435"/>
      <c r="H591" s="435"/>
      <c r="I591" s="435"/>
      <c r="J591" s="435"/>
      <c r="K591" s="435"/>
      <c r="L591" s="435"/>
      <c r="M591" s="435"/>
      <c r="N591" s="435"/>
      <c r="O591" s="435"/>
      <c r="P591" s="435"/>
      <c r="Q591" s="435"/>
      <c r="R591" s="347"/>
      <c r="S591" s="339"/>
      <c r="T591" s="347"/>
      <c r="U591" s="339"/>
      <c r="V591" s="347"/>
      <c r="W591" s="339"/>
      <c r="X591" s="339"/>
      <c r="Y591" s="347"/>
      <c r="Z591" s="347"/>
      <c r="AA591" s="348"/>
      <c r="AB591" s="339"/>
      <c r="AC591" s="339"/>
      <c r="AD591" s="339"/>
      <c r="AE591" s="339"/>
      <c r="AF591" s="339"/>
      <c r="AG591" s="339"/>
    </row>
    <row r="592">
      <c r="A592" s="339"/>
      <c r="B592" s="435"/>
      <c r="C592" s="435"/>
      <c r="D592" s="436"/>
      <c r="E592" s="435"/>
      <c r="F592" s="435"/>
      <c r="G592" s="435"/>
      <c r="H592" s="435"/>
      <c r="I592" s="435"/>
      <c r="J592" s="435"/>
      <c r="K592" s="435"/>
      <c r="L592" s="435"/>
      <c r="M592" s="435"/>
      <c r="N592" s="435"/>
      <c r="O592" s="435"/>
      <c r="P592" s="435"/>
      <c r="Q592" s="435"/>
      <c r="R592" s="347"/>
      <c r="S592" s="339"/>
      <c r="T592" s="347"/>
      <c r="U592" s="339"/>
      <c r="V592" s="347"/>
      <c r="W592" s="339"/>
      <c r="X592" s="339"/>
      <c r="Y592" s="347"/>
      <c r="Z592" s="347"/>
      <c r="AA592" s="348"/>
      <c r="AB592" s="339"/>
      <c r="AC592" s="339"/>
      <c r="AD592" s="339"/>
      <c r="AE592" s="339"/>
      <c r="AF592" s="339"/>
      <c r="AG592" s="339"/>
    </row>
    <row r="593">
      <c r="A593" s="339"/>
      <c r="B593" s="435"/>
      <c r="C593" s="435"/>
      <c r="D593" s="436"/>
      <c r="E593" s="435"/>
      <c r="F593" s="435"/>
      <c r="G593" s="435"/>
      <c r="H593" s="435"/>
      <c r="I593" s="435"/>
      <c r="J593" s="435"/>
      <c r="K593" s="435"/>
      <c r="L593" s="435"/>
      <c r="M593" s="435"/>
      <c r="N593" s="435"/>
      <c r="O593" s="435"/>
      <c r="P593" s="435"/>
      <c r="Q593" s="435"/>
      <c r="R593" s="347"/>
      <c r="S593" s="339"/>
      <c r="T593" s="347"/>
      <c r="U593" s="339"/>
      <c r="V593" s="347"/>
      <c r="W593" s="339"/>
      <c r="X593" s="339"/>
      <c r="Y593" s="347"/>
      <c r="Z593" s="347"/>
      <c r="AA593" s="348"/>
      <c r="AB593" s="339"/>
      <c r="AC593" s="339"/>
      <c r="AD593" s="339"/>
      <c r="AE593" s="339"/>
      <c r="AF593" s="339"/>
      <c r="AG593" s="339"/>
    </row>
    <row r="594">
      <c r="A594" s="339"/>
      <c r="B594" s="435"/>
      <c r="C594" s="435"/>
      <c r="D594" s="436"/>
      <c r="E594" s="435"/>
      <c r="F594" s="435"/>
      <c r="G594" s="435"/>
      <c r="H594" s="435"/>
      <c r="I594" s="435"/>
      <c r="J594" s="435"/>
      <c r="K594" s="435"/>
      <c r="L594" s="435"/>
      <c r="M594" s="435"/>
      <c r="N594" s="435"/>
      <c r="O594" s="435"/>
      <c r="P594" s="435"/>
      <c r="Q594" s="435"/>
      <c r="R594" s="347"/>
      <c r="S594" s="339"/>
      <c r="T594" s="347"/>
      <c r="U594" s="339"/>
      <c r="V594" s="347"/>
      <c r="W594" s="339"/>
      <c r="X594" s="339"/>
      <c r="Y594" s="347"/>
      <c r="Z594" s="347"/>
      <c r="AA594" s="348"/>
      <c r="AB594" s="339"/>
      <c r="AC594" s="339"/>
      <c r="AD594" s="339"/>
      <c r="AE594" s="339"/>
      <c r="AF594" s="339"/>
      <c r="AG594" s="339"/>
    </row>
    <row r="595">
      <c r="A595" s="339"/>
      <c r="B595" s="435"/>
      <c r="C595" s="435"/>
      <c r="D595" s="436"/>
      <c r="E595" s="435"/>
      <c r="F595" s="435"/>
      <c r="G595" s="435"/>
      <c r="H595" s="435"/>
      <c r="I595" s="435"/>
      <c r="J595" s="435"/>
      <c r="K595" s="435"/>
      <c r="L595" s="435"/>
      <c r="M595" s="435"/>
      <c r="N595" s="435"/>
      <c r="O595" s="435"/>
      <c r="P595" s="435"/>
      <c r="Q595" s="435"/>
      <c r="R595" s="347"/>
      <c r="S595" s="339"/>
      <c r="T595" s="347"/>
      <c r="U595" s="339"/>
      <c r="V595" s="347"/>
      <c r="W595" s="339"/>
      <c r="X595" s="339"/>
      <c r="Y595" s="347"/>
      <c r="Z595" s="347"/>
      <c r="AA595" s="348"/>
      <c r="AB595" s="339"/>
      <c r="AC595" s="339"/>
      <c r="AD595" s="339"/>
      <c r="AE595" s="339"/>
      <c r="AF595" s="339"/>
      <c r="AG595" s="339"/>
    </row>
    <row r="596">
      <c r="A596" s="339"/>
      <c r="B596" s="435"/>
      <c r="C596" s="435"/>
      <c r="D596" s="436"/>
      <c r="E596" s="435"/>
      <c r="F596" s="435"/>
      <c r="G596" s="435"/>
      <c r="H596" s="435"/>
      <c r="I596" s="435"/>
      <c r="J596" s="435"/>
      <c r="K596" s="435"/>
      <c r="L596" s="435"/>
      <c r="M596" s="435"/>
      <c r="N596" s="435"/>
      <c r="O596" s="435"/>
      <c r="P596" s="435"/>
      <c r="Q596" s="435"/>
      <c r="R596" s="347"/>
      <c r="S596" s="339"/>
      <c r="T596" s="347"/>
      <c r="U596" s="339"/>
      <c r="V596" s="347"/>
      <c r="W596" s="339"/>
      <c r="X596" s="339"/>
      <c r="Y596" s="347"/>
      <c r="Z596" s="347"/>
      <c r="AA596" s="348"/>
      <c r="AB596" s="339"/>
      <c r="AC596" s="339"/>
      <c r="AD596" s="339"/>
      <c r="AE596" s="339"/>
      <c r="AF596" s="339"/>
      <c r="AG596" s="339"/>
    </row>
    <row r="597">
      <c r="A597" s="339"/>
      <c r="B597" s="435"/>
      <c r="C597" s="435"/>
      <c r="D597" s="436"/>
      <c r="E597" s="435"/>
      <c r="F597" s="435"/>
      <c r="G597" s="435"/>
      <c r="H597" s="435"/>
      <c r="I597" s="435"/>
      <c r="J597" s="435"/>
      <c r="K597" s="435"/>
      <c r="L597" s="435"/>
      <c r="M597" s="435"/>
      <c r="N597" s="435"/>
      <c r="O597" s="435"/>
      <c r="P597" s="435"/>
      <c r="Q597" s="435"/>
      <c r="R597" s="347"/>
      <c r="S597" s="339"/>
      <c r="T597" s="347"/>
      <c r="U597" s="339"/>
      <c r="V597" s="347"/>
      <c r="W597" s="339"/>
      <c r="X597" s="339"/>
      <c r="Y597" s="347"/>
      <c r="Z597" s="347"/>
      <c r="AA597" s="348"/>
      <c r="AB597" s="339"/>
      <c r="AC597" s="339"/>
      <c r="AD597" s="339"/>
      <c r="AE597" s="339"/>
      <c r="AF597" s="339"/>
      <c r="AG597" s="339"/>
    </row>
    <row r="598">
      <c r="A598" s="339"/>
      <c r="B598" s="435"/>
      <c r="C598" s="435"/>
      <c r="D598" s="436"/>
      <c r="E598" s="435"/>
      <c r="F598" s="435"/>
      <c r="G598" s="435"/>
      <c r="H598" s="435"/>
      <c r="I598" s="435"/>
      <c r="J598" s="435"/>
      <c r="K598" s="435"/>
      <c r="L598" s="435"/>
      <c r="M598" s="435"/>
      <c r="N598" s="435"/>
      <c r="O598" s="435"/>
      <c r="P598" s="435"/>
      <c r="Q598" s="435"/>
      <c r="R598" s="347"/>
      <c r="S598" s="339"/>
      <c r="T598" s="347"/>
      <c r="U598" s="339"/>
      <c r="V598" s="347"/>
      <c r="W598" s="339"/>
      <c r="X598" s="339"/>
      <c r="Y598" s="347"/>
      <c r="Z598" s="347"/>
      <c r="AA598" s="348"/>
      <c r="AB598" s="339"/>
      <c r="AC598" s="339"/>
      <c r="AD598" s="339"/>
      <c r="AE598" s="339"/>
      <c r="AF598" s="339"/>
      <c r="AG598" s="339"/>
    </row>
    <row r="599">
      <c r="A599" s="339"/>
      <c r="B599" s="435"/>
      <c r="C599" s="435"/>
      <c r="D599" s="436"/>
      <c r="E599" s="435"/>
      <c r="F599" s="435"/>
      <c r="G599" s="435"/>
      <c r="H599" s="435"/>
      <c r="I599" s="435"/>
      <c r="J599" s="435"/>
      <c r="K599" s="435"/>
      <c r="L599" s="435"/>
      <c r="M599" s="435"/>
      <c r="N599" s="435"/>
      <c r="O599" s="435"/>
      <c r="P599" s="435"/>
      <c r="Q599" s="435"/>
      <c r="R599" s="347"/>
      <c r="S599" s="339"/>
      <c r="T599" s="347"/>
      <c r="U599" s="339"/>
      <c r="V599" s="347"/>
      <c r="W599" s="339"/>
      <c r="X599" s="339"/>
      <c r="Y599" s="347"/>
      <c r="Z599" s="347"/>
      <c r="AA599" s="348"/>
      <c r="AB599" s="339"/>
      <c r="AC599" s="339"/>
      <c r="AD599" s="339"/>
      <c r="AE599" s="339"/>
      <c r="AF599" s="339"/>
      <c r="AG599" s="339"/>
    </row>
    <row r="600">
      <c r="A600" s="339"/>
      <c r="B600" s="435"/>
      <c r="C600" s="435"/>
      <c r="D600" s="436"/>
      <c r="E600" s="435"/>
      <c r="F600" s="435"/>
      <c r="G600" s="435"/>
      <c r="H600" s="435"/>
      <c r="I600" s="435"/>
      <c r="J600" s="435"/>
      <c r="K600" s="435"/>
      <c r="L600" s="435"/>
      <c r="M600" s="435"/>
      <c r="N600" s="435"/>
      <c r="O600" s="435"/>
      <c r="P600" s="435"/>
      <c r="Q600" s="435"/>
      <c r="R600" s="347"/>
      <c r="S600" s="339"/>
      <c r="T600" s="347"/>
      <c r="U600" s="339"/>
      <c r="V600" s="347"/>
      <c r="W600" s="339"/>
      <c r="X600" s="339"/>
      <c r="Y600" s="347"/>
      <c r="Z600" s="347"/>
      <c r="AA600" s="348"/>
      <c r="AB600" s="339"/>
      <c r="AC600" s="339"/>
      <c r="AD600" s="339"/>
      <c r="AE600" s="339"/>
      <c r="AF600" s="339"/>
      <c r="AG600" s="339"/>
    </row>
    <row r="601">
      <c r="A601" s="339"/>
      <c r="B601" s="435"/>
      <c r="C601" s="435"/>
      <c r="D601" s="436"/>
      <c r="E601" s="435"/>
      <c r="F601" s="435"/>
      <c r="G601" s="435"/>
      <c r="H601" s="435"/>
      <c r="I601" s="435"/>
      <c r="J601" s="435"/>
      <c r="K601" s="435"/>
      <c r="L601" s="435"/>
      <c r="M601" s="435"/>
      <c r="N601" s="435"/>
      <c r="O601" s="435"/>
      <c r="P601" s="435"/>
      <c r="Q601" s="435"/>
      <c r="R601" s="347"/>
      <c r="S601" s="339"/>
      <c r="T601" s="347"/>
      <c r="U601" s="339"/>
      <c r="V601" s="347"/>
      <c r="W601" s="339"/>
      <c r="X601" s="339"/>
      <c r="Y601" s="347"/>
      <c r="Z601" s="347"/>
      <c r="AA601" s="348"/>
      <c r="AB601" s="339"/>
      <c r="AC601" s="339"/>
      <c r="AD601" s="339"/>
      <c r="AE601" s="339"/>
      <c r="AF601" s="339"/>
      <c r="AG601" s="339"/>
    </row>
    <row r="602">
      <c r="A602" s="339"/>
      <c r="B602" s="435"/>
      <c r="C602" s="435"/>
      <c r="D602" s="436"/>
      <c r="E602" s="435"/>
      <c r="F602" s="435"/>
      <c r="G602" s="435"/>
      <c r="H602" s="435"/>
      <c r="I602" s="435"/>
      <c r="J602" s="435"/>
      <c r="K602" s="435"/>
      <c r="L602" s="435"/>
      <c r="M602" s="435"/>
      <c r="N602" s="435"/>
      <c r="O602" s="435"/>
      <c r="P602" s="435"/>
      <c r="Q602" s="435"/>
      <c r="R602" s="347"/>
      <c r="S602" s="339"/>
      <c r="T602" s="347"/>
      <c r="U602" s="339"/>
      <c r="V602" s="347"/>
      <c r="W602" s="339"/>
      <c r="X602" s="339"/>
      <c r="Y602" s="347"/>
      <c r="Z602" s="347"/>
      <c r="AA602" s="348"/>
      <c r="AB602" s="339"/>
      <c r="AC602" s="339"/>
      <c r="AD602" s="339"/>
      <c r="AE602" s="339"/>
      <c r="AF602" s="339"/>
      <c r="AG602" s="339"/>
    </row>
    <row r="603">
      <c r="A603" s="339"/>
      <c r="B603" s="435"/>
      <c r="C603" s="435"/>
      <c r="D603" s="436"/>
      <c r="E603" s="435"/>
      <c r="F603" s="435"/>
      <c r="G603" s="435"/>
      <c r="H603" s="435"/>
      <c r="I603" s="435"/>
      <c r="J603" s="435"/>
      <c r="K603" s="435"/>
      <c r="L603" s="435"/>
      <c r="M603" s="435"/>
      <c r="N603" s="435"/>
      <c r="O603" s="435"/>
      <c r="P603" s="435"/>
      <c r="Q603" s="435"/>
      <c r="R603" s="347"/>
      <c r="S603" s="339"/>
      <c r="T603" s="347"/>
      <c r="U603" s="339"/>
      <c r="V603" s="347"/>
      <c r="W603" s="339"/>
      <c r="X603" s="339"/>
      <c r="Y603" s="347"/>
      <c r="Z603" s="347"/>
      <c r="AA603" s="348"/>
      <c r="AB603" s="339"/>
      <c r="AC603" s="339"/>
      <c r="AD603" s="339"/>
      <c r="AE603" s="339"/>
      <c r="AF603" s="339"/>
      <c r="AG603" s="339"/>
    </row>
    <row r="604">
      <c r="A604" s="339"/>
      <c r="B604" s="435"/>
      <c r="C604" s="435"/>
      <c r="D604" s="436"/>
      <c r="E604" s="435"/>
      <c r="F604" s="435"/>
      <c r="G604" s="435"/>
      <c r="H604" s="435"/>
      <c r="I604" s="435"/>
      <c r="J604" s="435"/>
      <c r="K604" s="435"/>
      <c r="L604" s="435"/>
      <c r="M604" s="435"/>
      <c r="N604" s="435"/>
      <c r="O604" s="435"/>
      <c r="P604" s="435"/>
      <c r="Q604" s="435"/>
      <c r="R604" s="347"/>
      <c r="S604" s="339"/>
      <c r="T604" s="347"/>
      <c r="U604" s="339"/>
      <c r="V604" s="347"/>
      <c r="W604" s="339"/>
      <c r="X604" s="339"/>
      <c r="Y604" s="347"/>
      <c r="Z604" s="347"/>
      <c r="AA604" s="348"/>
      <c r="AB604" s="339"/>
      <c r="AC604" s="339"/>
      <c r="AD604" s="339"/>
      <c r="AE604" s="339"/>
      <c r="AF604" s="339"/>
      <c r="AG604" s="339"/>
    </row>
    <row r="605">
      <c r="A605" s="339"/>
      <c r="B605" s="435"/>
      <c r="C605" s="435"/>
      <c r="D605" s="436"/>
      <c r="E605" s="435"/>
      <c r="F605" s="435"/>
      <c r="G605" s="435"/>
      <c r="H605" s="435"/>
      <c r="I605" s="435"/>
      <c r="J605" s="435"/>
      <c r="K605" s="435"/>
      <c r="L605" s="435"/>
      <c r="M605" s="435"/>
      <c r="N605" s="435"/>
      <c r="O605" s="435"/>
      <c r="P605" s="435"/>
      <c r="Q605" s="435"/>
      <c r="R605" s="347"/>
      <c r="S605" s="339"/>
      <c r="T605" s="347"/>
      <c r="U605" s="339"/>
      <c r="V605" s="347"/>
      <c r="W605" s="339"/>
      <c r="X605" s="339"/>
      <c r="Y605" s="347"/>
      <c r="Z605" s="347"/>
      <c r="AA605" s="348"/>
      <c r="AB605" s="339"/>
      <c r="AC605" s="339"/>
      <c r="AD605" s="339"/>
      <c r="AE605" s="339"/>
      <c r="AF605" s="339"/>
      <c r="AG605" s="339"/>
    </row>
    <row r="606">
      <c r="A606" s="339"/>
      <c r="B606" s="435"/>
      <c r="C606" s="435"/>
      <c r="D606" s="436"/>
      <c r="E606" s="435"/>
      <c r="F606" s="435"/>
      <c r="G606" s="435"/>
      <c r="H606" s="435"/>
      <c r="I606" s="435"/>
      <c r="J606" s="435"/>
      <c r="K606" s="435"/>
      <c r="L606" s="435"/>
      <c r="M606" s="435"/>
      <c r="N606" s="435"/>
      <c r="O606" s="435"/>
      <c r="P606" s="435"/>
      <c r="Q606" s="435"/>
      <c r="R606" s="347"/>
      <c r="S606" s="339"/>
      <c r="T606" s="347"/>
      <c r="U606" s="339"/>
      <c r="V606" s="347"/>
      <c r="W606" s="339"/>
      <c r="X606" s="339"/>
      <c r="Y606" s="347"/>
      <c r="Z606" s="347"/>
      <c r="AA606" s="348"/>
      <c r="AB606" s="339"/>
      <c r="AC606" s="339"/>
      <c r="AD606" s="339"/>
      <c r="AE606" s="339"/>
      <c r="AF606" s="339"/>
      <c r="AG606" s="339"/>
    </row>
    <row r="607">
      <c r="A607" s="339"/>
      <c r="B607" s="435"/>
      <c r="C607" s="435"/>
      <c r="D607" s="436"/>
      <c r="E607" s="435"/>
      <c r="F607" s="435"/>
      <c r="G607" s="435"/>
      <c r="H607" s="435"/>
      <c r="I607" s="435"/>
      <c r="J607" s="435"/>
      <c r="K607" s="435"/>
      <c r="L607" s="435"/>
      <c r="M607" s="435"/>
      <c r="N607" s="435"/>
      <c r="O607" s="435"/>
      <c r="P607" s="435"/>
      <c r="Q607" s="435"/>
      <c r="R607" s="347"/>
      <c r="S607" s="339"/>
      <c r="T607" s="347"/>
      <c r="U607" s="339"/>
      <c r="V607" s="347"/>
      <c r="W607" s="339"/>
      <c r="X607" s="339"/>
      <c r="Y607" s="347"/>
      <c r="Z607" s="347"/>
      <c r="AA607" s="348"/>
      <c r="AB607" s="339"/>
      <c r="AC607" s="339"/>
      <c r="AD607" s="339"/>
      <c r="AE607" s="339"/>
      <c r="AF607" s="339"/>
      <c r="AG607" s="339"/>
    </row>
    <row r="608">
      <c r="A608" s="339"/>
      <c r="B608" s="435"/>
      <c r="C608" s="435"/>
      <c r="D608" s="436"/>
      <c r="E608" s="435"/>
      <c r="F608" s="435"/>
      <c r="G608" s="435"/>
      <c r="H608" s="435"/>
      <c r="I608" s="435"/>
      <c r="J608" s="435"/>
      <c r="K608" s="435"/>
      <c r="L608" s="435"/>
      <c r="M608" s="435"/>
      <c r="N608" s="435"/>
      <c r="O608" s="435"/>
      <c r="P608" s="435"/>
      <c r="Q608" s="435"/>
      <c r="R608" s="347"/>
      <c r="S608" s="339"/>
      <c r="T608" s="347"/>
      <c r="U608" s="339"/>
      <c r="V608" s="347"/>
      <c r="W608" s="339"/>
      <c r="X608" s="339"/>
      <c r="Y608" s="347"/>
      <c r="Z608" s="347"/>
      <c r="AA608" s="348"/>
      <c r="AB608" s="339"/>
      <c r="AC608" s="339"/>
      <c r="AD608" s="339"/>
      <c r="AE608" s="339"/>
      <c r="AF608" s="339"/>
      <c r="AG608" s="339"/>
    </row>
    <row r="609">
      <c r="A609" s="339"/>
      <c r="B609" s="435"/>
      <c r="C609" s="435"/>
      <c r="D609" s="436"/>
      <c r="E609" s="435"/>
      <c r="F609" s="435"/>
      <c r="G609" s="435"/>
      <c r="H609" s="435"/>
      <c r="I609" s="435"/>
      <c r="J609" s="435"/>
      <c r="K609" s="435"/>
      <c r="L609" s="435"/>
      <c r="M609" s="435"/>
      <c r="N609" s="435"/>
      <c r="O609" s="435"/>
      <c r="P609" s="435"/>
      <c r="Q609" s="435"/>
      <c r="R609" s="347"/>
      <c r="S609" s="339"/>
      <c r="T609" s="347"/>
      <c r="U609" s="339"/>
      <c r="V609" s="347"/>
      <c r="W609" s="339"/>
      <c r="X609" s="339"/>
      <c r="Y609" s="347"/>
      <c r="Z609" s="347"/>
      <c r="AA609" s="348"/>
      <c r="AB609" s="339"/>
      <c r="AC609" s="339"/>
      <c r="AD609" s="339"/>
      <c r="AE609" s="339"/>
      <c r="AF609" s="339"/>
      <c r="AG609" s="339"/>
    </row>
    <row r="610">
      <c r="A610" s="339"/>
      <c r="B610" s="435"/>
      <c r="C610" s="435"/>
      <c r="D610" s="436"/>
      <c r="E610" s="435"/>
      <c r="F610" s="435"/>
      <c r="G610" s="435"/>
      <c r="H610" s="435"/>
      <c r="I610" s="435"/>
      <c r="J610" s="435"/>
      <c r="K610" s="435"/>
      <c r="L610" s="435"/>
      <c r="M610" s="435"/>
      <c r="N610" s="435"/>
      <c r="O610" s="435"/>
      <c r="P610" s="435"/>
      <c r="Q610" s="435"/>
      <c r="R610" s="347"/>
      <c r="S610" s="339"/>
      <c r="T610" s="347"/>
      <c r="U610" s="339"/>
      <c r="V610" s="347"/>
      <c r="W610" s="339"/>
      <c r="X610" s="339"/>
      <c r="Y610" s="347"/>
      <c r="Z610" s="347"/>
      <c r="AA610" s="348"/>
      <c r="AB610" s="339"/>
      <c r="AC610" s="339"/>
      <c r="AD610" s="339"/>
      <c r="AE610" s="339"/>
      <c r="AF610" s="339"/>
      <c r="AG610" s="339"/>
    </row>
    <row r="611">
      <c r="A611" s="339"/>
      <c r="B611" s="435"/>
      <c r="C611" s="435"/>
      <c r="D611" s="436"/>
      <c r="E611" s="435"/>
      <c r="F611" s="435"/>
      <c r="G611" s="435"/>
      <c r="H611" s="435"/>
      <c r="I611" s="435"/>
      <c r="J611" s="435"/>
      <c r="K611" s="435"/>
      <c r="L611" s="435"/>
      <c r="M611" s="435"/>
      <c r="N611" s="435"/>
      <c r="O611" s="435"/>
      <c r="P611" s="435"/>
      <c r="Q611" s="435"/>
      <c r="R611" s="347"/>
      <c r="S611" s="339"/>
      <c r="T611" s="347"/>
      <c r="U611" s="339"/>
      <c r="V611" s="347"/>
      <c r="W611" s="339"/>
      <c r="X611" s="339"/>
      <c r="Y611" s="347"/>
      <c r="Z611" s="347"/>
      <c r="AA611" s="348"/>
      <c r="AB611" s="339"/>
      <c r="AC611" s="339"/>
      <c r="AD611" s="339"/>
      <c r="AE611" s="339"/>
      <c r="AF611" s="339"/>
      <c r="AG611" s="339"/>
    </row>
    <row r="612">
      <c r="A612" s="339"/>
      <c r="B612" s="435"/>
      <c r="C612" s="435"/>
      <c r="D612" s="436"/>
      <c r="E612" s="435"/>
      <c r="F612" s="435"/>
      <c r="G612" s="435"/>
      <c r="H612" s="435"/>
      <c r="I612" s="435"/>
      <c r="J612" s="435"/>
      <c r="K612" s="435"/>
      <c r="L612" s="435"/>
      <c r="M612" s="435"/>
      <c r="N612" s="435"/>
      <c r="O612" s="435"/>
      <c r="P612" s="435"/>
      <c r="Q612" s="435"/>
      <c r="R612" s="347"/>
      <c r="S612" s="339"/>
      <c r="T612" s="347"/>
      <c r="U612" s="339"/>
      <c r="V612" s="347"/>
      <c r="W612" s="339"/>
      <c r="X612" s="339"/>
      <c r="Y612" s="347"/>
      <c r="Z612" s="347"/>
      <c r="AA612" s="348"/>
      <c r="AB612" s="339"/>
      <c r="AC612" s="339"/>
      <c r="AD612" s="339"/>
      <c r="AE612" s="339"/>
      <c r="AF612" s="339"/>
      <c r="AG612" s="339"/>
    </row>
    <row r="613">
      <c r="A613" s="339"/>
      <c r="B613" s="435"/>
      <c r="C613" s="435"/>
      <c r="D613" s="436"/>
      <c r="E613" s="435"/>
      <c r="F613" s="435"/>
      <c r="G613" s="435"/>
      <c r="H613" s="435"/>
      <c r="I613" s="435"/>
      <c r="J613" s="435"/>
      <c r="K613" s="435"/>
      <c r="L613" s="435"/>
      <c r="M613" s="435"/>
      <c r="N613" s="435"/>
      <c r="O613" s="435"/>
      <c r="P613" s="435"/>
      <c r="Q613" s="435"/>
      <c r="R613" s="347"/>
      <c r="S613" s="339"/>
      <c r="T613" s="347"/>
      <c r="U613" s="339"/>
      <c r="V613" s="347"/>
      <c r="W613" s="339"/>
      <c r="X613" s="339"/>
      <c r="Y613" s="347"/>
      <c r="Z613" s="347"/>
      <c r="AA613" s="348"/>
      <c r="AB613" s="339"/>
      <c r="AC613" s="339"/>
      <c r="AD613" s="339"/>
      <c r="AE613" s="339"/>
      <c r="AF613" s="339"/>
      <c r="AG613" s="339"/>
    </row>
    <row r="614">
      <c r="A614" s="339"/>
      <c r="B614" s="435"/>
      <c r="C614" s="435"/>
      <c r="D614" s="436"/>
      <c r="E614" s="435"/>
      <c r="F614" s="435"/>
      <c r="G614" s="435"/>
      <c r="H614" s="435"/>
      <c r="I614" s="435"/>
      <c r="J614" s="435"/>
      <c r="K614" s="435"/>
      <c r="L614" s="435"/>
      <c r="M614" s="435"/>
      <c r="N614" s="435"/>
      <c r="O614" s="435"/>
      <c r="P614" s="435"/>
      <c r="Q614" s="435"/>
      <c r="R614" s="347"/>
      <c r="S614" s="339"/>
      <c r="T614" s="347"/>
      <c r="U614" s="339"/>
      <c r="V614" s="347"/>
      <c r="W614" s="339"/>
      <c r="X614" s="339"/>
      <c r="Y614" s="347"/>
      <c r="Z614" s="347"/>
      <c r="AA614" s="348"/>
      <c r="AB614" s="339"/>
      <c r="AC614" s="339"/>
      <c r="AD614" s="339"/>
      <c r="AE614" s="339"/>
      <c r="AF614" s="339"/>
      <c r="AG614" s="339"/>
    </row>
    <row r="615">
      <c r="A615" s="339"/>
      <c r="B615" s="435"/>
      <c r="C615" s="435"/>
      <c r="D615" s="436"/>
      <c r="E615" s="435"/>
      <c r="F615" s="435"/>
      <c r="G615" s="435"/>
      <c r="H615" s="435"/>
      <c r="I615" s="435"/>
      <c r="J615" s="435"/>
      <c r="K615" s="435"/>
      <c r="L615" s="435"/>
      <c r="M615" s="435"/>
      <c r="N615" s="435"/>
      <c r="O615" s="435"/>
      <c r="P615" s="435"/>
      <c r="Q615" s="435"/>
      <c r="R615" s="347"/>
      <c r="S615" s="339"/>
      <c r="T615" s="347"/>
      <c r="U615" s="339"/>
      <c r="V615" s="347"/>
      <c r="W615" s="339"/>
      <c r="X615" s="339"/>
      <c r="Y615" s="347"/>
      <c r="Z615" s="347"/>
      <c r="AA615" s="348"/>
      <c r="AB615" s="339"/>
      <c r="AC615" s="339"/>
      <c r="AD615" s="339"/>
      <c r="AE615" s="339"/>
      <c r="AF615" s="339"/>
      <c r="AG615" s="339"/>
    </row>
    <row r="616">
      <c r="A616" s="339"/>
      <c r="B616" s="435"/>
      <c r="C616" s="435"/>
      <c r="D616" s="436"/>
      <c r="E616" s="435"/>
      <c r="F616" s="435"/>
      <c r="G616" s="435"/>
      <c r="H616" s="435"/>
      <c r="I616" s="435"/>
      <c r="J616" s="435"/>
      <c r="K616" s="435"/>
      <c r="L616" s="435"/>
      <c r="M616" s="435"/>
      <c r="N616" s="435"/>
      <c r="O616" s="435"/>
      <c r="P616" s="435"/>
      <c r="Q616" s="435"/>
      <c r="R616" s="347"/>
      <c r="S616" s="339"/>
      <c r="T616" s="347"/>
      <c r="U616" s="339"/>
      <c r="V616" s="347"/>
      <c r="W616" s="339"/>
      <c r="X616" s="339"/>
      <c r="Y616" s="347"/>
      <c r="Z616" s="347"/>
      <c r="AA616" s="348"/>
      <c r="AB616" s="339"/>
      <c r="AC616" s="339"/>
      <c r="AD616" s="339"/>
      <c r="AE616" s="339"/>
      <c r="AF616" s="339"/>
      <c r="AG616" s="339"/>
    </row>
    <row r="617">
      <c r="A617" s="339"/>
      <c r="B617" s="435"/>
      <c r="C617" s="435"/>
      <c r="D617" s="436"/>
      <c r="E617" s="435"/>
      <c r="F617" s="435"/>
      <c r="G617" s="435"/>
      <c r="H617" s="435"/>
      <c r="I617" s="435"/>
      <c r="J617" s="435"/>
      <c r="K617" s="435"/>
      <c r="L617" s="435"/>
      <c r="M617" s="435"/>
      <c r="N617" s="435"/>
      <c r="O617" s="435"/>
      <c r="P617" s="435"/>
      <c r="Q617" s="435"/>
      <c r="R617" s="347"/>
      <c r="S617" s="339"/>
      <c r="T617" s="347"/>
      <c r="U617" s="339"/>
      <c r="V617" s="347"/>
      <c r="W617" s="339"/>
      <c r="X617" s="339"/>
      <c r="Y617" s="347"/>
      <c r="Z617" s="347"/>
      <c r="AA617" s="348"/>
      <c r="AB617" s="339"/>
      <c r="AC617" s="339"/>
      <c r="AD617" s="339"/>
      <c r="AE617" s="339"/>
      <c r="AF617" s="339"/>
      <c r="AG617" s="339"/>
    </row>
    <row r="618">
      <c r="A618" s="339"/>
      <c r="B618" s="435"/>
      <c r="C618" s="435"/>
      <c r="D618" s="436"/>
      <c r="E618" s="435"/>
      <c r="F618" s="435"/>
      <c r="G618" s="435"/>
      <c r="H618" s="435"/>
      <c r="I618" s="435"/>
      <c r="J618" s="435"/>
      <c r="K618" s="435"/>
      <c r="L618" s="435"/>
      <c r="M618" s="435"/>
      <c r="N618" s="435"/>
      <c r="O618" s="435"/>
      <c r="P618" s="435"/>
      <c r="Q618" s="435"/>
      <c r="R618" s="347"/>
      <c r="S618" s="339"/>
      <c r="T618" s="347"/>
      <c r="U618" s="339"/>
      <c r="V618" s="347"/>
      <c r="W618" s="339"/>
      <c r="X618" s="339"/>
      <c r="Y618" s="347"/>
      <c r="Z618" s="347"/>
      <c r="AA618" s="348"/>
      <c r="AB618" s="339"/>
      <c r="AC618" s="339"/>
      <c r="AD618" s="339"/>
      <c r="AE618" s="339"/>
      <c r="AF618" s="339"/>
      <c r="AG618" s="339"/>
    </row>
    <row r="619">
      <c r="A619" s="339"/>
      <c r="B619" s="435"/>
      <c r="C619" s="435"/>
      <c r="D619" s="436"/>
      <c r="E619" s="435"/>
      <c r="F619" s="435"/>
      <c r="G619" s="435"/>
      <c r="H619" s="435"/>
      <c r="I619" s="435"/>
      <c r="J619" s="435"/>
      <c r="K619" s="435"/>
      <c r="L619" s="435"/>
      <c r="M619" s="435"/>
      <c r="N619" s="435"/>
      <c r="O619" s="435"/>
      <c r="P619" s="435"/>
      <c r="Q619" s="435"/>
      <c r="R619" s="347"/>
      <c r="S619" s="339"/>
      <c r="T619" s="347"/>
      <c r="U619" s="339"/>
      <c r="V619" s="347"/>
      <c r="W619" s="339"/>
      <c r="X619" s="339"/>
      <c r="Y619" s="347"/>
      <c r="Z619" s="347"/>
      <c r="AA619" s="348"/>
      <c r="AB619" s="339"/>
      <c r="AC619" s="339"/>
      <c r="AD619" s="339"/>
      <c r="AE619" s="339"/>
      <c r="AF619" s="339"/>
      <c r="AG619" s="339"/>
    </row>
    <row r="620">
      <c r="A620" s="339"/>
      <c r="B620" s="435"/>
      <c r="C620" s="435"/>
      <c r="D620" s="436"/>
      <c r="E620" s="435"/>
      <c r="F620" s="435"/>
      <c r="G620" s="435"/>
      <c r="H620" s="435"/>
      <c r="I620" s="435"/>
      <c r="J620" s="435"/>
      <c r="K620" s="435"/>
      <c r="L620" s="435"/>
      <c r="M620" s="435"/>
      <c r="N620" s="435"/>
      <c r="O620" s="435"/>
      <c r="P620" s="435"/>
      <c r="Q620" s="435"/>
      <c r="R620" s="347"/>
      <c r="S620" s="339"/>
      <c r="T620" s="347"/>
      <c r="U620" s="339"/>
      <c r="V620" s="347"/>
      <c r="W620" s="339"/>
      <c r="X620" s="339"/>
      <c r="Y620" s="347"/>
      <c r="Z620" s="347"/>
      <c r="AA620" s="348"/>
      <c r="AB620" s="339"/>
      <c r="AC620" s="339"/>
      <c r="AD620" s="339"/>
      <c r="AE620" s="339"/>
      <c r="AF620" s="339"/>
      <c r="AG620" s="339"/>
    </row>
    <row r="621">
      <c r="A621" s="339"/>
      <c r="B621" s="435"/>
      <c r="C621" s="435"/>
      <c r="D621" s="436"/>
      <c r="E621" s="435"/>
      <c r="F621" s="435"/>
      <c r="G621" s="435"/>
      <c r="H621" s="435"/>
      <c r="I621" s="435"/>
      <c r="J621" s="435"/>
      <c r="K621" s="435"/>
      <c r="L621" s="435"/>
      <c r="M621" s="435"/>
      <c r="N621" s="435"/>
      <c r="O621" s="435"/>
      <c r="P621" s="435"/>
      <c r="Q621" s="435"/>
      <c r="R621" s="347"/>
      <c r="S621" s="339"/>
      <c r="T621" s="347"/>
      <c r="U621" s="339"/>
      <c r="V621" s="347"/>
      <c r="W621" s="339"/>
      <c r="X621" s="339"/>
      <c r="Y621" s="347"/>
      <c r="Z621" s="347"/>
      <c r="AA621" s="348"/>
      <c r="AB621" s="339"/>
      <c r="AC621" s="339"/>
      <c r="AD621" s="339"/>
      <c r="AE621" s="339"/>
      <c r="AF621" s="339"/>
      <c r="AG621" s="339"/>
    </row>
    <row r="622">
      <c r="A622" s="339"/>
      <c r="B622" s="435"/>
      <c r="C622" s="435"/>
      <c r="D622" s="436"/>
      <c r="E622" s="435"/>
      <c r="F622" s="435"/>
      <c r="G622" s="435"/>
      <c r="H622" s="435"/>
      <c r="I622" s="435"/>
      <c r="J622" s="435"/>
      <c r="K622" s="435"/>
      <c r="L622" s="435"/>
      <c r="M622" s="435"/>
      <c r="N622" s="435"/>
      <c r="O622" s="435"/>
      <c r="P622" s="435"/>
      <c r="Q622" s="435"/>
      <c r="R622" s="347"/>
      <c r="S622" s="339"/>
      <c r="T622" s="347"/>
      <c r="U622" s="339"/>
      <c r="V622" s="347"/>
      <c r="W622" s="339"/>
      <c r="X622" s="339"/>
      <c r="Y622" s="347"/>
      <c r="Z622" s="347"/>
      <c r="AA622" s="348"/>
      <c r="AB622" s="339"/>
      <c r="AC622" s="339"/>
      <c r="AD622" s="339"/>
      <c r="AE622" s="339"/>
      <c r="AF622" s="339"/>
      <c r="AG622" s="339"/>
    </row>
    <row r="623">
      <c r="A623" s="339"/>
      <c r="B623" s="435"/>
      <c r="C623" s="435"/>
      <c r="D623" s="436"/>
      <c r="E623" s="435"/>
      <c r="F623" s="435"/>
      <c r="G623" s="435"/>
      <c r="H623" s="435"/>
      <c r="I623" s="435"/>
      <c r="J623" s="435"/>
      <c r="K623" s="435"/>
      <c r="L623" s="435"/>
      <c r="M623" s="435"/>
      <c r="N623" s="435"/>
      <c r="O623" s="435"/>
      <c r="P623" s="435"/>
      <c r="Q623" s="435"/>
      <c r="R623" s="347"/>
      <c r="S623" s="339"/>
      <c r="T623" s="347"/>
      <c r="U623" s="339"/>
      <c r="V623" s="347"/>
      <c r="W623" s="339"/>
      <c r="X623" s="339"/>
      <c r="Y623" s="347"/>
      <c r="Z623" s="347"/>
      <c r="AA623" s="348"/>
      <c r="AB623" s="339"/>
      <c r="AC623" s="339"/>
      <c r="AD623" s="339"/>
      <c r="AE623" s="339"/>
      <c r="AF623" s="339"/>
      <c r="AG623" s="339"/>
    </row>
    <row r="624">
      <c r="A624" s="339"/>
      <c r="B624" s="435"/>
      <c r="C624" s="435"/>
      <c r="D624" s="436"/>
      <c r="E624" s="435"/>
      <c r="F624" s="435"/>
      <c r="G624" s="435"/>
      <c r="H624" s="435"/>
      <c r="I624" s="435"/>
      <c r="J624" s="435"/>
      <c r="K624" s="435"/>
      <c r="L624" s="435"/>
      <c r="M624" s="435"/>
      <c r="N624" s="435"/>
      <c r="O624" s="435"/>
      <c r="P624" s="435"/>
      <c r="Q624" s="435"/>
      <c r="R624" s="347"/>
      <c r="S624" s="339"/>
      <c r="T624" s="347"/>
      <c r="U624" s="339"/>
      <c r="V624" s="347"/>
      <c r="W624" s="339"/>
      <c r="X624" s="339"/>
      <c r="Y624" s="347"/>
      <c r="Z624" s="347"/>
      <c r="AA624" s="348"/>
      <c r="AB624" s="339"/>
      <c r="AC624" s="339"/>
      <c r="AD624" s="339"/>
      <c r="AE624" s="339"/>
      <c r="AF624" s="339"/>
      <c r="AG624" s="339"/>
    </row>
    <row r="625">
      <c r="A625" s="339"/>
      <c r="B625" s="435"/>
      <c r="C625" s="435"/>
      <c r="D625" s="436"/>
      <c r="E625" s="435"/>
      <c r="F625" s="435"/>
      <c r="G625" s="435"/>
      <c r="H625" s="435"/>
      <c r="I625" s="435"/>
      <c r="J625" s="435"/>
      <c r="K625" s="435"/>
      <c r="L625" s="435"/>
      <c r="M625" s="435"/>
      <c r="N625" s="435"/>
      <c r="O625" s="435"/>
      <c r="P625" s="435"/>
      <c r="Q625" s="435"/>
      <c r="R625" s="347"/>
      <c r="S625" s="339"/>
      <c r="T625" s="347"/>
      <c r="U625" s="339"/>
      <c r="V625" s="347"/>
      <c r="W625" s="339"/>
      <c r="X625" s="339"/>
      <c r="Y625" s="347"/>
      <c r="Z625" s="347"/>
      <c r="AA625" s="348"/>
      <c r="AB625" s="339"/>
      <c r="AC625" s="339"/>
      <c r="AD625" s="339"/>
      <c r="AE625" s="339"/>
      <c r="AF625" s="339"/>
      <c r="AG625" s="339"/>
    </row>
    <row r="626">
      <c r="A626" s="339"/>
      <c r="B626" s="435"/>
      <c r="C626" s="435"/>
      <c r="D626" s="436"/>
      <c r="E626" s="435"/>
      <c r="F626" s="435"/>
      <c r="G626" s="435"/>
      <c r="H626" s="435"/>
      <c r="I626" s="435"/>
      <c r="J626" s="435"/>
      <c r="K626" s="435"/>
      <c r="L626" s="435"/>
      <c r="M626" s="435"/>
      <c r="N626" s="435"/>
      <c r="O626" s="435"/>
      <c r="P626" s="435"/>
      <c r="Q626" s="435"/>
      <c r="R626" s="347"/>
      <c r="S626" s="339"/>
      <c r="T626" s="347"/>
      <c r="U626" s="339"/>
      <c r="V626" s="347"/>
      <c r="W626" s="339"/>
      <c r="X626" s="339"/>
      <c r="Y626" s="347"/>
      <c r="Z626" s="347"/>
      <c r="AA626" s="348"/>
      <c r="AB626" s="339"/>
      <c r="AC626" s="339"/>
      <c r="AD626" s="339"/>
      <c r="AE626" s="339"/>
      <c r="AF626" s="339"/>
      <c r="AG626" s="339"/>
    </row>
    <row r="627">
      <c r="A627" s="339"/>
      <c r="B627" s="435"/>
      <c r="C627" s="435"/>
      <c r="D627" s="436"/>
      <c r="E627" s="435"/>
      <c r="F627" s="435"/>
      <c r="G627" s="435"/>
      <c r="H627" s="435"/>
      <c r="I627" s="435"/>
      <c r="J627" s="435"/>
      <c r="K627" s="435"/>
      <c r="L627" s="435"/>
      <c r="M627" s="435"/>
      <c r="N627" s="435"/>
      <c r="O627" s="435"/>
      <c r="P627" s="435"/>
      <c r="Q627" s="435"/>
      <c r="R627" s="347"/>
      <c r="S627" s="339"/>
      <c r="T627" s="347"/>
      <c r="U627" s="339"/>
      <c r="V627" s="347"/>
      <c r="W627" s="339"/>
      <c r="X627" s="339"/>
      <c r="Y627" s="347"/>
      <c r="Z627" s="347"/>
      <c r="AA627" s="348"/>
      <c r="AB627" s="339"/>
      <c r="AC627" s="339"/>
      <c r="AD627" s="339"/>
      <c r="AE627" s="339"/>
      <c r="AF627" s="339"/>
      <c r="AG627" s="339"/>
    </row>
    <row r="628">
      <c r="A628" s="339"/>
      <c r="B628" s="435"/>
      <c r="C628" s="435"/>
      <c r="D628" s="436"/>
      <c r="E628" s="435"/>
      <c r="F628" s="435"/>
      <c r="G628" s="435"/>
      <c r="H628" s="435"/>
      <c r="I628" s="435"/>
      <c r="J628" s="435"/>
      <c r="K628" s="435"/>
      <c r="L628" s="435"/>
      <c r="M628" s="435"/>
      <c r="N628" s="435"/>
      <c r="O628" s="435"/>
      <c r="P628" s="435"/>
      <c r="Q628" s="435"/>
      <c r="R628" s="347"/>
      <c r="S628" s="339"/>
      <c r="T628" s="347"/>
      <c r="U628" s="339"/>
      <c r="V628" s="347"/>
      <c r="W628" s="339"/>
      <c r="X628" s="339"/>
      <c r="Y628" s="347"/>
      <c r="Z628" s="347"/>
      <c r="AA628" s="348"/>
      <c r="AB628" s="339"/>
      <c r="AC628" s="339"/>
      <c r="AD628" s="339"/>
      <c r="AE628" s="339"/>
      <c r="AF628" s="339"/>
      <c r="AG628" s="339"/>
    </row>
    <row r="629">
      <c r="A629" s="339"/>
      <c r="B629" s="435"/>
      <c r="C629" s="435"/>
      <c r="D629" s="436"/>
      <c r="E629" s="435"/>
      <c r="F629" s="435"/>
      <c r="G629" s="435"/>
      <c r="H629" s="435"/>
      <c r="I629" s="435"/>
      <c r="J629" s="435"/>
      <c r="K629" s="435"/>
      <c r="L629" s="435"/>
      <c r="M629" s="435"/>
      <c r="N629" s="435"/>
      <c r="O629" s="435"/>
      <c r="P629" s="435"/>
      <c r="Q629" s="435"/>
      <c r="R629" s="347"/>
      <c r="S629" s="339"/>
      <c r="T629" s="347"/>
      <c r="U629" s="339"/>
      <c r="V629" s="347"/>
      <c r="W629" s="339"/>
      <c r="X629" s="339"/>
      <c r="Y629" s="347"/>
      <c r="Z629" s="347"/>
      <c r="AA629" s="348"/>
      <c r="AB629" s="339"/>
      <c r="AC629" s="339"/>
      <c r="AD629" s="339"/>
      <c r="AE629" s="339"/>
      <c r="AF629" s="339"/>
      <c r="AG629" s="339"/>
    </row>
    <row r="630">
      <c r="A630" s="339"/>
      <c r="B630" s="435"/>
      <c r="C630" s="435"/>
      <c r="D630" s="436"/>
      <c r="E630" s="435"/>
      <c r="F630" s="435"/>
      <c r="G630" s="435"/>
      <c r="H630" s="435"/>
      <c r="I630" s="435"/>
      <c r="J630" s="435"/>
      <c r="K630" s="435"/>
      <c r="L630" s="435"/>
      <c r="M630" s="435"/>
      <c r="N630" s="435"/>
      <c r="O630" s="435"/>
      <c r="P630" s="435"/>
      <c r="Q630" s="435"/>
      <c r="R630" s="347"/>
      <c r="S630" s="339"/>
      <c r="T630" s="347"/>
      <c r="U630" s="339"/>
      <c r="V630" s="347"/>
      <c r="W630" s="339"/>
      <c r="X630" s="339"/>
      <c r="Y630" s="347"/>
      <c r="Z630" s="347"/>
      <c r="AA630" s="348"/>
      <c r="AB630" s="339"/>
      <c r="AC630" s="339"/>
      <c r="AD630" s="339"/>
      <c r="AE630" s="339"/>
      <c r="AF630" s="339"/>
      <c r="AG630" s="339"/>
    </row>
    <row r="631">
      <c r="A631" s="339"/>
      <c r="B631" s="435"/>
      <c r="C631" s="435"/>
      <c r="D631" s="436"/>
      <c r="E631" s="435"/>
      <c r="F631" s="435"/>
      <c r="G631" s="435"/>
      <c r="H631" s="435"/>
      <c r="I631" s="435"/>
      <c r="J631" s="435"/>
      <c r="K631" s="435"/>
      <c r="L631" s="435"/>
      <c r="M631" s="435"/>
      <c r="N631" s="435"/>
      <c r="O631" s="435"/>
      <c r="P631" s="435"/>
      <c r="Q631" s="435"/>
      <c r="R631" s="347"/>
      <c r="S631" s="339"/>
      <c r="T631" s="347"/>
      <c r="U631" s="339"/>
      <c r="V631" s="347"/>
      <c r="W631" s="339"/>
      <c r="X631" s="339"/>
      <c r="Y631" s="347"/>
      <c r="Z631" s="347"/>
      <c r="AA631" s="348"/>
      <c r="AB631" s="339"/>
      <c r="AC631" s="339"/>
      <c r="AD631" s="339"/>
      <c r="AE631" s="339"/>
      <c r="AF631" s="339"/>
      <c r="AG631" s="339"/>
    </row>
    <row r="632">
      <c r="A632" s="339"/>
      <c r="B632" s="435"/>
      <c r="C632" s="435"/>
      <c r="D632" s="436"/>
      <c r="E632" s="435"/>
      <c r="F632" s="435"/>
      <c r="G632" s="435"/>
      <c r="H632" s="435"/>
      <c r="I632" s="435"/>
      <c r="J632" s="435"/>
      <c r="K632" s="435"/>
      <c r="L632" s="435"/>
      <c r="M632" s="435"/>
      <c r="N632" s="435"/>
      <c r="O632" s="435"/>
      <c r="P632" s="435"/>
      <c r="Q632" s="435"/>
      <c r="R632" s="347"/>
      <c r="S632" s="339"/>
      <c r="T632" s="347"/>
      <c r="U632" s="339"/>
      <c r="V632" s="347"/>
      <c r="W632" s="339"/>
      <c r="X632" s="339"/>
      <c r="Y632" s="347"/>
      <c r="Z632" s="347"/>
      <c r="AA632" s="348"/>
      <c r="AB632" s="339"/>
      <c r="AC632" s="339"/>
      <c r="AD632" s="339"/>
      <c r="AE632" s="339"/>
      <c r="AF632" s="339"/>
      <c r="AG632" s="339"/>
    </row>
    <row r="633">
      <c r="A633" s="339"/>
      <c r="B633" s="435"/>
      <c r="C633" s="435"/>
      <c r="D633" s="436"/>
      <c r="E633" s="435"/>
      <c r="F633" s="435"/>
      <c r="G633" s="435"/>
      <c r="H633" s="435"/>
      <c r="I633" s="435"/>
      <c r="J633" s="435"/>
      <c r="K633" s="435"/>
      <c r="L633" s="435"/>
      <c r="M633" s="435"/>
      <c r="N633" s="435"/>
      <c r="O633" s="435"/>
      <c r="P633" s="435"/>
      <c r="Q633" s="435"/>
      <c r="R633" s="347"/>
      <c r="S633" s="339"/>
      <c r="T633" s="347"/>
      <c r="U633" s="339"/>
      <c r="V633" s="347"/>
      <c r="W633" s="339"/>
      <c r="X633" s="339"/>
      <c r="Y633" s="347"/>
      <c r="Z633" s="347"/>
      <c r="AA633" s="348"/>
      <c r="AB633" s="339"/>
      <c r="AC633" s="339"/>
      <c r="AD633" s="339"/>
      <c r="AE633" s="339"/>
      <c r="AF633" s="339"/>
      <c r="AG633" s="339"/>
    </row>
    <row r="634">
      <c r="A634" s="339"/>
      <c r="B634" s="435"/>
      <c r="C634" s="435"/>
      <c r="D634" s="436"/>
      <c r="E634" s="435"/>
      <c r="F634" s="435"/>
      <c r="G634" s="435"/>
      <c r="H634" s="435"/>
      <c r="I634" s="435"/>
      <c r="J634" s="435"/>
      <c r="K634" s="435"/>
      <c r="L634" s="435"/>
      <c r="M634" s="435"/>
      <c r="N634" s="435"/>
      <c r="O634" s="435"/>
      <c r="P634" s="435"/>
      <c r="Q634" s="435"/>
      <c r="R634" s="347"/>
      <c r="S634" s="339"/>
      <c r="T634" s="347"/>
      <c r="U634" s="339"/>
      <c r="V634" s="347"/>
      <c r="W634" s="339"/>
      <c r="X634" s="339"/>
      <c r="Y634" s="347"/>
      <c r="Z634" s="347"/>
      <c r="AA634" s="348"/>
      <c r="AB634" s="339"/>
      <c r="AC634" s="339"/>
      <c r="AD634" s="339"/>
      <c r="AE634" s="339"/>
      <c r="AF634" s="339"/>
      <c r="AG634" s="339"/>
    </row>
    <row r="635">
      <c r="A635" s="339"/>
      <c r="B635" s="435"/>
      <c r="C635" s="435"/>
      <c r="D635" s="436"/>
      <c r="E635" s="435"/>
      <c r="F635" s="435"/>
      <c r="G635" s="435"/>
      <c r="H635" s="435"/>
      <c r="I635" s="435"/>
      <c r="J635" s="435"/>
      <c r="K635" s="435"/>
      <c r="L635" s="435"/>
      <c r="M635" s="435"/>
      <c r="N635" s="435"/>
      <c r="O635" s="435"/>
      <c r="P635" s="435"/>
      <c r="Q635" s="435"/>
      <c r="R635" s="347"/>
      <c r="S635" s="339"/>
      <c r="T635" s="347"/>
      <c r="U635" s="339"/>
      <c r="V635" s="347"/>
      <c r="W635" s="339"/>
      <c r="X635" s="339"/>
      <c r="Y635" s="347"/>
      <c r="Z635" s="347"/>
      <c r="AA635" s="348"/>
      <c r="AB635" s="339"/>
      <c r="AC635" s="339"/>
      <c r="AD635" s="339"/>
      <c r="AE635" s="339"/>
      <c r="AF635" s="339"/>
      <c r="AG635" s="339"/>
    </row>
    <row r="636">
      <c r="A636" s="339"/>
      <c r="B636" s="435"/>
      <c r="C636" s="435"/>
      <c r="D636" s="436"/>
      <c r="E636" s="435"/>
      <c r="F636" s="435"/>
      <c r="G636" s="435"/>
      <c r="H636" s="435"/>
      <c r="I636" s="435"/>
      <c r="J636" s="435"/>
      <c r="K636" s="435"/>
      <c r="L636" s="435"/>
      <c r="M636" s="435"/>
      <c r="N636" s="435"/>
      <c r="O636" s="435"/>
      <c r="P636" s="435"/>
      <c r="Q636" s="435"/>
      <c r="R636" s="347"/>
      <c r="S636" s="339"/>
      <c r="T636" s="347"/>
      <c r="U636" s="339"/>
      <c r="V636" s="347"/>
      <c r="W636" s="339"/>
      <c r="X636" s="339"/>
      <c r="Y636" s="347"/>
      <c r="Z636" s="347"/>
      <c r="AA636" s="348"/>
      <c r="AB636" s="339"/>
      <c r="AC636" s="339"/>
      <c r="AD636" s="339"/>
      <c r="AE636" s="339"/>
      <c r="AF636" s="339"/>
      <c r="AG636" s="339"/>
    </row>
    <row r="637">
      <c r="A637" s="339"/>
      <c r="B637" s="435"/>
      <c r="C637" s="435"/>
      <c r="D637" s="436"/>
      <c r="E637" s="435"/>
      <c r="F637" s="435"/>
      <c r="G637" s="435"/>
      <c r="H637" s="435"/>
      <c r="I637" s="435"/>
      <c r="J637" s="435"/>
      <c r="K637" s="435"/>
      <c r="L637" s="435"/>
      <c r="M637" s="435"/>
      <c r="N637" s="435"/>
      <c r="O637" s="435"/>
      <c r="P637" s="435"/>
      <c r="Q637" s="435"/>
      <c r="R637" s="347"/>
      <c r="S637" s="339"/>
      <c r="T637" s="347"/>
      <c r="U637" s="339"/>
      <c r="V637" s="347"/>
      <c r="W637" s="339"/>
      <c r="X637" s="339"/>
      <c r="Y637" s="347"/>
      <c r="Z637" s="347"/>
      <c r="AA637" s="348"/>
      <c r="AB637" s="339"/>
      <c r="AC637" s="339"/>
      <c r="AD637" s="339"/>
      <c r="AE637" s="339"/>
      <c r="AF637" s="339"/>
      <c r="AG637" s="339"/>
    </row>
    <row r="638">
      <c r="A638" s="339"/>
      <c r="B638" s="435"/>
      <c r="C638" s="435"/>
      <c r="D638" s="436"/>
      <c r="E638" s="435"/>
      <c r="F638" s="435"/>
      <c r="G638" s="435"/>
      <c r="H638" s="435"/>
      <c r="I638" s="435"/>
      <c r="J638" s="435"/>
      <c r="K638" s="435"/>
      <c r="L638" s="435"/>
      <c r="M638" s="435"/>
      <c r="N638" s="435"/>
      <c r="O638" s="435"/>
      <c r="P638" s="435"/>
      <c r="Q638" s="435"/>
      <c r="R638" s="347"/>
      <c r="S638" s="339"/>
      <c r="T638" s="347"/>
      <c r="U638" s="339"/>
      <c r="V638" s="347"/>
      <c r="W638" s="339"/>
      <c r="X638" s="339"/>
      <c r="Y638" s="347"/>
      <c r="Z638" s="347"/>
      <c r="AA638" s="348"/>
      <c r="AB638" s="339"/>
      <c r="AC638" s="339"/>
      <c r="AD638" s="339"/>
      <c r="AE638" s="339"/>
      <c r="AF638" s="339"/>
      <c r="AG638" s="339"/>
    </row>
    <row r="639">
      <c r="A639" s="339"/>
      <c r="B639" s="435"/>
      <c r="C639" s="435"/>
      <c r="D639" s="436"/>
      <c r="E639" s="435"/>
      <c r="F639" s="435"/>
      <c r="G639" s="435"/>
      <c r="H639" s="435"/>
      <c r="I639" s="435"/>
      <c r="J639" s="435"/>
      <c r="K639" s="435"/>
      <c r="L639" s="435"/>
      <c r="M639" s="435"/>
      <c r="N639" s="435"/>
      <c r="O639" s="435"/>
      <c r="P639" s="435"/>
      <c r="Q639" s="435"/>
      <c r="R639" s="347"/>
      <c r="S639" s="339"/>
      <c r="T639" s="347"/>
      <c r="U639" s="339"/>
      <c r="V639" s="347"/>
      <c r="W639" s="339"/>
      <c r="X639" s="339"/>
      <c r="Y639" s="347"/>
      <c r="Z639" s="347"/>
      <c r="AA639" s="348"/>
      <c r="AB639" s="339"/>
      <c r="AC639" s="339"/>
      <c r="AD639" s="339"/>
      <c r="AE639" s="339"/>
      <c r="AF639" s="339"/>
      <c r="AG639" s="339"/>
    </row>
    <row r="640">
      <c r="A640" s="339"/>
      <c r="B640" s="435"/>
      <c r="C640" s="435"/>
      <c r="D640" s="436"/>
      <c r="E640" s="435"/>
      <c r="F640" s="435"/>
      <c r="G640" s="435"/>
      <c r="H640" s="435"/>
      <c r="I640" s="435"/>
      <c r="J640" s="435"/>
      <c r="K640" s="435"/>
      <c r="L640" s="435"/>
      <c r="M640" s="435"/>
      <c r="N640" s="435"/>
      <c r="O640" s="435"/>
      <c r="P640" s="435"/>
      <c r="Q640" s="435"/>
      <c r="R640" s="347"/>
      <c r="S640" s="339"/>
      <c r="T640" s="347"/>
      <c r="U640" s="339"/>
      <c r="V640" s="347"/>
      <c r="W640" s="339"/>
      <c r="X640" s="339"/>
      <c r="Y640" s="347"/>
      <c r="Z640" s="347"/>
      <c r="AA640" s="348"/>
      <c r="AB640" s="339"/>
      <c r="AC640" s="339"/>
      <c r="AD640" s="339"/>
      <c r="AE640" s="339"/>
      <c r="AF640" s="339"/>
      <c r="AG640" s="339"/>
    </row>
    <row r="641">
      <c r="A641" s="339"/>
      <c r="B641" s="435"/>
      <c r="C641" s="435"/>
      <c r="D641" s="436"/>
      <c r="E641" s="435"/>
      <c r="F641" s="435"/>
      <c r="G641" s="435"/>
      <c r="H641" s="435"/>
      <c r="I641" s="435"/>
      <c r="J641" s="435"/>
      <c r="K641" s="435"/>
      <c r="L641" s="435"/>
      <c r="M641" s="435"/>
      <c r="N641" s="435"/>
      <c r="O641" s="435"/>
      <c r="P641" s="435"/>
      <c r="Q641" s="435"/>
      <c r="R641" s="347"/>
      <c r="S641" s="339"/>
      <c r="T641" s="347"/>
      <c r="U641" s="339"/>
      <c r="V641" s="347"/>
      <c r="W641" s="339"/>
      <c r="X641" s="339"/>
      <c r="Y641" s="347"/>
      <c r="Z641" s="347"/>
      <c r="AA641" s="348"/>
      <c r="AB641" s="339"/>
      <c r="AC641" s="339"/>
      <c r="AD641" s="339"/>
      <c r="AE641" s="339"/>
      <c r="AF641" s="339"/>
      <c r="AG641" s="339"/>
    </row>
    <row r="642">
      <c r="A642" s="339"/>
      <c r="B642" s="435"/>
      <c r="C642" s="435"/>
      <c r="D642" s="436"/>
      <c r="E642" s="435"/>
      <c r="F642" s="435"/>
      <c r="G642" s="435"/>
      <c r="H642" s="435"/>
      <c r="I642" s="435"/>
      <c r="J642" s="435"/>
      <c r="K642" s="435"/>
      <c r="L642" s="435"/>
      <c r="M642" s="435"/>
      <c r="N642" s="435"/>
      <c r="O642" s="435"/>
      <c r="P642" s="435"/>
      <c r="Q642" s="435"/>
      <c r="R642" s="347"/>
      <c r="S642" s="339"/>
      <c r="T642" s="347"/>
      <c r="U642" s="339"/>
      <c r="V642" s="347"/>
      <c r="W642" s="339"/>
      <c r="X642" s="339"/>
      <c r="Y642" s="347"/>
      <c r="Z642" s="347"/>
      <c r="AA642" s="348"/>
      <c r="AB642" s="339"/>
      <c r="AC642" s="339"/>
      <c r="AD642" s="339"/>
      <c r="AE642" s="339"/>
      <c r="AF642" s="339"/>
      <c r="AG642" s="339"/>
    </row>
    <row r="643">
      <c r="A643" s="339"/>
      <c r="B643" s="435"/>
      <c r="C643" s="435"/>
      <c r="D643" s="436"/>
      <c r="E643" s="435"/>
      <c r="F643" s="435"/>
      <c r="G643" s="435"/>
      <c r="H643" s="435"/>
      <c r="I643" s="435"/>
      <c r="J643" s="435"/>
      <c r="K643" s="435"/>
      <c r="L643" s="435"/>
      <c r="M643" s="435"/>
      <c r="N643" s="435"/>
      <c r="O643" s="435"/>
      <c r="P643" s="435"/>
      <c r="Q643" s="435"/>
      <c r="R643" s="347"/>
      <c r="S643" s="339"/>
      <c r="T643" s="347"/>
      <c r="U643" s="339"/>
      <c r="V643" s="347"/>
      <c r="W643" s="339"/>
      <c r="X643" s="339"/>
      <c r="Y643" s="347"/>
      <c r="Z643" s="347"/>
      <c r="AA643" s="348"/>
      <c r="AB643" s="339"/>
      <c r="AC643" s="339"/>
      <c r="AD643" s="339"/>
      <c r="AE643" s="339"/>
      <c r="AF643" s="339"/>
      <c r="AG643" s="339"/>
    </row>
    <row r="644">
      <c r="A644" s="339"/>
      <c r="B644" s="435"/>
      <c r="C644" s="435"/>
      <c r="D644" s="436"/>
      <c r="E644" s="435"/>
      <c r="F644" s="435"/>
      <c r="G644" s="435"/>
      <c r="H644" s="435"/>
      <c r="I644" s="435"/>
      <c r="J644" s="435"/>
      <c r="K644" s="435"/>
      <c r="L644" s="435"/>
      <c r="M644" s="435"/>
      <c r="N644" s="435"/>
      <c r="O644" s="435"/>
      <c r="P644" s="435"/>
      <c r="Q644" s="435"/>
      <c r="R644" s="347"/>
      <c r="S644" s="339"/>
      <c r="T644" s="347"/>
      <c r="U644" s="339"/>
      <c r="V644" s="347"/>
      <c r="W644" s="339"/>
      <c r="X644" s="339"/>
      <c r="Y644" s="347"/>
      <c r="Z644" s="347"/>
      <c r="AA644" s="348"/>
      <c r="AB644" s="339"/>
      <c r="AC644" s="339"/>
      <c r="AD644" s="339"/>
      <c r="AE644" s="339"/>
      <c r="AF644" s="339"/>
      <c r="AG644" s="339"/>
    </row>
    <row r="645">
      <c r="A645" s="339"/>
      <c r="B645" s="435"/>
      <c r="C645" s="435"/>
      <c r="D645" s="436"/>
      <c r="E645" s="435"/>
      <c r="F645" s="435"/>
      <c r="G645" s="435"/>
      <c r="H645" s="435"/>
      <c r="I645" s="435"/>
      <c r="J645" s="435"/>
      <c r="K645" s="435"/>
      <c r="L645" s="435"/>
      <c r="M645" s="435"/>
      <c r="N645" s="435"/>
      <c r="O645" s="435"/>
      <c r="P645" s="435"/>
      <c r="Q645" s="435"/>
      <c r="R645" s="347"/>
      <c r="S645" s="339"/>
      <c r="T645" s="347"/>
      <c r="U645" s="339"/>
      <c r="V645" s="347"/>
      <c r="W645" s="339"/>
      <c r="X645" s="339"/>
      <c r="Y645" s="347"/>
      <c r="Z645" s="347"/>
      <c r="AA645" s="348"/>
      <c r="AB645" s="339"/>
      <c r="AC645" s="339"/>
      <c r="AD645" s="339"/>
      <c r="AE645" s="339"/>
      <c r="AF645" s="339"/>
      <c r="AG645" s="339"/>
    </row>
    <row r="646">
      <c r="A646" s="339"/>
      <c r="B646" s="435"/>
      <c r="C646" s="435"/>
      <c r="D646" s="436"/>
      <c r="E646" s="435"/>
      <c r="F646" s="435"/>
      <c r="G646" s="435"/>
      <c r="H646" s="435"/>
      <c r="I646" s="435"/>
      <c r="J646" s="435"/>
      <c r="K646" s="435"/>
      <c r="L646" s="435"/>
      <c r="M646" s="435"/>
      <c r="N646" s="435"/>
      <c r="O646" s="435"/>
      <c r="P646" s="435"/>
      <c r="Q646" s="435"/>
      <c r="R646" s="347"/>
      <c r="S646" s="339"/>
      <c r="T646" s="347"/>
      <c r="U646" s="339"/>
      <c r="V646" s="347"/>
      <c r="W646" s="339"/>
      <c r="X646" s="339"/>
      <c r="Y646" s="347"/>
      <c r="Z646" s="347"/>
      <c r="AA646" s="348"/>
      <c r="AB646" s="339"/>
      <c r="AC646" s="339"/>
      <c r="AD646" s="339"/>
      <c r="AE646" s="339"/>
      <c r="AF646" s="339"/>
      <c r="AG646" s="339"/>
    </row>
    <row r="647">
      <c r="A647" s="339"/>
      <c r="B647" s="435"/>
      <c r="C647" s="435"/>
      <c r="D647" s="436"/>
      <c r="E647" s="435"/>
      <c r="F647" s="435"/>
      <c r="G647" s="435"/>
      <c r="H647" s="435"/>
      <c r="I647" s="435"/>
      <c r="J647" s="435"/>
      <c r="K647" s="435"/>
      <c r="L647" s="435"/>
      <c r="M647" s="435"/>
      <c r="N647" s="435"/>
      <c r="O647" s="435"/>
      <c r="P647" s="435"/>
      <c r="Q647" s="435"/>
      <c r="R647" s="347"/>
      <c r="S647" s="339"/>
      <c r="T647" s="347"/>
      <c r="U647" s="339"/>
      <c r="V647" s="347"/>
      <c r="W647" s="339"/>
      <c r="X647" s="339"/>
      <c r="Y647" s="347"/>
      <c r="Z647" s="347"/>
      <c r="AA647" s="348"/>
      <c r="AB647" s="339"/>
      <c r="AC647" s="339"/>
      <c r="AD647" s="339"/>
      <c r="AE647" s="339"/>
      <c r="AF647" s="339"/>
      <c r="AG647" s="339"/>
    </row>
    <row r="648">
      <c r="A648" s="339"/>
      <c r="B648" s="435"/>
      <c r="C648" s="435"/>
      <c r="D648" s="436"/>
      <c r="E648" s="435"/>
      <c r="F648" s="435"/>
      <c r="G648" s="435"/>
      <c r="H648" s="435"/>
      <c r="I648" s="435"/>
      <c r="J648" s="435"/>
      <c r="K648" s="435"/>
      <c r="L648" s="435"/>
      <c r="M648" s="435"/>
      <c r="N648" s="435"/>
      <c r="O648" s="435"/>
      <c r="P648" s="435"/>
      <c r="Q648" s="435"/>
      <c r="R648" s="347"/>
      <c r="S648" s="339"/>
      <c r="T648" s="347"/>
      <c r="U648" s="339"/>
      <c r="V648" s="347"/>
      <c r="W648" s="339"/>
      <c r="X648" s="339"/>
      <c r="Y648" s="347"/>
      <c r="Z648" s="347"/>
      <c r="AA648" s="348"/>
      <c r="AB648" s="339"/>
      <c r="AC648" s="339"/>
      <c r="AD648" s="339"/>
      <c r="AE648" s="339"/>
      <c r="AF648" s="339"/>
      <c r="AG648" s="339"/>
    </row>
    <row r="649">
      <c r="A649" s="339"/>
      <c r="B649" s="435"/>
      <c r="C649" s="435"/>
      <c r="D649" s="436"/>
      <c r="E649" s="435"/>
      <c r="F649" s="435"/>
      <c r="G649" s="435"/>
      <c r="H649" s="435"/>
      <c r="I649" s="435"/>
      <c r="J649" s="435"/>
      <c r="K649" s="435"/>
      <c r="L649" s="435"/>
      <c r="M649" s="435"/>
      <c r="N649" s="435"/>
      <c r="O649" s="435"/>
      <c r="P649" s="435"/>
      <c r="Q649" s="435"/>
      <c r="R649" s="347"/>
      <c r="S649" s="339"/>
      <c r="T649" s="347"/>
      <c r="U649" s="339"/>
      <c r="V649" s="347"/>
      <c r="W649" s="339"/>
      <c r="X649" s="339"/>
      <c r="Y649" s="347"/>
      <c r="Z649" s="347"/>
      <c r="AA649" s="348"/>
      <c r="AB649" s="339"/>
      <c r="AC649" s="339"/>
      <c r="AD649" s="339"/>
      <c r="AE649" s="339"/>
      <c r="AF649" s="339"/>
      <c r="AG649" s="339"/>
    </row>
    <row r="650">
      <c r="A650" s="339"/>
      <c r="B650" s="435"/>
      <c r="C650" s="435"/>
      <c r="D650" s="436"/>
      <c r="E650" s="435"/>
      <c r="F650" s="435"/>
      <c r="G650" s="435"/>
      <c r="H650" s="435"/>
      <c r="I650" s="435"/>
      <c r="J650" s="435"/>
      <c r="K650" s="435"/>
      <c r="L650" s="435"/>
      <c r="M650" s="435"/>
      <c r="N650" s="435"/>
      <c r="O650" s="435"/>
      <c r="P650" s="435"/>
      <c r="Q650" s="435"/>
      <c r="R650" s="347"/>
      <c r="S650" s="339"/>
      <c r="T650" s="347"/>
      <c r="U650" s="339"/>
      <c r="V650" s="347"/>
      <c r="W650" s="339"/>
      <c r="X650" s="339"/>
      <c r="Y650" s="347"/>
      <c r="Z650" s="347"/>
      <c r="AA650" s="348"/>
      <c r="AB650" s="339"/>
      <c r="AC650" s="339"/>
      <c r="AD650" s="339"/>
      <c r="AE650" s="339"/>
      <c r="AF650" s="339"/>
      <c r="AG650" s="339"/>
    </row>
    <row r="651">
      <c r="A651" s="339"/>
      <c r="B651" s="435"/>
      <c r="C651" s="435"/>
      <c r="D651" s="436"/>
      <c r="E651" s="435"/>
      <c r="F651" s="435"/>
      <c r="G651" s="435"/>
      <c r="H651" s="435"/>
      <c r="I651" s="435"/>
      <c r="J651" s="435"/>
      <c r="K651" s="435"/>
      <c r="L651" s="435"/>
      <c r="M651" s="435"/>
      <c r="N651" s="435"/>
      <c r="O651" s="435"/>
      <c r="P651" s="435"/>
      <c r="Q651" s="435"/>
      <c r="R651" s="347"/>
      <c r="S651" s="339"/>
      <c r="T651" s="347"/>
      <c r="U651" s="339"/>
      <c r="V651" s="347"/>
      <c r="W651" s="339"/>
      <c r="X651" s="339"/>
      <c r="Y651" s="347"/>
      <c r="Z651" s="347"/>
      <c r="AA651" s="348"/>
      <c r="AB651" s="339"/>
      <c r="AC651" s="339"/>
      <c r="AD651" s="339"/>
      <c r="AE651" s="339"/>
      <c r="AF651" s="339"/>
      <c r="AG651" s="339"/>
    </row>
    <row r="652">
      <c r="A652" s="339"/>
      <c r="B652" s="435"/>
      <c r="C652" s="435"/>
      <c r="D652" s="436"/>
      <c r="E652" s="435"/>
      <c r="F652" s="435"/>
      <c r="G652" s="435"/>
      <c r="H652" s="435"/>
      <c r="I652" s="435"/>
      <c r="J652" s="435"/>
      <c r="K652" s="435"/>
      <c r="L652" s="435"/>
      <c r="M652" s="435"/>
      <c r="N652" s="435"/>
      <c r="O652" s="435"/>
      <c r="P652" s="435"/>
      <c r="Q652" s="435"/>
      <c r="R652" s="347"/>
      <c r="S652" s="339"/>
      <c r="T652" s="347"/>
      <c r="U652" s="339"/>
      <c r="V652" s="347"/>
      <c r="W652" s="339"/>
      <c r="X652" s="339"/>
      <c r="Y652" s="347"/>
      <c r="Z652" s="347"/>
      <c r="AA652" s="348"/>
      <c r="AB652" s="339"/>
      <c r="AC652" s="339"/>
      <c r="AD652" s="339"/>
      <c r="AE652" s="339"/>
      <c r="AF652" s="339"/>
      <c r="AG652" s="339"/>
    </row>
    <row r="653">
      <c r="A653" s="339"/>
      <c r="B653" s="435"/>
      <c r="C653" s="435"/>
      <c r="D653" s="436"/>
      <c r="E653" s="435"/>
      <c r="F653" s="435"/>
      <c r="G653" s="435"/>
      <c r="H653" s="435"/>
      <c r="I653" s="435"/>
      <c r="J653" s="435"/>
      <c r="K653" s="435"/>
      <c r="L653" s="435"/>
      <c r="M653" s="435"/>
      <c r="N653" s="435"/>
      <c r="O653" s="435"/>
      <c r="P653" s="435"/>
      <c r="Q653" s="435"/>
      <c r="R653" s="347"/>
      <c r="S653" s="339"/>
      <c r="T653" s="347"/>
      <c r="U653" s="339"/>
      <c r="V653" s="347"/>
      <c r="W653" s="339"/>
      <c r="X653" s="339"/>
      <c r="Y653" s="347"/>
      <c r="Z653" s="347"/>
      <c r="AA653" s="348"/>
      <c r="AB653" s="339"/>
      <c r="AC653" s="339"/>
      <c r="AD653" s="339"/>
      <c r="AE653" s="339"/>
      <c r="AF653" s="339"/>
      <c r="AG653" s="339"/>
    </row>
    <row r="654">
      <c r="A654" s="339"/>
      <c r="B654" s="435"/>
      <c r="C654" s="435"/>
      <c r="D654" s="436"/>
      <c r="E654" s="435"/>
      <c r="F654" s="435"/>
      <c r="G654" s="435"/>
      <c r="H654" s="435"/>
      <c r="I654" s="435"/>
      <c r="J654" s="435"/>
      <c r="K654" s="435"/>
      <c r="L654" s="435"/>
      <c r="M654" s="435"/>
      <c r="N654" s="435"/>
      <c r="O654" s="435"/>
      <c r="P654" s="435"/>
      <c r="Q654" s="435"/>
      <c r="R654" s="347"/>
      <c r="S654" s="339"/>
      <c r="T654" s="347"/>
      <c r="U654" s="339"/>
      <c r="V654" s="347"/>
      <c r="W654" s="339"/>
      <c r="X654" s="339"/>
      <c r="Y654" s="347"/>
      <c r="Z654" s="347"/>
      <c r="AA654" s="348"/>
      <c r="AB654" s="339"/>
      <c r="AC654" s="339"/>
      <c r="AD654" s="339"/>
      <c r="AE654" s="339"/>
      <c r="AF654" s="339"/>
      <c r="AG654" s="339"/>
    </row>
    <row r="655">
      <c r="A655" s="339"/>
      <c r="B655" s="435"/>
      <c r="C655" s="435"/>
      <c r="D655" s="436"/>
      <c r="E655" s="435"/>
      <c r="F655" s="435"/>
      <c r="G655" s="435"/>
      <c r="H655" s="435"/>
      <c r="I655" s="435"/>
      <c r="J655" s="435"/>
      <c r="K655" s="435"/>
      <c r="L655" s="435"/>
      <c r="M655" s="435"/>
      <c r="N655" s="435"/>
      <c r="O655" s="435"/>
      <c r="P655" s="435"/>
      <c r="Q655" s="435"/>
      <c r="R655" s="347"/>
      <c r="S655" s="339"/>
      <c r="T655" s="347"/>
      <c r="U655" s="339"/>
      <c r="V655" s="347"/>
      <c r="W655" s="339"/>
      <c r="X655" s="339"/>
      <c r="Y655" s="347"/>
      <c r="Z655" s="347"/>
      <c r="AA655" s="348"/>
      <c r="AB655" s="339"/>
      <c r="AC655" s="339"/>
      <c r="AD655" s="339"/>
      <c r="AE655" s="339"/>
      <c r="AF655" s="339"/>
      <c r="AG655" s="339"/>
    </row>
    <row r="656">
      <c r="A656" s="339"/>
      <c r="B656" s="435"/>
      <c r="C656" s="435"/>
      <c r="D656" s="436"/>
      <c r="E656" s="435"/>
      <c r="F656" s="435"/>
      <c r="G656" s="435"/>
      <c r="H656" s="435"/>
      <c r="I656" s="435"/>
      <c r="J656" s="435"/>
      <c r="K656" s="435"/>
      <c r="L656" s="435"/>
      <c r="M656" s="435"/>
      <c r="N656" s="435"/>
      <c r="O656" s="435"/>
      <c r="P656" s="435"/>
      <c r="Q656" s="435"/>
      <c r="R656" s="347"/>
      <c r="S656" s="339"/>
      <c r="T656" s="347"/>
      <c r="U656" s="339"/>
      <c r="V656" s="347"/>
      <c r="W656" s="339"/>
      <c r="X656" s="339"/>
      <c r="Y656" s="347"/>
      <c r="Z656" s="347"/>
      <c r="AA656" s="348"/>
      <c r="AB656" s="339"/>
      <c r="AC656" s="339"/>
      <c r="AD656" s="339"/>
      <c r="AE656" s="339"/>
      <c r="AF656" s="339"/>
      <c r="AG656" s="339"/>
    </row>
    <row r="657">
      <c r="A657" s="339"/>
      <c r="B657" s="435"/>
      <c r="C657" s="435"/>
      <c r="D657" s="436"/>
      <c r="E657" s="435"/>
      <c r="F657" s="435"/>
      <c r="G657" s="435"/>
      <c r="H657" s="435"/>
      <c r="I657" s="435"/>
      <c r="J657" s="435"/>
      <c r="K657" s="435"/>
      <c r="L657" s="435"/>
      <c r="M657" s="435"/>
      <c r="N657" s="435"/>
      <c r="O657" s="435"/>
      <c r="P657" s="435"/>
      <c r="Q657" s="435"/>
      <c r="R657" s="347"/>
      <c r="S657" s="339"/>
      <c r="T657" s="347"/>
      <c r="U657" s="339"/>
      <c r="V657" s="347"/>
      <c r="W657" s="339"/>
      <c r="X657" s="339"/>
      <c r="Y657" s="347"/>
      <c r="Z657" s="347"/>
      <c r="AA657" s="348"/>
      <c r="AB657" s="339"/>
      <c r="AC657" s="339"/>
      <c r="AD657" s="339"/>
      <c r="AE657" s="339"/>
      <c r="AF657" s="339"/>
      <c r="AG657" s="339"/>
    </row>
    <row r="658">
      <c r="A658" s="339"/>
      <c r="B658" s="435"/>
      <c r="C658" s="435"/>
      <c r="D658" s="436"/>
      <c r="E658" s="435"/>
      <c r="F658" s="435"/>
      <c r="G658" s="435"/>
      <c r="H658" s="435"/>
      <c r="I658" s="435"/>
      <c r="J658" s="435"/>
      <c r="K658" s="435"/>
      <c r="L658" s="435"/>
      <c r="M658" s="435"/>
      <c r="N658" s="435"/>
      <c r="O658" s="435"/>
      <c r="P658" s="435"/>
      <c r="Q658" s="435"/>
      <c r="R658" s="347"/>
      <c r="S658" s="339"/>
      <c r="T658" s="347"/>
      <c r="U658" s="339"/>
      <c r="V658" s="347"/>
      <c r="W658" s="339"/>
      <c r="X658" s="339"/>
      <c r="Y658" s="347"/>
      <c r="Z658" s="347"/>
      <c r="AA658" s="348"/>
      <c r="AB658" s="339"/>
      <c r="AC658" s="339"/>
      <c r="AD658" s="339"/>
      <c r="AE658" s="339"/>
      <c r="AF658" s="339"/>
      <c r="AG658" s="339"/>
    </row>
    <row r="659">
      <c r="A659" s="339"/>
      <c r="B659" s="435"/>
      <c r="C659" s="435"/>
      <c r="D659" s="436"/>
      <c r="E659" s="435"/>
      <c r="F659" s="435"/>
      <c r="G659" s="435"/>
      <c r="H659" s="435"/>
      <c r="I659" s="435"/>
      <c r="J659" s="435"/>
      <c r="K659" s="435"/>
      <c r="L659" s="435"/>
      <c r="M659" s="435"/>
      <c r="N659" s="435"/>
      <c r="O659" s="435"/>
      <c r="P659" s="435"/>
      <c r="Q659" s="435"/>
      <c r="R659" s="347"/>
      <c r="S659" s="339"/>
      <c r="T659" s="347"/>
      <c r="U659" s="339"/>
      <c r="V659" s="347"/>
      <c r="W659" s="339"/>
      <c r="X659" s="339"/>
      <c r="Y659" s="347"/>
      <c r="Z659" s="347"/>
      <c r="AA659" s="348"/>
      <c r="AB659" s="339"/>
      <c r="AC659" s="339"/>
      <c r="AD659" s="339"/>
      <c r="AE659" s="339"/>
      <c r="AF659" s="339"/>
      <c r="AG659" s="339"/>
    </row>
    <row r="660">
      <c r="A660" s="339"/>
      <c r="B660" s="435"/>
      <c r="C660" s="435"/>
      <c r="D660" s="436"/>
      <c r="E660" s="435"/>
      <c r="F660" s="435"/>
      <c r="G660" s="435"/>
      <c r="H660" s="435"/>
      <c r="I660" s="435"/>
      <c r="J660" s="435"/>
      <c r="K660" s="435"/>
      <c r="L660" s="435"/>
      <c r="M660" s="435"/>
      <c r="N660" s="435"/>
      <c r="O660" s="435"/>
      <c r="P660" s="435"/>
      <c r="Q660" s="435"/>
      <c r="R660" s="347"/>
      <c r="S660" s="339"/>
      <c r="T660" s="347"/>
      <c r="U660" s="339"/>
      <c r="V660" s="347"/>
      <c r="W660" s="339"/>
      <c r="X660" s="339"/>
      <c r="Y660" s="347"/>
      <c r="Z660" s="347"/>
      <c r="AA660" s="348"/>
      <c r="AB660" s="339"/>
      <c r="AC660" s="339"/>
      <c r="AD660" s="339"/>
      <c r="AE660" s="339"/>
      <c r="AF660" s="339"/>
      <c r="AG660" s="339"/>
    </row>
    <row r="661">
      <c r="A661" s="339"/>
      <c r="B661" s="435"/>
      <c r="C661" s="435"/>
      <c r="D661" s="436"/>
      <c r="E661" s="435"/>
      <c r="F661" s="435"/>
      <c r="G661" s="435"/>
      <c r="H661" s="435"/>
      <c r="I661" s="435"/>
      <c r="J661" s="435"/>
      <c r="K661" s="435"/>
      <c r="L661" s="435"/>
      <c r="M661" s="435"/>
      <c r="N661" s="435"/>
      <c r="O661" s="435"/>
      <c r="P661" s="435"/>
      <c r="Q661" s="435"/>
      <c r="R661" s="347"/>
      <c r="S661" s="339"/>
      <c r="T661" s="347"/>
      <c r="U661" s="339"/>
      <c r="V661" s="347"/>
      <c r="W661" s="339"/>
      <c r="X661" s="339"/>
      <c r="Y661" s="347"/>
      <c r="Z661" s="347"/>
      <c r="AA661" s="348"/>
      <c r="AB661" s="339"/>
      <c r="AC661" s="339"/>
      <c r="AD661" s="339"/>
      <c r="AE661" s="339"/>
      <c r="AF661" s="339"/>
      <c r="AG661" s="339"/>
    </row>
    <row r="662">
      <c r="A662" s="339"/>
      <c r="B662" s="435"/>
      <c r="C662" s="435"/>
      <c r="D662" s="436"/>
      <c r="E662" s="435"/>
      <c r="F662" s="435"/>
      <c r="G662" s="435"/>
      <c r="H662" s="435"/>
      <c r="I662" s="435"/>
      <c r="J662" s="435"/>
      <c r="K662" s="435"/>
      <c r="L662" s="435"/>
      <c r="M662" s="435"/>
      <c r="N662" s="435"/>
      <c r="O662" s="435"/>
      <c r="P662" s="435"/>
      <c r="Q662" s="435"/>
      <c r="R662" s="347"/>
      <c r="S662" s="339"/>
      <c r="T662" s="347"/>
      <c r="U662" s="339"/>
      <c r="V662" s="347"/>
      <c r="W662" s="339"/>
      <c r="X662" s="339"/>
      <c r="Y662" s="347"/>
      <c r="Z662" s="347"/>
      <c r="AA662" s="348"/>
      <c r="AB662" s="339"/>
      <c r="AC662" s="339"/>
      <c r="AD662" s="339"/>
      <c r="AE662" s="339"/>
      <c r="AF662" s="339"/>
      <c r="AG662" s="339"/>
    </row>
    <row r="663">
      <c r="A663" s="339"/>
      <c r="B663" s="435"/>
      <c r="C663" s="435"/>
      <c r="D663" s="436"/>
      <c r="E663" s="435"/>
      <c r="F663" s="435"/>
      <c r="G663" s="435"/>
      <c r="H663" s="435"/>
      <c r="I663" s="435"/>
      <c r="J663" s="435"/>
      <c r="K663" s="435"/>
      <c r="L663" s="435"/>
      <c r="M663" s="435"/>
      <c r="N663" s="435"/>
      <c r="O663" s="435"/>
      <c r="P663" s="435"/>
      <c r="Q663" s="435"/>
      <c r="R663" s="347"/>
      <c r="S663" s="339"/>
      <c r="T663" s="347"/>
      <c r="U663" s="339"/>
      <c r="V663" s="347"/>
      <c r="W663" s="339"/>
      <c r="X663" s="339"/>
      <c r="Y663" s="347"/>
      <c r="Z663" s="347"/>
      <c r="AA663" s="348"/>
      <c r="AB663" s="339"/>
      <c r="AC663" s="339"/>
      <c r="AD663" s="339"/>
      <c r="AE663" s="339"/>
      <c r="AF663" s="339"/>
      <c r="AG663" s="339"/>
    </row>
    <row r="664">
      <c r="A664" s="339"/>
      <c r="B664" s="435"/>
      <c r="C664" s="435"/>
      <c r="D664" s="436"/>
      <c r="E664" s="435"/>
      <c r="F664" s="435"/>
      <c r="G664" s="435"/>
      <c r="H664" s="435"/>
      <c r="I664" s="435"/>
      <c r="J664" s="435"/>
      <c r="K664" s="435"/>
      <c r="L664" s="435"/>
      <c r="M664" s="435"/>
      <c r="N664" s="435"/>
      <c r="O664" s="435"/>
      <c r="P664" s="435"/>
      <c r="Q664" s="435"/>
      <c r="R664" s="347"/>
      <c r="S664" s="339"/>
      <c r="T664" s="347"/>
      <c r="U664" s="339"/>
      <c r="V664" s="347"/>
      <c r="W664" s="339"/>
      <c r="X664" s="339"/>
      <c r="Y664" s="347"/>
      <c r="Z664" s="347"/>
      <c r="AA664" s="348"/>
      <c r="AB664" s="339"/>
      <c r="AC664" s="339"/>
      <c r="AD664" s="339"/>
      <c r="AE664" s="339"/>
      <c r="AF664" s="339"/>
      <c r="AG664" s="339"/>
    </row>
    <row r="665">
      <c r="A665" s="339"/>
      <c r="B665" s="435"/>
      <c r="C665" s="435"/>
      <c r="D665" s="436"/>
      <c r="E665" s="435"/>
      <c r="F665" s="435"/>
      <c r="G665" s="435"/>
      <c r="H665" s="435"/>
      <c r="I665" s="435"/>
      <c r="J665" s="435"/>
      <c r="K665" s="435"/>
      <c r="L665" s="435"/>
      <c r="M665" s="435"/>
      <c r="N665" s="435"/>
      <c r="O665" s="435"/>
      <c r="P665" s="435"/>
      <c r="Q665" s="435"/>
      <c r="R665" s="347"/>
      <c r="S665" s="339"/>
      <c r="T665" s="347"/>
      <c r="U665" s="339"/>
      <c r="V665" s="347"/>
      <c r="W665" s="339"/>
      <c r="X665" s="339"/>
      <c r="Y665" s="347"/>
      <c r="Z665" s="347"/>
      <c r="AA665" s="348"/>
      <c r="AB665" s="339"/>
      <c r="AC665" s="339"/>
      <c r="AD665" s="339"/>
      <c r="AE665" s="339"/>
      <c r="AF665" s="339"/>
      <c r="AG665" s="339"/>
    </row>
    <row r="666">
      <c r="A666" s="339"/>
      <c r="B666" s="435"/>
      <c r="C666" s="435"/>
      <c r="D666" s="436"/>
      <c r="E666" s="435"/>
      <c r="F666" s="435"/>
      <c r="G666" s="435"/>
      <c r="H666" s="435"/>
      <c r="I666" s="435"/>
      <c r="J666" s="435"/>
      <c r="K666" s="435"/>
      <c r="L666" s="435"/>
      <c r="M666" s="435"/>
      <c r="N666" s="435"/>
      <c r="O666" s="435"/>
      <c r="P666" s="435"/>
      <c r="Q666" s="435"/>
      <c r="R666" s="347"/>
      <c r="S666" s="339"/>
      <c r="T666" s="347"/>
      <c r="U666" s="339"/>
      <c r="V666" s="347"/>
      <c r="W666" s="339"/>
      <c r="X666" s="339"/>
      <c r="Y666" s="347"/>
      <c r="Z666" s="347"/>
      <c r="AA666" s="348"/>
      <c r="AB666" s="339"/>
      <c r="AC666" s="339"/>
      <c r="AD666" s="339"/>
      <c r="AE666" s="339"/>
      <c r="AF666" s="339"/>
      <c r="AG666" s="339"/>
    </row>
    <row r="667">
      <c r="A667" s="339"/>
      <c r="B667" s="435"/>
      <c r="C667" s="435"/>
      <c r="D667" s="436"/>
      <c r="E667" s="435"/>
      <c r="F667" s="435"/>
      <c r="G667" s="435"/>
      <c r="H667" s="435"/>
      <c r="I667" s="435"/>
      <c r="J667" s="435"/>
      <c r="K667" s="435"/>
      <c r="L667" s="435"/>
      <c r="M667" s="435"/>
      <c r="N667" s="435"/>
      <c r="O667" s="435"/>
      <c r="P667" s="435"/>
      <c r="Q667" s="435"/>
      <c r="R667" s="347"/>
      <c r="S667" s="339"/>
      <c r="T667" s="347"/>
      <c r="U667" s="339"/>
      <c r="V667" s="347"/>
      <c r="W667" s="339"/>
      <c r="X667" s="339"/>
      <c r="Y667" s="347"/>
      <c r="Z667" s="347"/>
      <c r="AA667" s="348"/>
      <c r="AB667" s="339"/>
      <c r="AC667" s="339"/>
      <c r="AD667" s="339"/>
      <c r="AE667" s="339"/>
      <c r="AF667" s="339"/>
      <c r="AG667" s="339"/>
    </row>
    <row r="668">
      <c r="A668" s="339"/>
      <c r="B668" s="435"/>
      <c r="C668" s="435"/>
      <c r="D668" s="436"/>
      <c r="E668" s="435"/>
      <c r="F668" s="435"/>
      <c r="G668" s="435"/>
      <c r="H668" s="435"/>
      <c r="I668" s="435"/>
      <c r="J668" s="435"/>
      <c r="K668" s="435"/>
      <c r="L668" s="435"/>
      <c r="M668" s="435"/>
      <c r="N668" s="435"/>
      <c r="O668" s="435"/>
      <c r="P668" s="435"/>
      <c r="Q668" s="435"/>
      <c r="R668" s="347"/>
      <c r="S668" s="339"/>
      <c r="T668" s="347"/>
      <c r="U668" s="339"/>
      <c r="V668" s="347"/>
      <c r="W668" s="339"/>
      <c r="X668" s="339"/>
      <c r="Y668" s="347"/>
      <c r="Z668" s="347"/>
      <c r="AA668" s="348"/>
      <c r="AB668" s="339"/>
      <c r="AC668" s="339"/>
      <c r="AD668" s="339"/>
      <c r="AE668" s="339"/>
      <c r="AF668" s="339"/>
      <c r="AG668" s="339"/>
    </row>
    <row r="669">
      <c r="A669" s="339"/>
      <c r="B669" s="435"/>
      <c r="C669" s="435"/>
      <c r="D669" s="436"/>
      <c r="E669" s="435"/>
      <c r="F669" s="435"/>
      <c r="G669" s="435"/>
      <c r="H669" s="435"/>
      <c r="I669" s="435"/>
      <c r="J669" s="435"/>
      <c r="K669" s="435"/>
      <c r="L669" s="435"/>
      <c r="M669" s="435"/>
      <c r="N669" s="435"/>
      <c r="O669" s="435"/>
      <c r="P669" s="435"/>
      <c r="Q669" s="435"/>
      <c r="R669" s="347"/>
      <c r="S669" s="339"/>
      <c r="T669" s="347"/>
      <c r="U669" s="339"/>
      <c r="V669" s="347"/>
      <c r="W669" s="339"/>
      <c r="X669" s="339"/>
      <c r="Y669" s="347"/>
      <c r="Z669" s="347"/>
      <c r="AA669" s="348"/>
      <c r="AB669" s="339"/>
      <c r="AC669" s="339"/>
      <c r="AD669" s="339"/>
      <c r="AE669" s="339"/>
      <c r="AF669" s="339"/>
      <c r="AG669" s="339"/>
    </row>
    <row r="670">
      <c r="A670" s="339"/>
      <c r="B670" s="435"/>
      <c r="C670" s="435"/>
      <c r="D670" s="436"/>
      <c r="E670" s="435"/>
      <c r="F670" s="435"/>
      <c r="G670" s="435"/>
      <c r="H670" s="435"/>
      <c r="I670" s="435"/>
      <c r="J670" s="435"/>
      <c r="K670" s="435"/>
      <c r="L670" s="435"/>
      <c r="M670" s="435"/>
      <c r="N670" s="435"/>
      <c r="O670" s="435"/>
      <c r="P670" s="435"/>
      <c r="Q670" s="435"/>
      <c r="R670" s="347"/>
      <c r="S670" s="339"/>
      <c r="T670" s="347"/>
      <c r="U670" s="339"/>
      <c r="V670" s="347"/>
      <c r="W670" s="339"/>
      <c r="X670" s="339"/>
      <c r="Y670" s="347"/>
      <c r="Z670" s="347"/>
      <c r="AA670" s="348"/>
      <c r="AB670" s="339"/>
      <c r="AC670" s="339"/>
      <c r="AD670" s="339"/>
      <c r="AE670" s="339"/>
      <c r="AF670" s="339"/>
      <c r="AG670" s="339"/>
    </row>
    <row r="671">
      <c r="A671" s="339"/>
      <c r="B671" s="435"/>
      <c r="C671" s="435"/>
      <c r="D671" s="436"/>
      <c r="E671" s="435"/>
      <c r="F671" s="435"/>
      <c r="G671" s="435"/>
      <c r="H671" s="435"/>
      <c r="I671" s="435"/>
      <c r="J671" s="435"/>
      <c r="K671" s="435"/>
      <c r="L671" s="435"/>
      <c r="M671" s="435"/>
      <c r="N671" s="435"/>
      <c r="O671" s="435"/>
      <c r="P671" s="435"/>
      <c r="Q671" s="435"/>
      <c r="R671" s="347"/>
      <c r="S671" s="339"/>
      <c r="T671" s="347"/>
      <c r="U671" s="339"/>
      <c r="V671" s="347"/>
      <c r="W671" s="339"/>
      <c r="X671" s="339"/>
      <c r="Y671" s="347"/>
      <c r="Z671" s="347"/>
      <c r="AA671" s="348"/>
      <c r="AB671" s="339"/>
      <c r="AC671" s="339"/>
      <c r="AD671" s="339"/>
      <c r="AE671" s="339"/>
      <c r="AF671" s="339"/>
      <c r="AG671" s="339"/>
    </row>
    <row r="672">
      <c r="A672" s="339"/>
      <c r="B672" s="435"/>
      <c r="C672" s="435"/>
      <c r="D672" s="436"/>
      <c r="E672" s="435"/>
      <c r="F672" s="435"/>
      <c r="G672" s="435"/>
      <c r="H672" s="435"/>
      <c r="I672" s="435"/>
      <c r="J672" s="435"/>
      <c r="K672" s="435"/>
      <c r="L672" s="435"/>
      <c r="M672" s="435"/>
      <c r="N672" s="435"/>
      <c r="O672" s="435"/>
      <c r="P672" s="435"/>
      <c r="Q672" s="435"/>
      <c r="R672" s="347"/>
      <c r="S672" s="339"/>
      <c r="T672" s="347"/>
      <c r="U672" s="339"/>
      <c r="V672" s="347"/>
      <c r="W672" s="339"/>
      <c r="X672" s="339"/>
      <c r="Y672" s="347"/>
      <c r="Z672" s="347"/>
      <c r="AA672" s="348"/>
      <c r="AB672" s="339"/>
      <c r="AC672" s="339"/>
      <c r="AD672" s="339"/>
      <c r="AE672" s="339"/>
      <c r="AF672" s="339"/>
      <c r="AG672" s="339"/>
    </row>
    <row r="673">
      <c r="A673" s="339"/>
      <c r="B673" s="435"/>
      <c r="C673" s="435"/>
      <c r="D673" s="436"/>
      <c r="E673" s="435"/>
      <c r="F673" s="435"/>
      <c r="G673" s="435"/>
      <c r="H673" s="435"/>
      <c r="I673" s="435"/>
      <c r="J673" s="435"/>
      <c r="K673" s="435"/>
      <c r="L673" s="435"/>
      <c r="M673" s="435"/>
      <c r="N673" s="435"/>
      <c r="O673" s="435"/>
      <c r="P673" s="435"/>
      <c r="Q673" s="435"/>
      <c r="R673" s="347"/>
      <c r="S673" s="339"/>
      <c r="T673" s="347"/>
      <c r="U673" s="339"/>
      <c r="V673" s="347"/>
      <c r="W673" s="339"/>
      <c r="X673" s="339"/>
      <c r="Y673" s="347"/>
      <c r="Z673" s="347"/>
      <c r="AA673" s="348"/>
      <c r="AB673" s="339"/>
      <c r="AC673" s="339"/>
      <c r="AD673" s="339"/>
      <c r="AE673" s="339"/>
      <c r="AF673" s="339"/>
      <c r="AG673" s="339"/>
    </row>
    <row r="674">
      <c r="A674" s="339"/>
      <c r="B674" s="435"/>
      <c r="C674" s="435"/>
      <c r="D674" s="436"/>
      <c r="E674" s="435"/>
      <c r="F674" s="435"/>
      <c r="G674" s="435"/>
      <c r="H674" s="435"/>
      <c r="I674" s="435"/>
      <c r="J674" s="435"/>
      <c r="K674" s="435"/>
      <c r="L674" s="435"/>
      <c r="M674" s="435"/>
      <c r="N674" s="435"/>
      <c r="O674" s="435"/>
      <c r="P674" s="435"/>
      <c r="Q674" s="435"/>
      <c r="R674" s="347"/>
      <c r="S674" s="339"/>
      <c r="T674" s="347"/>
      <c r="U674" s="339"/>
      <c r="V674" s="347"/>
      <c r="W674" s="339"/>
      <c r="X674" s="339"/>
      <c r="Y674" s="347"/>
      <c r="Z674" s="347"/>
      <c r="AA674" s="348"/>
      <c r="AB674" s="339"/>
      <c r="AC674" s="339"/>
      <c r="AD674" s="339"/>
      <c r="AE674" s="339"/>
      <c r="AF674" s="339"/>
      <c r="AG674" s="339"/>
    </row>
    <row r="675">
      <c r="A675" s="339"/>
      <c r="B675" s="435"/>
      <c r="C675" s="435"/>
      <c r="D675" s="436"/>
      <c r="E675" s="435"/>
      <c r="F675" s="435"/>
      <c r="G675" s="435"/>
      <c r="H675" s="435"/>
      <c r="I675" s="435"/>
      <c r="J675" s="435"/>
      <c r="K675" s="435"/>
      <c r="L675" s="435"/>
      <c r="M675" s="435"/>
      <c r="N675" s="435"/>
      <c r="O675" s="435"/>
      <c r="P675" s="435"/>
      <c r="Q675" s="435"/>
      <c r="R675" s="347"/>
      <c r="S675" s="339"/>
      <c r="T675" s="347"/>
      <c r="U675" s="339"/>
      <c r="V675" s="347"/>
      <c r="W675" s="339"/>
      <c r="X675" s="339"/>
      <c r="Y675" s="347"/>
      <c r="Z675" s="347"/>
      <c r="AA675" s="348"/>
      <c r="AB675" s="339"/>
      <c r="AC675" s="339"/>
      <c r="AD675" s="339"/>
      <c r="AE675" s="339"/>
      <c r="AF675" s="339"/>
      <c r="AG675" s="339"/>
    </row>
    <row r="676">
      <c r="A676" s="339"/>
      <c r="B676" s="435"/>
      <c r="C676" s="435"/>
      <c r="D676" s="436"/>
      <c r="E676" s="435"/>
      <c r="F676" s="435"/>
      <c r="G676" s="435"/>
      <c r="H676" s="435"/>
      <c r="I676" s="435"/>
      <c r="J676" s="435"/>
      <c r="K676" s="435"/>
      <c r="L676" s="435"/>
      <c r="M676" s="435"/>
      <c r="N676" s="435"/>
      <c r="O676" s="435"/>
      <c r="P676" s="435"/>
      <c r="Q676" s="435"/>
      <c r="R676" s="347"/>
      <c r="S676" s="339"/>
      <c r="T676" s="347"/>
      <c r="U676" s="339"/>
      <c r="V676" s="347"/>
      <c r="W676" s="339"/>
      <c r="X676" s="339"/>
      <c r="Y676" s="347"/>
      <c r="Z676" s="347"/>
      <c r="AA676" s="348"/>
      <c r="AB676" s="339"/>
      <c r="AC676" s="339"/>
      <c r="AD676" s="339"/>
      <c r="AE676" s="339"/>
      <c r="AF676" s="339"/>
      <c r="AG676" s="339"/>
    </row>
    <row r="677">
      <c r="A677" s="339"/>
      <c r="B677" s="435"/>
      <c r="C677" s="435"/>
      <c r="D677" s="436"/>
      <c r="E677" s="435"/>
      <c r="F677" s="435"/>
      <c r="G677" s="435"/>
      <c r="H677" s="435"/>
      <c r="I677" s="435"/>
      <c r="J677" s="435"/>
      <c r="K677" s="435"/>
      <c r="L677" s="435"/>
      <c r="M677" s="435"/>
      <c r="N677" s="435"/>
      <c r="O677" s="435"/>
      <c r="P677" s="435"/>
      <c r="Q677" s="435"/>
      <c r="R677" s="347"/>
      <c r="S677" s="339"/>
      <c r="T677" s="347"/>
      <c r="U677" s="339"/>
      <c r="V677" s="347"/>
      <c r="W677" s="339"/>
      <c r="X677" s="339"/>
      <c r="Y677" s="347"/>
      <c r="Z677" s="347"/>
      <c r="AA677" s="348"/>
      <c r="AB677" s="339"/>
      <c r="AC677" s="339"/>
      <c r="AD677" s="339"/>
      <c r="AE677" s="339"/>
      <c r="AF677" s="339"/>
      <c r="AG677" s="339"/>
    </row>
    <row r="678">
      <c r="A678" s="339"/>
      <c r="B678" s="435"/>
      <c r="C678" s="435"/>
      <c r="D678" s="436"/>
      <c r="E678" s="435"/>
      <c r="F678" s="435"/>
      <c r="G678" s="435"/>
      <c r="H678" s="435"/>
      <c r="I678" s="435"/>
      <c r="J678" s="435"/>
      <c r="K678" s="435"/>
      <c r="L678" s="435"/>
      <c r="M678" s="435"/>
      <c r="N678" s="435"/>
      <c r="O678" s="435"/>
      <c r="P678" s="435"/>
      <c r="Q678" s="435"/>
      <c r="R678" s="347"/>
      <c r="S678" s="339"/>
      <c r="T678" s="347"/>
      <c r="U678" s="339"/>
      <c r="V678" s="347"/>
      <c r="W678" s="339"/>
      <c r="X678" s="339"/>
      <c r="Y678" s="347"/>
      <c r="Z678" s="347"/>
      <c r="AA678" s="348"/>
      <c r="AB678" s="339"/>
      <c r="AC678" s="339"/>
      <c r="AD678" s="339"/>
      <c r="AE678" s="339"/>
      <c r="AF678" s="339"/>
      <c r="AG678" s="339"/>
    </row>
    <row r="679">
      <c r="A679" s="339"/>
      <c r="B679" s="435"/>
      <c r="C679" s="435"/>
      <c r="D679" s="436"/>
      <c r="E679" s="435"/>
      <c r="F679" s="435"/>
      <c r="G679" s="435"/>
      <c r="H679" s="435"/>
      <c r="I679" s="435"/>
      <c r="J679" s="435"/>
      <c r="K679" s="435"/>
      <c r="L679" s="435"/>
      <c r="M679" s="435"/>
      <c r="N679" s="435"/>
      <c r="O679" s="435"/>
      <c r="P679" s="435"/>
      <c r="Q679" s="435"/>
      <c r="R679" s="347"/>
      <c r="S679" s="339"/>
      <c r="T679" s="347"/>
      <c r="U679" s="339"/>
      <c r="V679" s="347"/>
      <c r="W679" s="339"/>
      <c r="X679" s="339"/>
      <c r="Y679" s="347"/>
      <c r="Z679" s="347"/>
      <c r="AA679" s="348"/>
      <c r="AB679" s="339"/>
      <c r="AC679" s="339"/>
      <c r="AD679" s="339"/>
      <c r="AE679" s="339"/>
      <c r="AF679" s="339"/>
      <c r="AG679" s="339"/>
    </row>
    <row r="680">
      <c r="A680" s="339"/>
      <c r="B680" s="435"/>
      <c r="C680" s="435"/>
      <c r="D680" s="436"/>
      <c r="E680" s="435"/>
      <c r="F680" s="435"/>
      <c r="G680" s="435"/>
      <c r="H680" s="435"/>
      <c r="I680" s="435"/>
      <c r="J680" s="435"/>
      <c r="K680" s="435"/>
      <c r="L680" s="435"/>
      <c r="M680" s="435"/>
      <c r="N680" s="435"/>
      <c r="O680" s="435"/>
      <c r="P680" s="435"/>
      <c r="Q680" s="435"/>
      <c r="R680" s="347"/>
      <c r="S680" s="339"/>
      <c r="T680" s="347"/>
      <c r="U680" s="339"/>
      <c r="V680" s="347"/>
      <c r="W680" s="339"/>
      <c r="X680" s="339"/>
      <c r="Y680" s="347"/>
      <c r="Z680" s="347"/>
      <c r="AA680" s="348"/>
      <c r="AB680" s="339"/>
      <c r="AC680" s="339"/>
      <c r="AD680" s="339"/>
      <c r="AE680" s="339"/>
      <c r="AF680" s="339"/>
      <c r="AG680" s="339"/>
    </row>
    <row r="681">
      <c r="A681" s="339"/>
      <c r="B681" s="435"/>
      <c r="C681" s="435"/>
      <c r="D681" s="436"/>
      <c r="E681" s="435"/>
      <c r="F681" s="435"/>
      <c r="G681" s="435"/>
      <c r="H681" s="435"/>
      <c r="I681" s="435"/>
      <c r="J681" s="435"/>
      <c r="K681" s="435"/>
      <c r="L681" s="435"/>
      <c r="M681" s="435"/>
      <c r="N681" s="435"/>
      <c r="O681" s="435"/>
      <c r="P681" s="435"/>
      <c r="Q681" s="435"/>
      <c r="R681" s="347"/>
      <c r="S681" s="339"/>
      <c r="T681" s="347"/>
      <c r="U681" s="339"/>
      <c r="V681" s="347"/>
      <c r="W681" s="339"/>
      <c r="X681" s="339"/>
      <c r="Y681" s="347"/>
      <c r="Z681" s="347"/>
      <c r="AA681" s="348"/>
      <c r="AB681" s="339"/>
      <c r="AC681" s="339"/>
      <c r="AD681" s="339"/>
      <c r="AE681" s="339"/>
      <c r="AF681" s="339"/>
      <c r="AG681" s="339"/>
    </row>
    <row r="682">
      <c r="A682" s="339"/>
      <c r="B682" s="435"/>
      <c r="C682" s="435"/>
      <c r="D682" s="436"/>
      <c r="E682" s="435"/>
      <c r="F682" s="435"/>
      <c r="G682" s="435"/>
      <c r="H682" s="435"/>
      <c r="I682" s="435"/>
      <c r="J682" s="435"/>
      <c r="K682" s="435"/>
      <c r="L682" s="435"/>
      <c r="M682" s="435"/>
      <c r="N682" s="435"/>
      <c r="O682" s="435"/>
      <c r="P682" s="435"/>
      <c r="Q682" s="435"/>
      <c r="R682" s="347"/>
      <c r="S682" s="339"/>
      <c r="T682" s="347"/>
      <c r="U682" s="339"/>
      <c r="V682" s="347"/>
      <c r="W682" s="339"/>
      <c r="X682" s="339"/>
      <c r="Y682" s="347"/>
      <c r="Z682" s="347"/>
      <c r="AA682" s="348"/>
      <c r="AB682" s="339"/>
      <c r="AC682" s="339"/>
      <c r="AD682" s="339"/>
      <c r="AE682" s="339"/>
      <c r="AF682" s="339"/>
      <c r="AG682" s="339"/>
    </row>
    <row r="683">
      <c r="A683" s="339"/>
      <c r="B683" s="435"/>
      <c r="C683" s="435"/>
      <c r="D683" s="436"/>
      <c r="E683" s="435"/>
      <c r="F683" s="435"/>
      <c r="G683" s="435"/>
      <c r="H683" s="435"/>
      <c r="I683" s="435"/>
      <c r="J683" s="435"/>
      <c r="K683" s="435"/>
      <c r="L683" s="435"/>
      <c r="M683" s="435"/>
      <c r="N683" s="435"/>
      <c r="O683" s="435"/>
      <c r="P683" s="435"/>
      <c r="Q683" s="435"/>
      <c r="R683" s="347"/>
      <c r="S683" s="339"/>
      <c r="T683" s="347"/>
      <c r="U683" s="339"/>
      <c r="V683" s="347"/>
      <c r="W683" s="339"/>
      <c r="X683" s="339"/>
      <c r="Y683" s="347"/>
      <c r="Z683" s="347"/>
      <c r="AA683" s="348"/>
      <c r="AB683" s="339"/>
      <c r="AC683" s="339"/>
      <c r="AD683" s="339"/>
      <c r="AE683" s="339"/>
      <c r="AF683" s="339"/>
      <c r="AG683" s="339"/>
    </row>
    <row r="684">
      <c r="A684" s="339"/>
      <c r="B684" s="435"/>
      <c r="C684" s="435"/>
      <c r="D684" s="436"/>
      <c r="E684" s="435"/>
      <c r="F684" s="435"/>
      <c r="G684" s="435"/>
      <c r="H684" s="435"/>
      <c r="I684" s="435"/>
      <c r="J684" s="435"/>
      <c r="K684" s="435"/>
      <c r="L684" s="435"/>
      <c r="M684" s="435"/>
      <c r="N684" s="435"/>
      <c r="O684" s="435"/>
      <c r="P684" s="435"/>
      <c r="Q684" s="435"/>
      <c r="R684" s="347"/>
      <c r="S684" s="339"/>
      <c r="T684" s="347"/>
      <c r="U684" s="339"/>
      <c r="V684" s="347"/>
      <c r="W684" s="339"/>
      <c r="X684" s="339"/>
      <c r="Y684" s="347"/>
      <c r="Z684" s="347"/>
      <c r="AA684" s="348"/>
      <c r="AB684" s="339"/>
      <c r="AC684" s="339"/>
      <c r="AD684" s="339"/>
      <c r="AE684" s="339"/>
      <c r="AF684" s="339"/>
      <c r="AG684" s="339"/>
    </row>
    <row r="685">
      <c r="A685" s="339"/>
      <c r="B685" s="435"/>
      <c r="C685" s="435"/>
      <c r="D685" s="436"/>
      <c r="E685" s="435"/>
      <c r="F685" s="435"/>
      <c r="G685" s="435"/>
      <c r="H685" s="435"/>
      <c r="I685" s="435"/>
      <c r="J685" s="435"/>
      <c r="K685" s="435"/>
      <c r="L685" s="435"/>
      <c r="M685" s="435"/>
      <c r="N685" s="435"/>
      <c r="O685" s="435"/>
      <c r="P685" s="435"/>
      <c r="Q685" s="435"/>
      <c r="R685" s="347"/>
      <c r="S685" s="339"/>
      <c r="T685" s="347"/>
      <c r="U685" s="339"/>
      <c r="V685" s="347"/>
      <c r="W685" s="339"/>
      <c r="X685" s="339"/>
      <c r="Y685" s="347"/>
      <c r="Z685" s="347"/>
      <c r="AA685" s="348"/>
      <c r="AB685" s="339"/>
      <c r="AC685" s="339"/>
      <c r="AD685" s="339"/>
      <c r="AE685" s="339"/>
      <c r="AF685" s="339"/>
      <c r="AG685" s="339"/>
    </row>
    <row r="686">
      <c r="A686" s="339"/>
      <c r="B686" s="435"/>
      <c r="C686" s="435"/>
      <c r="D686" s="436"/>
      <c r="E686" s="435"/>
      <c r="F686" s="435"/>
      <c r="G686" s="435"/>
      <c r="H686" s="435"/>
      <c r="I686" s="435"/>
      <c r="J686" s="435"/>
      <c r="K686" s="435"/>
      <c r="L686" s="435"/>
      <c r="M686" s="435"/>
      <c r="N686" s="435"/>
      <c r="O686" s="435"/>
      <c r="P686" s="435"/>
      <c r="Q686" s="435"/>
      <c r="R686" s="347"/>
      <c r="S686" s="339"/>
      <c r="T686" s="347"/>
      <c r="U686" s="339"/>
      <c r="V686" s="347"/>
      <c r="W686" s="339"/>
      <c r="X686" s="339"/>
      <c r="Y686" s="347"/>
      <c r="Z686" s="347"/>
      <c r="AA686" s="348"/>
      <c r="AB686" s="339"/>
      <c r="AC686" s="339"/>
      <c r="AD686" s="339"/>
      <c r="AE686" s="339"/>
      <c r="AF686" s="339"/>
      <c r="AG686" s="339"/>
    </row>
    <row r="687">
      <c r="A687" s="339"/>
      <c r="B687" s="435"/>
      <c r="C687" s="435"/>
      <c r="D687" s="436"/>
      <c r="E687" s="435"/>
      <c r="F687" s="435"/>
      <c r="G687" s="435"/>
      <c r="H687" s="435"/>
      <c r="I687" s="435"/>
      <c r="J687" s="435"/>
      <c r="K687" s="435"/>
      <c r="L687" s="435"/>
      <c r="M687" s="435"/>
      <c r="N687" s="435"/>
      <c r="O687" s="435"/>
      <c r="P687" s="435"/>
      <c r="Q687" s="435"/>
      <c r="R687" s="347"/>
      <c r="S687" s="339"/>
      <c r="T687" s="347"/>
      <c r="U687" s="339"/>
      <c r="V687" s="347"/>
      <c r="W687" s="339"/>
      <c r="X687" s="339"/>
      <c r="Y687" s="347"/>
      <c r="Z687" s="347"/>
      <c r="AA687" s="348"/>
      <c r="AB687" s="339"/>
      <c r="AC687" s="339"/>
      <c r="AD687" s="339"/>
      <c r="AE687" s="339"/>
      <c r="AF687" s="339"/>
      <c r="AG687" s="339"/>
    </row>
    <row r="688">
      <c r="A688" s="339"/>
      <c r="B688" s="435"/>
      <c r="C688" s="435"/>
      <c r="D688" s="436"/>
      <c r="E688" s="435"/>
      <c r="F688" s="435"/>
      <c r="G688" s="435"/>
      <c r="H688" s="435"/>
      <c r="I688" s="435"/>
      <c r="J688" s="435"/>
      <c r="K688" s="435"/>
      <c r="L688" s="435"/>
      <c r="M688" s="435"/>
      <c r="N688" s="435"/>
      <c r="O688" s="435"/>
      <c r="P688" s="435"/>
      <c r="Q688" s="435"/>
      <c r="R688" s="347"/>
      <c r="S688" s="339"/>
      <c r="T688" s="347"/>
      <c r="U688" s="339"/>
      <c r="V688" s="347"/>
      <c r="W688" s="339"/>
      <c r="X688" s="339"/>
      <c r="Y688" s="347"/>
      <c r="Z688" s="347"/>
      <c r="AA688" s="348"/>
      <c r="AB688" s="339"/>
      <c r="AC688" s="339"/>
      <c r="AD688" s="339"/>
      <c r="AE688" s="339"/>
      <c r="AF688" s="339"/>
      <c r="AG688" s="339"/>
    </row>
    <row r="689">
      <c r="A689" s="339"/>
      <c r="B689" s="435"/>
      <c r="C689" s="435"/>
      <c r="D689" s="436"/>
      <c r="E689" s="435"/>
      <c r="F689" s="435"/>
      <c r="G689" s="435"/>
      <c r="H689" s="435"/>
      <c r="I689" s="435"/>
      <c r="J689" s="435"/>
      <c r="K689" s="435"/>
      <c r="L689" s="435"/>
      <c r="M689" s="435"/>
      <c r="N689" s="435"/>
      <c r="O689" s="435"/>
      <c r="P689" s="435"/>
      <c r="Q689" s="435"/>
      <c r="R689" s="347"/>
      <c r="S689" s="339"/>
      <c r="T689" s="347"/>
      <c r="U689" s="339"/>
      <c r="V689" s="347"/>
      <c r="W689" s="339"/>
      <c r="X689" s="339"/>
      <c r="Y689" s="347"/>
      <c r="Z689" s="347"/>
      <c r="AA689" s="348"/>
      <c r="AB689" s="339"/>
      <c r="AC689" s="339"/>
      <c r="AD689" s="339"/>
      <c r="AE689" s="339"/>
      <c r="AF689" s="339"/>
      <c r="AG689" s="339"/>
    </row>
    <row r="690">
      <c r="A690" s="339"/>
      <c r="B690" s="435"/>
      <c r="C690" s="435"/>
      <c r="D690" s="436"/>
      <c r="E690" s="435"/>
      <c r="F690" s="435"/>
      <c r="G690" s="435"/>
      <c r="H690" s="435"/>
      <c r="I690" s="435"/>
      <c r="J690" s="435"/>
      <c r="K690" s="435"/>
      <c r="L690" s="435"/>
      <c r="M690" s="435"/>
      <c r="N690" s="435"/>
      <c r="O690" s="435"/>
      <c r="P690" s="435"/>
      <c r="Q690" s="435"/>
      <c r="R690" s="347"/>
      <c r="S690" s="339"/>
      <c r="T690" s="347"/>
      <c r="U690" s="339"/>
      <c r="V690" s="347"/>
      <c r="W690" s="339"/>
      <c r="X690" s="339"/>
      <c r="Y690" s="347"/>
      <c r="Z690" s="347"/>
      <c r="AA690" s="348"/>
      <c r="AB690" s="339"/>
      <c r="AC690" s="339"/>
      <c r="AD690" s="339"/>
      <c r="AE690" s="339"/>
      <c r="AF690" s="339"/>
      <c r="AG690" s="339"/>
    </row>
    <row r="691">
      <c r="A691" s="339"/>
      <c r="B691" s="435"/>
      <c r="C691" s="435"/>
      <c r="D691" s="436"/>
      <c r="E691" s="435"/>
      <c r="F691" s="435"/>
      <c r="G691" s="435"/>
      <c r="H691" s="435"/>
      <c r="I691" s="435"/>
      <c r="J691" s="435"/>
      <c r="K691" s="435"/>
      <c r="L691" s="435"/>
      <c r="M691" s="435"/>
      <c r="N691" s="435"/>
      <c r="O691" s="435"/>
      <c r="P691" s="435"/>
      <c r="Q691" s="435"/>
      <c r="R691" s="347"/>
      <c r="S691" s="339"/>
      <c r="T691" s="347"/>
      <c r="U691" s="339"/>
      <c r="V691" s="347"/>
      <c r="W691" s="339"/>
      <c r="X691" s="339"/>
      <c r="Y691" s="347"/>
      <c r="Z691" s="347"/>
      <c r="AA691" s="348"/>
      <c r="AB691" s="339"/>
      <c r="AC691" s="339"/>
      <c r="AD691" s="339"/>
      <c r="AE691" s="339"/>
      <c r="AF691" s="339"/>
      <c r="AG691" s="339"/>
    </row>
    <row r="692">
      <c r="A692" s="339"/>
      <c r="B692" s="435"/>
      <c r="C692" s="435"/>
      <c r="D692" s="436"/>
      <c r="E692" s="435"/>
      <c r="F692" s="435"/>
      <c r="G692" s="435"/>
      <c r="H692" s="435"/>
      <c r="I692" s="435"/>
      <c r="J692" s="435"/>
      <c r="K692" s="435"/>
      <c r="L692" s="435"/>
      <c r="M692" s="435"/>
      <c r="N692" s="435"/>
      <c r="O692" s="435"/>
      <c r="P692" s="435"/>
      <c r="Q692" s="435"/>
      <c r="R692" s="347"/>
      <c r="S692" s="339"/>
      <c r="T692" s="347"/>
      <c r="U692" s="339"/>
      <c r="V692" s="347"/>
      <c r="W692" s="339"/>
      <c r="X692" s="339"/>
      <c r="Y692" s="347"/>
      <c r="Z692" s="347"/>
      <c r="AA692" s="348"/>
      <c r="AB692" s="339"/>
      <c r="AC692" s="339"/>
      <c r="AD692" s="339"/>
      <c r="AE692" s="339"/>
      <c r="AF692" s="339"/>
      <c r="AG692" s="339"/>
    </row>
    <row r="693">
      <c r="A693" s="339"/>
      <c r="B693" s="435"/>
      <c r="C693" s="435"/>
      <c r="D693" s="436"/>
      <c r="E693" s="435"/>
      <c r="F693" s="435"/>
      <c r="G693" s="435"/>
      <c r="H693" s="435"/>
      <c r="I693" s="435"/>
      <c r="J693" s="435"/>
      <c r="K693" s="435"/>
      <c r="L693" s="435"/>
      <c r="M693" s="435"/>
      <c r="N693" s="435"/>
      <c r="O693" s="435"/>
      <c r="P693" s="435"/>
      <c r="Q693" s="435"/>
      <c r="R693" s="347"/>
      <c r="S693" s="339"/>
      <c r="T693" s="347"/>
      <c r="U693" s="339"/>
      <c r="V693" s="347"/>
      <c r="W693" s="339"/>
      <c r="X693" s="339"/>
      <c r="Y693" s="347"/>
      <c r="Z693" s="347"/>
      <c r="AA693" s="348"/>
      <c r="AB693" s="339"/>
      <c r="AC693" s="339"/>
      <c r="AD693" s="339"/>
      <c r="AE693" s="339"/>
      <c r="AF693" s="339"/>
      <c r="AG693" s="339"/>
    </row>
    <row r="694">
      <c r="A694" s="339"/>
      <c r="B694" s="435"/>
      <c r="C694" s="435"/>
      <c r="D694" s="436"/>
      <c r="E694" s="435"/>
      <c r="F694" s="435"/>
      <c r="G694" s="435"/>
      <c r="H694" s="435"/>
      <c r="I694" s="435"/>
      <c r="J694" s="435"/>
      <c r="K694" s="435"/>
      <c r="L694" s="435"/>
      <c r="M694" s="435"/>
      <c r="N694" s="435"/>
      <c r="O694" s="435"/>
      <c r="P694" s="435"/>
      <c r="Q694" s="435"/>
      <c r="R694" s="347"/>
      <c r="S694" s="339"/>
      <c r="T694" s="347"/>
      <c r="U694" s="339"/>
      <c r="V694" s="347"/>
      <c r="W694" s="339"/>
      <c r="X694" s="339"/>
      <c r="Y694" s="347"/>
      <c r="Z694" s="347"/>
      <c r="AA694" s="348"/>
      <c r="AB694" s="339"/>
      <c r="AC694" s="339"/>
      <c r="AD694" s="339"/>
      <c r="AE694" s="339"/>
      <c r="AF694" s="339"/>
      <c r="AG694" s="339"/>
    </row>
    <row r="695">
      <c r="A695" s="339"/>
      <c r="B695" s="435"/>
      <c r="C695" s="435"/>
      <c r="D695" s="436"/>
      <c r="E695" s="435"/>
      <c r="F695" s="435"/>
      <c r="G695" s="435"/>
      <c r="H695" s="435"/>
      <c r="I695" s="435"/>
      <c r="J695" s="435"/>
      <c r="K695" s="435"/>
      <c r="L695" s="435"/>
      <c r="M695" s="435"/>
      <c r="N695" s="435"/>
      <c r="O695" s="435"/>
      <c r="P695" s="435"/>
      <c r="Q695" s="435"/>
      <c r="R695" s="347"/>
      <c r="S695" s="339"/>
      <c r="T695" s="347"/>
      <c r="U695" s="339"/>
      <c r="V695" s="347"/>
      <c r="W695" s="339"/>
      <c r="X695" s="339"/>
      <c r="Y695" s="347"/>
      <c r="Z695" s="347"/>
      <c r="AA695" s="348"/>
      <c r="AB695" s="339"/>
      <c r="AC695" s="339"/>
      <c r="AD695" s="339"/>
      <c r="AE695" s="339"/>
      <c r="AF695" s="339"/>
      <c r="AG695" s="339"/>
    </row>
    <row r="696">
      <c r="A696" s="339"/>
      <c r="B696" s="435"/>
      <c r="C696" s="435"/>
      <c r="D696" s="436"/>
      <c r="E696" s="435"/>
      <c r="F696" s="435"/>
      <c r="G696" s="435"/>
      <c r="H696" s="435"/>
      <c r="I696" s="435"/>
      <c r="J696" s="435"/>
      <c r="K696" s="435"/>
      <c r="L696" s="435"/>
      <c r="M696" s="435"/>
      <c r="N696" s="435"/>
      <c r="O696" s="435"/>
      <c r="P696" s="435"/>
      <c r="Q696" s="435"/>
      <c r="R696" s="347"/>
      <c r="S696" s="339"/>
      <c r="T696" s="347"/>
      <c r="U696" s="339"/>
      <c r="V696" s="347"/>
      <c r="W696" s="339"/>
      <c r="X696" s="339"/>
      <c r="Y696" s="347"/>
      <c r="Z696" s="347"/>
      <c r="AA696" s="348"/>
      <c r="AB696" s="339"/>
      <c r="AC696" s="339"/>
      <c r="AD696" s="339"/>
      <c r="AE696" s="339"/>
      <c r="AF696" s="339"/>
      <c r="AG696" s="339"/>
    </row>
    <row r="697">
      <c r="A697" s="339"/>
      <c r="B697" s="435"/>
      <c r="C697" s="435"/>
      <c r="D697" s="436"/>
      <c r="E697" s="435"/>
      <c r="F697" s="435"/>
      <c r="G697" s="435"/>
      <c r="H697" s="435"/>
      <c r="I697" s="435"/>
      <c r="J697" s="435"/>
      <c r="K697" s="435"/>
      <c r="L697" s="435"/>
      <c r="M697" s="435"/>
      <c r="N697" s="435"/>
      <c r="O697" s="435"/>
      <c r="P697" s="435"/>
      <c r="Q697" s="435"/>
      <c r="R697" s="347"/>
      <c r="S697" s="339"/>
      <c r="T697" s="347"/>
      <c r="U697" s="339"/>
      <c r="V697" s="347"/>
      <c r="W697" s="339"/>
      <c r="X697" s="339"/>
      <c r="Y697" s="347"/>
      <c r="Z697" s="347"/>
      <c r="AA697" s="348"/>
      <c r="AB697" s="339"/>
      <c r="AC697" s="339"/>
      <c r="AD697" s="339"/>
      <c r="AE697" s="339"/>
      <c r="AF697" s="339"/>
      <c r="AG697" s="339"/>
    </row>
    <row r="698">
      <c r="A698" s="339"/>
      <c r="B698" s="435"/>
      <c r="C698" s="435"/>
      <c r="D698" s="436"/>
      <c r="E698" s="435"/>
      <c r="F698" s="435"/>
      <c r="G698" s="435"/>
      <c r="H698" s="435"/>
      <c r="I698" s="435"/>
      <c r="J698" s="435"/>
      <c r="K698" s="435"/>
      <c r="L698" s="435"/>
      <c r="M698" s="435"/>
      <c r="N698" s="435"/>
      <c r="O698" s="435"/>
      <c r="P698" s="435"/>
      <c r="Q698" s="435"/>
      <c r="R698" s="347"/>
      <c r="S698" s="339"/>
      <c r="T698" s="347"/>
      <c r="U698" s="339"/>
      <c r="V698" s="347"/>
      <c r="W698" s="339"/>
      <c r="X698" s="339"/>
      <c r="Y698" s="347"/>
      <c r="Z698" s="347"/>
      <c r="AA698" s="348"/>
      <c r="AB698" s="339"/>
      <c r="AC698" s="339"/>
      <c r="AD698" s="339"/>
      <c r="AE698" s="339"/>
      <c r="AF698" s="339"/>
      <c r="AG698" s="339"/>
    </row>
    <row r="699">
      <c r="A699" s="339"/>
      <c r="B699" s="435"/>
      <c r="C699" s="435"/>
      <c r="D699" s="436"/>
      <c r="E699" s="435"/>
      <c r="F699" s="435"/>
      <c r="G699" s="435"/>
      <c r="H699" s="435"/>
      <c r="I699" s="435"/>
      <c r="J699" s="435"/>
      <c r="K699" s="435"/>
      <c r="L699" s="435"/>
      <c r="M699" s="435"/>
      <c r="N699" s="435"/>
      <c r="O699" s="435"/>
      <c r="P699" s="435"/>
      <c r="Q699" s="435"/>
      <c r="R699" s="347"/>
      <c r="S699" s="339"/>
      <c r="T699" s="347"/>
      <c r="U699" s="339"/>
      <c r="V699" s="347"/>
      <c r="W699" s="339"/>
      <c r="X699" s="339"/>
      <c r="Y699" s="347"/>
      <c r="Z699" s="347"/>
      <c r="AA699" s="348"/>
      <c r="AB699" s="339"/>
      <c r="AC699" s="339"/>
      <c r="AD699" s="339"/>
      <c r="AE699" s="339"/>
      <c r="AF699" s="339"/>
      <c r="AG699" s="339"/>
    </row>
    <row r="700">
      <c r="A700" s="339"/>
      <c r="B700" s="435"/>
      <c r="C700" s="435"/>
      <c r="D700" s="436"/>
      <c r="E700" s="435"/>
      <c r="F700" s="435"/>
      <c r="G700" s="435"/>
      <c r="H700" s="435"/>
      <c r="I700" s="435"/>
      <c r="J700" s="435"/>
      <c r="K700" s="435"/>
      <c r="L700" s="435"/>
      <c r="M700" s="435"/>
      <c r="N700" s="435"/>
      <c r="O700" s="435"/>
      <c r="P700" s="435"/>
      <c r="Q700" s="435"/>
      <c r="R700" s="347"/>
      <c r="S700" s="339"/>
      <c r="T700" s="347"/>
      <c r="U700" s="339"/>
      <c r="V700" s="347"/>
      <c r="W700" s="339"/>
      <c r="X700" s="339"/>
      <c r="Y700" s="347"/>
      <c r="Z700" s="347"/>
      <c r="AA700" s="348"/>
      <c r="AB700" s="339"/>
      <c r="AC700" s="339"/>
      <c r="AD700" s="339"/>
      <c r="AE700" s="339"/>
      <c r="AF700" s="339"/>
      <c r="AG700" s="339"/>
    </row>
    <row r="701">
      <c r="A701" s="339"/>
      <c r="B701" s="435"/>
      <c r="C701" s="435"/>
      <c r="D701" s="436"/>
      <c r="E701" s="435"/>
      <c r="F701" s="435"/>
      <c r="G701" s="435"/>
      <c r="H701" s="435"/>
      <c r="I701" s="435"/>
      <c r="J701" s="435"/>
      <c r="K701" s="435"/>
      <c r="L701" s="435"/>
      <c r="M701" s="435"/>
      <c r="N701" s="435"/>
      <c r="O701" s="435"/>
      <c r="P701" s="435"/>
      <c r="Q701" s="435"/>
      <c r="R701" s="347"/>
      <c r="S701" s="339"/>
      <c r="T701" s="347"/>
      <c r="U701" s="339"/>
      <c r="V701" s="347"/>
      <c r="W701" s="339"/>
      <c r="X701" s="339"/>
      <c r="Y701" s="347"/>
      <c r="Z701" s="347"/>
      <c r="AA701" s="348"/>
      <c r="AB701" s="339"/>
      <c r="AC701" s="339"/>
      <c r="AD701" s="339"/>
      <c r="AE701" s="339"/>
      <c r="AF701" s="339"/>
      <c r="AG701" s="339"/>
    </row>
    <row r="702">
      <c r="A702" s="339"/>
      <c r="B702" s="435"/>
      <c r="C702" s="435"/>
      <c r="D702" s="436"/>
      <c r="E702" s="435"/>
      <c r="F702" s="435"/>
      <c r="G702" s="435"/>
      <c r="H702" s="435"/>
      <c r="I702" s="435"/>
      <c r="J702" s="435"/>
      <c r="K702" s="435"/>
      <c r="L702" s="435"/>
      <c r="M702" s="435"/>
      <c r="N702" s="435"/>
      <c r="O702" s="435"/>
      <c r="P702" s="435"/>
      <c r="Q702" s="435"/>
      <c r="R702" s="347"/>
      <c r="S702" s="339"/>
      <c r="T702" s="347"/>
      <c r="U702" s="339"/>
      <c r="V702" s="347"/>
      <c r="W702" s="339"/>
      <c r="X702" s="339"/>
      <c r="Y702" s="347"/>
      <c r="Z702" s="347"/>
      <c r="AA702" s="348"/>
      <c r="AB702" s="339"/>
      <c r="AC702" s="339"/>
      <c r="AD702" s="339"/>
      <c r="AE702" s="339"/>
      <c r="AF702" s="339"/>
      <c r="AG702" s="339"/>
    </row>
    <row r="703">
      <c r="A703" s="339"/>
      <c r="B703" s="435"/>
      <c r="C703" s="435"/>
      <c r="D703" s="436"/>
      <c r="E703" s="435"/>
      <c r="F703" s="435"/>
      <c r="G703" s="435"/>
      <c r="H703" s="435"/>
      <c r="I703" s="435"/>
      <c r="J703" s="435"/>
      <c r="K703" s="435"/>
      <c r="L703" s="435"/>
      <c r="M703" s="435"/>
      <c r="N703" s="435"/>
      <c r="O703" s="435"/>
      <c r="P703" s="435"/>
      <c r="Q703" s="435"/>
      <c r="R703" s="347"/>
      <c r="S703" s="339"/>
      <c r="T703" s="347"/>
      <c r="U703" s="339"/>
      <c r="V703" s="347"/>
      <c r="W703" s="339"/>
      <c r="X703" s="339"/>
      <c r="Y703" s="347"/>
      <c r="Z703" s="347"/>
      <c r="AA703" s="348"/>
      <c r="AB703" s="339"/>
      <c r="AC703" s="339"/>
      <c r="AD703" s="339"/>
      <c r="AE703" s="339"/>
      <c r="AF703" s="339"/>
      <c r="AG703" s="339"/>
    </row>
    <row r="704">
      <c r="A704" s="339"/>
      <c r="B704" s="435"/>
      <c r="C704" s="435"/>
      <c r="D704" s="436"/>
      <c r="E704" s="435"/>
      <c r="F704" s="435"/>
      <c r="G704" s="435"/>
      <c r="H704" s="435"/>
      <c r="I704" s="435"/>
      <c r="J704" s="435"/>
      <c r="K704" s="435"/>
      <c r="L704" s="435"/>
      <c r="M704" s="435"/>
      <c r="N704" s="435"/>
      <c r="O704" s="435"/>
      <c r="P704" s="435"/>
      <c r="Q704" s="435"/>
      <c r="R704" s="347"/>
      <c r="S704" s="339"/>
      <c r="T704" s="347"/>
      <c r="U704" s="339"/>
      <c r="V704" s="347"/>
      <c r="W704" s="339"/>
      <c r="X704" s="339"/>
      <c r="Y704" s="347"/>
      <c r="Z704" s="347"/>
      <c r="AA704" s="348"/>
      <c r="AB704" s="339"/>
      <c r="AC704" s="339"/>
      <c r="AD704" s="339"/>
      <c r="AE704" s="339"/>
      <c r="AF704" s="339"/>
      <c r="AG704" s="339"/>
    </row>
    <row r="705">
      <c r="A705" s="339"/>
      <c r="B705" s="435"/>
      <c r="C705" s="435"/>
      <c r="D705" s="436"/>
      <c r="E705" s="435"/>
      <c r="F705" s="435"/>
      <c r="G705" s="435"/>
      <c r="H705" s="435"/>
      <c r="I705" s="435"/>
      <c r="J705" s="435"/>
      <c r="K705" s="435"/>
      <c r="L705" s="435"/>
      <c r="M705" s="435"/>
      <c r="N705" s="435"/>
      <c r="O705" s="435"/>
      <c r="P705" s="435"/>
      <c r="Q705" s="435"/>
      <c r="R705" s="347"/>
      <c r="S705" s="339"/>
      <c r="T705" s="347"/>
      <c r="U705" s="339"/>
      <c r="V705" s="347"/>
      <c r="W705" s="339"/>
      <c r="X705" s="339"/>
      <c r="Y705" s="347"/>
      <c r="Z705" s="347"/>
      <c r="AA705" s="348"/>
      <c r="AB705" s="339"/>
      <c r="AC705" s="339"/>
      <c r="AD705" s="339"/>
      <c r="AE705" s="339"/>
      <c r="AF705" s="339"/>
      <c r="AG705" s="339"/>
    </row>
    <row r="706">
      <c r="A706" s="339"/>
      <c r="B706" s="435"/>
      <c r="C706" s="435"/>
      <c r="D706" s="436"/>
      <c r="E706" s="435"/>
      <c r="F706" s="435"/>
      <c r="G706" s="435"/>
      <c r="H706" s="435"/>
      <c r="I706" s="435"/>
      <c r="J706" s="435"/>
      <c r="K706" s="435"/>
      <c r="L706" s="435"/>
      <c r="M706" s="435"/>
      <c r="N706" s="435"/>
      <c r="O706" s="435"/>
      <c r="P706" s="435"/>
      <c r="Q706" s="435"/>
      <c r="R706" s="347"/>
      <c r="S706" s="339"/>
      <c r="T706" s="347"/>
      <c r="U706" s="339"/>
      <c r="V706" s="347"/>
      <c r="W706" s="339"/>
      <c r="X706" s="339"/>
      <c r="Y706" s="347"/>
      <c r="Z706" s="347"/>
      <c r="AA706" s="348"/>
      <c r="AB706" s="339"/>
      <c r="AC706" s="339"/>
      <c r="AD706" s="339"/>
      <c r="AE706" s="339"/>
      <c r="AF706" s="339"/>
      <c r="AG706" s="339"/>
    </row>
    <row r="707">
      <c r="A707" s="339"/>
      <c r="B707" s="435"/>
      <c r="C707" s="435"/>
      <c r="D707" s="436"/>
      <c r="E707" s="435"/>
      <c r="F707" s="435"/>
      <c r="G707" s="435"/>
      <c r="H707" s="435"/>
      <c r="I707" s="435"/>
      <c r="J707" s="435"/>
      <c r="K707" s="435"/>
      <c r="L707" s="435"/>
      <c r="M707" s="435"/>
      <c r="N707" s="435"/>
      <c r="O707" s="435"/>
      <c r="P707" s="435"/>
      <c r="Q707" s="435"/>
      <c r="R707" s="347"/>
      <c r="S707" s="339"/>
      <c r="T707" s="347"/>
      <c r="U707" s="339"/>
      <c r="V707" s="347"/>
      <c r="W707" s="339"/>
      <c r="X707" s="339"/>
      <c r="Y707" s="347"/>
      <c r="Z707" s="347"/>
      <c r="AA707" s="348"/>
      <c r="AB707" s="339"/>
      <c r="AC707" s="339"/>
      <c r="AD707" s="339"/>
      <c r="AE707" s="339"/>
      <c r="AF707" s="339"/>
      <c r="AG707" s="339"/>
    </row>
    <row r="708">
      <c r="A708" s="339"/>
      <c r="B708" s="435"/>
      <c r="C708" s="435"/>
      <c r="D708" s="436"/>
      <c r="E708" s="435"/>
      <c r="F708" s="435"/>
      <c r="G708" s="435"/>
      <c r="H708" s="435"/>
      <c r="I708" s="435"/>
      <c r="J708" s="435"/>
      <c r="K708" s="435"/>
      <c r="L708" s="435"/>
      <c r="M708" s="435"/>
      <c r="N708" s="435"/>
      <c r="O708" s="435"/>
      <c r="P708" s="435"/>
      <c r="Q708" s="435"/>
      <c r="R708" s="347"/>
      <c r="S708" s="339"/>
      <c r="T708" s="347"/>
      <c r="U708" s="339"/>
      <c r="V708" s="347"/>
      <c r="W708" s="339"/>
      <c r="X708" s="339"/>
      <c r="Y708" s="347"/>
      <c r="Z708" s="347"/>
      <c r="AA708" s="348"/>
      <c r="AB708" s="339"/>
      <c r="AC708" s="339"/>
      <c r="AD708" s="339"/>
      <c r="AE708" s="339"/>
      <c r="AF708" s="339"/>
      <c r="AG708" s="339"/>
    </row>
    <row r="709">
      <c r="A709" s="339"/>
      <c r="B709" s="435"/>
      <c r="C709" s="435"/>
      <c r="D709" s="436"/>
      <c r="E709" s="435"/>
      <c r="F709" s="435"/>
      <c r="G709" s="435"/>
      <c r="H709" s="435"/>
      <c r="I709" s="435"/>
      <c r="J709" s="435"/>
      <c r="K709" s="435"/>
      <c r="L709" s="435"/>
      <c r="M709" s="435"/>
      <c r="N709" s="435"/>
      <c r="O709" s="435"/>
      <c r="P709" s="435"/>
      <c r="Q709" s="435"/>
      <c r="R709" s="347"/>
      <c r="S709" s="339"/>
      <c r="T709" s="347"/>
      <c r="U709" s="339"/>
      <c r="V709" s="347"/>
      <c r="W709" s="339"/>
      <c r="X709" s="339"/>
      <c r="Y709" s="347"/>
      <c r="Z709" s="347"/>
      <c r="AA709" s="348"/>
      <c r="AB709" s="339"/>
      <c r="AC709" s="339"/>
      <c r="AD709" s="339"/>
      <c r="AE709" s="339"/>
      <c r="AF709" s="339"/>
      <c r="AG709" s="339"/>
    </row>
    <row r="710">
      <c r="A710" s="339"/>
      <c r="B710" s="435"/>
      <c r="C710" s="435"/>
      <c r="D710" s="436"/>
      <c r="E710" s="435"/>
      <c r="F710" s="435"/>
      <c r="G710" s="435"/>
      <c r="H710" s="435"/>
      <c r="I710" s="435"/>
      <c r="J710" s="435"/>
      <c r="K710" s="435"/>
      <c r="L710" s="435"/>
      <c r="M710" s="435"/>
      <c r="N710" s="435"/>
      <c r="O710" s="435"/>
      <c r="P710" s="435"/>
      <c r="Q710" s="435"/>
      <c r="R710" s="347"/>
      <c r="S710" s="339"/>
      <c r="T710" s="347"/>
      <c r="U710" s="339"/>
      <c r="V710" s="347"/>
      <c r="W710" s="339"/>
      <c r="X710" s="339"/>
      <c r="Y710" s="347"/>
      <c r="Z710" s="347"/>
      <c r="AA710" s="348"/>
      <c r="AB710" s="339"/>
      <c r="AC710" s="339"/>
      <c r="AD710" s="339"/>
      <c r="AE710" s="339"/>
      <c r="AF710" s="339"/>
      <c r="AG710" s="339"/>
    </row>
    <row r="711">
      <c r="A711" s="339"/>
      <c r="B711" s="435"/>
      <c r="C711" s="435"/>
      <c r="D711" s="436"/>
      <c r="E711" s="435"/>
      <c r="F711" s="435"/>
      <c r="G711" s="435"/>
      <c r="H711" s="435"/>
      <c r="I711" s="435"/>
      <c r="J711" s="435"/>
      <c r="K711" s="435"/>
      <c r="L711" s="435"/>
      <c r="M711" s="435"/>
      <c r="N711" s="435"/>
      <c r="O711" s="435"/>
      <c r="P711" s="435"/>
      <c r="Q711" s="435"/>
      <c r="R711" s="347"/>
      <c r="S711" s="339"/>
      <c r="T711" s="347"/>
      <c r="U711" s="339"/>
      <c r="V711" s="347"/>
      <c r="W711" s="339"/>
      <c r="X711" s="339"/>
      <c r="Y711" s="347"/>
      <c r="Z711" s="347"/>
      <c r="AA711" s="348"/>
      <c r="AB711" s="339"/>
      <c r="AC711" s="339"/>
      <c r="AD711" s="339"/>
      <c r="AE711" s="339"/>
      <c r="AF711" s="339"/>
      <c r="AG711" s="339"/>
    </row>
    <row r="712">
      <c r="A712" s="339"/>
      <c r="B712" s="435"/>
      <c r="C712" s="435"/>
      <c r="D712" s="436"/>
      <c r="E712" s="435"/>
      <c r="F712" s="435"/>
      <c r="G712" s="435"/>
      <c r="H712" s="435"/>
      <c r="I712" s="435"/>
      <c r="J712" s="435"/>
      <c r="K712" s="435"/>
      <c r="L712" s="435"/>
      <c r="M712" s="435"/>
      <c r="N712" s="435"/>
      <c r="O712" s="435"/>
      <c r="P712" s="435"/>
      <c r="Q712" s="435"/>
      <c r="R712" s="347"/>
      <c r="S712" s="339"/>
      <c r="T712" s="347"/>
      <c r="U712" s="339"/>
      <c r="V712" s="347"/>
      <c r="W712" s="339"/>
      <c r="X712" s="339"/>
      <c r="Y712" s="347"/>
      <c r="Z712" s="347"/>
      <c r="AA712" s="348"/>
      <c r="AB712" s="339"/>
      <c r="AC712" s="339"/>
      <c r="AD712" s="339"/>
      <c r="AE712" s="339"/>
      <c r="AF712" s="339"/>
      <c r="AG712" s="339"/>
    </row>
    <row r="713">
      <c r="A713" s="339"/>
      <c r="B713" s="435"/>
      <c r="C713" s="435"/>
      <c r="D713" s="436"/>
      <c r="E713" s="435"/>
      <c r="F713" s="435"/>
      <c r="G713" s="435"/>
      <c r="H713" s="435"/>
      <c r="I713" s="435"/>
      <c r="J713" s="435"/>
      <c r="K713" s="435"/>
      <c r="L713" s="435"/>
      <c r="M713" s="435"/>
      <c r="N713" s="435"/>
      <c r="O713" s="435"/>
      <c r="P713" s="435"/>
      <c r="Q713" s="435"/>
      <c r="R713" s="347"/>
      <c r="S713" s="339"/>
      <c r="T713" s="347"/>
      <c r="U713" s="339"/>
      <c r="V713" s="347"/>
      <c r="W713" s="339"/>
      <c r="X713" s="339"/>
      <c r="Y713" s="347"/>
      <c r="Z713" s="347"/>
      <c r="AA713" s="348"/>
      <c r="AB713" s="339"/>
      <c r="AC713" s="339"/>
      <c r="AD713" s="339"/>
      <c r="AE713" s="339"/>
      <c r="AF713" s="339"/>
      <c r="AG713" s="339"/>
    </row>
    <row r="714">
      <c r="A714" s="339"/>
      <c r="B714" s="435"/>
      <c r="C714" s="435"/>
      <c r="D714" s="436"/>
      <c r="E714" s="435"/>
      <c r="F714" s="435"/>
      <c r="G714" s="435"/>
      <c r="H714" s="435"/>
      <c r="I714" s="435"/>
      <c r="J714" s="435"/>
      <c r="K714" s="435"/>
      <c r="L714" s="435"/>
      <c r="M714" s="435"/>
      <c r="N714" s="435"/>
      <c r="O714" s="435"/>
      <c r="P714" s="435"/>
      <c r="Q714" s="435"/>
      <c r="R714" s="347"/>
      <c r="S714" s="339"/>
      <c r="T714" s="347"/>
      <c r="U714" s="339"/>
      <c r="V714" s="347"/>
      <c r="W714" s="339"/>
      <c r="X714" s="339"/>
      <c r="Y714" s="347"/>
      <c r="Z714" s="347"/>
      <c r="AA714" s="348"/>
      <c r="AB714" s="339"/>
      <c r="AC714" s="339"/>
      <c r="AD714" s="339"/>
      <c r="AE714" s="339"/>
      <c r="AF714" s="339"/>
      <c r="AG714" s="339"/>
    </row>
    <row r="715">
      <c r="A715" s="339"/>
      <c r="B715" s="435"/>
      <c r="C715" s="435"/>
      <c r="D715" s="436"/>
      <c r="E715" s="435"/>
      <c r="F715" s="435"/>
      <c r="G715" s="435"/>
      <c r="H715" s="435"/>
      <c r="I715" s="435"/>
      <c r="J715" s="435"/>
      <c r="K715" s="435"/>
      <c r="L715" s="435"/>
      <c r="M715" s="435"/>
      <c r="N715" s="435"/>
      <c r="O715" s="435"/>
      <c r="P715" s="435"/>
      <c r="Q715" s="435"/>
      <c r="R715" s="347"/>
      <c r="S715" s="339"/>
      <c r="T715" s="347"/>
      <c r="U715" s="339"/>
      <c r="V715" s="347"/>
      <c r="W715" s="339"/>
      <c r="X715" s="339"/>
      <c r="Y715" s="347"/>
      <c r="Z715" s="347"/>
      <c r="AA715" s="348"/>
      <c r="AB715" s="339"/>
      <c r="AC715" s="339"/>
      <c r="AD715" s="339"/>
      <c r="AE715" s="339"/>
      <c r="AF715" s="339"/>
      <c r="AG715" s="339"/>
    </row>
    <row r="716">
      <c r="A716" s="339"/>
      <c r="B716" s="435"/>
      <c r="C716" s="435"/>
      <c r="D716" s="436"/>
      <c r="E716" s="435"/>
      <c r="F716" s="435"/>
      <c r="G716" s="435"/>
      <c r="H716" s="435"/>
      <c r="I716" s="435"/>
      <c r="J716" s="435"/>
      <c r="K716" s="435"/>
      <c r="L716" s="435"/>
      <c r="M716" s="435"/>
      <c r="N716" s="435"/>
      <c r="O716" s="435"/>
      <c r="P716" s="435"/>
      <c r="Q716" s="435"/>
      <c r="R716" s="347"/>
      <c r="S716" s="339"/>
      <c r="T716" s="347"/>
      <c r="U716" s="339"/>
      <c r="V716" s="347"/>
      <c r="W716" s="339"/>
      <c r="X716" s="339"/>
      <c r="Y716" s="347"/>
      <c r="Z716" s="347"/>
      <c r="AA716" s="348"/>
      <c r="AB716" s="339"/>
      <c r="AC716" s="339"/>
      <c r="AD716" s="339"/>
      <c r="AE716" s="339"/>
      <c r="AF716" s="339"/>
      <c r="AG716" s="339"/>
    </row>
    <row r="717">
      <c r="A717" s="339"/>
      <c r="B717" s="435"/>
      <c r="C717" s="435"/>
      <c r="D717" s="436"/>
      <c r="E717" s="435"/>
      <c r="F717" s="435"/>
      <c r="G717" s="435"/>
      <c r="H717" s="435"/>
      <c r="I717" s="435"/>
      <c r="J717" s="435"/>
      <c r="K717" s="435"/>
      <c r="L717" s="435"/>
      <c r="M717" s="435"/>
      <c r="N717" s="435"/>
      <c r="O717" s="435"/>
      <c r="P717" s="435"/>
      <c r="Q717" s="435"/>
      <c r="R717" s="347"/>
      <c r="S717" s="339"/>
      <c r="T717" s="347"/>
      <c r="U717" s="339"/>
      <c r="V717" s="347"/>
      <c r="W717" s="339"/>
      <c r="X717" s="339"/>
      <c r="Y717" s="347"/>
      <c r="Z717" s="347"/>
      <c r="AA717" s="348"/>
      <c r="AB717" s="339"/>
      <c r="AC717" s="339"/>
      <c r="AD717" s="339"/>
      <c r="AE717" s="339"/>
      <c r="AF717" s="339"/>
      <c r="AG717" s="339"/>
    </row>
    <row r="718">
      <c r="A718" s="339"/>
      <c r="B718" s="435"/>
      <c r="C718" s="435"/>
      <c r="D718" s="436"/>
      <c r="E718" s="435"/>
      <c r="F718" s="435"/>
      <c r="G718" s="435"/>
      <c r="H718" s="435"/>
      <c r="I718" s="435"/>
      <c r="J718" s="435"/>
      <c r="K718" s="435"/>
      <c r="L718" s="435"/>
      <c r="M718" s="435"/>
      <c r="N718" s="435"/>
      <c r="O718" s="435"/>
      <c r="P718" s="435"/>
      <c r="Q718" s="435"/>
      <c r="R718" s="347"/>
      <c r="S718" s="339"/>
      <c r="T718" s="347"/>
      <c r="U718" s="339"/>
      <c r="V718" s="347"/>
      <c r="W718" s="339"/>
      <c r="X718" s="339"/>
      <c r="Y718" s="347"/>
      <c r="Z718" s="347"/>
      <c r="AA718" s="348"/>
      <c r="AB718" s="339"/>
      <c r="AC718" s="339"/>
      <c r="AD718" s="339"/>
      <c r="AE718" s="339"/>
      <c r="AF718" s="339"/>
      <c r="AG718" s="339"/>
    </row>
    <row r="719">
      <c r="A719" s="339"/>
      <c r="B719" s="435"/>
      <c r="C719" s="435"/>
      <c r="D719" s="436"/>
      <c r="E719" s="435"/>
      <c r="F719" s="435"/>
      <c r="G719" s="435"/>
      <c r="H719" s="435"/>
      <c r="I719" s="435"/>
      <c r="J719" s="435"/>
      <c r="K719" s="435"/>
      <c r="L719" s="435"/>
      <c r="M719" s="435"/>
      <c r="N719" s="435"/>
      <c r="O719" s="435"/>
      <c r="P719" s="435"/>
      <c r="Q719" s="435"/>
      <c r="R719" s="347"/>
      <c r="S719" s="339"/>
      <c r="T719" s="347"/>
      <c r="U719" s="339"/>
      <c r="V719" s="347"/>
      <c r="W719" s="339"/>
      <c r="X719" s="339"/>
      <c r="Y719" s="347"/>
      <c r="Z719" s="347"/>
      <c r="AA719" s="348"/>
      <c r="AB719" s="339"/>
      <c r="AC719" s="339"/>
      <c r="AD719" s="339"/>
      <c r="AE719" s="339"/>
      <c r="AF719" s="339"/>
      <c r="AG719" s="339"/>
    </row>
    <row r="720">
      <c r="A720" s="339"/>
      <c r="B720" s="435"/>
      <c r="C720" s="435"/>
      <c r="D720" s="436"/>
      <c r="E720" s="435"/>
      <c r="F720" s="435"/>
      <c r="G720" s="435"/>
      <c r="H720" s="435"/>
      <c r="I720" s="435"/>
      <c r="J720" s="435"/>
      <c r="K720" s="435"/>
      <c r="L720" s="435"/>
      <c r="M720" s="435"/>
      <c r="N720" s="435"/>
      <c r="O720" s="435"/>
      <c r="P720" s="435"/>
      <c r="Q720" s="435"/>
      <c r="R720" s="347"/>
      <c r="S720" s="339"/>
      <c r="T720" s="347"/>
      <c r="U720" s="339"/>
      <c r="V720" s="347"/>
      <c r="W720" s="339"/>
      <c r="X720" s="339"/>
      <c r="Y720" s="347"/>
      <c r="Z720" s="347"/>
      <c r="AA720" s="348"/>
      <c r="AB720" s="339"/>
      <c r="AC720" s="339"/>
      <c r="AD720" s="339"/>
      <c r="AE720" s="339"/>
      <c r="AF720" s="339"/>
      <c r="AG720" s="339"/>
    </row>
    <row r="721">
      <c r="A721" s="339"/>
      <c r="B721" s="435"/>
      <c r="C721" s="435"/>
      <c r="D721" s="436"/>
      <c r="E721" s="435"/>
      <c r="F721" s="435"/>
      <c r="G721" s="435"/>
      <c r="H721" s="435"/>
      <c r="I721" s="435"/>
      <c r="J721" s="435"/>
      <c r="K721" s="435"/>
      <c r="L721" s="435"/>
      <c r="M721" s="435"/>
      <c r="N721" s="435"/>
      <c r="O721" s="435"/>
      <c r="P721" s="435"/>
      <c r="Q721" s="435"/>
      <c r="R721" s="347"/>
      <c r="S721" s="339"/>
      <c r="T721" s="347"/>
      <c r="U721" s="339"/>
      <c r="V721" s="347"/>
      <c r="W721" s="339"/>
      <c r="X721" s="339"/>
      <c r="Y721" s="347"/>
      <c r="Z721" s="347"/>
      <c r="AA721" s="348"/>
      <c r="AB721" s="339"/>
      <c r="AC721" s="339"/>
      <c r="AD721" s="339"/>
      <c r="AE721" s="339"/>
      <c r="AF721" s="339"/>
      <c r="AG721" s="339"/>
    </row>
    <row r="722">
      <c r="A722" s="339"/>
      <c r="B722" s="435"/>
      <c r="C722" s="435"/>
      <c r="D722" s="436"/>
      <c r="E722" s="435"/>
      <c r="F722" s="435"/>
      <c r="G722" s="435"/>
      <c r="H722" s="435"/>
      <c r="I722" s="435"/>
      <c r="J722" s="435"/>
      <c r="K722" s="435"/>
      <c r="L722" s="435"/>
      <c r="M722" s="435"/>
      <c r="N722" s="435"/>
      <c r="O722" s="435"/>
      <c r="P722" s="435"/>
      <c r="Q722" s="435"/>
      <c r="R722" s="347"/>
      <c r="S722" s="339"/>
      <c r="T722" s="347"/>
      <c r="U722" s="339"/>
      <c r="V722" s="347"/>
      <c r="W722" s="339"/>
      <c r="X722" s="339"/>
      <c r="Y722" s="347"/>
      <c r="Z722" s="347"/>
      <c r="AA722" s="348"/>
      <c r="AB722" s="339"/>
      <c r="AC722" s="339"/>
      <c r="AD722" s="339"/>
      <c r="AE722" s="339"/>
      <c r="AF722" s="339"/>
      <c r="AG722" s="339"/>
    </row>
    <row r="723">
      <c r="A723" s="339"/>
      <c r="B723" s="435"/>
      <c r="C723" s="435"/>
      <c r="D723" s="436"/>
      <c r="E723" s="435"/>
      <c r="F723" s="435"/>
      <c r="G723" s="435"/>
      <c r="H723" s="435"/>
      <c r="I723" s="435"/>
      <c r="J723" s="435"/>
      <c r="K723" s="435"/>
      <c r="L723" s="435"/>
      <c r="M723" s="435"/>
      <c r="N723" s="435"/>
      <c r="O723" s="435"/>
      <c r="P723" s="435"/>
      <c r="Q723" s="435"/>
      <c r="R723" s="347"/>
      <c r="S723" s="339"/>
      <c r="T723" s="347"/>
      <c r="U723" s="339"/>
      <c r="V723" s="347"/>
      <c r="W723" s="339"/>
      <c r="X723" s="339"/>
      <c r="Y723" s="347"/>
      <c r="Z723" s="347"/>
      <c r="AA723" s="348"/>
      <c r="AB723" s="339"/>
      <c r="AC723" s="339"/>
      <c r="AD723" s="339"/>
      <c r="AE723" s="339"/>
      <c r="AF723" s="339"/>
      <c r="AG723" s="339"/>
    </row>
    <row r="724">
      <c r="A724" s="339"/>
      <c r="B724" s="435"/>
      <c r="C724" s="435"/>
      <c r="D724" s="436"/>
      <c r="E724" s="435"/>
      <c r="F724" s="435"/>
      <c r="G724" s="435"/>
      <c r="H724" s="435"/>
      <c r="I724" s="435"/>
      <c r="J724" s="435"/>
      <c r="K724" s="435"/>
      <c r="L724" s="435"/>
      <c r="M724" s="435"/>
      <c r="N724" s="435"/>
      <c r="O724" s="435"/>
      <c r="P724" s="435"/>
      <c r="Q724" s="435"/>
      <c r="R724" s="347"/>
      <c r="S724" s="339"/>
      <c r="T724" s="347"/>
      <c r="U724" s="339"/>
      <c r="V724" s="347"/>
      <c r="W724" s="339"/>
      <c r="X724" s="339"/>
      <c r="Y724" s="347"/>
      <c r="Z724" s="347"/>
      <c r="AA724" s="348"/>
      <c r="AB724" s="339"/>
      <c r="AC724" s="339"/>
      <c r="AD724" s="339"/>
      <c r="AE724" s="339"/>
      <c r="AF724" s="339"/>
      <c r="AG724" s="339"/>
    </row>
    <row r="725">
      <c r="A725" s="339"/>
      <c r="B725" s="435"/>
      <c r="C725" s="435"/>
      <c r="D725" s="436"/>
      <c r="E725" s="435"/>
      <c r="F725" s="435"/>
      <c r="G725" s="435"/>
      <c r="H725" s="435"/>
      <c r="I725" s="435"/>
      <c r="J725" s="435"/>
      <c r="K725" s="435"/>
      <c r="L725" s="435"/>
      <c r="M725" s="435"/>
      <c r="N725" s="435"/>
      <c r="O725" s="435"/>
      <c r="P725" s="435"/>
      <c r="Q725" s="435"/>
      <c r="R725" s="347"/>
      <c r="S725" s="339"/>
      <c r="T725" s="347"/>
      <c r="U725" s="339"/>
      <c r="V725" s="347"/>
      <c r="W725" s="339"/>
      <c r="X725" s="339"/>
      <c r="Y725" s="347"/>
      <c r="Z725" s="347"/>
      <c r="AA725" s="348"/>
      <c r="AB725" s="339"/>
      <c r="AC725" s="339"/>
      <c r="AD725" s="339"/>
      <c r="AE725" s="339"/>
      <c r="AF725" s="339"/>
      <c r="AG725" s="339"/>
    </row>
    <row r="726">
      <c r="A726" s="339"/>
      <c r="B726" s="435"/>
      <c r="C726" s="435"/>
      <c r="D726" s="436"/>
      <c r="E726" s="435"/>
      <c r="F726" s="435"/>
      <c r="G726" s="435"/>
      <c r="H726" s="435"/>
      <c r="I726" s="435"/>
      <c r="J726" s="435"/>
      <c r="K726" s="435"/>
      <c r="L726" s="435"/>
      <c r="M726" s="435"/>
      <c r="N726" s="435"/>
      <c r="O726" s="435"/>
      <c r="P726" s="435"/>
      <c r="Q726" s="435"/>
      <c r="R726" s="347"/>
      <c r="S726" s="339"/>
      <c r="T726" s="347"/>
      <c r="U726" s="339"/>
      <c r="V726" s="347"/>
      <c r="W726" s="339"/>
      <c r="X726" s="339"/>
      <c r="Y726" s="347"/>
      <c r="Z726" s="347"/>
      <c r="AA726" s="348"/>
      <c r="AB726" s="339"/>
      <c r="AC726" s="339"/>
      <c r="AD726" s="339"/>
      <c r="AE726" s="339"/>
      <c r="AF726" s="339"/>
      <c r="AG726" s="339"/>
    </row>
    <row r="727">
      <c r="A727" s="339"/>
      <c r="B727" s="435"/>
      <c r="C727" s="435"/>
      <c r="D727" s="436"/>
      <c r="E727" s="435"/>
      <c r="F727" s="435"/>
      <c r="G727" s="435"/>
      <c r="H727" s="435"/>
      <c r="I727" s="435"/>
      <c r="J727" s="435"/>
      <c r="K727" s="435"/>
      <c r="L727" s="435"/>
      <c r="M727" s="435"/>
      <c r="N727" s="435"/>
      <c r="O727" s="435"/>
      <c r="P727" s="435"/>
      <c r="Q727" s="435"/>
      <c r="R727" s="347"/>
      <c r="S727" s="339"/>
      <c r="T727" s="347"/>
      <c r="U727" s="339"/>
      <c r="V727" s="347"/>
      <c r="W727" s="339"/>
      <c r="X727" s="339"/>
      <c r="Y727" s="347"/>
      <c r="Z727" s="347"/>
      <c r="AA727" s="348"/>
      <c r="AB727" s="339"/>
      <c r="AC727" s="339"/>
      <c r="AD727" s="339"/>
      <c r="AE727" s="339"/>
      <c r="AF727" s="339"/>
      <c r="AG727" s="339"/>
    </row>
    <row r="728">
      <c r="A728" s="339"/>
      <c r="B728" s="435"/>
      <c r="C728" s="435"/>
      <c r="D728" s="436"/>
      <c r="E728" s="435"/>
      <c r="F728" s="435"/>
      <c r="G728" s="435"/>
      <c r="H728" s="435"/>
      <c r="I728" s="435"/>
      <c r="J728" s="435"/>
      <c r="K728" s="435"/>
      <c r="L728" s="435"/>
      <c r="M728" s="435"/>
      <c r="N728" s="435"/>
      <c r="O728" s="435"/>
      <c r="P728" s="435"/>
      <c r="Q728" s="435"/>
      <c r="R728" s="347"/>
      <c r="S728" s="339"/>
      <c r="T728" s="347"/>
      <c r="U728" s="339"/>
      <c r="V728" s="347"/>
      <c r="W728" s="339"/>
      <c r="X728" s="339"/>
      <c r="Y728" s="347"/>
      <c r="Z728" s="347"/>
      <c r="AA728" s="348"/>
      <c r="AB728" s="339"/>
      <c r="AC728" s="339"/>
      <c r="AD728" s="339"/>
      <c r="AE728" s="339"/>
      <c r="AF728" s="339"/>
      <c r="AG728" s="339"/>
    </row>
    <row r="729">
      <c r="A729" s="339"/>
      <c r="B729" s="435"/>
      <c r="C729" s="435"/>
      <c r="D729" s="436"/>
      <c r="E729" s="435"/>
      <c r="F729" s="435"/>
      <c r="G729" s="435"/>
      <c r="H729" s="435"/>
      <c r="I729" s="435"/>
      <c r="J729" s="435"/>
      <c r="K729" s="435"/>
      <c r="L729" s="435"/>
      <c r="M729" s="435"/>
      <c r="N729" s="435"/>
      <c r="O729" s="435"/>
      <c r="P729" s="435"/>
      <c r="Q729" s="435"/>
      <c r="R729" s="347"/>
      <c r="S729" s="339"/>
      <c r="T729" s="347"/>
      <c r="U729" s="339"/>
      <c r="V729" s="347"/>
      <c r="W729" s="339"/>
      <c r="X729" s="339"/>
      <c r="Y729" s="347"/>
      <c r="Z729" s="347"/>
      <c r="AA729" s="348"/>
      <c r="AB729" s="339"/>
      <c r="AC729" s="339"/>
      <c r="AD729" s="339"/>
      <c r="AE729" s="339"/>
      <c r="AF729" s="339"/>
      <c r="AG729" s="339"/>
    </row>
    <row r="730">
      <c r="A730" s="339"/>
      <c r="B730" s="435"/>
      <c r="C730" s="435"/>
      <c r="D730" s="436"/>
      <c r="E730" s="435"/>
      <c r="F730" s="435"/>
      <c r="G730" s="435"/>
      <c r="H730" s="435"/>
      <c r="I730" s="435"/>
      <c r="J730" s="435"/>
      <c r="K730" s="435"/>
      <c r="L730" s="435"/>
      <c r="M730" s="435"/>
      <c r="N730" s="435"/>
      <c r="O730" s="435"/>
      <c r="P730" s="435"/>
      <c r="Q730" s="435"/>
      <c r="R730" s="347"/>
      <c r="S730" s="339"/>
      <c r="T730" s="347"/>
      <c r="U730" s="339"/>
      <c r="V730" s="347"/>
      <c r="W730" s="339"/>
      <c r="X730" s="339"/>
      <c r="Y730" s="347"/>
      <c r="Z730" s="347"/>
      <c r="AA730" s="348"/>
      <c r="AB730" s="339"/>
      <c r="AC730" s="339"/>
      <c r="AD730" s="339"/>
      <c r="AE730" s="339"/>
      <c r="AF730" s="339"/>
      <c r="AG730" s="339"/>
    </row>
    <row r="731">
      <c r="A731" s="339"/>
      <c r="B731" s="435"/>
      <c r="C731" s="435"/>
      <c r="D731" s="436"/>
      <c r="E731" s="435"/>
      <c r="F731" s="435"/>
      <c r="G731" s="435"/>
      <c r="H731" s="435"/>
      <c r="I731" s="435"/>
      <c r="J731" s="435"/>
      <c r="K731" s="435"/>
      <c r="L731" s="435"/>
      <c r="M731" s="435"/>
      <c r="N731" s="435"/>
      <c r="O731" s="435"/>
      <c r="P731" s="435"/>
      <c r="Q731" s="435"/>
      <c r="R731" s="347"/>
      <c r="S731" s="339"/>
      <c r="T731" s="347"/>
      <c r="U731" s="339"/>
      <c r="V731" s="347"/>
      <c r="W731" s="339"/>
      <c r="X731" s="339"/>
      <c r="Y731" s="347"/>
      <c r="Z731" s="347"/>
      <c r="AA731" s="348"/>
      <c r="AB731" s="339"/>
      <c r="AC731" s="339"/>
      <c r="AD731" s="339"/>
      <c r="AE731" s="339"/>
      <c r="AF731" s="339"/>
      <c r="AG731" s="339"/>
    </row>
    <row r="732">
      <c r="A732" s="339"/>
      <c r="B732" s="435"/>
      <c r="C732" s="435"/>
      <c r="D732" s="436"/>
      <c r="E732" s="435"/>
      <c r="F732" s="435"/>
      <c r="G732" s="435"/>
      <c r="H732" s="435"/>
      <c r="I732" s="435"/>
      <c r="J732" s="435"/>
      <c r="K732" s="435"/>
      <c r="L732" s="435"/>
      <c r="M732" s="435"/>
      <c r="N732" s="435"/>
      <c r="O732" s="435"/>
      <c r="P732" s="435"/>
      <c r="Q732" s="435"/>
      <c r="R732" s="347"/>
      <c r="S732" s="339"/>
      <c r="T732" s="347"/>
      <c r="U732" s="339"/>
      <c r="V732" s="347"/>
      <c r="W732" s="339"/>
      <c r="X732" s="339"/>
      <c r="Y732" s="347"/>
      <c r="Z732" s="347"/>
      <c r="AA732" s="348"/>
      <c r="AB732" s="339"/>
      <c r="AC732" s="339"/>
      <c r="AD732" s="339"/>
      <c r="AE732" s="339"/>
      <c r="AF732" s="339"/>
      <c r="AG732" s="339"/>
    </row>
    <row r="733">
      <c r="A733" s="339"/>
      <c r="B733" s="435"/>
      <c r="C733" s="435"/>
      <c r="D733" s="436"/>
      <c r="E733" s="435"/>
      <c r="F733" s="435"/>
      <c r="G733" s="435"/>
      <c r="H733" s="435"/>
      <c r="I733" s="435"/>
      <c r="J733" s="435"/>
      <c r="K733" s="435"/>
      <c r="L733" s="435"/>
      <c r="M733" s="435"/>
      <c r="N733" s="435"/>
      <c r="O733" s="435"/>
      <c r="P733" s="435"/>
      <c r="Q733" s="435"/>
      <c r="R733" s="347"/>
      <c r="S733" s="339"/>
      <c r="T733" s="347"/>
      <c r="U733" s="339"/>
      <c r="V733" s="347"/>
      <c r="W733" s="339"/>
      <c r="X733" s="339"/>
      <c r="Y733" s="347"/>
      <c r="Z733" s="347"/>
      <c r="AA733" s="348"/>
      <c r="AB733" s="339"/>
      <c r="AC733" s="339"/>
      <c r="AD733" s="339"/>
      <c r="AE733" s="339"/>
      <c r="AF733" s="339"/>
      <c r="AG733" s="339"/>
    </row>
    <row r="734">
      <c r="A734" s="339"/>
      <c r="B734" s="435"/>
      <c r="C734" s="435"/>
      <c r="D734" s="436"/>
      <c r="E734" s="435"/>
      <c r="F734" s="435"/>
      <c r="G734" s="435"/>
      <c r="H734" s="435"/>
      <c r="I734" s="435"/>
      <c r="J734" s="435"/>
      <c r="K734" s="435"/>
      <c r="L734" s="435"/>
      <c r="M734" s="435"/>
      <c r="N734" s="435"/>
      <c r="O734" s="435"/>
      <c r="P734" s="435"/>
      <c r="Q734" s="435"/>
      <c r="R734" s="347"/>
      <c r="S734" s="339"/>
      <c r="T734" s="347"/>
      <c r="U734" s="339"/>
      <c r="V734" s="347"/>
      <c r="W734" s="339"/>
      <c r="X734" s="339"/>
      <c r="Y734" s="347"/>
      <c r="Z734" s="347"/>
      <c r="AA734" s="348"/>
      <c r="AB734" s="339"/>
      <c r="AC734" s="339"/>
      <c r="AD734" s="339"/>
      <c r="AE734" s="339"/>
      <c r="AF734" s="339"/>
      <c r="AG734" s="339"/>
    </row>
    <row r="735">
      <c r="A735" s="339"/>
      <c r="B735" s="435"/>
      <c r="C735" s="435"/>
      <c r="D735" s="436"/>
      <c r="E735" s="435"/>
      <c r="F735" s="435"/>
      <c r="G735" s="435"/>
      <c r="H735" s="435"/>
      <c r="I735" s="435"/>
      <c r="J735" s="435"/>
      <c r="K735" s="435"/>
      <c r="L735" s="435"/>
      <c r="M735" s="435"/>
      <c r="N735" s="435"/>
      <c r="O735" s="435"/>
      <c r="P735" s="435"/>
      <c r="Q735" s="435"/>
      <c r="R735" s="347"/>
      <c r="S735" s="339"/>
      <c r="T735" s="347"/>
      <c r="U735" s="339"/>
      <c r="V735" s="347"/>
      <c r="W735" s="339"/>
      <c r="X735" s="339"/>
      <c r="Y735" s="347"/>
      <c r="Z735" s="347"/>
      <c r="AA735" s="348"/>
      <c r="AB735" s="339"/>
      <c r="AC735" s="339"/>
      <c r="AD735" s="339"/>
      <c r="AE735" s="339"/>
      <c r="AF735" s="339"/>
      <c r="AG735" s="339"/>
    </row>
    <row r="736">
      <c r="A736" s="339"/>
      <c r="B736" s="435"/>
      <c r="C736" s="435"/>
      <c r="D736" s="436"/>
      <c r="E736" s="435"/>
      <c r="F736" s="435"/>
      <c r="G736" s="435"/>
      <c r="H736" s="435"/>
      <c r="I736" s="435"/>
      <c r="J736" s="435"/>
      <c r="K736" s="435"/>
      <c r="L736" s="435"/>
      <c r="M736" s="435"/>
      <c r="N736" s="435"/>
      <c r="O736" s="435"/>
      <c r="P736" s="435"/>
      <c r="Q736" s="435"/>
      <c r="R736" s="347"/>
      <c r="S736" s="339"/>
      <c r="T736" s="347"/>
      <c r="U736" s="339"/>
      <c r="V736" s="347"/>
      <c r="W736" s="339"/>
      <c r="X736" s="339"/>
      <c r="Y736" s="347"/>
      <c r="Z736" s="347"/>
      <c r="AA736" s="348"/>
      <c r="AB736" s="339"/>
      <c r="AC736" s="339"/>
      <c r="AD736" s="339"/>
      <c r="AE736" s="339"/>
      <c r="AF736" s="339"/>
      <c r="AG736" s="339"/>
    </row>
    <row r="737">
      <c r="A737" s="339"/>
      <c r="B737" s="435"/>
      <c r="C737" s="435"/>
      <c r="D737" s="436"/>
      <c r="E737" s="435"/>
      <c r="F737" s="435"/>
      <c r="G737" s="435"/>
      <c r="H737" s="435"/>
      <c r="I737" s="435"/>
      <c r="J737" s="435"/>
      <c r="K737" s="435"/>
      <c r="L737" s="435"/>
      <c r="M737" s="435"/>
      <c r="N737" s="435"/>
      <c r="O737" s="435"/>
      <c r="P737" s="435"/>
      <c r="Q737" s="435"/>
      <c r="R737" s="347"/>
      <c r="S737" s="339"/>
      <c r="T737" s="347"/>
      <c r="U737" s="339"/>
      <c r="V737" s="347"/>
      <c r="W737" s="339"/>
      <c r="X737" s="339"/>
      <c r="Y737" s="347"/>
      <c r="Z737" s="347"/>
      <c r="AA737" s="348"/>
      <c r="AB737" s="339"/>
      <c r="AC737" s="339"/>
      <c r="AD737" s="339"/>
      <c r="AE737" s="339"/>
      <c r="AF737" s="339"/>
      <c r="AG737" s="339"/>
    </row>
    <row r="738">
      <c r="A738" s="339"/>
      <c r="B738" s="435"/>
      <c r="C738" s="435"/>
      <c r="D738" s="436"/>
      <c r="E738" s="435"/>
      <c r="F738" s="435"/>
      <c r="G738" s="435"/>
      <c r="H738" s="435"/>
      <c r="I738" s="435"/>
      <c r="J738" s="435"/>
      <c r="K738" s="435"/>
      <c r="L738" s="435"/>
      <c r="M738" s="435"/>
      <c r="N738" s="435"/>
      <c r="O738" s="435"/>
      <c r="P738" s="435"/>
      <c r="Q738" s="435"/>
      <c r="R738" s="347"/>
      <c r="S738" s="339"/>
      <c r="T738" s="347"/>
      <c r="U738" s="339"/>
      <c r="V738" s="347"/>
      <c r="W738" s="339"/>
      <c r="X738" s="339"/>
      <c r="Y738" s="347"/>
      <c r="Z738" s="347"/>
      <c r="AA738" s="348"/>
      <c r="AB738" s="339"/>
      <c r="AC738" s="339"/>
      <c r="AD738" s="339"/>
      <c r="AE738" s="339"/>
      <c r="AF738" s="339"/>
      <c r="AG738" s="339"/>
    </row>
    <row r="739">
      <c r="A739" s="339"/>
      <c r="B739" s="435"/>
      <c r="C739" s="435"/>
      <c r="D739" s="436"/>
      <c r="E739" s="435"/>
      <c r="F739" s="435"/>
      <c r="G739" s="435"/>
      <c r="H739" s="435"/>
      <c r="I739" s="435"/>
      <c r="J739" s="435"/>
      <c r="K739" s="435"/>
      <c r="L739" s="435"/>
      <c r="M739" s="435"/>
      <c r="N739" s="435"/>
      <c r="O739" s="435"/>
      <c r="P739" s="435"/>
      <c r="Q739" s="435"/>
      <c r="R739" s="347"/>
      <c r="S739" s="339"/>
      <c r="T739" s="347"/>
      <c r="U739" s="339"/>
      <c r="V739" s="347"/>
      <c r="W739" s="339"/>
      <c r="X739" s="339"/>
      <c r="Y739" s="347"/>
      <c r="Z739" s="347"/>
      <c r="AA739" s="348"/>
      <c r="AB739" s="339"/>
      <c r="AC739" s="339"/>
      <c r="AD739" s="339"/>
      <c r="AE739" s="339"/>
      <c r="AF739" s="339"/>
      <c r="AG739" s="339"/>
    </row>
    <row r="740">
      <c r="A740" s="339"/>
      <c r="B740" s="435"/>
      <c r="C740" s="435"/>
      <c r="D740" s="436"/>
      <c r="E740" s="435"/>
      <c r="F740" s="435"/>
      <c r="G740" s="435"/>
      <c r="H740" s="435"/>
      <c r="I740" s="435"/>
      <c r="J740" s="435"/>
      <c r="K740" s="435"/>
      <c r="L740" s="435"/>
      <c r="M740" s="435"/>
      <c r="N740" s="435"/>
      <c r="O740" s="435"/>
      <c r="P740" s="435"/>
      <c r="Q740" s="435"/>
      <c r="R740" s="347"/>
      <c r="S740" s="339"/>
      <c r="T740" s="347"/>
      <c r="U740" s="339"/>
      <c r="V740" s="347"/>
      <c r="W740" s="339"/>
      <c r="X740" s="339"/>
      <c r="Y740" s="347"/>
      <c r="Z740" s="347"/>
      <c r="AA740" s="348"/>
      <c r="AB740" s="339"/>
      <c r="AC740" s="339"/>
      <c r="AD740" s="339"/>
      <c r="AE740" s="339"/>
      <c r="AF740" s="339"/>
      <c r="AG740" s="339"/>
    </row>
    <row r="741">
      <c r="A741" s="339"/>
      <c r="B741" s="435"/>
      <c r="C741" s="435"/>
      <c r="D741" s="436"/>
      <c r="E741" s="435"/>
      <c r="F741" s="435"/>
      <c r="G741" s="435"/>
      <c r="H741" s="435"/>
      <c r="I741" s="435"/>
      <c r="J741" s="435"/>
      <c r="K741" s="435"/>
      <c r="L741" s="435"/>
      <c r="M741" s="435"/>
      <c r="N741" s="435"/>
      <c r="O741" s="435"/>
      <c r="P741" s="435"/>
      <c r="Q741" s="435"/>
      <c r="R741" s="347"/>
      <c r="S741" s="339"/>
      <c r="T741" s="347"/>
      <c r="U741" s="339"/>
      <c r="V741" s="347"/>
      <c r="W741" s="339"/>
      <c r="X741" s="339"/>
      <c r="Y741" s="347"/>
      <c r="Z741" s="347"/>
      <c r="AA741" s="348"/>
      <c r="AB741" s="339"/>
      <c r="AC741" s="339"/>
      <c r="AD741" s="339"/>
      <c r="AE741" s="339"/>
      <c r="AF741" s="339"/>
      <c r="AG741" s="339"/>
    </row>
    <row r="742">
      <c r="A742" s="339"/>
      <c r="B742" s="435"/>
      <c r="C742" s="435"/>
      <c r="D742" s="436"/>
      <c r="E742" s="435"/>
      <c r="F742" s="435"/>
      <c r="G742" s="435"/>
      <c r="H742" s="435"/>
      <c r="I742" s="435"/>
      <c r="J742" s="435"/>
      <c r="K742" s="435"/>
      <c r="L742" s="435"/>
      <c r="M742" s="435"/>
      <c r="N742" s="435"/>
      <c r="O742" s="435"/>
      <c r="P742" s="435"/>
      <c r="Q742" s="435"/>
      <c r="R742" s="347"/>
      <c r="S742" s="339"/>
      <c r="T742" s="347"/>
      <c r="U742" s="339"/>
      <c r="V742" s="347"/>
      <c r="W742" s="339"/>
      <c r="X742" s="339"/>
      <c r="Y742" s="347"/>
      <c r="Z742" s="347"/>
      <c r="AA742" s="348"/>
      <c r="AB742" s="339"/>
      <c r="AC742" s="339"/>
      <c r="AD742" s="339"/>
      <c r="AE742" s="339"/>
      <c r="AF742" s="339"/>
      <c r="AG742" s="339"/>
    </row>
    <row r="743">
      <c r="A743" s="339"/>
      <c r="B743" s="435"/>
      <c r="C743" s="435"/>
      <c r="D743" s="436"/>
      <c r="E743" s="435"/>
      <c r="F743" s="435"/>
      <c r="G743" s="435"/>
      <c r="H743" s="435"/>
      <c r="I743" s="435"/>
      <c r="J743" s="435"/>
      <c r="K743" s="435"/>
      <c r="L743" s="435"/>
      <c r="M743" s="435"/>
      <c r="N743" s="435"/>
      <c r="O743" s="435"/>
      <c r="P743" s="435"/>
      <c r="Q743" s="435"/>
      <c r="R743" s="347"/>
      <c r="S743" s="339"/>
      <c r="T743" s="347"/>
      <c r="U743" s="339"/>
      <c r="V743" s="347"/>
      <c r="W743" s="339"/>
      <c r="X743" s="339"/>
      <c r="Y743" s="347"/>
      <c r="Z743" s="347"/>
      <c r="AA743" s="348"/>
      <c r="AB743" s="339"/>
      <c r="AC743" s="339"/>
      <c r="AD743" s="339"/>
      <c r="AE743" s="339"/>
      <c r="AF743" s="339"/>
      <c r="AG743" s="339"/>
    </row>
    <row r="744">
      <c r="A744" s="339"/>
      <c r="B744" s="435"/>
      <c r="C744" s="435"/>
      <c r="D744" s="436"/>
      <c r="E744" s="435"/>
      <c r="F744" s="435"/>
      <c r="G744" s="435"/>
      <c r="H744" s="435"/>
      <c r="I744" s="435"/>
      <c r="J744" s="435"/>
      <c r="K744" s="435"/>
      <c r="L744" s="435"/>
      <c r="M744" s="435"/>
      <c r="N744" s="435"/>
      <c r="O744" s="435"/>
      <c r="P744" s="435"/>
      <c r="Q744" s="435"/>
      <c r="R744" s="347"/>
      <c r="S744" s="339"/>
      <c r="T744" s="347"/>
      <c r="U744" s="339"/>
      <c r="V744" s="347"/>
      <c r="W744" s="339"/>
      <c r="X744" s="339"/>
      <c r="Y744" s="347"/>
      <c r="Z744" s="347"/>
      <c r="AA744" s="348"/>
      <c r="AB744" s="339"/>
      <c r="AC744" s="339"/>
      <c r="AD744" s="339"/>
      <c r="AE744" s="339"/>
      <c r="AF744" s="339"/>
      <c r="AG744" s="339"/>
    </row>
    <row r="745">
      <c r="A745" s="339"/>
      <c r="B745" s="435"/>
      <c r="C745" s="435"/>
      <c r="D745" s="436"/>
      <c r="E745" s="435"/>
      <c r="F745" s="435"/>
      <c r="G745" s="435"/>
      <c r="H745" s="435"/>
      <c r="I745" s="435"/>
      <c r="J745" s="435"/>
      <c r="K745" s="435"/>
      <c r="L745" s="435"/>
      <c r="M745" s="435"/>
      <c r="N745" s="435"/>
      <c r="O745" s="435"/>
      <c r="P745" s="435"/>
      <c r="Q745" s="435"/>
      <c r="R745" s="347"/>
      <c r="S745" s="339"/>
      <c r="T745" s="347"/>
      <c r="U745" s="339"/>
      <c r="V745" s="347"/>
      <c r="W745" s="339"/>
      <c r="X745" s="339"/>
      <c r="Y745" s="347"/>
      <c r="Z745" s="347"/>
      <c r="AA745" s="348"/>
      <c r="AB745" s="339"/>
      <c r="AC745" s="339"/>
      <c r="AD745" s="339"/>
      <c r="AE745" s="339"/>
      <c r="AF745" s="339"/>
      <c r="AG745" s="339"/>
    </row>
    <row r="746">
      <c r="A746" s="339"/>
      <c r="B746" s="435"/>
      <c r="C746" s="435"/>
      <c r="D746" s="436"/>
      <c r="E746" s="435"/>
      <c r="F746" s="435"/>
      <c r="G746" s="435"/>
      <c r="H746" s="435"/>
      <c r="I746" s="435"/>
      <c r="J746" s="435"/>
      <c r="K746" s="435"/>
      <c r="L746" s="435"/>
      <c r="M746" s="435"/>
      <c r="N746" s="435"/>
      <c r="O746" s="435"/>
      <c r="P746" s="435"/>
      <c r="Q746" s="435"/>
      <c r="R746" s="347"/>
      <c r="S746" s="339"/>
      <c r="T746" s="347"/>
      <c r="U746" s="339"/>
      <c r="V746" s="347"/>
      <c r="W746" s="339"/>
      <c r="X746" s="339"/>
      <c r="Y746" s="347"/>
      <c r="Z746" s="347"/>
      <c r="AA746" s="348"/>
      <c r="AB746" s="339"/>
      <c r="AC746" s="339"/>
      <c r="AD746" s="339"/>
      <c r="AE746" s="339"/>
      <c r="AF746" s="339"/>
      <c r="AG746" s="339"/>
    </row>
    <row r="747">
      <c r="A747" s="339"/>
      <c r="B747" s="435"/>
      <c r="C747" s="435"/>
      <c r="D747" s="436"/>
      <c r="E747" s="435"/>
      <c r="F747" s="435"/>
      <c r="G747" s="435"/>
      <c r="H747" s="435"/>
      <c r="I747" s="435"/>
      <c r="J747" s="435"/>
      <c r="K747" s="435"/>
      <c r="L747" s="435"/>
      <c r="M747" s="435"/>
      <c r="N747" s="435"/>
      <c r="O747" s="435"/>
      <c r="P747" s="435"/>
      <c r="Q747" s="435"/>
      <c r="R747" s="347"/>
      <c r="S747" s="339"/>
      <c r="T747" s="347"/>
      <c r="U747" s="339"/>
      <c r="V747" s="347"/>
      <c r="W747" s="339"/>
      <c r="X747" s="339"/>
      <c r="Y747" s="347"/>
      <c r="Z747" s="347"/>
      <c r="AA747" s="348"/>
      <c r="AB747" s="339"/>
      <c r="AC747" s="339"/>
      <c r="AD747" s="339"/>
      <c r="AE747" s="339"/>
      <c r="AF747" s="339"/>
      <c r="AG747" s="339"/>
    </row>
    <row r="748">
      <c r="A748" s="339"/>
      <c r="B748" s="435"/>
      <c r="C748" s="435"/>
      <c r="D748" s="436"/>
      <c r="E748" s="435"/>
      <c r="F748" s="435"/>
      <c r="G748" s="435"/>
      <c r="H748" s="435"/>
      <c r="I748" s="435"/>
      <c r="J748" s="435"/>
      <c r="K748" s="435"/>
      <c r="L748" s="435"/>
      <c r="M748" s="435"/>
      <c r="N748" s="435"/>
      <c r="O748" s="435"/>
      <c r="P748" s="435"/>
      <c r="Q748" s="435"/>
      <c r="R748" s="347"/>
      <c r="S748" s="339"/>
      <c r="T748" s="347"/>
      <c r="U748" s="339"/>
      <c r="V748" s="347"/>
      <c r="W748" s="339"/>
      <c r="X748" s="339"/>
      <c r="Y748" s="347"/>
      <c r="Z748" s="347"/>
      <c r="AA748" s="348"/>
      <c r="AB748" s="339"/>
      <c r="AC748" s="339"/>
      <c r="AD748" s="339"/>
      <c r="AE748" s="339"/>
      <c r="AF748" s="339"/>
      <c r="AG748" s="339"/>
    </row>
    <row r="749">
      <c r="A749" s="339"/>
      <c r="B749" s="435"/>
      <c r="C749" s="435"/>
      <c r="D749" s="436"/>
      <c r="E749" s="435"/>
      <c r="F749" s="435"/>
      <c r="G749" s="435"/>
      <c r="H749" s="435"/>
      <c r="I749" s="435"/>
      <c r="J749" s="435"/>
      <c r="K749" s="435"/>
      <c r="L749" s="435"/>
      <c r="M749" s="435"/>
      <c r="N749" s="435"/>
      <c r="O749" s="435"/>
      <c r="P749" s="435"/>
      <c r="Q749" s="435"/>
      <c r="R749" s="347"/>
      <c r="S749" s="339"/>
      <c r="T749" s="347"/>
      <c r="U749" s="339"/>
      <c r="V749" s="347"/>
      <c r="W749" s="339"/>
      <c r="X749" s="339"/>
      <c r="Y749" s="347"/>
      <c r="Z749" s="347"/>
      <c r="AA749" s="348"/>
      <c r="AB749" s="339"/>
      <c r="AC749" s="339"/>
      <c r="AD749" s="339"/>
      <c r="AE749" s="339"/>
      <c r="AF749" s="339"/>
      <c r="AG749" s="339"/>
    </row>
    <row r="750">
      <c r="A750" s="339"/>
      <c r="B750" s="435"/>
      <c r="C750" s="435"/>
      <c r="D750" s="436"/>
      <c r="E750" s="435"/>
      <c r="F750" s="435"/>
      <c r="G750" s="435"/>
      <c r="H750" s="435"/>
      <c r="I750" s="435"/>
      <c r="J750" s="435"/>
      <c r="K750" s="435"/>
      <c r="L750" s="435"/>
      <c r="M750" s="435"/>
      <c r="N750" s="435"/>
      <c r="O750" s="435"/>
      <c r="P750" s="435"/>
      <c r="Q750" s="435"/>
      <c r="R750" s="347"/>
      <c r="S750" s="339"/>
      <c r="T750" s="347"/>
      <c r="U750" s="339"/>
      <c r="V750" s="347"/>
      <c r="W750" s="339"/>
      <c r="X750" s="339"/>
      <c r="Y750" s="347"/>
      <c r="Z750" s="347"/>
      <c r="AA750" s="348"/>
      <c r="AB750" s="339"/>
      <c r="AC750" s="339"/>
      <c r="AD750" s="339"/>
      <c r="AE750" s="339"/>
      <c r="AF750" s="339"/>
      <c r="AG750" s="339"/>
    </row>
    <row r="751">
      <c r="A751" s="339"/>
      <c r="B751" s="435"/>
      <c r="C751" s="435"/>
      <c r="D751" s="436"/>
      <c r="E751" s="435"/>
      <c r="F751" s="435"/>
      <c r="G751" s="435"/>
      <c r="H751" s="435"/>
      <c r="I751" s="435"/>
      <c r="J751" s="435"/>
      <c r="K751" s="435"/>
      <c r="L751" s="435"/>
      <c r="M751" s="435"/>
      <c r="N751" s="435"/>
      <c r="O751" s="435"/>
      <c r="P751" s="435"/>
      <c r="Q751" s="435"/>
      <c r="R751" s="347"/>
      <c r="S751" s="339"/>
      <c r="T751" s="347"/>
      <c r="U751" s="339"/>
      <c r="V751" s="347"/>
      <c r="W751" s="339"/>
      <c r="X751" s="339"/>
      <c r="Y751" s="347"/>
      <c r="Z751" s="347"/>
      <c r="AA751" s="348"/>
      <c r="AB751" s="339"/>
      <c r="AC751" s="339"/>
      <c r="AD751" s="339"/>
      <c r="AE751" s="339"/>
      <c r="AF751" s="339"/>
      <c r="AG751" s="339"/>
    </row>
    <row r="752">
      <c r="A752" s="339"/>
      <c r="B752" s="435"/>
      <c r="C752" s="435"/>
      <c r="D752" s="436"/>
      <c r="E752" s="435"/>
      <c r="F752" s="435"/>
      <c r="G752" s="435"/>
      <c r="H752" s="435"/>
      <c r="I752" s="435"/>
      <c r="J752" s="435"/>
      <c r="K752" s="435"/>
      <c r="L752" s="435"/>
      <c r="M752" s="435"/>
      <c r="N752" s="435"/>
      <c r="O752" s="435"/>
      <c r="P752" s="435"/>
      <c r="Q752" s="435"/>
      <c r="R752" s="347"/>
      <c r="S752" s="339"/>
      <c r="T752" s="347"/>
      <c r="U752" s="339"/>
      <c r="V752" s="347"/>
      <c r="W752" s="339"/>
      <c r="X752" s="339"/>
      <c r="Y752" s="347"/>
      <c r="Z752" s="347"/>
      <c r="AA752" s="348"/>
      <c r="AB752" s="339"/>
      <c r="AC752" s="339"/>
      <c r="AD752" s="339"/>
      <c r="AE752" s="339"/>
      <c r="AF752" s="339"/>
      <c r="AG752" s="339"/>
    </row>
    <row r="753">
      <c r="A753" s="339"/>
      <c r="B753" s="435"/>
      <c r="C753" s="435"/>
      <c r="D753" s="436"/>
      <c r="E753" s="435"/>
      <c r="F753" s="435"/>
      <c r="G753" s="435"/>
      <c r="H753" s="435"/>
      <c r="I753" s="435"/>
      <c r="J753" s="435"/>
      <c r="K753" s="435"/>
      <c r="L753" s="435"/>
      <c r="M753" s="435"/>
      <c r="N753" s="435"/>
      <c r="O753" s="435"/>
      <c r="P753" s="435"/>
      <c r="Q753" s="435"/>
      <c r="R753" s="347"/>
      <c r="S753" s="339"/>
      <c r="T753" s="347"/>
      <c r="U753" s="339"/>
      <c r="V753" s="347"/>
      <c r="W753" s="339"/>
      <c r="X753" s="339"/>
      <c r="Y753" s="347"/>
      <c r="Z753" s="347"/>
      <c r="AA753" s="348"/>
      <c r="AB753" s="339"/>
      <c r="AC753" s="339"/>
      <c r="AD753" s="339"/>
      <c r="AE753" s="339"/>
      <c r="AF753" s="339"/>
      <c r="AG753" s="339"/>
    </row>
    <row r="754">
      <c r="A754" s="339"/>
      <c r="B754" s="435"/>
      <c r="C754" s="435"/>
      <c r="D754" s="436"/>
      <c r="E754" s="435"/>
      <c r="F754" s="435"/>
      <c r="G754" s="435"/>
      <c r="H754" s="435"/>
      <c r="I754" s="435"/>
      <c r="J754" s="435"/>
      <c r="K754" s="435"/>
      <c r="L754" s="435"/>
      <c r="M754" s="435"/>
      <c r="N754" s="435"/>
      <c r="O754" s="435"/>
      <c r="P754" s="435"/>
      <c r="Q754" s="435"/>
      <c r="R754" s="347"/>
      <c r="S754" s="339"/>
      <c r="T754" s="347"/>
      <c r="U754" s="339"/>
      <c r="V754" s="347"/>
      <c r="W754" s="339"/>
      <c r="X754" s="339"/>
      <c r="Y754" s="347"/>
      <c r="Z754" s="347"/>
      <c r="AA754" s="348"/>
      <c r="AB754" s="339"/>
      <c r="AC754" s="339"/>
      <c r="AD754" s="339"/>
      <c r="AE754" s="339"/>
      <c r="AF754" s="339"/>
      <c r="AG754" s="339"/>
    </row>
    <row r="755">
      <c r="A755" s="339"/>
      <c r="B755" s="435"/>
      <c r="C755" s="435"/>
      <c r="D755" s="436"/>
      <c r="E755" s="435"/>
      <c r="F755" s="435"/>
      <c r="G755" s="435"/>
      <c r="H755" s="435"/>
      <c r="I755" s="435"/>
      <c r="J755" s="435"/>
      <c r="K755" s="435"/>
      <c r="L755" s="435"/>
      <c r="M755" s="435"/>
      <c r="N755" s="435"/>
      <c r="O755" s="435"/>
      <c r="P755" s="435"/>
      <c r="Q755" s="435"/>
      <c r="R755" s="347"/>
      <c r="S755" s="339"/>
      <c r="T755" s="347"/>
      <c r="U755" s="339"/>
      <c r="V755" s="347"/>
      <c r="W755" s="339"/>
      <c r="X755" s="339"/>
      <c r="Y755" s="347"/>
      <c r="Z755" s="347"/>
      <c r="AA755" s="348"/>
      <c r="AB755" s="339"/>
      <c r="AC755" s="339"/>
      <c r="AD755" s="339"/>
      <c r="AE755" s="339"/>
      <c r="AF755" s="339"/>
      <c r="AG755" s="339"/>
    </row>
    <row r="756">
      <c r="A756" s="339"/>
      <c r="B756" s="435"/>
      <c r="C756" s="435"/>
      <c r="D756" s="436"/>
      <c r="E756" s="435"/>
      <c r="F756" s="435"/>
      <c r="G756" s="435"/>
      <c r="H756" s="435"/>
      <c r="I756" s="435"/>
      <c r="J756" s="435"/>
      <c r="K756" s="435"/>
      <c r="L756" s="435"/>
      <c r="M756" s="435"/>
      <c r="N756" s="435"/>
      <c r="O756" s="435"/>
      <c r="P756" s="435"/>
      <c r="Q756" s="435"/>
      <c r="R756" s="347"/>
      <c r="S756" s="339"/>
      <c r="T756" s="347"/>
      <c r="U756" s="339"/>
      <c r="V756" s="347"/>
      <c r="W756" s="339"/>
      <c r="X756" s="339"/>
      <c r="Y756" s="347"/>
      <c r="Z756" s="347"/>
      <c r="AA756" s="348"/>
      <c r="AB756" s="339"/>
      <c r="AC756" s="339"/>
      <c r="AD756" s="339"/>
      <c r="AE756" s="339"/>
      <c r="AF756" s="339"/>
      <c r="AG756" s="339"/>
    </row>
    <row r="757">
      <c r="A757" s="339"/>
      <c r="B757" s="435"/>
      <c r="C757" s="435"/>
      <c r="D757" s="436"/>
      <c r="E757" s="435"/>
      <c r="F757" s="435"/>
      <c r="G757" s="435"/>
      <c r="H757" s="435"/>
      <c r="I757" s="435"/>
      <c r="J757" s="435"/>
      <c r="K757" s="435"/>
      <c r="L757" s="435"/>
      <c r="M757" s="435"/>
      <c r="N757" s="435"/>
      <c r="O757" s="435"/>
      <c r="P757" s="435"/>
      <c r="Q757" s="435"/>
      <c r="R757" s="347"/>
      <c r="S757" s="339"/>
      <c r="T757" s="347"/>
      <c r="U757" s="339"/>
      <c r="V757" s="347"/>
      <c r="W757" s="339"/>
      <c r="X757" s="339"/>
      <c r="Y757" s="347"/>
      <c r="Z757" s="347"/>
      <c r="AA757" s="348"/>
      <c r="AB757" s="339"/>
      <c r="AC757" s="339"/>
      <c r="AD757" s="339"/>
      <c r="AE757" s="339"/>
      <c r="AF757" s="339"/>
      <c r="AG757" s="339"/>
    </row>
    <row r="758">
      <c r="A758" s="339"/>
      <c r="B758" s="435"/>
      <c r="C758" s="435"/>
      <c r="D758" s="436"/>
      <c r="E758" s="435"/>
      <c r="F758" s="435"/>
      <c r="G758" s="435"/>
      <c r="H758" s="435"/>
      <c r="I758" s="435"/>
      <c r="J758" s="435"/>
      <c r="K758" s="435"/>
      <c r="L758" s="435"/>
      <c r="M758" s="435"/>
      <c r="N758" s="435"/>
      <c r="O758" s="435"/>
      <c r="P758" s="435"/>
      <c r="Q758" s="435"/>
      <c r="R758" s="347"/>
      <c r="S758" s="339"/>
      <c r="T758" s="347"/>
      <c r="U758" s="339"/>
      <c r="V758" s="347"/>
      <c r="W758" s="339"/>
      <c r="X758" s="339"/>
      <c r="Y758" s="347"/>
      <c r="Z758" s="347"/>
      <c r="AA758" s="348"/>
      <c r="AB758" s="339"/>
      <c r="AC758" s="339"/>
      <c r="AD758" s="339"/>
      <c r="AE758" s="339"/>
      <c r="AF758" s="339"/>
      <c r="AG758" s="339"/>
    </row>
    <row r="759">
      <c r="A759" s="339"/>
      <c r="B759" s="435"/>
      <c r="C759" s="435"/>
      <c r="D759" s="436"/>
      <c r="E759" s="435"/>
      <c r="F759" s="435"/>
      <c r="G759" s="435"/>
      <c r="H759" s="435"/>
      <c r="I759" s="435"/>
      <c r="J759" s="435"/>
      <c r="K759" s="435"/>
      <c r="L759" s="435"/>
      <c r="M759" s="435"/>
      <c r="N759" s="435"/>
      <c r="O759" s="435"/>
      <c r="P759" s="435"/>
      <c r="Q759" s="435"/>
      <c r="R759" s="347"/>
      <c r="S759" s="339"/>
      <c r="T759" s="347"/>
      <c r="U759" s="339"/>
      <c r="V759" s="347"/>
      <c r="W759" s="339"/>
      <c r="X759" s="339"/>
      <c r="Y759" s="347"/>
      <c r="Z759" s="347"/>
      <c r="AA759" s="348"/>
      <c r="AB759" s="339"/>
      <c r="AC759" s="339"/>
      <c r="AD759" s="339"/>
      <c r="AE759" s="339"/>
      <c r="AF759" s="339"/>
      <c r="AG759" s="339"/>
    </row>
    <row r="760">
      <c r="A760" s="339"/>
      <c r="B760" s="435"/>
      <c r="C760" s="435"/>
      <c r="D760" s="436"/>
      <c r="E760" s="435"/>
      <c r="F760" s="435"/>
      <c r="G760" s="435"/>
      <c r="H760" s="435"/>
      <c r="I760" s="435"/>
      <c r="J760" s="435"/>
      <c r="K760" s="435"/>
      <c r="L760" s="435"/>
      <c r="M760" s="435"/>
      <c r="N760" s="435"/>
      <c r="O760" s="435"/>
      <c r="P760" s="435"/>
      <c r="Q760" s="435"/>
      <c r="R760" s="347"/>
      <c r="S760" s="339"/>
      <c r="T760" s="347"/>
      <c r="U760" s="339"/>
      <c r="V760" s="347"/>
      <c r="W760" s="339"/>
      <c r="X760" s="339"/>
      <c r="Y760" s="347"/>
      <c r="Z760" s="347"/>
      <c r="AA760" s="348"/>
      <c r="AB760" s="339"/>
      <c r="AC760" s="339"/>
      <c r="AD760" s="339"/>
      <c r="AE760" s="339"/>
      <c r="AF760" s="339"/>
      <c r="AG760" s="339"/>
    </row>
    <row r="761">
      <c r="A761" s="339"/>
      <c r="B761" s="435"/>
      <c r="C761" s="435"/>
      <c r="D761" s="436"/>
      <c r="E761" s="435"/>
      <c r="F761" s="435"/>
      <c r="G761" s="435"/>
      <c r="H761" s="435"/>
      <c r="I761" s="435"/>
      <c r="J761" s="435"/>
      <c r="K761" s="435"/>
      <c r="L761" s="435"/>
      <c r="M761" s="435"/>
      <c r="N761" s="435"/>
      <c r="O761" s="435"/>
      <c r="P761" s="435"/>
      <c r="Q761" s="435"/>
      <c r="R761" s="347"/>
      <c r="S761" s="339"/>
      <c r="T761" s="347"/>
      <c r="U761" s="339"/>
      <c r="V761" s="347"/>
      <c r="W761" s="339"/>
      <c r="X761" s="339"/>
      <c r="Y761" s="347"/>
      <c r="Z761" s="347"/>
      <c r="AA761" s="348"/>
      <c r="AB761" s="339"/>
      <c r="AC761" s="339"/>
      <c r="AD761" s="339"/>
      <c r="AE761" s="339"/>
      <c r="AF761" s="339"/>
      <c r="AG761" s="339"/>
    </row>
    <row r="762">
      <c r="A762" s="339"/>
      <c r="B762" s="435"/>
      <c r="C762" s="435"/>
      <c r="D762" s="436"/>
      <c r="E762" s="435"/>
      <c r="F762" s="435"/>
      <c r="G762" s="435"/>
      <c r="H762" s="435"/>
      <c r="I762" s="435"/>
      <c r="J762" s="435"/>
      <c r="K762" s="435"/>
      <c r="L762" s="435"/>
      <c r="M762" s="435"/>
      <c r="N762" s="435"/>
      <c r="O762" s="435"/>
      <c r="P762" s="435"/>
      <c r="Q762" s="435"/>
      <c r="R762" s="347"/>
      <c r="S762" s="339"/>
      <c r="T762" s="347"/>
      <c r="U762" s="339"/>
      <c r="V762" s="347"/>
      <c r="W762" s="339"/>
      <c r="X762" s="339"/>
      <c r="Y762" s="347"/>
      <c r="Z762" s="347"/>
      <c r="AA762" s="348"/>
      <c r="AB762" s="339"/>
      <c r="AC762" s="339"/>
      <c r="AD762" s="339"/>
      <c r="AE762" s="339"/>
      <c r="AF762" s="339"/>
      <c r="AG762" s="339"/>
    </row>
    <row r="763">
      <c r="A763" s="339"/>
      <c r="B763" s="435"/>
      <c r="C763" s="435"/>
      <c r="D763" s="436"/>
      <c r="E763" s="435"/>
      <c r="F763" s="435"/>
      <c r="G763" s="435"/>
      <c r="H763" s="435"/>
      <c r="I763" s="435"/>
      <c r="J763" s="435"/>
      <c r="K763" s="435"/>
      <c r="L763" s="435"/>
      <c r="M763" s="435"/>
      <c r="N763" s="435"/>
      <c r="O763" s="435"/>
      <c r="P763" s="435"/>
      <c r="Q763" s="435"/>
      <c r="R763" s="347"/>
      <c r="S763" s="339"/>
      <c r="T763" s="347"/>
      <c r="U763" s="339"/>
      <c r="V763" s="347"/>
      <c r="W763" s="339"/>
      <c r="X763" s="339"/>
      <c r="Y763" s="347"/>
      <c r="Z763" s="347"/>
      <c r="AA763" s="348"/>
      <c r="AB763" s="339"/>
      <c r="AC763" s="339"/>
      <c r="AD763" s="339"/>
      <c r="AE763" s="339"/>
      <c r="AF763" s="339"/>
      <c r="AG763" s="339"/>
    </row>
    <row r="764">
      <c r="A764" s="339"/>
      <c r="B764" s="435"/>
      <c r="C764" s="435"/>
      <c r="D764" s="436"/>
      <c r="E764" s="435"/>
      <c r="F764" s="435"/>
      <c r="G764" s="435"/>
      <c r="H764" s="435"/>
      <c r="I764" s="435"/>
      <c r="J764" s="435"/>
      <c r="K764" s="435"/>
      <c r="L764" s="435"/>
      <c r="M764" s="435"/>
      <c r="N764" s="435"/>
      <c r="O764" s="435"/>
      <c r="P764" s="435"/>
      <c r="Q764" s="435"/>
      <c r="R764" s="347"/>
      <c r="S764" s="339"/>
      <c r="T764" s="347"/>
      <c r="U764" s="339"/>
      <c r="V764" s="347"/>
      <c r="W764" s="339"/>
      <c r="X764" s="339"/>
      <c r="Y764" s="347"/>
      <c r="Z764" s="347"/>
      <c r="AA764" s="348"/>
      <c r="AB764" s="339"/>
      <c r="AC764" s="339"/>
      <c r="AD764" s="339"/>
      <c r="AE764" s="339"/>
      <c r="AF764" s="339"/>
      <c r="AG764" s="339"/>
    </row>
    <row r="765">
      <c r="A765" s="339"/>
      <c r="B765" s="435"/>
      <c r="C765" s="435"/>
      <c r="D765" s="436"/>
      <c r="E765" s="435"/>
      <c r="F765" s="435"/>
      <c r="G765" s="435"/>
      <c r="H765" s="435"/>
      <c r="I765" s="435"/>
      <c r="J765" s="435"/>
      <c r="K765" s="435"/>
      <c r="L765" s="435"/>
      <c r="M765" s="435"/>
      <c r="N765" s="435"/>
      <c r="O765" s="435"/>
      <c r="P765" s="435"/>
      <c r="Q765" s="435"/>
      <c r="R765" s="347"/>
      <c r="S765" s="339"/>
      <c r="T765" s="347"/>
      <c r="U765" s="339"/>
      <c r="V765" s="347"/>
      <c r="W765" s="339"/>
      <c r="X765" s="339"/>
      <c r="Y765" s="347"/>
      <c r="Z765" s="347"/>
      <c r="AA765" s="348"/>
      <c r="AB765" s="339"/>
      <c r="AC765" s="339"/>
      <c r="AD765" s="339"/>
      <c r="AE765" s="339"/>
      <c r="AF765" s="339"/>
      <c r="AG765" s="339"/>
    </row>
    <row r="766">
      <c r="A766" s="339"/>
      <c r="B766" s="435"/>
      <c r="C766" s="435"/>
      <c r="D766" s="436"/>
      <c r="E766" s="435"/>
      <c r="F766" s="435"/>
      <c r="G766" s="435"/>
      <c r="H766" s="435"/>
      <c r="I766" s="435"/>
      <c r="J766" s="435"/>
      <c r="K766" s="435"/>
      <c r="L766" s="435"/>
      <c r="M766" s="435"/>
      <c r="N766" s="435"/>
      <c r="O766" s="435"/>
      <c r="P766" s="435"/>
      <c r="Q766" s="435"/>
      <c r="R766" s="347"/>
      <c r="S766" s="339"/>
      <c r="T766" s="347"/>
      <c r="U766" s="339"/>
      <c r="V766" s="347"/>
      <c r="W766" s="339"/>
      <c r="X766" s="339"/>
      <c r="Y766" s="347"/>
      <c r="Z766" s="347"/>
      <c r="AA766" s="348"/>
      <c r="AB766" s="339"/>
      <c r="AC766" s="339"/>
      <c r="AD766" s="339"/>
      <c r="AE766" s="339"/>
      <c r="AF766" s="339"/>
      <c r="AG766" s="339"/>
    </row>
    <row r="767">
      <c r="A767" s="339"/>
      <c r="B767" s="435"/>
      <c r="C767" s="435"/>
      <c r="D767" s="436"/>
      <c r="E767" s="435"/>
      <c r="F767" s="435"/>
      <c r="G767" s="435"/>
      <c r="H767" s="435"/>
      <c r="I767" s="435"/>
      <c r="J767" s="435"/>
      <c r="K767" s="435"/>
      <c r="L767" s="435"/>
      <c r="M767" s="435"/>
      <c r="N767" s="435"/>
      <c r="O767" s="435"/>
      <c r="P767" s="435"/>
      <c r="Q767" s="435"/>
      <c r="R767" s="347"/>
      <c r="S767" s="339"/>
      <c r="T767" s="347"/>
      <c r="U767" s="339"/>
      <c r="V767" s="347"/>
      <c r="W767" s="339"/>
      <c r="X767" s="339"/>
      <c r="Y767" s="347"/>
      <c r="Z767" s="347"/>
      <c r="AA767" s="348"/>
      <c r="AB767" s="339"/>
      <c r="AC767" s="339"/>
      <c r="AD767" s="339"/>
      <c r="AE767" s="339"/>
      <c r="AF767" s="339"/>
      <c r="AG767" s="339"/>
    </row>
    <row r="768">
      <c r="A768" s="339"/>
      <c r="B768" s="435"/>
      <c r="C768" s="435"/>
      <c r="D768" s="436"/>
      <c r="E768" s="435"/>
      <c r="F768" s="435"/>
      <c r="G768" s="435"/>
      <c r="H768" s="435"/>
      <c r="I768" s="435"/>
      <c r="J768" s="435"/>
      <c r="K768" s="435"/>
      <c r="L768" s="435"/>
      <c r="M768" s="435"/>
      <c r="N768" s="435"/>
      <c r="O768" s="435"/>
      <c r="P768" s="435"/>
      <c r="Q768" s="435"/>
      <c r="R768" s="347"/>
      <c r="S768" s="339"/>
      <c r="T768" s="347"/>
      <c r="U768" s="339"/>
      <c r="V768" s="347"/>
      <c r="W768" s="339"/>
      <c r="X768" s="339"/>
      <c r="Y768" s="347"/>
      <c r="Z768" s="347"/>
      <c r="AA768" s="348"/>
      <c r="AB768" s="339"/>
      <c r="AC768" s="339"/>
      <c r="AD768" s="339"/>
      <c r="AE768" s="339"/>
      <c r="AF768" s="339"/>
      <c r="AG768" s="339"/>
    </row>
    <row r="769">
      <c r="A769" s="339"/>
      <c r="B769" s="435"/>
      <c r="C769" s="435"/>
      <c r="D769" s="436"/>
      <c r="E769" s="435"/>
      <c r="F769" s="435"/>
      <c r="G769" s="435"/>
      <c r="H769" s="435"/>
      <c r="I769" s="435"/>
      <c r="J769" s="435"/>
      <c r="K769" s="435"/>
      <c r="L769" s="435"/>
      <c r="M769" s="435"/>
      <c r="N769" s="435"/>
      <c r="O769" s="435"/>
      <c r="P769" s="435"/>
      <c r="Q769" s="435"/>
      <c r="R769" s="347"/>
      <c r="S769" s="339"/>
      <c r="T769" s="347"/>
      <c r="U769" s="339"/>
      <c r="V769" s="347"/>
      <c r="W769" s="339"/>
      <c r="X769" s="339"/>
      <c r="Y769" s="347"/>
      <c r="Z769" s="347"/>
      <c r="AA769" s="348"/>
      <c r="AB769" s="339"/>
      <c r="AC769" s="339"/>
      <c r="AD769" s="339"/>
      <c r="AE769" s="339"/>
      <c r="AF769" s="339"/>
      <c r="AG769" s="339"/>
    </row>
    <row r="770">
      <c r="A770" s="339"/>
      <c r="B770" s="435"/>
      <c r="C770" s="435"/>
      <c r="D770" s="436"/>
      <c r="E770" s="435"/>
      <c r="F770" s="435"/>
      <c r="G770" s="435"/>
      <c r="H770" s="435"/>
      <c r="I770" s="435"/>
      <c r="J770" s="435"/>
      <c r="K770" s="435"/>
      <c r="L770" s="435"/>
      <c r="M770" s="435"/>
      <c r="N770" s="435"/>
      <c r="O770" s="435"/>
      <c r="P770" s="435"/>
      <c r="Q770" s="435"/>
      <c r="R770" s="347"/>
      <c r="S770" s="339"/>
      <c r="T770" s="347"/>
      <c r="U770" s="339"/>
      <c r="V770" s="347"/>
      <c r="W770" s="339"/>
      <c r="X770" s="339"/>
      <c r="Y770" s="347"/>
      <c r="Z770" s="347"/>
      <c r="AA770" s="348"/>
      <c r="AB770" s="339"/>
      <c r="AC770" s="339"/>
      <c r="AD770" s="339"/>
      <c r="AE770" s="339"/>
      <c r="AF770" s="339"/>
      <c r="AG770" s="339"/>
    </row>
    <row r="771">
      <c r="A771" s="339"/>
      <c r="B771" s="435"/>
      <c r="C771" s="435"/>
      <c r="D771" s="436"/>
      <c r="E771" s="435"/>
      <c r="F771" s="435"/>
      <c r="G771" s="435"/>
      <c r="H771" s="435"/>
      <c r="I771" s="435"/>
      <c r="J771" s="435"/>
      <c r="K771" s="435"/>
      <c r="L771" s="435"/>
      <c r="M771" s="435"/>
      <c r="N771" s="435"/>
      <c r="O771" s="435"/>
      <c r="P771" s="435"/>
      <c r="Q771" s="435"/>
      <c r="R771" s="347"/>
      <c r="S771" s="339"/>
      <c r="T771" s="347"/>
      <c r="U771" s="339"/>
      <c r="V771" s="347"/>
      <c r="W771" s="339"/>
      <c r="X771" s="339"/>
      <c r="Y771" s="347"/>
      <c r="Z771" s="347"/>
      <c r="AA771" s="348"/>
      <c r="AB771" s="339"/>
      <c r="AC771" s="339"/>
      <c r="AD771" s="339"/>
      <c r="AE771" s="339"/>
      <c r="AF771" s="339"/>
      <c r="AG771" s="339"/>
    </row>
    <row r="772">
      <c r="A772" s="339"/>
      <c r="B772" s="435"/>
      <c r="C772" s="435"/>
      <c r="D772" s="436"/>
      <c r="E772" s="435"/>
      <c r="F772" s="435"/>
      <c r="G772" s="435"/>
      <c r="H772" s="435"/>
      <c r="I772" s="435"/>
      <c r="J772" s="435"/>
      <c r="K772" s="435"/>
      <c r="L772" s="435"/>
      <c r="M772" s="435"/>
      <c r="N772" s="435"/>
      <c r="O772" s="435"/>
      <c r="P772" s="435"/>
      <c r="Q772" s="435"/>
      <c r="R772" s="347"/>
      <c r="S772" s="339"/>
      <c r="T772" s="347"/>
      <c r="U772" s="339"/>
      <c r="V772" s="347"/>
      <c r="W772" s="339"/>
      <c r="X772" s="339"/>
      <c r="Y772" s="347"/>
      <c r="Z772" s="347"/>
      <c r="AA772" s="348"/>
      <c r="AB772" s="339"/>
      <c r="AC772" s="339"/>
      <c r="AD772" s="339"/>
      <c r="AE772" s="339"/>
      <c r="AF772" s="339"/>
      <c r="AG772" s="339"/>
    </row>
    <row r="773">
      <c r="A773" s="339"/>
      <c r="B773" s="435"/>
      <c r="C773" s="435"/>
      <c r="D773" s="436"/>
      <c r="E773" s="435"/>
      <c r="F773" s="435"/>
      <c r="G773" s="435"/>
      <c r="H773" s="435"/>
      <c r="I773" s="435"/>
      <c r="J773" s="435"/>
      <c r="K773" s="435"/>
      <c r="L773" s="435"/>
      <c r="M773" s="435"/>
      <c r="N773" s="435"/>
      <c r="O773" s="435"/>
      <c r="P773" s="435"/>
      <c r="Q773" s="435"/>
      <c r="R773" s="347"/>
      <c r="S773" s="339"/>
      <c r="T773" s="347"/>
      <c r="U773" s="339"/>
      <c r="V773" s="347"/>
      <c r="W773" s="339"/>
      <c r="X773" s="339"/>
      <c r="Y773" s="347"/>
      <c r="Z773" s="347"/>
      <c r="AA773" s="348"/>
      <c r="AB773" s="339"/>
      <c r="AC773" s="339"/>
      <c r="AD773" s="339"/>
      <c r="AE773" s="339"/>
      <c r="AF773" s="339"/>
      <c r="AG773" s="339"/>
    </row>
    <row r="774">
      <c r="A774" s="339"/>
      <c r="B774" s="435"/>
      <c r="C774" s="435"/>
      <c r="D774" s="436"/>
      <c r="E774" s="435"/>
      <c r="F774" s="435"/>
      <c r="G774" s="435"/>
      <c r="H774" s="435"/>
      <c r="I774" s="435"/>
      <c r="J774" s="435"/>
      <c r="K774" s="435"/>
      <c r="L774" s="435"/>
      <c r="M774" s="435"/>
      <c r="N774" s="435"/>
      <c r="O774" s="435"/>
      <c r="P774" s="435"/>
      <c r="Q774" s="435"/>
      <c r="R774" s="347"/>
      <c r="S774" s="339"/>
      <c r="T774" s="347"/>
      <c r="U774" s="339"/>
      <c r="V774" s="347"/>
      <c r="W774" s="339"/>
      <c r="X774" s="339"/>
      <c r="Y774" s="347"/>
      <c r="Z774" s="347"/>
      <c r="AA774" s="348"/>
      <c r="AB774" s="339"/>
      <c r="AC774" s="339"/>
      <c r="AD774" s="339"/>
      <c r="AE774" s="339"/>
      <c r="AF774" s="339"/>
      <c r="AG774" s="339"/>
    </row>
    <row r="775">
      <c r="A775" s="339"/>
      <c r="B775" s="435"/>
      <c r="C775" s="435"/>
      <c r="D775" s="436"/>
      <c r="E775" s="435"/>
      <c r="F775" s="435"/>
      <c r="G775" s="435"/>
      <c r="H775" s="435"/>
      <c r="I775" s="435"/>
      <c r="J775" s="435"/>
      <c r="K775" s="435"/>
      <c r="L775" s="435"/>
      <c r="M775" s="435"/>
      <c r="N775" s="435"/>
      <c r="O775" s="435"/>
      <c r="P775" s="435"/>
      <c r="Q775" s="435"/>
      <c r="R775" s="347"/>
      <c r="S775" s="339"/>
      <c r="T775" s="347"/>
      <c r="U775" s="339"/>
      <c r="V775" s="347"/>
      <c r="W775" s="339"/>
      <c r="X775" s="339"/>
      <c r="Y775" s="347"/>
      <c r="Z775" s="347"/>
      <c r="AA775" s="348"/>
      <c r="AB775" s="339"/>
      <c r="AC775" s="339"/>
      <c r="AD775" s="339"/>
      <c r="AE775" s="339"/>
      <c r="AF775" s="339"/>
      <c r="AG775" s="339"/>
    </row>
    <row r="776">
      <c r="A776" s="339"/>
      <c r="B776" s="435"/>
      <c r="C776" s="435"/>
      <c r="D776" s="436"/>
      <c r="E776" s="435"/>
      <c r="F776" s="435"/>
      <c r="G776" s="435"/>
      <c r="H776" s="435"/>
      <c r="I776" s="435"/>
      <c r="J776" s="435"/>
      <c r="K776" s="435"/>
      <c r="L776" s="435"/>
      <c r="M776" s="435"/>
      <c r="N776" s="435"/>
      <c r="O776" s="435"/>
      <c r="P776" s="435"/>
      <c r="Q776" s="435"/>
      <c r="R776" s="347"/>
      <c r="S776" s="339"/>
      <c r="T776" s="347"/>
      <c r="U776" s="339"/>
      <c r="V776" s="347"/>
      <c r="W776" s="339"/>
      <c r="X776" s="339"/>
      <c r="Y776" s="347"/>
      <c r="Z776" s="347"/>
      <c r="AA776" s="348"/>
      <c r="AB776" s="339"/>
      <c r="AC776" s="339"/>
      <c r="AD776" s="339"/>
      <c r="AE776" s="339"/>
      <c r="AF776" s="339"/>
      <c r="AG776" s="339"/>
    </row>
    <row r="777">
      <c r="A777" s="339"/>
      <c r="B777" s="435"/>
      <c r="C777" s="435"/>
      <c r="D777" s="436"/>
      <c r="E777" s="435"/>
      <c r="F777" s="435"/>
      <c r="G777" s="435"/>
      <c r="H777" s="435"/>
      <c r="I777" s="435"/>
      <c r="J777" s="435"/>
      <c r="K777" s="435"/>
      <c r="L777" s="435"/>
      <c r="M777" s="435"/>
      <c r="N777" s="435"/>
      <c r="O777" s="435"/>
      <c r="P777" s="435"/>
      <c r="Q777" s="435"/>
      <c r="R777" s="347"/>
      <c r="S777" s="339"/>
      <c r="T777" s="347"/>
      <c r="U777" s="339"/>
      <c r="V777" s="347"/>
      <c r="W777" s="339"/>
      <c r="X777" s="339"/>
      <c r="Y777" s="347"/>
      <c r="Z777" s="347"/>
      <c r="AA777" s="348"/>
      <c r="AB777" s="339"/>
      <c r="AC777" s="339"/>
      <c r="AD777" s="339"/>
      <c r="AE777" s="339"/>
      <c r="AF777" s="339"/>
      <c r="AG777" s="339"/>
    </row>
    <row r="778">
      <c r="A778" s="339"/>
      <c r="B778" s="435"/>
      <c r="C778" s="435"/>
      <c r="D778" s="436"/>
      <c r="E778" s="435"/>
      <c r="F778" s="435"/>
      <c r="G778" s="435"/>
      <c r="H778" s="435"/>
      <c r="I778" s="435"/>
      <c r="J778" s="435"/>
      <c r="K778" s="435"/>
      <c r="L778" s="435"/>
      <c r="M778" s="435"/>
      <c r="N778" s="435"/>
      <c r="O778" s="435"/>
      <c r="P778" s="435"/>
      <c r="Q778" s="435"/>
      <c r="R778" s="347"/>
      <c r="S778" s="339"/>
      <c r="T778" s="347"/>
      <c r="U778" s="339"/>
      <c r="V778" s="347"/>
      <c r="W778" s="339"/>
      <c r="X778" s="339"/>
      <c r="Y778" s="347"/>
      <c r="Z778" s="347"/>
      <c r="AA778" s="348"/>
      <c r="AB778" s="339"/>
      <c r="AC778" s="339"/>
      <c r="AD778" s="339"/>
      <c r="AE778" s="339"/>
      <c r="AF778" s="339"/>
      <c r="AG778" s="339"/>
    </row>
    <row r="779">
      <c r="A779" s="339"/>
      <c r="B779" s="435"/>
      <c r="C779" s="435"/>
      <c r="D779" s="436"/>
      <c r="E779" s="435"/>
      <c r="F779" s="435"/>
      <c r="G779" s="435"/>
      <c r="H779" s="435"/>
      <c r="I779" s="435"/>
      <c r="J779" s="435"/>
      <c r="K779" s="435"/>
      <c r="L779" s="435"/>
      <c r="M779" s="435"/>
      <c r="N779" s="435"/>
      <c r="O779" s="435"/>
      <c r="P779" s="435"/>
      <c r="Q779" s="435"/>
      <c r="R779" s="347"/>
      <c r="S779" s="339"/>
      <c r="T779" s="347"/>
      <c r="U779" s="339"/>
      <c r="V779" s="347"/>
      <c r="W779" s="339"/>
      <c r="X779" s="339"/>
      <c r="Y779" s="347"/>
      <c r="Z779" s="347"/>
      <c r="AA779" s="348"/>
      <c r="AB779" s="339"/>
      <c r="AC779" s="339"/>
      <c r="AD779" s="339"/>
      <c r="AE779" s="339"/>
      <c r="AF779" s="339"/>
      <c r="AG779" s="339"/>
    </row>
    <row r="780">
      <c r="A780" s="339"/>
      <c r="B780" s="435"/>
      <c r="C780" s="435"/>
      <c r="D780" s="436"/>
      <c r="E780" s="435"/>
      <c r="F780" s="435"/>
      <c r="G780" s="435"/>
      <c r="H780" s="435"/>
      <c r="I780" s="435"/>
      <c r="J780" s="435"/>
      <c r="K780" s="435"/>
      <c r="L780" s="435"/>
      <c r="M780" s="435"/>
      <c r="N780" s="435"/>
      <c r="O780" s="435"/>
      <c r="P780" s="435"/>
      <c r="Q780" s="435"/>
      <c r="R780" s="347"/>
      <c r="S780" s="339"/>
      <c r="T780" s="347"/>
      <c r="U780" s="339"/>
      <c r="V780" s="347"/>
      <c r="W780" s="339"/>
      <c r="X780" s="339"/>
      <c r="Y780" s="347"/>
      <c r="Z780" s="347"/>
      <c r="AA780" s="348"/>
      <c r="AB780" s="339"/>
      <c r="AC780" s="339"/>
      <c r="AD780" s="339"/>
      <c r="AE780" s="339"/>
      <c r="AF780" s="339"/>
      <c r="AG780" s="339"/>
    </row>
    <row r="781">
      <c r="A781" s="339"/>
      <c r="B781" s="435"/>
      <c r="C781" s="435"/>
      <c r="D781" s="436"/>
      <c r="E781" s="435"/>
      <c r="F781" s="435"/>
      <c r="G781" s="435"/>
      <c r="H781" s="435"/>
      <c r="I781" s="435"/>
      <c r="J781" s="435"/>
      <c r="K781" s="435"/>
      <c r="L781" s="435"/>
      <c r="M781" s="435"/>
      <c r="N781" s="435"/>
      <c r="O781" s="435"/>
      <c r="P781" s="435"/>
      <c r="Q781" s="435"/>
      <c r="R781" s="347"/>
      <c r="S781" s="339"/>
      <c r="T781" s="347"/>
      <c r="U781" s="339"/>
      <c r="V781" s="347"/>
      <c r="W781" s="339"/>
      <c r="X781" s="339"/>
      <c r="Y781" s="347"/>
      <c r="Z781" s="347"/>
      <c r="AA781" s="348"/>
      <c r="AB781" s="339"/>
      <c r="AC781" s="339"/>
      <c r="AD781" s="339"/>
      <c r="AE781" s="339"/>
      <c r="AF781" s="339"/>
      <c r="AG781" s="339"/>
    </row>
    <row r="782">
      <c r="A782" s="339"/>
      <c r="B782" s="435"/>
      <c r="C782" s="435"/>
      <c r="D782" s="436"/>
      <c r="E782" s="435"/>
      <c r="F782" s="435"/>
      <c r="G782" s="435"/>
      <c r="H782" s="435"/>
      <c r="I782" s="435"/>
      <c r="J782" s="435"/>
      <c r="K782" s="435"/>
      <c r="L782" s="435"/>
      <c r="M782" s="435"/>
      <c r="N782" s="435"/>
      <c r="O782" s="435"/>
      <c r="P782" s="435"/>
      <c r="Q782" s="435"/>
      <c r="R782" s="347"/>
      <c r="S782" s="339"/>
      <c r="T782" s="347"/>
      <c r="U782" s="339"/>
      <c r="V782" s="347"/>
      <c r="W782" s="339"/>
      <c r="X782" s="339"/>
      <c r="Y782" s="347"/>
      <c r="Z782" s="347"/>
      <c r="AA782" s="348"/>
      <c r="AB782" s="339"/>
      <c r="AC782" s="339"/>
      <c r="AD782" s="339"/>
      <c r="AE782" s="339"/>
      <c r="AF782" s="339"/>
      <c r="AG782" s="339"/>
    </row>
    <row r="783">
      <c r="A783" s="339"/>
      <c r="B783" s="435"/>
      <c r="C783" s="435"/>
      <c r="D783" s="436"/>
      <c r="E783" s="435"/>
      <c r="F783" s="435"/>
      <c r="G783" s="435"/>
      <c r="H783" s="435"/>
      <c r="I783" s="435"/>
      <c r="J783" s="435"/>
      <c r="K783" s="435"/>
      <c r="L783" s="435"/>
      <c r="M783" s="435"/>
      <c r="N783" s="435"/>
      <c r="O783" s="435"/>
      <c r="P783" s="435"/>
      <c r="Q783" s="435"/>
      <c r="R783" s="347"/>
      <c r="S783" s="339"/>
      <c r="T783" s="347"/>
      <c r="U783" s="339"/>
      <c r="V783" s="347"/>
      <c r="W783" s="339"/>
      <c r="X783" s="339"/>
      <c r="Y783" s="347"/>
      <c r="Z783" s="347"/>
      <c r="AA783" s="348"/>
      <c r="AB783" s="339"/>
      <c r="AC783" s="339"/>
      <c r="AD783" s="339"/>
      <c r="AE783" s="339"/>
      <c r="AF783" s="339"/>
      <c r="AG783" s="339"/>
    </row>
    <row r="784">
      <c r="A784" s="339"/>
      <c r="B784" s="435"/>
      <c r="C784" s="435"/>
      <c r="D784" s="436"/>
      <c r="E784" s="435"/>
      <c r="F784" s="435"/>
      <c r="G784" s="435"/>
      <c r="H784" s="435"/>
      <c r="I784" s="435"/>
      <c r="J784" s="435"/>
      <c r="K784" s="435"/>
      <c r="L784" s="435"/>
      <c r="M784" s="435"/>
      <c r="N784" s="435"/>
      <c r="O784" s="435"/>
      <c r="P784" s="435"/>
      <c r="Q784" s="435"/>
      <c r="R784" s="347"/>
      <c r="S784" s="339"/>
      <c r="T784" s="347"/>
      <c r="U784" s="339"/>
      <c r="V784" s="347"/>
      <c r="W784" s="339"/>
      <c r="X784" s="339"/>
      <c r="Y784" s="347"/>
      <c r="Z784" s="347"/>
      <c r="AA784" s="348"/>
      <c r="AB784" s="339"/>
      <c r="AC784" s="339"/>
      <c r="AD784" s="339"/>
      <c r="AE784" s="339"/>
      <c r="AF784" s="339"/>
      <c r="AG784" s="339"/>
    </row>
    <row r="785">
      <c r="A785" s="339"/>
      <c r="B785" s="435"/>
      <c r="C785" s="435"/>
      <c r="D785" s="436"/>
      <c r="E785" s="435"/>
      <c r="F785" s="435"/>
      <c r="G785" s="435"/>
      <c r="H785" s="435"/>
      <c r="I785" s="435"/>
      <c r="J785" s="435"/>
      <c r="K785" s="435"/>
      <c r="L785" s="435"/>
      <c r="M785" s="435"/>
      <c r="N785" s="435"/>
      <c r="O785" s="435"/>
      <c r="P785" s="435"/>
      <c r="Q785" s="435"/>
      <c r="R785" s="347"/>
      <c r="S785" s="339"/>
      <c r="T785" s="347"/>
      <c r="U785" s="339"/>
      <c r="V785" s="347"/>
      <c r="W785" s="339"/>
      <c r="X785" s="339"/>
      <c r="Y785" s="347"/>
      <c r="Z785" s="347"/>
      <c r="AA785" s="348"/>
      <c r="AB785" s="339"/>
      <c r="AC785" s="339"/>
      <c r="AD785" s="339"/>
      <c r="AE785" s="339"/>
      <c r="AF785" s="339"/>
      <c r="AG785" s="339"/>
    </row>
    <row r="786">
      <c r="A786" s="339"/>
      <c r="B786" s="435"/>
      <c r="C786" s="435"/>
      <c r="D786" s="436"/>
      <c r="E786" s="435"/>
      <c r="F786" s="435"/>
      <c r="G786" s="435"/>
      <c r="H786" s="435"/>
      <c r="I786" s="435"/>
      <c r="J786" s="435"/>
      <c r="K786" s="435"/>
      <c r="L786" s="435"/>
      <c r="M786" s="435"/>
      <c r="N786" s="435"/>
      <c r="O786" s="435"/>
      <c r="P786" s="435"/>
      <c r="Q786" s="435"/>
      <c r="R786" s="347"/>
      <c r="S786" s="339"/>
      <c r="T786" s="347"/>
      <c r="U786" s="339"/>
      <c r="V786" s="347"/>
      <c r="W786" s="339"/>
      <c r="X786" s="339"/>
      <c r="Y786" s="347"/>
      <c r="Z786" s="347"/>
      <c r="AA786" s="348"/>
      <c r="AB786" s="339"/>
      <c r="AC786" s="339"/>
      <c r="AD786" s="339"/>
      <c r="AE786" s="339"/>
      <c r="AF786" s="339"/>
      <c r="AG786" s="339"/>
    </row>
    <row r="787">
      <c r="A787" s="339"/>
      <c r="B787" s="435"/>
      <c r="C787" s="435"/>
      <c r="D787" s="436"/>
      <c r="E787" s="435"/>
      <c r="F787" s="435"/>
      <c r="G787" s="435"/>
      <c r="H787" s="435"/>
      <c r="I787" s="435"/>
      <c r="J787" s="435"/>
      <c r="K787" s="435"/>
      <c r="L787" s="435"/>
      <c r="M787" s="435"/>
      <c r="N787" s="435"/>
      <c r="O787" s="435"/>
      <c r="P787" s="435"/>
      <c r="Q787" s="435"/>
      <c r="R787" s="347"/>
      <c r="S787" s="339"/>
      <c r="T787" s="347"/>
      <c r="U787" s="339"/>
      <c r="V787" s="347"/>
      <c r="W787" s="339"/>
      <c r="X787" s="339"/>
      <c r="Y787" s="347"/>
      <c r="Z787" s="347"/>
      <c r="AA787" s="348"/>
      <c r="AB787" s="339"/>
      <c r="AC787" s="339"/>
      <c r="AD787" s="339"/>
      <c r="AE787" s="339"/>
      <c r="AF787" s="339"/>
      <c r="AG787" s="339"/>
    </row>
    <row r="788">
      <c r="A788" s="339"/>
      <c r="B788" s="435"/>
      <c r="C788" s="435"/>
      <c r="D788" s="436"/>
      <c r="E788" s="435"/>
      <c r="F788" s="435"/>
      <c r="G788" s="435"/>
      <c r="H788" s="435"/>
      <c r="I788" s="435"/>
      <c r="J788" s="435"/>
      <c r="K788" s="435"/>
      <c r="L788" s="435"/>
      <c r="M788" s="435"/>
      <c r="N788" s="435"/>
      <c r="O788" s="435"/>
      <c r="P788" s="435"/>
      <c r="Q788" s="435"/>
      <c r="R788" s="347"/>
      <c r="S788" s="339"/>
      <c r="T788" s="347"/>
      <c r="U788" s="339"/>
      <c r="V788" s="347"/>
      <c r="W788" s="339"/>
      <c r="X788" s="339"/>
      <c r="Y788" s="347"/>
      <c r="Z788" s="347"/>
      <c r="AA788" s="348"/>
      <c r="AB788" s="339"/>
      <c r="AC788" s="339"/>
      <c r="AD788" s="339"/>
      <c r="AE788" s="339"/>
      <c r="AF788" s="339"/>
      <c r="AG788" s="339"/>
    </row>
    <row r="789">
      <c r="A789" s="339"/>
      <c r="B789" s="435"/>
      <c r="C789" s="435"/>
      <c r="D789" s="436"/>
      <c r="E789" s="435"/>
      <c r="F789" s="435"/>
      <c r="G789" s="435"/>
      <c r="H789" s="435"/>
      <c r="I789" s="435"/>
      <c r="J789" s="435"/>
      <c r="K789" s="435"/>
      <c r="L789" s="435"/>
      <c r="M789" s="435"/>
      <c r="N789" s="435"/>
      <c r="O789" s="435"/>
      <c r="P789" s="435"/>
      <c r="Q789" s="435"/>
      <c r="R789" s="347"/>
      <c r="S789" s="339"/>
      <c r="T789" s="347"/>
      <c r="U789" s="339"/>
      <c r="V789" s="347"/>
      <c r="W789" s="339"/>
      <c r="X789" s="339"/>
      <c r="Y789" s="347"/>
      <c r="Z789" s="347"/>
      <c r="AA789" s="348"/>
      <c r="AB789" s="339"/>
      <c r="AC789" s="339"/>
      <c r="AD789" s="339"/>
      <c r="AE789" s="339"/>
      <c r="AF789" s="339"/>
      <c r="AG789" s="339"/>
    </row>
    <row r="790">
      <c r="A790" s="339"/>
      <c r="B790" s="435"/>
      <c r="C790" s="435"/>
      <c r="D790" s="436"/>
      <c r="E790" s="435"/>
      <c r="F790" s="435"/>
      <c r="G790" s="435"/>
      <c r="H790" s="435"/>
      <c r="I790" s="435"/>
      <c r="J790" s="435"/>
      <c r="K790" s="435"/>
      <c r="L790" s="435"/>
      <c r="M790" s="435"/>
      <c r="N790" s="435"/>
      <c r="O790" s="435"/>
      <c r="P790" s="435"/>
      <c r="Q790" s="435"/>
      <c r="R790" s="347"/>
      <c r="S790" s="339"/>
      <c r="T790" s="347"/>
      <c r="U790" s="339"/>
      <c r="V790" s="347"/>
      <c r="W790" s="339"/>
      <c r="X790" s="339"/>
      <c r="Y790" s="347"/>
      <c r="Z790" s="347"/>
      <c r="AA790" s="348"/>
      <c r="AB790" s="339"/>
      <c r="AC790" s="339"/>
      <c r="AD790" s="339"/>
      <c r="AE790" s="339"/>
      <c r="AF790" s="339"/>
      <c r="AG790" s="339"/>
    </row>
    <row r="791">
      <c r="A791" s="339"/>
      <c r="B791" s="435"/>
      <c r="C791" s="435"/>
      <c r="D791" s="436"/>
      <c r="E791" s="435"/>
      <c r="F791" s="435"/>
      <c r="G791" s="435"/>
      <c r="H791" s="435"/>
      <c r="I791" s="435"/>
      <c r="J791" s="435"/>
      <c r="K791" s="435"/>
      <c r="L791" s="435"/>
      <c r="M791" s="435"/>
      <c r="N791" s="435"/>
      <c r="O791" s="435"/>
      <c r="P791" s="435"/>
      <c r="Q791" s="435"/>
      <c r="R791" s="347"/>
      <c r="S791" s="339"/>
      <c r="T791" s="347"/>
      <c r="U791" s="339"/>
      <c r="V791" s="347"/>
      <c r="W791" s="339"/>
      <c r="X791" s="339"/>
      <c r="Y791" s="347"/>
      <c r="Z791" s="347"/>
      <c r="AA791" s="348"/>
      <c r="AB791" s="339"/>
      <c r="AC791" s="339"/>
      <c r="AD791" s="339"/>
      <c r="AE791" s="339"/>
      <c r="AF791" s="339"/>
      <c r="AG791" s="339"/>
    </row>
    <row r="792">
      <c r="A792" s="339"/>
      <c r="B792" s="435"/>
      <c r="C792" s="435"/>
      <c r="D792" s="436"/>
      <c r="E792" s="435"/>
      <c r="F792" s="435"/>
      <c r="G792" s="435"/>
      <c r="H792" s="435"/>
      <c r="I792" s="435"/>
      <c r="J792" s="435"/>
      <c r="K792" s="435"/>
      <c r="L792" s="435"/>
      <c r="M792" s="435"/>
      <c r="N792" s="435"/>
      <c r="O792" s="435"/>
      <c r="P792" s="435"/>
      <c r="Q792" s="435"/>
      <c r="R792" s="347"/>
      <c r="S792" s="339"/>
      <c r="T792" s="347"/>
      <c r="U792" s="339"/>
      <c r="V792" s="347"/>
      <c r="W792" s="339"/>
      <c r="X792" s="339"/>
      <c r="Y792" s="347"/>
      <c r="Z792" s="347"/>
      <c r="AA792" s="348"/>
      <c r="AB792" s="339"/>
      <c r="AC792" s="339"/>
      <c r="AD792" s="339"/>
      <c r="AE792" s="339"/>
      <c r="AF792" s="339"/>
      <c r="AG792" s="339"/>
    </row>
    <row r="793">
      <c r="A793" s="339"/>
      <c r="B793" s="435"/>
      <c r="C793" s="435"/>
      <c r="D793" s="436"/>
      <c r="E793" s="435"/>
      <c r="F793" s="435"/>
      <c r="G793" s="435"/>
      <c r="H793" s="435"/>
      <c r="I793" s="435"/>
      <c r="J793" s="435"/>
      <c r="K793" s="435"/>
      <c r="L793" s="435"/>
      <c r="M793" s="435"/>
      <c r="N793" s="435"/>
      <c r="O793" s="435"/>
      <c r="P793" s="435"/>
      <c r="Q793" s="435"/>
      <c r="R793" s="347"/>
      <c r="S793" s="339"/>
      <c r="T793" s="347"/>
      <c r="U793" s="339"/>
      <c r="V793" s="347"/>
      <c r="W793" s="339"/>
      <c r="X793" s="339"/>
      <c r="Y793" s="347"/>
      <c r="Z793" s="347"/>
      <c r="AA793" s="348"/>
      <c r="AB793" s="339"/>
      <c r="AC793" s="339"/>
      <c r="AD793" s="339"/>
      <c r="AE793" s="339"/>
      <c r="AF793" s="339"/>
      <c r="AG793" s="339"/>
    </row>
    <row r="794">
      <c r="A794" s="339"/>
      <c r="B794" s="435"/>
      <c r="C794" s="435"/>
      <c r="D794" s="436"/>
      <c r="E794" s="435"/>
      <c r="F794" s="435"/>
      <c r="G794" s="435"/>
      <c r="H794" s="435"/>
      <c r="I794" s="435"/>
      <c r="J794" s="435"/>
      <c r="K794" s="435"/>
      <c r="L794" s="435"/>
      <c r="M794" s="435"/>
      <c r="N794" s="435"/>
      <c r="O794" s="435"/>
      <c r="P794" s="435"/>
      <c r="Q794" s="435"/>
      <c r="R794" s="347"/>
      <c r="S794" s="339"/>
      <c r="T794" s="347"/>
      <c r="U794" s="339"/>
      <c r="V794" s="347"/>
      <c r="W794" s="339"/>
      <c r="X794" s="339"/>
      <c r="Y794" s="347"/>
      <c r="Z794" s="347"/>
      <c r="AA794" s="348"/>
      <c r="AB794" s="339"/>
      <c r="AC794" s="339"/>
      <c r="AD794" s="339"/>
      <c r="AE794" s="339"/>
      <c r="AF794" s="339"/>
      <c r="AG794" s="339"/>
    </row>
    <row r="795">
      <c r="A795" s="339"/>
      <c r="B795" s="435"/>
      <c r="C795" s="435"/>
      <c r="D795" s="436"/>
      <c r="E795" s="435"/>
      <c r="F795" s="435"/>
      <c r="G795" s="435"/>
      <c r="H795" s="435"/>
      <c r="I795" s="435"/>
      <c r="J795" s="435"/>
      <c r="K795" s="435"/>
      <c r="L795" s="435"/>
      <c r="M795" s="435"/>
      <c r="N795" s="435"/>
      <c r="O795" s="435"/>
      <c r="P795" s="435"/>
      <c r="Q795" s="435"/>
      <c r="R795" s="347"/>
      <c r="S795" s="339"/>
      <c r="T795" s="347"/>
      <c r="U795" s="339"/>
      <c r="V795" s="347"/>
      <c r="W795" s="339"/>
      <c r="X795" s="339"/>
      <c r="Y795" s="347"/>
      <c r="Z795" s="347"/>
      <c r="AA795" s="348"/>
      <c r="AB795" s="339"/>
      <c r="AC795" s="339"/>
      <c r="AD795" s="339"/>
      <c r="AE795" s="339"/>
      <c r="AF795" s="339"/>
      <c r="AG795" s="339"/>
    </row>
    <row r="796">
      <c r="A796" s="339"/>
      <c r="B796" s="435"/>
      <c r="C796" s="435"/>
      <c r="D796" s="436"/>
      <c r="E796" s="435"/>
      <c r="F796" s="435"/>
      <c r="G796" s="435"/>
      <c r="H796" s="435"/>
      <c r="I796" s="435"/>
      <c r="J796" s="435"/>
      <c r="K796" s="435"/>
      <c r="L796" s="435"/>
      <c r="M796" s="435"/>
      <c r="N796" s="435"/>
      <c r="O796" s="435"/>
      <c r="P796" s="435"/>
      <c r="Q796" s="435"/>
      <c r="R796" s="347"/>
      <c r="S796" s="339"/>
      <c r="T796" s="347"/>
      <c r="U796" s="339"/>
      <c r="V796" s="347"/>
      <c r="W796" s="339"/>
      <c r="X796" s="339"/>
      <c r="Y796" s="347"/>
      <c r="Z796" s="347"/>
      <c r="AA796" s="348"/>
      <c r="AB796" s="339"/>
      <c r="AC796" s="339"/>
      <c r="AD796" s="339"/>
      <c r="AE796" s="339"/>
      <c r="AF796" s="339"/>
      <c r="AG796" s="339"/>
    </row>
    <row r="797">
      <c r="A797" s="339"/>
      <c r="B797" s="435"/>
      <c r="C797" s="435"/>
      <c r="D797" s="436"/>
      <c r="E797" s="435"/>
      <c r="F797" s="435"/>
      <c r="G797" s="435"/>
      <c r="H797" s="435"/>
      <c r="I797" s="435"/>
      <c r="J797" s="435"/>
      <c r="K797" s="435"/>
      <c r="L797" s="435"/>
      <c r="M797" s="435"/>
      <c r="N797" s="435"/>
      <c r="O797" s="435"/>
      <c r="P797" s="435"/>
      <c r="Q797" s="435"/>
      <c r="R797" s="347"/>
      <c r="S797" s="339"/>
      <c r="T797" s="347"/>
      <c r="U797" s="339"/>
      <c r="V797" s="347"/>
      <c r="W797" s="339"/>
      <c r="X797" s="339"/>
      <c r="Y797" s="347"/>
      <c r="Z797" s="347"/>
      <c r="AA797" s="348"/>
      <c r="AB797" s="339"/>
      <c r="AC797" s="339"/>
      <c r="AD797" s="339"/>
      <c r="AE797" s="339"/>
      <c r="AF797" s="339"/>
      <c r="AG797" s="339"/>
    </row>
    <row r="798">
      <c r="A798" s="339"/>
      <c r="B798" s="435"/>
      <c r="C798" s="435"/>
      <c r="D798" s="436"/>
      <c r="E798" s="435"/>
      <c r="F798" s="435"/>
      <c r="G798" s="435"/>
      <c r="H798" s="435"/>
      <c r="I798" s="435"/>
      <c r="J798" s="435"/>
      <c r="K798" s="435"/>
      <c r="L798" s="435"/>
      <c r="M798" s="435"/>
      <c r="N798" s="435"/>
      <c r="O798" s="435"/>
      <c r="P798" s="435"/>
      <c r="Q798" s="435"/>
      <c r="R798" s="347"/>
      <c r="S798" s="339"/>
      <c r="T798" s="347"/>
      <c r="U798" s="339"/>
      <c r="V798" s="347"/>
      <c r="W798" s="339"/>
      <c r="X798" s="339"/>
      <c r="Y798" s="347"/>
      <c r="Z798" s="347"/>
      <c r="AA798" s="348"/>
      <c r="AB798" s="339"/>
      <c r="AC798" s="339"/>
      <c r="AD798" s="339"/>
      <c r="AE798" s="339"/>
      <c r="AF798" s="339"/>
      <c r="AG798" s="339"/>
    </row>
    <row r="799">
      <c r="A799" s="339"/>
      <c r="B799" s="435"/>
      <c r="C799" s="435"/>
      <c r="D799" s="436"/>
      <c r="E799" s="435"/>
      <c r="F799" s="435"/>
      <c r="G799" s="435"/>
      <c r="H799" s="435"/>
      <c r="I799" s="435"/>
      <c r="J799" s="435"/>
      <c r="K799" s="435"/>
      <c r="L799" s="435"/>
      <c r="M799" s="435"/>
      <c r="N799" s="435"/>
      <c r="O799" s="435"/>
      <c r="P799" s="435"/>
      <c r="Q799" s="435"/>
      <c r="R799" s="347"/>
      <c r="S799" s="339"/>
      <c r="T799" s="347"/>
      <c r="U799" s="339"/>
      <c r="V799" s="347"/>
      <c r="W799" s="339"/>
      <c r="X799" s="339"/>
      <c r="Y799" s="347"/>
      <c r="Z799" s="347"/>
      <c r="AA799" s="348"/>
      <c r="AB799" s="339"/>
      <c r="AC799" s="339"/>
      <c r="AD799" s="339"/>
      <c r="AE799" s="339"/>
      <c r="AF799" s="339"/>
      <c r="AG799" s="339"/>
    </row>
    <row r="800">
      <c r="A800" s="339"/>
      <c r="B800" s="435"/>
      <c r="C800" s="435"/>
      <c r="D800" s="436"/>
      <c r="E800" s="435"/>
      <c r="F800" s="435"/>
      <c r="G800" s="435"/>
      <c r="H800" s="435"/>
      <c r="I800" s="435"/>
      <c r="J800" s="435"/>
      <c r="K800" s="435"/>
      <c r="L800" s="435"/>
      <c r="M800" s="435"/>
      <c r="N800" s="435"/>
      <c r="O800" s="435"/>
      <c r="P800" s="435"/>
      <c r="Q800" s="435"/>
      <c r="R800" s="347"/>
      <c r="S800" s="339"/>
      <c r="T800" s="347"/>
      <c r="U800" s="339"/>
      <c r="V800" s="347"/>
      <c r="W800" s="339"/>
      <c r="X800" s="339"/>
      <c r="Y800" s="347"/>
      <c r="Z800" s="347"/>
      <c r="AA800" s="348"/>
      <c r="AB800" s="339"/>
      <c r="AC800" s="339"/>
      <c r="AD800" s="339"/>
      <c r="AE800" s="339"/>
      <c r="AF800" s="339"/>
      <c r="AG800" s="339"/>
    </row>
    <row r="801">
      <c r="A801" s="339"/>
      <c r="B801" s="435"/>
      <c r="C801" s="435"/>
      <c r="D801" s="436"/>
      <c r="E801" s="435"/>
      <c r="F801" s="435"/>
      <c r="G801" s="435"/>
      <c r="H801" s="435"/>
      <c r="I801" s="435"/>
      <c r="J801" s="435"/>
      <c r="K801" s="435"/>
      <c r="L801" s="435"/>
      <c r="M801" s="435"/>
      <c r="N801" s="435"/>
      <c r="O801" s="435"/>
      <c r="P801" s="435"/>
      <c r="Q801" s="435"/>
      <c r="R801" s="347"/>
      <c r="S801" s="339"/>
      <c r="T801" s="347"/>
      <c r="U801" s="339"/>
      <c r="V801" s="347"/>
      <c r="W801" s="339"/>
      <c r="X801" s="339"/>
      <c r="Y801" s="347"/>
      <c r="Z801" s="347"/>
      <c r="AA801" s="348"/>
      <c r="AB801" s="339"/>
      <c r="AC801" s="339"/>
      <c r="AD801" s="339"/>
      <c r="AE801" s="339"/>
      <c r="AF801" s="339"/>
      <c r="AG801" s="339"/>
    </row>
    <row r="802">
      <c r="A802" s="339"/>
      <c r="B802" s="435"/>
      <c r="C802" s="435"/>
      <c r="D802" s="436"/>
      <c r="E802" s="435"/>
      <c r="F802" s="435"/>
      <c r="G802" s="435"/>
      <c r="H802" s="435"/>
      <c r="I802" s="435"/>
      <c r="J802" s="435"/>
      <c r="K802" s="435"/>
      <c r="L802" s="435"/>
      <c r="M802" s="435"/>
      <c r="N802" s="435"/>
      <c r="O802" s="435"/>
      <c r="P802" s="435"/>
      <c r="Q802" s="435"/>
      <c r="R802" s="347"/>
      <c r="S802" s="339"/>
      <c r="T802" s="347"/>
      <c r="U802" s="339"/>
      <c r="V802" s="347"/>
      <c r="W802" s="339"/>
      <c r="X802" s="339"/>
      <c r="Y802" s="347"/>
      <c r="Z802" s="347"/>
      <c r="AA802" s="348"/>
      <c r="AB802" s="339"/>
      <c r="AC802" s="339"/>
      <c r="AD802" s="339"/>
      <c r="AE802" s="339"/>
      <c r="AF802" s="339"/>
      <c r="AG802" s="339"/>
    </row>
    <row r="803">
      <c r="A803" s="339"/>
      <c r="B803" s="435"/>
      <c r="C803" s="435"/>
      <c r="D803" s="436"/>
      <c r="E803" s="435"/>
      <c r="F803" s="435"/>
      <c r="G803" s="435"/>
      <c r="H803" s="435"/>
      <c r="I803" s="435"/>
      <c r="J803" s="435"/>
      <c r="K803" s="435"/>
      <c r="L803" s="435"/>
      <c r="M803" s="435"/>
      <c r="N803" s="435"/>
      <c r="O803" s="435"/>
      <c r="P803" s="435"/>
      <c r="Q803" s="435"/>
      <c r="R803" s="347"/>
      <c r="S803" s="339"/>
      <c r="T803" s="347"/>
      <c r="U803" s="339"/>
      <c r="V803" s="347"/>
      <c r="W803" s="339"/>
      <c r="X803" s="339"/>
      <c r="Y803" s="347"/>
      <c r="Z803" s="347"/>
      <c r="AA803" s="348"/>
      <c r="AB803" s="339"/>
      <c r="AC803" s="339"/>
      <c r="AD803" s="339"/>
      <c r="AE803" s="339"/>
      <c r="AF803" s="339"/>
      <c r="AG803" s="339"/>
    </row>
    <row r="804">
      <c r="A804" s="339"/>
      <c r="B804" s="435"/>
      <c r="C804" s="435"/>
      <c r="D804" s="436"/>
      <c r="E804" s="435"/>
      <c r="F804" s="435"/>
      <c r="G804" s="435"/>
      <c r="H804" s="435"/>
      <c r="I804" s="435"/>
      <c r="J804" s="435"/>
      <c r="K804" s="435"/>
      <c r="L804" s="435"/>
      <c r="M804" s="435"/>
      <c r="N804" s="435"/>
      <c r="O804" s="435"/>
      <c r="P804" s="435"/>
      <c r="Q804" s="435"/>
      <c r="R804" s="347"/>
      <c r="S804" s="339"/>
      <c r="T804" s="347"/>
      <c r="U804" s="339"/>
      <c r="V804" s="347"/>
      <c r="W804" s="339"/>
      <c r="X804" s="339"/>
      <c r="Y804" s="347"/>
      <c r="Z804" s="347"/>
      <c r="AA804" s="348"/>
      <c r="AB804" s="339"/>
      <c r="AC804" s="339"/>
      <c r="AD804" s="339"/>
      <c r="AE804" s="339"/>
      <c r="AF804" s="339"/>
      <c r="AG804" s="339"/>
    </row>
    <row r="805">
      <c r="A805" s="339"/>
      <c r="B805" s="435"/>
      <c r="C805" s="435"/>
      <c r="D805" s="436"/>
      <c r="E805" s="435"/>
      <c r="F805" s="435"/>
      <c r="G805" s="435"/>
      <c r="H805" s="435"/>
      <c r="I805" s="435"/>
      <c r="J805" s="435"/>
      <c r="K805" s="435"/>
      <c r="L805" s="435"/>
      <c r="M805" s="435"/>
      <c r="N805" s="435"/>
      <c r="O805" s="435"/>
      <c r="P805" s="435"/>
      <c r="Q805" s="435"/>
      <c r="R805" s="347"/>
      <c r="S805" s="339"/>
      <c r="T805" s="347"/>
      <c r="U805" s="339"/>
      <c r="V805" s="347"/>
      <c r="W805" s="339"/>
      <c r="X805" s="339"/>
      <c r="Y805" s="347"/>
      <c r="Z805" s="347"/>
      <c r="AA805" s="348"/>
      <c r="AB805" s="339"/>
      <c r="AC805" s="339"/>
      <c r="AD805" s="339"/>
      <c r="AE805" s="339"/>
      <c r="AF805" s="339"/>
      <c r="AG805" s="339"/>
    </row>
    <row r="806">
      <c r="A806" s="339"/>
      <c r="B806" s="435"/>
      <c r="C806" s="435"/>
      <c r="D806" s="436"/>
      <c r="E806" s="435"/>
      <c r="F806" s="435"/>
      <c r="G806" s="435"/>
      <c r="H806" s="435"/>
      <c r="I806" s="435"/>
      <c r="J806" s="435"/>
      <c r="K806" s="435"/>
      <c r="L806" s="435"/>
      <c r="M806" s="435"/>
      <c r="N806" s="435"/>
      <c r="O806" s="435"/>
      <c r="P806" s="435"/>
      <c r="Q806" s="435"/>
      <c r="R806" s="347"/>
      <c r="S806" s="339"/>
      <c r="T806" s="347"/>
      <c r="U806" s="339"/>
      <c r="V806" s="347"/>
      <c r="W806" s="339"/>
      <c r="X806" s="339"/>
      <c r="Y806" s="347"/>
      <c r="Z806" s="347"/>
      <c r="AA806" s="348"/>
      <c r="AB806" s="339"/>
      <c r="AC806" s="339"/>
      <c r="AD806" s="339"/>
      <c r="AE806" s="339"/>
      <c r="AF806" s="339"/>
      <c r="AG806" s="339"/>
    </row>
    <row r="807">
      <c r="A807" s="339"/>
      <c r="B807" s="435"/>
      <c r="C807" s="435"/>
      <c r="D807" s="436"/>
      <c r="E807" s="435"/>
      <c r="F807" s="435"/>
      <c r="G807" s="435"/>
      <c r="H807" s="435"/>
      <c r="I807" s="435"/>
      <c r="J807" s="435"/>
      <c r="K807" s="435"/>
      <c r="L807" s="435"/>
      <c r="M807" s="435"/>
      <c r="N807" s="435"/>
      <c r="O807" s="435"/>
      <c r="P807" s="435"/>
      <c r="Q807" s="435"/>
      <c r="R807" s="347"/>
      <c r="S807" s="339"/>
      <c r="T807" s="347"/>
      <c r="U807" s="339"/>
      <c r="V807" s="347"/>
      <c r="W807" s="339"/>
      <c r="X807" s="339"/>
      <c r="Y807" s="347"/>
      <c r="Z807" s="347"/>
      <c r="AA807" s="348"/>
      <c r="AB807" s="339"/>
      <c r="AC807" s="339"/>
      <c r="AD807" s="339"/>
      <c r="AE807" s="339"/>
      <c r="AF807" s="339"/>
      <c r="AG807" s="339"/>
    </row>
    <row r="808">
      <c r="A808" s="339"/>
      <c r="B808" s="435"/>
      <c r="C808" s="435"/>
      <c r="D808" s="436"/>
      <c r="E808" s="435"/>
      <c r="F808" s="435"/>
      <c r="G808" s="435"/>
      <c r="H808" s="435"/>
      <c r="I808" s="435"/>
      <c r="J808" s="435"/>
      <c r="K808" s="435"/>
      <c r="L808" s="435"/>
      <c r="M808" s="435"/>
      <c r="N808" s="435"/>
      <c r="O808" s="435"/>
      <c r="P808" s="435"/>
      <c r="Q808" s="435"/>
      <c r="R808" s="347"/>
      <c r="S808" s="339"/>
      <c r="T808" s="347"/>
      <c r="U808" s="339"/>
      <c r="V808" s="347"/>
      <c r="W808" s="339"/>
      <c r="X808" s="339"/>
      <c r="Y808" s="347"/>
      <c r="Z808" s="347"/>
      <c r="AA808" s="348"/>
      <c r="AB808" s="339"/>
      <c r="AC808" s="339"/>
      <c r="AD808" s="339"/>
      <c r="AE808" s="339"/>
      <c r="AF808" s="339"/>
      <c r="AG808" s="339"/>
    </row>
    <row r="809">
      <c r="A809" s="339"/>
      <c r="B809" s="435"/>
      <c r="C809" s="435"/>
      <c r="D809" s="436"/>
      <c r="E809" s="435"/>
      <c r="F809" s="435"/>
      <c r="G809" s="435"/>
      <c r="H809" s="435"/>
      <c r="I809" s="435"/>
      <c r="J809" s="435"/>
      <c r="K809" s="435"/>
      <c r="L809" s="435"/>
      <c r="M809" s="435"/>
      <c r="N809" s="435"/>
      <c r="O809" s="435"/>
      <c r="P809" s="435"/>
      <c r="Q809" s="435"/>
      <c r="R809" s="347"/>
      <c r="S809" s="339"/>
      <c r="T809" s="347"/>
      <c r="U809" s="339"/>
      <c r="V809" s="347"/>
      <c r="W809" s="339"/>
      <c r="X809" s="339"/>
      <c r="Y809" s="347"/>
      <c r="Z809" s="347"/>
      <c r="AA809" s="348"/>
      <c r="AB809" s="339"/>
      <c r="AC809" s="339"/>
      <c r="AD809" s="339"/>
      <c r="AE809" s="339"/>
      <c r="AF809" s="339"/>
      <c r="AG809" s="339"/>
    </row>
    <row r="810">
      <c r="A810" s="339"/>
      <c r="B810" s="435"/>
      <c r="C810" s="435"/>
      <c r="D810" s="436"/>
      <c r="E810" s="435"/>
      <c r="F810" s="435"/>
      <c r="G810" s="435"/>
      <c r="H810" s="435"/>
      <c r="I810" s="435"/>
      <c r="J810" s="435"/>
      <c r="K810" s="435"/>
      <c r="L810" s="435"/>
      <c r="M810" s="435"/>
      <c r="N810" s="435"/>
      <c r="O810" s="435"/>
      <c r="P810" s="435"/>
      <c r="Q810" s="435"/>
      <c r="R810" s="347"/>
      <c r="S810" s="339"/>
      <c r="T810" s="347"/>
      <c r="U810" s="339"/>
      <c r="V810" s="347"/>
      <c r="W810" s="339"/>
      <c r="X810" s="339"/>
      <c r="Y810" s="347"/>
      <c r="Z810" s="347"/>
      <c r="AA810" s="348"/>
      <c r="AB810" s="339"/>
      <c r="AC810" s="339"/>
      <c r="AD810" s="339"/>
      <c r="AE810" s="339"/>
      <c r="AF810" s="339"/>
      <c r="AG810" s="339"/>
    </row>
    <row r="811">
      <c r="A811" s="339"/>
      <c r="B811" s="435"/>
      <c r="C811" s="435"/>
      <c r="D811" s="436"/>
      <c r="E811" s="435"/>
      <c r="F811" s="435"/>
      <c r="G811" s="435"/>
      <c r="H811" s="435"/>
      <c r="I811" s="435"/>
      <c r="J811" s="435"/>
      <c r="K811" s="435"/>
      <c r="L811" s="435"/>
      <c r="M811" s="435"/>
      <c r="N811" s="435"/>
      <c r="O811" s="435"/>
      <c r="P811" s="435"/>
      <c r="Q811" s="435"/>
      <c r="R811" s="347"/>
      <c r="S811" s="339"/>
      <c r="T811" s="347"/>
      <c r="U811" s="339"/>
      <c r="V811" s="347"/>
      <c r="W811" s="339"/>
      <c r="X811" s="339"/>
      <c r="Y811" s="347"/>
      <c r="Z811" s="347"/>
      <c r="AA811" s="348"/>
      <c r="AB811" s="339"/>
      <c r="AC811" s="339"/>
      <c r="AD811" s="339"/>
      <c r="AE811" s="339"/>
      <c r="AF811" s="339"/>
      <c r="AG811" s="339"/>
    </row>
    <row r="812">
      <c r="A812" s="339"/>
      <c r="B812" s="435"/>
      <c r="C812" s="435"/>
      <c r="D812" s="436"/>
      <c r="E812" s="435"/>
      <c r="F812" s="435"/>
      <c r="G812" s="435"/>
      <c r="H812" s="435"/>
      <c r="I812" s="435"/>
      <c r="J812" s="435"/>
      <c r="K812" s="435"/>
      <c r="L812" s="435"/>
      <c r="M812" s="435"/>
      <c r="N812" s="435"/>
      <c r="O812" s="435"/>
      <c r="P812" s="435"/>
      <c r="Q812" s="435"/>
      <c r="R812" s="347"/>
      <c r="S812" s="339"/>
      <c r="T812" s="347"/>
      <c r="U812" s="339"/>
      <c r="V812" s="347"/>
      <c r="W812" s="339"/>
      <c r="X812" s="339"/>
      <c r="Y812" s="347"/>
      <c r="Z812" s="347"/>
      <c r="AA812" s="348"/>
      <c r="AB812" s="339"/>
      <c r="AC812" s="339"/>
      <c r="AD812" s="339"/>
      <c r="AE812" s="339"/>
      <c r="AF812" s="339"/>
      <c r="AG812" s="339"/>
    </row>
    <row r="813">
      <c r="A813" s="339"/>
      <c r="B813" s="435"/>
      <c r="C813" s="435"/>
      <c r="D813" s="436"/>
      <c r="E813" s="435"/>
      <c r="F813" s="435"/>
      <c r="G813" s="435"/>
      <c r="H813" s="435"/>
      <c r="I813" s="435"/>
      <c r="J813" s="435"/>
      <c r="K813" s="435"/>
      <c r="L813" s="435"/>
      <c r="M813" s="435"/>
      <c r="N813" s="435"/>
      <c r="O813" s="435"/>
      <c r="P813" s="435"/>
      <c r="Q813" s="435"/>
      <c r="R813" s="347"/>
      <c r="S813" s="339"/>
      <c r="T813" s="347"/>
      <c r="U813" s="339"/>
      <c r="V813" s="347"/>
      <c r="W813" s="339"/>
      <c r="X813" s="339"/>
      <c r="Y813" s="347"/>
      <c r="Z813" s="347"/>
      <c r="AA813" s="348"/>
      <c r="AB813" s="339"/>
      <c r="AC813" s="339"/>
      <c r="AD813" s="339"/>
      <c r="AE813" s="339"/>
      <c r="AF813" s="339"/>
      <c r="AG813" s="339"/>
    </row>
    <row r="814">
      <c r="A814" s="339"/>
      <c r="B814" s="435"/>
      <c r="C814" s="435"/>
      <c r="D814" s="436"/>
      <c r="E814" s="435"/>
      <c r="F814" s="435"/>
      <c r="G814" s="435"/>
      <c r="H814" s="435"/>
      <c r="I814" s="435"/>
      <c r="J814" s="435"/>
      <c r="K814" s="435"/>
      <c r="L814" s="435"/>
      <c r="M814" s="435"/>
      <c r="N814" s="435"/>
      <c r="O814" s="435"/>
      <c r="P814" s="435"/>
      <c r="Q814" s="435"/>
      <c r="R814" s="347"/>
      <c r="S814" s="339"/>
      <c r="T814" s="347"/>
      <c r="U814" s="339"/>
      <c r="V814" s="347"/>
      <c r="W814" s="339"/>
      <c r="X814" s="339"/>
      <c r="Y814" s="347"/>
      <c r="Z814" s="347"/>
      <c r="AA814" s="348"/>
      <c r="AB814" s="339"/>
      <c r="AC814" s="339"/>
      <c r="AD814" s="339"/>
      <c r="AE814" s="339"/>
      <c r="AF814" s="339"/>
      <c r="AG814" s="339"/>
    </row>
    <row r="815">
      <c r="A815" s="339"/>
      <c r="B815" s="435"/>
      <c r="C815" s="435"/>
      <c r="D815" s="436"/>
      <c r="E815" s="435"/>
      <c r="F815" s="435"/>
      <c r="G815" s="435"/>
      <c r="H815" s="435"/>
      <c r="I815" s="435"/>
      <c r="J815" s="435"/>
      <c r="K815" s="435"/>
      <c r="L815" s="435"/>
      <c r="M815" s="435"/>
      <c r="N815" s="435"/>
      <c r="O815" s="435"/>
      <c r="P815" s="435"/>
      <c r="Q815" s="435"/>
      <c r="R815" s="347"/>
      <c r="S815" s="339"/>
      <c r="T815" s="347"/>
      <c r="U815" s="339"/>
      <c r="V815" s="347"/>
      <c r="W815" s="339"/>
      <c r="X815" s="339"/>
      <c r="Y815" s="347"/>
      <c r="Z815" s="347"/>
      <c r="AA815" s="348"/>
      <c r="AB815" s="339"/>
      <c r="AC815" s="339"/>
      <c r="AD815" s="339"/>
      <c r="AE815" s="339"/>
      <c r="AF815" s="339"/>
      <c r="AG815" s="339"/>
    </row>
    <row r="816">
      <c r="A816" s="339"/>
      <c r="B816" s="435"/>
      <c r="C816" s="435"/>
      <c r="D816" s="436"/>
      <c r="E816" s="435"/>
      <c r="F816" s="435"/>
      <c r="G816" s="435"/>
      <c r="H816" s="435"/>
      <c r="I816" s="435"/>
      <c r="J816" s="435"/>
      <c r="K816" s="435"/>
      <c r="L816" s="435"/>
      <c r="M816" s="435"/>
      <c r="N816" s="435"/>
      <c r="O816" s="435"/>
      <c r="P816" s="435"/>
      <c r="Q816" s="435"/>
      <c r="R816" s="347"/>
      <c r="S816" s="339"/>
      <c r="T816" s="347"/>
      <c r="U816" s="339"/>
      <c r="V816" s="347"/>
      <c r="W816" s="339"/>
      <c r="X816" s="339"/>
      <c r="Y816" s="347"/>
      <c r="Z816" s="347"/>
      <c r="AA816" s="348"/>
      <c r="AB816" s="339"/>
      <c r="AC816" s="339"/>
      <c r="AD816" s="339"/>
      <c r="AE816" s="339"/>
      <c r="AF816" s="339"/>
      <c r="AG816" s="339"/>
    </row>
    <row r="817">
      <c r="A817" s="339"/>
      <c r="B817" s="435"/>
      <c r="C817" s="435"/>
      <c r="D817" s="436"/>
      <c r="E817" s="435"/>
      <c r="F817" s="435"/>
      <c r="G817" s="435"/>
      <c r="H817" s="435"/>
      <c r="I817" s="435"/>
      <c r="J817" s="435"/>
      <c r="K817" s="435"/>
      <c r="L817" s="435"/>
      <c r="M817" s="435"/>
      <c r="N817" s="435"/>
      <c r="O817" s="435"/>
      <c r="P817" s="435"/>
      <c r="Q817" s="435"/>
      <c r="R817" s="347"/>
      <c r="S817" s="339"/>
      <c r="T817" s="347"/>
      <c r="U817" s="339"/>
      <c r="V817" s="347"/>
      <c r="W817" s="339"/>
      <c r="X817" s="339"/>
      <c r="Y817" s="347"/>
      <c r="Z817" s="347"/>
      <c r="AA817" s="348"/>
      <c r="AB817" s="339"/>
      <c r="AC817" s="339"/>
      <c r="AD817" s="339"/>
      <c r="AE817" s="339"/>
      <c r="AF817" s="339"/>
      <c r="AG817" s="339"/>
    </row>
    <row r="818">
      <c r="A818" s="339"/>
      <c r="B818" s="435"/>
      <c r="C818" s="435"/>
      <c r="D818" s="436"/>
      <c r="E818" s="435"/>
      <c r="F818" s="435"/>
      <c r="G818" s="435"/>
      <c r="H818" s="435"/>
      <c r="I818" s="435"/>
      <c r="J818" s="435"/>
      <c r="K818" s="435"/>
      <c r="L818" s="435"/>
      <c r="M818" s="435"/>
      <c r="N818" s="435"/>
      <c r="O818" s="435"/>
      <c r="P818" s="435"/>
      <c r="Q818" s="435"/>
      <c r="R818" s="347"/>
      <c r="S818" s="339"/>
      <c r="T818" s="347"/>
      <c r="U818" s="339"/>
      <c r="V818" s="347"/>
      <c r="W818" s="339"/>
      <c r="X818" s="339"/>
      <c r="Y818" s="347"/>
      <c r="Z818" s="347"/>
      <c r="AA818" s="348"/>
      <c r="AB818" s="339"/>
      <c r="AC818" s="339"/>
      <c r="AD818" s="339"/>
      <c r="AE818" s="339"/>
      <c r="AF818" s="339"/>
      <c r="AG818" s="339"/>
    </row>
    <row r="819">
      <c r="A819" s="339"/>
      <c r="B819" s="435"/>
      <c r="C819" s="435"/>
      <c r="D819" s="436"/>
      <c r="E819" s="435"/>
      <c r="F819" s="435"/>
      <c r="G819" s="435"/>
      <c r="H819" s="435"/>
      <c r="I819" s="435"/>
      <c r="J819" s="435"/>
      <c r="K819" s="435"/>
      <c r="L819" s="435"/>
      <c r="M819" s="435"/>
      <c r="N819" s="435"/>
      <c r="O819" s="435"/>
      <c r="P819" s="435"/>
      <c r="Q819" s="435"/>
      <c r="R819" s="347"/>
      <c r="S819" s="339"/>
      <c r="T819" s="347"/>
      <c r="U819" s="339"/>
      <c r="V819" s="347"/>
      <c r="W819" s="339"/>
      <c r="X819" s="339"/>
      <c r="Y819" s="347"/>
      <c r="Z819" s="347"/>
      <c r="AA819" s="348"/>
      <c r="AB819" s="339"/>
      <c r="AC819" s="339"/>
      <c r="AD819" s="339"/>
      <c r="AE819" s="339"/>
      <c r="AF819" s="339"/>
      <c r="AG819" s="339"/>
    </row>
    <row r="820">
      <c r="A820" s="339"/>
      <c r="B820" s="435"/>
      <c r="C820" s="435"/>
      <c r="D820" s="436"/>
      <c r="E820" s="435"/>
      <c r="F820" s="435"/>
      <c r="G820" s="435"/>
      <c r="H820" s="435"/>
      <c r="I820" s="435"/>
      <c r="J820" s="435"/>
      <c r="K820" s="435"/>
      <c r="L820" s="435"/>
      <c r="M820" s="435"/>
      <c r="N820" s="435"/>
      <c r="O820" s="435"/>
      <c r="P820" s="435"/>
      <c r="Q820" s="435"/>
      <c r="R820" s="347"/>
      <c r="S820" s="339"/>
      <c r="T820" s="347"/>
      <c r="U820" s="339"/>
      <c r="V820" s="347"/>
      <c r="W820" s="339"/>
      <c r="X820" s="339"/>
      <c r="Y820" s="347"/>
      <c r="Z820" s="347"/>
      <c r="AA820" s="348"/>
      <c r="AB820" s="339"/>
      <c r="AC820" s="339"/>
      <c r="AD820" s="339"/>
      <c r="AE820" s="339"/>
      <c r="AF820" s="339"/>
      <c r="AG820" s="339"/>
    </row>
    <row r="821">
      <c r="A821" s="339"/>
      <c r="B821" s="435"/>
      <c r="C821" s="435"/>
      <c r="D821" s="436"/>
      <c r="E821" s="435"/>
      <c r="F821" s="435"/>
      <c r="G821" s="435"/>
      <c r="H821" s="435"/>
      <c r="I821" s="435"/>
      <c r="J821" s="435"/>
      <c r="K821" s="435"/>
      <c r="L821" s="435"/>
      <c r="M821" s="435"/>
      <c r="N821" s="435"/>
      <c r="O821" s="435"/>
      <c r="P821" s="435"/>
      <c r="Q821" s="435"/>
      <c r="R821" s="347"/>
      <c r="S821" s="339"/>
      <c r="T821" s="347"/>
      <c r="U821" s="339"/>
      <c r="V821" s="347"/>
      <c r="W821" s="339"/>
      <c r="X821" s="339"/>
      <c r="Y821" s="347"/>
      <c r="Z821" s="347"/>
      <c r="AA821" s="348"/>
      <c r="AB821" s="339"/>
      <c r="AC821" s="339"/>
      <c r="AD821" s="339"/>
      <c r="AE821" s="339"/>
      <c r="AF821" s="339"/>
      <c r="AG821" s="339"/>
    </row>
    <row r="822">
      <c r="A822" s="339"/>
      <c r="B822" s="435"/>
      <c r="C822" s="435"/>
      <c r="D822" s="436"/>
      <c r="E822" s="435"/>
      <c r="F822" s="435"/>
      <c r="G822" s="435"/>
      <c r="H822" s="435"/>
      <c r="I822" s="435"/>
      <c r="J822" s="435"/>
      <c r="K822" s="435"/>
      <c r="L822" s="435"/>
      <c r="M822" s="435"/>
      <c r="N822" s="435"/>
      <c r="O822" s="435"/>
      <c r="P822" s="435"/>
      <c r="Q822" s="435"/>
      <c r="R822" s="347"/>
      <c r="S822" s="339"/>
      <c r="T822" s="347"/>
      <c r="U822" s="339"/>
      <c r="V822" s="347"/>
      <c r="W822" s="339"/>
      <c r="X822" s="339"/>
      <c r="Y822" s="347"/>
      <c r="Z822" s="347"/>
      <c r="AA822" s="348"/>
      <c r="AB822" s="339"/>
      <c r="AC822" s="339"/>
      <c r="AD822" s="339"/>
      <c r="AE822" s="339"/>
      <c r="AF822" s="339"/>
      <c r="AG822" s="339"/>
    </row>
    <row r="823">
      <c r="A823" s="339"/>
      <c r="B823" s="435"/>
      <c r="C823" s="435"/>
      <c r="D823" s="436"/>
      <c r="E823" s="435"/>
      <c r="F823" s="435"/>
      <c r="G823" s="435"/>
      <c r="H823" s="435"/>
      <c r="I823" s="435"/>
      <c r="J823" s="435"/>
      <c r="K823" s="435"/>
      <c r="L823" s="435"/>
      <c r="M823" s="435"/>
      <c r="N823" s="435"/>
      <c r="O823" s="435"/>
      <c r="P823" s="435"/>
      <c r="Q823" s="435"/>
      <c r="R823" s="347"/>
      <c r="S823" s="339"/>
      <c r="T823" s="347"/>
      <c r="U823" s="339"/>
      <c r="V823" s="347"/>
      <c r="W823" s="339"/>
      <c r="X823" s="339"/>
      <c r="Y823" s="347"/>
      <c r="Z823" s="347"/>
      <c r="AA823" s="348"/>
      <c r="AB823" s="339"/>
      <c r="AC823" s="339"/>
      <c r="AD823" s="339"/>
      <c r="AE823" s="339"/>
      <c r="AF823" s="339"/>
      <c r="AG823" s="339"/>
    </row>
    <row r="824">
      <c r="A824" s="339"/>
      <c r="B824" s="435"/>
      <c r="C824" s="435"/>
      <c r="D824" s="436"/>
      <c r="E824" s="435"/>
      <c r="F824" s="435"/>
      <c r="G824" s="435"/>
      <c r="H824" s="435"/>
      <c r="I824" s="435"/>
      <c r="J824" s="435"/>
      <c r="K824" s="435"/>
      <c r="L824" s="435"/>
      <c r="M824" s="435"/>
      <c r="N824" s="435"/>
      <c r="O824" s="435"/>
      <c r="P824" s="435"/>
      <c r="Q824" s="435"/>
      <c r="R824" s="347"/>
      <c r="S824" s="339"/>
      <c r="T824" s="347"/>
      <c r="U824" s="339"/>
      <c r="V824" s="347"/>
      <c r="W824" s="339"/>
      <c r="X824" s="339"/>
      <c r="Y824" s="347"/>
      <c r="Z824" s="347"/>
      <c r="AA824" s="348"/>
      <c r="AB824" s="339"/>
      <c r="AC824" s="339"/>
      <c r="AD824" s="339"/>
      <c r="AE824" s="339"/>
      <c r="AF824" s="339"/>
      <c r="AG824" s="339"/>
    </row>
    <row r="825">
      <c r="A825" s="339"/>
      <c r="B825" s="435"/>
      <c r="C825" s="435"/>
      <c r="D825" s="436"/>
      <c r="E825" s="435"/>
      <c r="F825" s="435"/>
      <c r="G825" s="435"/>
      <c r="H825" s="435"/>
      <c r="I825" s="435"/>
      <c r="J825" s="435"/>
      <c r="K825" s="435"/>
      <c r="L825" s="435"/>
      <c r="M825" s="435"/>
      <c r="N825" s="435"/>
      <c r="O825" s="435"/>
      <c r="P825" s="435"/>
      <c r="Q825" s="435"/>
      <c r="R825" s="347"/>
      <c r="S825" s="339"/>
      <c r="T825" s="347"/>
      <c r="U825" s="339"/>
      <c r="V825" s="347"/>
      <c r="W825" s="339"/>
      <c r="X825" s="339"/>
      <c r="Y825" s="347"/>
      <c r="Z825" s="347"/>
      <c r="AA825" s="348"/>
      <c r="AB825" s="339"/>
      <c r="AC825" s="339"/>
      <c r="AD825" s="339"/>
      <c r="AE825" s="339"/>
      <c r="AF825" s="339"/>
      <c r="AG825" s="339"/>
    </row>
    <row r="826">
      <c r="A826" s="339"/>
      <c r="B826" s="435"/>
      <c r="C826" s="435"/>
      <c r="D826" s="436"/>
      <c r="E826" s="435"/>
      <c r="F826" s="435"/>
      <c r="G826" s="435"/>
      <c r="H826" s="435"/>
      <c r="I826" s="435"/>
      <c r="J826" s="435"/>
      <c r="K826" s="435"/>
      <c r="L826" s="435"/>
      <c r="M826" s="435"/>
      <c r="N826" s="435"/>
      <c r="O826" s="435"/>
      <c r="P826" s="435"/>
      <c r="Q826" s="435"/>
      <c r="R826" s="347"/>
      <c r="S826" s="339"/>
      <c r="T826" s="347"/>
      <c r="U826" s="339"/>
      <c r="V826" s="347"/>
      <c r="W826" s="339"/>
      <c r="X826" s="339"/>
      <c r="Y826" s="347"/>
      <c r="Z826" s="347"/>
      <c r="AA826" s="348"/>
      <c r="AB826" s="339"/>
      <c r="AC826" s="339"/>
      <c r="AD826" s="339"/>
      <c r="AE826" s="339"/>
      <c r="AF826" s="339"/>
      <c r="AG826" s="339"/>
    </row>
    <row r="827">
      <c r="A827" s="339"/>
      <c r="B827" s="435"/>
      <c r="C827" s="435"/>
      <c r="D827" s="436"/>
      <c r="E827" s="435"/>
      <c r="F827" s="435"/>
      <c r="G827" s="435"/>
      <c r="H827" s="435"/>
      <c r="I827" s="435"/>
      <c r="J827" s="435"/>
      <c r="K827" s="435"/>
      <c r="L827" s="435"/>
      <c r="M827" s="435"/>
      <c r="N827" s="435"/>
      <c r="O827" s="435"/>
      <c r="P827" s="435"/>
      <c r="Q827" s="435"/>
      <c r="R827" s="347"/>
      <c r="S827" s="339"/>
      <c r="T827" s="347"/>
      <c r="U827" s="339"/>
      <c r="V827" s="347"/>
      <c r="W827" s="339"/>
      <c r="X827" s="339"/>
      <c r="Y827" s="347"/>
      <c r="Z827" s="347"/>
      <c r="AA827" s="348"/>
      <c r="AB827" s="339"/>
      <c r="AC827" s="339"/>
      <c r="AD827" s="339"/>
      <c r="AE827" s="339"/>
      <c r="AF827" s="339"/>
      <c r="AG827" s="339"/>
    </row>
    <row r="828">
      <c r="A828" s="339"/>
      <c r="B828" s="435"/>
      <c r="C828" s="435"/>
      <c r="D828" s="436"/>
      <c r="E828" s="435"/>
      <c r="F828" s="435"/>
      <c r="G828" s="435"/>
      <c r="H828" s="435"/>
      <c r="I828" s="435"/>
      <c r="J828" s="435"/>
      <c r="K828" s="435"/>
      <c r="L828" s="435"/>
      <c r="M828" s="435"/>
      <c r="N828" s="435"/>
      <c r="O828" s="435"/>
      <c r="P828" s="435"/>
      <c r="Q828" s="435"/>
      <c r="R828" s="347"/>
      <c r="S828" s="339"/>
      <c r="T828" s="347"/>
      <c r="U828" s="339"/>
      <c r="V828" s="347"/>
      <c r="W828" s="339"/>
      <c r="X828" s="339"/>
      <c r="Y828" s="347"/>
      <c r="Z828" s="347"/>
      <c r="AA828" s="348"/>
      <c r="AB828" s="339"/>
      <c r="AC828" s="339"/>
      <c r="AD828" s="339"/>
      <c r="AE828" s="339"/>
      <c r="AF828" s="339"/>
      <c r="AG828" s="339"/>
    </row>
    <row r="829">
      <c r="A829" s="339"/>
      <c r="B829" s="435"/>
      <c r="C829" s="435"/>
      <c r="D829" s="436"/>
      <c r="E829" s="435"/>
      <c r="F829" s="435"/>
      <c r="G829" s="435"/>
      <c r="H829" s="435"/>
      <c r="I829" s="435"/>
      <c r="J829" s="435"/>
      <c r="K829" s="435"/>
      <c r="L829" s="435"/>
      <c r="M829" s="435"/>
      <c r="N829" s="435"/>
      <c r="O829" s="435"/>
      <c r="P829" s="435"/>
      <c r="Q829" s="435"/>
      <c r="R829" s="347"/>
      <c r="S829" s="339"/>
      <c r="T829" s="347"/>
      <c r="U829" s="339"/>
      <c r="V829" s="347"/>
      <c r="W829" s="339"/>
      <c r="X829" s="339"/>
      <c r="Y829" s="347"/>
      <c r="Z829" s="347"/>
      <c r="AA829" s="348"/>
      <c r="AB829" s="339"/>
      <c r="AC829" s="339"/>
      <c r="AD829" s="339"/>
      <c r="AE829" s="339"/>
      <c r="AF829" s="339"/>
      <c r="AG829" s="339"/>
    </row>
    <row r="830">
      <c r="A830" s="339"/>
      <c r="B830" s="435"/>
      <c r="C830" s="435"/>
      <c r="D830" s="436"/>
      <c r="E830" s="435"/>
      <c r="F830" s="435"/>
      <c r="G830" s="435"/>
      <c r="H830" s="435"/>
      <c r="I830" s="435"/>
      <c r="J830" s="435"/>
      <c r="K830" s="435"/>
      <c r="L830" s="435"/>
      <c r="M830" s="435"/>
      <c r="N830" s="435"/>
      <c r="O830" s="435"/>
      <c r="P830" s="435"/>
      <c r="Q830" s="435"/>
      <c r="R830" s="347"/>
      <c r="S830" s="339"/>
      <c r="T830" s="347"/>
      <c r="U830" s="339"/>
      <c r="V830" s="347"/>
      <c r="W830" s="339"/>
      <c r="X830" s="339"/>
      <c r="Y830" s="347"/>
      <c r="Z830" s="347"/>
      <c r="AA830" s="348"/>
      <c r="AB830" s="339"/>
      <c r="AC830" s="339"/>
      <c r="AD830" s="339"/>
      <c r="AE830" s="339"/>
      <c r="AF830" s="339"/>
      <c r="AG830" s="339"/>
    </row>
    <row r="831">
      <c r="A831" s="339"/>
      <c r="B831" s="435"/>
      <c r="C831" s="435"/>
      <c r="D831" s="436"/>
      <c r="E831" s="435"/>
      <c r="F831" s="435"/>
      <c r="G831" s="435"/>
      <c r="H831" s="435"/>
      <c r="I831" s="435"/>
      <c r="J831" s="435"/>
      <c r="K831" s="435"/>
      <c r="L831" s="435"/>
      <c r="M831" s="435"/>
      <c r="N831" s="435"/>
      <c r="O831" s="435"/>
      <c r="P831" s="435"/>
      <c r="Q831" s="435"/>
      <c r="R831" s="347"/>
      <c r="S831" s="339"/>
      <c r="T831" s="347"/>
      <c r="U831" s="339"/>
      <c r="V831" s="347"/>
      <c r="W831" s="339"/>
      <c r="X831" s="339"/>
      <c r="Y831" s="347"/>
      <c r="Z831" s="347"/>
      <c r="AA831" s="348"/>
      <c r="AB831" s="339"/>
      <c r="AC831" s="339"/>
      <c r="AD831" s="339"/>
      <c r="AE831" s="339"/>
      <c r="AF831" s="339"/>
      <c r="AG831" s="339"/>
    </row>
    <row r="832">
      <c r="A832" s="339"/>
      <c r="B832" s="435"/>
      <c r="C832" s="435"/>
      <c r="D832" s="436"/>
      <c r="E832" s="435"/>
      <c r="F832" s="435"/>
      <c r="G832" s="435"/>
      <c r="H832" s="435"/>
      <c r="I832" s="435"/>
      <c r="J832" s="435"/>
      <c r="K832" s="435"/>
      <c r="L832" s="435"/>
      <c r="M832" s="435"/>
      <c r="N832" s="435"/>
      <c r="O832" s="435"/>
      <c r="P832" s="435"/>
      <c r="Q832" s="435"/>
      <c r="R832" s="347"/>
      <c r="S832" s="339"/>
      <c r="T832" s="347"/>
      <c r="U832" s="339"/>
      <c r="V832" s="347"/>
      <c r="W832" s="339"/>
      <c r="X832" s="339"/>
      <c r="Y832" s="347"/>
      <c r="Z832" s="347"/>
      <c r="AA832" s="348"/>
      <c r="AB832" s="339"/>
      <c r="AC832" s="339"/>
      <c r="AD832" s="339"/>
      <c r="AE832" s="339"/>
      <c r="AF832" s="339"/>
      <c r="AG832" s="339"/>
    </row>
    <row r="833">
      <c r="A833" s="339"/>
      <c r="B833" s="435"/>
      <c r="C833" s="435"/>
      <c r="D833" s="436"/>
      <c r="E833" s="435"/>
      <c r="F833" s="435"/>
      <c r="G833" s="435"/>
      <c r="H833" s="435"/>
      <c r="I833" s="435"/>
      <c r="J833" s="435"/>
      <c r="K833" s="435"/>
      <c r="L833" s="435"/>
      <c r="M833" s="435"/>
      <c r="N833" s="435"/>
      <c r="O833" s="435"/>
      <c r="P833" s="435"/>
      <c r="Q833" s="435"/>
      <c r="R833" s="347"/>
      <c r="S833" s="339"/>
      <c r="T833" s="347"/>
      <c r="U833" s="339"/>
      <c r="V833" s="347"/>
      <c r="W833" s="339"/>
      <c r="X833" s="339"/>
      <c r="Y833" s="347"/>
      <c r="Z833" s="347"/>
      <c r="AA833" s="348"/>
      <c r="AB833" s="339"/>
      <c r="AC833" s="339"/>
      <c r="AD833" s="339"/>
      <c r="AE833" s="339"/>
      <c r="AF833" s="339"/>
      <c r="AG833" s="339"/>
    </row>
    <row r="834">
      <c r="A834" s="339"/>
      <c r="B834" s="435"/>
      <c r="C834" s="435"/>
      <c r="D834" s="436"/>
      <c r="E834" s="435"/>
      <c r="F834" s="435"/>
      <c r="G834" s="435"/>
      <c r="H834" s="435"/>
      <c r="I834" s="435"/>
      <c r="J834" s="435"/>
      <c r="K834" s="435"/>
      <c r="L834" s="435"/>
      <c r="M834" s="435"/>
      <c r="N834" s="435"/>
      <c r="O834" s="435"/>
      <c r="P834" s="435"/>
      <c r="Q834" s="435"/>
      <c r="R834" s="347"/>
      <c r="S834" s="339"/>
      <c r="T834" s="347"/>
      <c r="U834" s="339"/>
      <c r="V834" s="347"/>
      <c r="W834" s="339"/>
      <c r="X834" s="339"/>
      <c r="Y834" s="347"/>
      <c r="Z834" s="347"/>
      <c r="AA834" s="348"/>
      <c r="AB834" s="339"/>
      <c r="AC834" s="339"/>
      <c r="AD834" s="339"/>
      <c r="AE834" s="339"/>
      <c r="AF834" s="339"/>
      <c r="AG834" s="339"/>
    </row>
    <row r="835">
      <c r="A835" s="339"/>
      <c r="B835" s="435"/>
      <c r="C835" s="435"/>
      <c r="D835" s="436"/>
      <c r="E835" s="435"/>
      <c r="F835" s="435"/>
      <c r="G835" s="435"/>
      <c r="H835" s="435"/>
      <c r="I835" s="435"/>
      <c r="J835" s="435"/>
      <c r="K835" s="435"/>
      <c r="L835" s="435"/>
      <c r="M835" s="435"/>
      <c r="N835" s="435"/>
      <c r="O835" s="435"/>
      <c r="P835" s="435"/>
      <c r="Q835" s="435"/>
      <c r="R835" s="347"/>
      <c r="S835" s="339"/>
      <c r="T835" s="347"/>
      <c r="U835" s="339"/>
      <c r="V835" s="347"/>
      <c r="W835" s="339"/>
      <c r="X835" s="339"/>
      <c r="Y835" s="347"/>
      <c r="Z835" s="347"/>
      <c r="AA835" s="348"/>
      <c r="AB835" s="339"/>
      <c r="AC835" s="339"/>
      <c r="AD835" s="339"/>
      <c r="AE835" s="339"/>
      <c r="AF835" s="339"/>
      <c r="AG835" s="339"/>
    </row>
    <row r="836">
      <c r="A836" s="339"/>
      <c r="B836" s="435"/>
      <c r="C836" s="435"/>
      <c r="D836" s="436"/>
      <c r="E836" s="435"/>
      <c r="F836" s="435"/>
      <c r="G836" s="435"/>
      <c r="H836" s="435"/>
      <c r="I836" s="435"/>
      <c r="J836" s="435"/>
      <c r="K836" s="435"/>
      <c r="L836" s="435"/>
      <c r="M836" s="435"/>
      <c r="N836" s="435"/>
      <c r="O836" s="435"/>
      <c r="P836" s="435"/>
      <c r="Q836" s="435"/>
      <c r="R836" s="347"/>
      <c r="S836" s="339"/>
      <c r="T836" s="347"/>
      <c r="U836" s="339"/>
      <c r="V836" s="347"/>
      <c r="W836" s="339"/>
      <c r="X836" s="339"/>
      <c r="Y836" s="347"/>
      <c r="Z836" s="347"/>
      <c r="AA836" s="348"/>
      <c r="AB836" s="339"/>
      <c r="AC836" s="339"/>
      <c r="AD836" s="339"/>
      <c r="AE836" s="339"/>
      <c r="AF836" s="339"/>
      <c r="AG836" s="339"/>
    </row>
    <row r="837">
      <c r="A837" s="339"/>
      <c r="B837" s="435"/>
      <c r="C837" s="435"/>
      <c r="D837" s="436"/>
      <c r="E837" s="435"/>
      <c r="F837" s="435"/>
      <c r="G837" s="435"/>
      <c r="H837" s="435"/>
      <c r="I837" s="435"/>
      <c r="J837" s="435"/>
      <c r="K837" s="435"/>
      <c r="L837" s="435"/>
      <c r="M837" s="435"/>
      <c r="N837" s="435"/>
      <c r="O837" s="435"/>
      <c r="P837" s="435"/>
      <c r="Q837" s="435"/>
      <c r="R837" s="347"/>
      <c r="S837" s="339"/>
      <c r="T837" s="347"/>
      <c r="U837" s="339"/>
      <c r="V837" s="347"/>
      <c r="W837" s="339"/>
      <c r="X837" s="339"/>
      <c r="Y837" s="347"/>
      <c r="Z837" s="347"/>
      <c r="AA837" s="348"/>
      <c r="AB837" s="339"/>
      <c r="AC837" s="339"/>
      <c r="AD837" s="339"/>
      <c r="AE837" s="339"/>
      <c r="AF837" s="339"/>
      <c r="AG837" s="339"/>
    </row>
    <row r="838">
      <c r="A838" s="339"/>
      <c r="B838" s="435"/>
      <c r="C838" s="435"/>
      <c r="D838" s="436"/>
      <c r="E838" s="435"/>
      <c r="F838" s="435"/>
      <c r="G838" s="435"/>
      <c r="H838" s="435"/>
      <c r="I838" s="435"/>
      <c r="J838" s="435"/>
      <c r="K838" s="435"/>
      <c r="L838" s="435"/>
      <c r="M838" s="435"/>
      <c r="N838" s="435"/>
      <c r="O838" s="435"/>
      <c r="P838" s="435"/>
      <c r="Q838" s="435"/>
      <c r="R838" s="347"/>
      <c r="S838" s="339"/>
      <c r="T838" s="347"/>
      <c r="U838" s="339"/>
      <c r="V838" s="347"/>
      <c r="W838" s="339"/>
      <c r="X838" s="339"/>
      <c r="Y838" s="347"/>
      <c r="Z838" s="347"/>
      <c r="AA838" s="348"/>
      <c r="AB838" s="339"/>
      <c r="AC838" s="339"/>
      <c r="AD838" s="339"/>
      <c r="AE838" s="339"/>
      <c r="AF838" s="339"/>
      <c r="AG838" s="339"/>
    </row>
    <row r="839">
      <c r="A839" s="339"/>
      <c r="B839" s="435"/>
      <c r="C839" s="435"/>
      <c r="D839" s="436"/>
      <c r="E839" s="435"/>
      <c r="F839" s="435"/>
      <c r="G839" s="435"/>
      <c r="H839" s="435"/>
      <c r="I839" s="435"/>
      <c r="J839" s="435"/>
      <c r="K839" s="435"/>
      <c r="L839" s="435"/>
      <c r="M839" s="435"/>
      <c r="N839" s="435"/>
      <c r="O839" s="435"/>
      <c r="P839" s="435"/>
      <c r="Q839" s="435"/>
      <c r="R839" s="347"/>
      <c r="S839" s="339"/>
      <c r="T839" s="347"/>
      <c r="U839" s="339"/>
      <c r="V839" s="347"/>
      <c r="W839" s="339"/>
      <c r="X839" s="339"/>
      <c r="Y839" s="347"/>
      <c r="Z839" s="347"/>
      <c r="AA839" s="348"/>
      <c r="AB839" s="339"/>
      <c r="AC839" s="339"/>
      <c r="AD839" s="339"/>
      <c r="AE839" s="339"/>
      <c r="AF839" s="339"/>
      <c r="AG839" s="339"/>
    </row>
    <row r="840">
      <c r="A840" s="339"/>
      <c r="B840" s="435"/>
      <c r="C840" s="435"/>
      <c r="D840" s="436"/>
      <c r="E840" s="435"/>
      <c r="F840" s="435"/>
      <c r="G840" s="435"/>
      <c r="H840" s="435"/>
      <c r="I840" s="435"/>
      <c r="J840" s="435"/>
      <c r="K840" s="435"/>
      <c r="L840" s="435"/>
      <c r="M840" s="435"/>
      <c r="N840" s="435"/>
      <c r="O840" s="435"/>
      <c r="P840" s="435"/>
      <c r="Q840" s="435"/>
      <c r="R840" s="347"/>
      <c r="S840" s="339"/>
      <c r="T840" s="347"/>
      <c r="U840" s="339"/>
      <c r="V840" s="347"/>
      <c r="W840" s="339"/>
      <c r="X840" s="339"/>
      <c r="Y840" s="347"/>
      <c r="Z840" s="347"/>
      <c r="AA840" s="348"/>
      <c r="AB840" s="339"/>
      <c r="AC840" s="339"/>
      <c r="AD840" s="339"/>
      <c r="AE840" s="339"/>
      <c r="AF840" s="339"/>
      <c r="AG840" s="339"/>
    </row>
    <row r="841">
      <c r="A841" s="339"/>
      <c r="B841" s="435"/>
      <c r="C841" s="435"/>
      <c r="D841" s="436"/>
      <c r="E841" s="435"/>
      <c r="F841" s="435"/>
      <c r="G841" s="435"/>
      <c r="H841" s="435"/>
      <c r="I841" s="435"/>
      <c r="J841" s="435"/>
      <c r="K841" s="435"/>
      <c r="L841" s="435"/>
      <c r="M841" s="435"/>
      <c r="N841" s="435"/>
      <c r="O841" s="435"/>
      <c r="P841" s="435"/>
      <c r="Q841" s="435"/>
      <c r="R841" s="347"/>
      <c r="S841" s="339"/>
      <c r="T841" s="347"/>
      <c r="U841" s="339"/>
      <c r="V841" s="347"/>
      <c r="W841" s="339"/>
      <c r="X841" s="339"/>
      <c r="Y841" s="347"/>
      <c r="Z841" s="347"/>
      <c r="AA841" s="348"/>
      <c r="AB841" s="339"/>
      <c r="AC841" s="339"/>
      <c r="AD841" s="339"/>
      <c r="AE841" s="339"/>
      <c r="AF841" s="339"/>
      <c r="AG841" s="339"/>
    </row>
    <row r="842">
      <c r="A842" s="339"/>
      <c r="B842" s="435"/>
      <c r="C842" s="435"/>
      <c r="D842" s="436"/>
      <c r="E842" s="435"/>
      <c r="F842" s="435"/>
      <c r="G842" s="435"/>
      <c r="H842" s="435"/>
      <c r="I842" s="435"/>
      <c r="J842" s="435"/>
      <c r="K842" s="435"/>
      <c r="L842" s="435"/>
      <c r="M842" s="435"/>
      <c r="N842" s="435"/>
      <c r="O842" s="435"/>
      <c r="P842" s="435"/>
      <c r="Q842" s="435"/>
      <c r="R842" s="347"/>
      <c r="S842" s="339"/>
      <c r="T842" s="347"/>
      <c r="U842" s="339"/>
      <c r="V842" s="347"/>
      <c r="W842" s="339"/>
      <c r="X842" s="339"/>
      <c r="Y842" s="347"/>
      <c r="Z842" s="347"/>
      <c r="AA842" s="348"/>
      <c r="AB842" s="339"/>
      <c r="AC842" s="339"/>
      <c r="AD842" s="339"/>
      <c r="AE842" s="339"/>
      <c r="AF842" s="339"/>
      <c r="AG842" s="339"/>
    </row>
    <row r="843">
      <c r="A843" s="339"/>
      <c r="B843" s="435"/>
      <c r="C843" s="435"/>
      <c r="D843" s="436"/>
      <c r="E843" s="435"/>
      <c r="F843" s="435"/>
      <c r="G843" s="435"/>
      <c r="H843" s="435"/>
      <c r="I843" s="435"/>
      <c r="J843" s="435"/>
      <c r="K843" s="435"/>
      <c r="L843" s="435"/>
      <c r="M843" s="435"/>
      <c r="N843" s="435"/>
      <c r="O843" s="435"/>
      <c r="P843" s="435"/>
      <c r="Q843" s="435"/>
      <c r="R843" s="347"/>
      <c r="S843" s="339"/>
      <c r="T843" s="347"/>
      <c r="U843" s="339"/>
      <c r="V843" s="347"/>
      <c r="W843" s="339"/>
      <c r="X843" s="339"/>
      <c r="Y843" s="347"/>
      <c r="Z843" s="347"/>
      <c r="AA843" s="348"/>
      <c r="AB843" s="339"/>
      <c r="AC843" s="339"/>
      <c r="AD843" s="339"/>
      <c r="AE843" s="339"/>
      <c r="AF843" s="339"/>
      <c r="AG843" s="339"/>
    </row>
    <row r="844">
      <c r="A844" s="339"/>
      <c r="B844" s="435"/>
      <c r="C844" s="435"/>
      <c r="D844" s="436"/>
      <c r="E844" s="435"/>
      <c r="F844" s="435"/>
      <c r="G844" s="435"/>
      <c r="H844" s="435"/>
      <c r="I844" s="435"/>
      <c r="J844" s="435"/>
      <c r="K844" s="435"/>
      <c r="L844" s="435"/>
      <c r="M844" s="435"/>
      <c r="N844" s="435"/>
      <c r="O844" s="435"/>
      <c r="P844" s="435"/>
      <c r="Q844" s="435"/>
      <c r="R844" s="347"/>
      <c r="S844" s="339"/>
      <c r="T844" s="347"/>
      <c r="U844" s="339"/>
      <c r="V844" s="347"/>
      <c r="W844" s="339"/>
      <c r="X844" s="339"/>
      <c r="Y844" s="347"/>
      <c r="Z844" s="347"/>
      <c r="AA844" s="348"/>
      <c r="AB844" s="339"/>
      <c r="AC844" s="339"/>
      <c r="AD844" s="339"/>
      <c r="AE844" s="339"/>
      <c r="AF844" s="339"/>
      <c r="AG844" s="339"/>
    </row>
    <row r="845">
      <c r="A845" s="339"/>
      <c r="B845" s="435"/>
      <c r="C845" s="435"/>
      <c r="D845" s="436"/>
      <c r="E845" s="435"/>
      <c r="F845" s="435"/>
      <c r="G845" s="435"/>
      <c r="H845" s="435"/>
      <c r="I845" s="435"/>
      <c r="J845" s="435"/>
      <c r="K845" s="435"/>
      <c r="L845" s="435"/>
      <c r="M845" s="435"/>
      <c r="N845" s="435"/>
      <c r="O845" s="435"/>
      <c r="P845" s="435"/>
      <c r="Q845" s="435"/>
      <c r="R845" s="347"/>
      <c r="S845" s="339"/>
      <c r="T845" s="347"/>
      <c r="U845" s="339"/>
      <c r="V845" s="347"/>
      <c r="W845" s="339"/>
      <c r="X845" s="339"/>
      <c r="Y845" s="347"/>
      <c r="Z845" s="347"/>
      <c r="AA845" s="348"/>
      <c r="AB845" s="339"/>
      <c r="AC845" s="339"/>
      <c r="AD845" s="339"/>
      <c r="AE845" s="339"/>
      <c r="AF845" s="339"/>
      <c r="AG845" s="339"/>
    </row>
    <row r="846">
      <c r="A846" s="339"/>
      <c r="B846" s="435"/>
      <c r="C846" s="435"/>
      <c r="D846" s="436"/>
      <c r="E846" s="435"/>
      <c r="F846" s="435"/>
      <c r="G846" s="435"/>
      <c r="H846" s="435"/>
      <c r="I846" s="435"/>
      <c r="J846" s="435"/>
      <c r="K846" s="435"/>
      <c r="L846" s="435"/>
      <c r="M846" s="435"/>
      <c r="N846" s="435"/>
      <c r="O846" s="435"/>
      <c r="P846" s="435"/>
      <c r="Q846" s="435"/>
      <c r="R846" s="347"/>
      <c r="S846" s="339"/>
      <c r="T846" s="347"/>
      <c r="U846" s="339"/>
      <c r="V846" s="347"/>
      <c r="W846" s="339"/>
      <c r="X846" s="339"/>
      <c r="Y846" s="347"/>
      <c r="Z846" s="347"/>
      <c r="AA846" s="348"/>
      <c r="AB846" s="339"/>
      <c r="AC846" s="339"/>
      <c r="AD846" s="339"/>
      <c r="AE846" s="339"/>
      <c r="AF846" s="339"/>
      <c r="AG846" s="339"/>
    </row>
    <row r="847">
      <c r="A847" s="339"/>
      <c r="B847" s="435"/>
      <c r="C847" s="435"/>
      <c r="D847" s="436"/>
      <c r="E847" s="435"/>
      <c r="F847" s="435"/>
      <c r="G847" s="435"/>
      <c r="H847" s="435"/>
      <c r="I847" s="435"/>
      <c r="J847" s="435"/>
      <c r="K847" s="435"/>
      <c r="L847" s="435"/>
      <c r="M847" s="435"/>
      <c r="N847" s="435"/>
      <c r="O847" s="435"/>
      <c r="P847" s="435"/>
      <c r="Q847" s="435"/>
      <c r="R847" s="347"/>
      <c r="S847" s="339"/>
      <c r="T847" s="347"/>
      <c r="U847" s="339"/>
      <c r="V847" s="347"/>
      <c r="W847" s="339"/>
      <c r="X847" s="339"/>
      <c r="Y847" s="347"/>
      <c r="Z847" s="347"/>
      <c r="AA847" s="348"/>
      <c r="AB847" s="339"/>
      <c r="AC847" s="339"/>
      <c r="AD847" s="339"/>
      <c r="AE847" s="339"/>
      <c r="AF847" s="339"/>
      <c r="AG847" s="339"/>
    </row>
    <row r="848">
      <c r="A848" s="339"/>
      <c r="B848" s="435"/>
      <c r="C848" s="435"/>
      <c r="D848" s="436"/>
      <c r="E848" s="435"/>
      <c r="F848" s="435"/>
      <c r="G848" s="435"/>
      <c r="H848" s="435"/>
      <c r="I848" s="435"/>
      <c r="J848" s="435"/>
      <c r="K848" s="435"/>
      <c r="L848" s="435"/>
      <c r="M848" s="435"/>
      <c r="N848" s="435"/>
      <c r="O848" s="435"/>
      <c r="P848" s="435"/>
      <c r="Q848" s="435"/>
      <c r="R848" s="347"/>
      <c r="S848" s="339"/>
      <c r="T848" s="347"/>
      <c r="U848" s="339"/>
      <c r="V848" s="347"/>
      <c r="W848" s="339"/>
      <c r="X848" s="339"/>
      <c r="Y848" s="347"/>
      <c r="Z848" s="347"/>
      <c r="AA848" s="348"/>
      <c r="AB848" s="339"/>
      <c r="AC848" s="339"/>
      <c r="AD848" s="339"/>
      <c r="AE848" s="339"/>
      <c r="AF848" s="339"/>
      <c r="AG848" s="339"/>
    </row>
    <row r="849">
      <c r="A849" s="339"/>
      <c r="B849" s="435"/>
      <c r="C849" s="435"/>
      <c r="D849" s="436"/>
      <c r="E849" s="435"/>
      <c r="F849" s="435"/>
      <c r="G849" s="435"/>
      <c r="H849" s="435"/>
      <c r="I849" s="435"/>
      <c r="J849" s="435"/>
      <c r="K849" s="435"/>
      <c r="L849" s="435"/>
      <c r="M849" s="435"/>
      <c r="N849" s="435"/>
      <c r="O849" s="435"/>
      <c r="P849" s="435"/>
      <c r="Q849" s="435"/>
      <c r="R849" s="347"/>
      <c r="S849" s="339"/>
      <c r="T849" s="347"/>
      <c r="U849" s="339"/>
      <c r="V849" s="347"/>
      <c r="W849" s="339"/>
      <c r="X849" s="339"/>
      <c r="Y849" s="347"/>
      <c r="Z849" s="347"/>
      <c r="AA849" s="348"/>
      <c r="AB849" s="339"/>
      <c r="AC849" s="339"/>
      <c r="AD849" s="339"/>
      <c r="AE849" s="339"/>
      <c r="AF849" s="339"/>
      <c r="AG849" s="339"/>
    </row>
    <row r="850">
      <c r="A850" s="339"/>
      <c r="B850" s="435"/>
      <c r="C850" s="435"/>
      <c r="D850" s="436"/>
      <c r="E850" s="435"/>
      <c r="F850" s="435"/>
      <c r="G850" s="435"/>
      <c r="H850" s="435"/>
      <c r="I850" s="435"/>
      <c r="J850" s="435"/>
      <c r="K850" s="435"/>
      <c r="L850" s="435"/>
      <c r="M850" s="435"/>
      <c r="N850" s="435"/>
      <c r="O850" s="435"/>
      <c r="P850" s="435"/>
      <c r="Q850" s="435"/>
      <c r="R850" s="347"/>
      <c r="S850" s="339"/>
      <c r="T850" s="347"/>
      <c r="U850" s="339"/>
      <c r="V850" s="347"/>
      <c r="W850" s="339"/>
      <c r="X850" s="339"/>
      <c r="Y850" s="347"/>
      <c r="Z850" s="347"/>
      <c r="AA850" s="348"/>
      <c r="AB850" s="339"/>
      <c r="AC850" s="339"/>
      <c r="AD850" s="339"/>
      <c r="AE850" s="339"/>
      <c r="AF850" s="339"/>
      <c r="AG850" s="339"/>
    </row>
    <row r="851">
      <c r="A851" s="339"/>
      <c r="B851" s="435"/>
      <c r="C851" s="435"/>
      <c r="D851" s="436"/>
      <c r="E851" s="435"/>
      <c r="F851" s="435"/>
      <c r="G851" s="435"/>
      <c r="H851" s="435"/>
      <c r="I851" s="435"/>
      <c r="J851" s="435"/>
      <c r="K851" s="435"/>
      <c r="L851" s="435"/>
      <c r="M851" s="435"/>
      <c r="N851" s="435"/>
      <c r="O851" s="435"/>
      <c r="P851" s="435"/>
      <c r="Q851" s="435"/>
      <c r="R851" s="347"/>
      <c r="S851" s="339"/>
      <c r="T851" s="347"/>
      <c r="U851" s="339"/>
      <c r="V851" s="347"/>
      <c r="W851" s="339"/>
      <c r="X851" s="339"/>
      <c r="Y851" s="347"/>
      <c r="Z851" s="347"/>
      <c r="AA851" s="348"/>
      <c r="AB851" s="339"/>
      <c r="AC851" s="339"/>
      <c r="AD851" s="339"/>
      <c r="AE851" s="339"/>
      <c r="AF851" s="339"/>
      <c r="AG851" s="339"/>
    </row>
    <row r="852">
      <c r="A852" s="339"/>
      <c r="B852" s="435"/>
      <c r="C852" s="435"/>
      <c r="D852" s="436"/>
      <c r="E852" s="435"/>
      <c r="F852" s="435"/>
      <c r="G852" s="435"/>
      <c r="H852" s="435"/>
      <c r="I852" s="435"/>
      <c r="J852" s="435"/>
      <c r="K852" s="435"/>
      <c r="L852" s="435"/>
      <c r="M852" s="435"/>
      <c r="N852" s="435"/>
      <c r="O852" s="435"/>
      <c r="P852" s="435"/>
      <c r="Q852" s="435"/>
      <c r="R852" s="347"/>
      <c r="S852" s="339"/>
      <c r="T852" s="347"/>
      <c r="U852" s="339"/>
      <c r="V852" s="347"/>
      <c r="W852" s="339"/>
      <c r="X852" s="339"/>
      <c r="Y852" s="347"/>
      <c r="Z852" s="347"/>
      <c r="AA852" s="348"/>
      <c r="AB852" s="339"/>
      <c r="AC852" s="339"/>
      <c r="AD852" s="339"/>
      <c r="AE852" s="339"/>
      <c r="AF852" s="339"/>
      <c r="AG852" s="339"/>
    </row>
    <row r="853">
      <c r="A853" s="339"/>
      <c r="B853" s="435"/>
      <c r="C853" s="435"/>
      <c r="D853" s="436"/>
      <c r="E853" s="435"/>
      <c r="F853" s="435"/>
      <c r="G853" s="435"/>
      <c r="H853" s="435"/>
      <c r="I853" s="435"/>
      <c r="J853" s="435"/>
      <c r="K853" s="435"/>
      <c r="L853" s="435"/>
      <c r="M853" s="435"/>
      <c r="N853" s="435"/>
      <c r="O853" s="435"/>
      <c r="P853" s="435"/>
      <c r="Q853" s="435"/>
      <c r="R853" s="347"/>
      <c r="S853" s="339"/>
      <c r="T853" s="347"/>
      <c r="U853" s="339"/>
      <c r="V853" s="347"/>
      <c r="W853" s="339"/>
      <c r="X853" s="339"/>
      <c r="Y853" s="347"/>
      <c r="Z853" s="347"/>
      <c r="AA853" s="348"/>
      <c r="AB853" s="339"/>
      <c r="AC853" s="339"/>
      <c r="AD853" s="339"/>
      <c r="AE853" s="339"/>
      <c r="AF853" s="339"/>
      <c r="AG853" s="339"/>
    </row>
    <row r="854">
      <c r="A854" s="339"/>
      <c r="B854" s="435"/>
      <c r="C854" s="435"/>
      <c r="D854" s="436"/>
      <c r="E854" s="435"/>
      <c r="F854" s="435"/>
      <c r="G854" s="435"/>
      <c r="H854" s="435"/>
      <c r="I854" s="435"/>
      <c r="J854" s="435"/>
      <c r="K854" s="435"/>
      <c r="L854" s="435"/>
      <c r="M854" s="435"/>
      <c r="N854" s="435"/>
      <c r="O854" s="435"/>
      <c r="P854" s="435"/>
      <c r="Q854" s="435"/>
      <c r="R854" s="347"/>
      <c r="S854" s="339"/>
      <c r="T854" s="347"/>
      <c r="U854" s="339"/>
      <c r="V854" s="347"/>
      <c r="W854" s="339"/>
      <c r="X854" s="339"/>
      <c r="Y854" s="347"/>
      <c r="Z854" s="347"/>
      <c r="AA854" s="348"/>
      <c r="AB854" s="339"/>
      <c r="AC854" s="339"/>
      <c r="AD854" s="339"/>
      <c r="AE854" s="339"/>
      <c r="AF854" s="339"/>
      <c r="AG854" s="339"/>
    </row>
    <row r="855">
      <c r="A855" s="339"/>
      <c r="B855" s="435"/>
      <c r="C855" s="435"/>
      <c r="D855" s="436"/>
      <c r="E855" s="435"/>
      <c r="F855" s="435"/>
      <c r="G855" s="435"/>
      <c r="H855" s="435"/>
      <c r="I855" s="435"/>
      <c r="J855" s="435"/>
      <c r="K855" s="435"/>
      <c r="L855" s="435"/>
      <c r="M855" s="435"/>
      <c r="N855" s="435"/>
      <c r="O855" s="435"/>
      <c r="P855" s="435"/>
      <c r="Q855" s="435"/>
      <c r="R855" s="347"/>
      <c r="S855" s="339"/>
      <c r="T855" s="347"/>
      <c r="U855" s="339"/>
      <c r="V855" s="347"/>
      <c r="W855" s="339"/>
      <c r="X855" s="339"/>
      <c r="Y855" s="347"/>
      <c r="Z855" s="347"/>
      <c r="AA855" s="348"/>
      <c r="AB855" s="339"/>
      <c r="AC855" s="339"/>
      <c r="AD855" s="339"/>
      <c r="AE855" s="339"/>
      <c r="AF855" s="339"/>
      <c r="AG855" s="339"/>
    </row>
    <row r="856">
      <c r="A856" s="339"/>
      <c r="B856" s="435"/>
      <c r="C856" s="435"/>
      <c r="D856" s="436"/>
      <c r="E856" s="435"/>
      <c r="F856" s="435"/>
      <c r="G856" s="435"/>
      <c r="H856" s="435"/>
      <c r="I856" s="435"/>
      <c r="J856" s="435"/>
      <c r="K856" s="435"/>
      <c r="L856" s="435"/>
      <c r="M856" s="435"/>
      <c r="N856" s="435"/>
      <c r="O856" s="435"/>
      <c r="P856" s="435"/>
      <c r="Q856" s="435"/>
      <c r="R856" s="347"/>
      <c r="S856" s="339"/>
      <c r="T856" s="347"/>
      <c r="U856" s="339"/>
      <c r="V856" s="347"/>
      <c r="W856" s="339"/>
      <c r="X856" s="339"/>
      <c r="Y856" s="347"/>
      <c r="Z856" s="347"/>
      <c r="AA856" s="348"/>
      <c r="AB856" s="339"/>
      <c r="AC856" s="339"/>
      <c r="AD856" s="339"/>
      <c r="AE856" s="339"/>
      <c r="AF856" s="339"/>
      <c r="AG856" s="339"/>
    </row>
    <row r="857">
      <c r="A857" s="339"/>
      <c r="B857" s="435"/>
      <c r="C857" s="435"/>
      <c r="D857" s="436"/>
      <c r="E857" s="435"/>
      <c r="F857" s="435"/>
      <c r="G857" s="435"/>
      <c r="H857" s="435"/>
      <c r="I857" s="435"/>
      <c r="J857" s="435"/>
      <c r="K857" s="435"/>
      <c r="L857" s="435"/>
      <c r="M857" s="435"/>
      <c r="N857" s="435"/>
      <c r="O857" s="435"/>
      <c r="P857" s="435"/>
      <c r="Q857" s="435"/>
      <c r="R857" s="347"/>
      <c r="S857" s="339"/>
      <c r="T857" s="347"/>
      <c r="U857" s="339"/>
      <c r="V857" s="347"/>
      <c r="W857" s="339"/>
      <c r="X857" s="339"/>
      <c r="Y857" s="347"/>
      <c r="Z857" s="347"/>
      <c r="AA857" s="348"/>
      <c r="AB857" s="339"/>
      <c r="AC857" s="339"/>
      <c r="AD857" s="339"/>
      <c r="AE857" s="339"/>
      <c r="AF857" s="339"/>
      <c r="AG857" s="339"/>
    </row>
    <row r="858">
      <c r="A858" s="339"/>
      <c r="B858" s="435"/>
      <c r="C858" s="435"/>
      <c r="D858" s="436"/>
      <c r="E858" s="435"/>
      <c r="F858" s="435"/>
      <c r="G858" s="435"/>
      <c r="H858" s="435"/>
      <c r="I858" s="435"/>
      <c r="J858" s="435"/>
      <c r="K858" s="435"/>
      <c r="L858" s="435"/>
      <c r="M858" s="435"/>
      <c r="N858" s="435"/>
      <c r="O858" s="435"/>
      <c r="P858" s="435"/>
      <c r="Q858" s="435"/>
      <c r="R858" s="347"/>
      <c r="S858" s="339"/>
      <c r="T858" s="347"/>
      <c r="U858" s="339"/>
      <c r="V858" s="347"/>
      <c r="W858" s="339"/>
      <c r="X858" s="339"/>
      <c r="Y858" s="347"/>
      <c r="Z858" s="347"/>
      <c r="AA858" s="348"/>
      <c r="AB858" s="339"/>
      <c r="AC858" s="339"/>
      <c r="AD858" s="339"/>
      <c r="AE858" s="339"/>
      <c r="AF858" s="339"/>
      <c r="AG858" s="339"/>
    </row>
    <row r="859">
      <c r="A859" s="339"/>
      <c r="B859" s="435"/>
      <c r="C859" s="435"/>
      <c r="D859" s="436"/>
      <c r="E859" s="435"/>
      <c r="F859" s="435"/>
      <c r="G859" s="435"/>
      <c r="H859" s="435"/>
      <c r="I859" s="435"/>
      <c r="J859" s="435"/>
      <c r="K859" s="435"/>
      <c r="L859" s="435"/>
      <c r="M859" s="435"/>
      <c r="N859" s="435"/>
      <c r="O859" s="435"/>
      <c r="P859" s="435"/>
      <c r="Q859" s="435"/>
      <c r="R859" s="347"/>
      <c r="S859" s="339"/>
      <c r="T859" s="347"/>
      <c r="U859" s="339"/>
      <c r="V859" s="347"/>
      <c r="W859" s="339"/>
      <c r="X859" s="339"/>
      <c r="Y859" s="347"/>
      <c r="Z859" s="347"/>
      <c r="AA859" s="348"/>
      <c r="AB859" s="339"/>
      <c r="AC859" s="339"/>
      <c r="AD859" s="339"/>
      <c r="AE859" s="339"/>
      <c r="AF859" s="339"/>
      <c r="AG859" s="339"/>
    </row>
    <row r="860">
      <c r="A860" s="339"/>
      <c r="B860" s="435"/>
      <c r="C860" s="435"/>
      <c r="D860" s="436"/>
      <c r="E860" s="435"/>
      <c r="F860" s="435"/>
      <c r="G860" s="435"/>
      <c r="H860" s="435"/>
      <c r="I860" s="435"/>
      <c r="J860" s="435"/>
      <c r="K860" s="435"/>
      <c r="L860" s="435"/>
      <c r="M860" s="435"/>
      <c r="N860" s="435"/>
      <c r="O860" s="435"/>
      <c r="P860" s="435"/>
      <c r="Q860" s="435"/>
      <c r="R860" s="347"/>
      <c r="S860" s="339"/>
      <c r="T860" s="347"/>
      <c r="U860" s="339"/>
      <c r="V860" s="347"/>
      <c r="W860" s="339"/>
      <c r="X860" s="339"/>
      <c r="Y860" s="347"/>
      <c r="Z860" s="347"/>
      <c r="AA860" s="348"/>
      <c r="AB860" s="339"/>
      <c r="AC860" s="339"/>
      <c r="AD860" s="339"/>
      <c r="AE860" s="339"/>
      <c r="AF860" s="339"/>
      <c r="AG860" s="339"/>
    </row>
    <row r="861">
      <c r="A861" s="339"/>
      <c r="B861" s="435"/>
      <c r="C861" s="435"/>
      <c r="D861" s="436"/>
      <c r="E861" s="435"/>
      <c r="F861" s="435"/>
      <c r="G861" s="435"/>
      <c r="H861" s="435"/>
      <c r="I861" s="435"/>
      <c r="J861" s="435"/>
      <c r="K861" s="435"/>
      <c r="L861" s="435"/>
      <c r="M861" s="435"/>
      <c r="N861" s="435"/>
      <c r="O861" s="435"/>
      <c r="P861" s="435"/>
      <c r="Q861" s="435"/>
      <c r="R861" s="347"/>
      <c r="S861" s="339"/>
      <c r="T861" s="347"/>
      <c r="U861" s="339"/>
      <c r="V861" s="347"/>
      <c r="W861" s="339"/>
      <c r="X861" s="339"/>
      <c r="Y861" s="347"/>
      <c r="Z861" s="347"/>
      <c r="AA861" s="348"/>
      <c r="AB861" s="339"/>
      <c r="AC861" s="339"/>
      <c r="AD861" s="339"/>
      <c r="AE861" s="339"/>
      <c r="AF861" s="339"/>
      <c r="AG861" s="339"/>
    </row>
    <row r="862">
      <c r="A862" s="339"/>
      <c r="B862" s="435"/>
      <c r="C862" s="435"/>
      <c r="D862" s="436"/>
      <c r="E862" s="435"/>
      <c r="F862" s="435"/>
      <c r="G862" s="435"/>
      <c r="H862" s="435"/>
      <c r="I862" s="435"/>
      <c r="J862" s="435"/>
      <c r="K862" s="435"/>
      <c r="L862" s="435"/>
      <c r="M862" s="435"/>
      <c r="N862" s="435"/>
      <c r="O862" s="435"/>
      <c r="P862" s="435"/>
      <c r="Q862" s="435"/>
      <c r="R862" s="347"/>
      <c r="S862" s="339"/>
      <c r="T862" s="347"/>
      <c r="U862" s="339"/>
      <c r="V862" s="347"/>
      <c r="W862" s="339"/>
      <c r="X862" s="339"/>
      <c r="Y862" s="347"/>
      <c r="Z862" s="347"/>
      <c r="AA862" s="348"/>
      <c r="AB862" s="339"/>
      <c r="AC862" s="339"/>
      <c r="AD862" s="339"/>
      <c r="AE862" s="339"/>
      <c r="AF862" s="339"/>
      <c r="AG862" s="339"/>
    </row>
    <row r="863">
      <c r="A863" s="339"/>
      <c r="B863" s="435"/>
      <c r="C863" s="435"/>
      <c r="D863" s="436"/>
      <c r="E863" s="435"/>
      <c r="F863" s="435"/>
      <c r="G863" s="435"/>
      <c r="H863" s="435"/>
      <c r="I863" s="435"/>
      <c r="J863" s="435"/>
      <c r="K863" s="435"/>
      <c r="L863" s="435"/>
      <c r="M863" s="435"/>
      <c r="N863" s="435"/>
      <c r="O863" s="435"/>
      <c r="P863" s="435"/>
      <c r="Q863" s="435"/>
      <c r="R863" s="347"/>
      <c r="S863" s="339"/>
      <c r="T863" s="347"/>
      <c r="U863" s="339"/>
      <c r="V863" s="347"/>
      <c r="W863" s="339"/>
      <c r="X863" s="339"/>
      <c r="Y863" s="347"/>
      <c r="Z863" s="347"/>
      <c r="AA863" s="348"/>
      <c r="AB863" s="339"/>
      <c r="AC863" s="339"/>
      <c r="AD863" s="339"/>
      <c r="AE863" s="339"/>
      <c r="AF863" s="339"/>
      <c r="AG863" s="339"/>
    </row>
    <row r="864">
      <c r="A864" s="339"/>
      <c r="B864" s="435"/>
      <c r="C864" s="435"/>
      <c r="D864" s="436"/>
      <c r="E864" s="435"/>
      <c r="F864" s="435"/>
      <c r="G864" s="435"/>
      <c r="H864" s="435"/>
      <c r="I864" s="435"/>
      <c r="J864" s="435"/>
      <c r="K864" s="435"/>
      <c r="L864" s="435"/>
      <c r="M864" s="435"/>
      <c r="N864" s="435"/>
      <c r="O864" s="435"/>
      <c r="P864" s="435"/>
      <c r="Q864" s="435"/>
      <c r="R864" s="347"/>
      <c r="S864" s="339"/>
      <c r="T864" s="347"/>
      <c r="U864" s="339"/>
      <c r="V864" s="347"/>
      <c r="W864" s="339"/>
      <c r="X864" s="339"/>
      <c r="Y864" s="347"/>
      <c r="Z864" s="347"/>
      <c r="AA864" s="348"/>
      <c r="AB864" s="339"/>
      <c r="AC864" s="339"/>
      <c r="AD864" s="339"/>
      <c r="AE864" s="339"/>
      <c r="AF864" s="339"/>
      <c r="AG864" s="339"/>
    </row>
    <row r="865">
      <c r="A865" s="339"/>
      <c r="B865" s="435"/>
      <c r="C865" s="435"/>
      <c r="D865" s="436"/>
      <c r="E865" s="435"/>
      <c r="F865" s="435"/>
      <c r="G865" s="435"/>
      <c r="H865" s="435"/>
      <c r="I865" s="435"/>
      <c r="J865" s="435"/>
      <c r="K865" s="435"/>
      <c r="L865" s="435"/>
      <c r="M865" s="435"/>
      <c r="N865" s="435"/>
      <c r="O865" s="435"/>
      <c r="P865" s="435"/>
      <c r="Q865" s="435"/>
      <c r="R865" s="347"/>
      <c r="S865" s="339"/>
      <c r="T865" s="347"/>
      <c r="U865" s="339"/>
      <c r="V865" s="347"/>
      <c r="W865" s="339"/>
      <c r="X865" s="339"/>
      <c r="Y865" s="347"/>
      <c r="Z865" s="347"/>
      <c r="AA865" s="348"/>
      <c r="AB865" s="339"/>
      <c r="AC865" s="339"/>
      <c r="AD865" s="339"/>
      <c r="AE865" s="339"/>
      <c r="AF865" s="339"/>
      <c r="AG865" s="339"/>
    </row>
    <row r="866">
      <c r="A866" s="339"/>
      <c r="B866" s="435"/>
      <c r="C866" s="435"/>
      <c r="D866" s="436"/>
      <c r="E866" s="435"/>
      <c r="F866" s="435"/>
      <c r="G866" s="435"/>
      <c r="H866" s="435"/>
      <c r="I866" s="435"/>
      <c r="J866" s="435"/>
      <c r="K866" s="435"/>
      <c r="L866" s="435"/>
      <c r="M866" s="435"/>
      <c r="N866" s="435"/>
      <c r="O866" s="435"/>
      <c r="P866" s="435"/>
      <c r="Q866" s="435"/>
      <c r="R866" s="347"/>
      <c r="S866" s="339"/>
      <c r="T866" s="347"/>
      <c r="U866" s="339"/>
      <c r="V866" s="347"/>
      <c r="W866" s="339"/>
      <c r="X866" s="339"/>
      <c r="Y866" s="347"/>
      <c r="Z866" s="347"/>
      <c r="AA866" s="348"/>
      <c r="AB866" s="339"/>
      <c r="AC866" s="339"/>
      <c r="AD866" s="339"/>
      <c r="AE866" s="339"/>
      <c r="AF866" s="339"/>
      <c r="AG866" s="339"/>
    </row>
    <row r="867">
      <c r="A867" s="339"/>
      <c r="B867" s="435"/>
      <c r="C867" s="435"/>
      <c r="D867" s="436"/>
      <c r="E867" s="435"/>
      <c r="F867" s="435"/>
      <c r="G867" s="435"/>
      <c r="H867" s="435"/>
      <c r="I867" s="435"/>
      <c r="J867" s="435"/>
      <c r="K867" s="435"/>
      <c r="L867" s="435"/>
      <c r="M867" s="435"/>
      <c r="N867" s="435"/>
      <c r="O867" s="435"/>
      <c r="P867" s="435"/>
      <c r="Q867" s="435"/>
      <c r="R867" s="347"/>
      <c r="S867" s="339"/>
      <c r="T867" s="347"/>
      <c r="U867" s="339"/>
      <c r="V867" s="347"/>
      <c r="W867" s="339"/>
      <c r="X867" s="339"/>
      <c r="Y867" s="347"/>
      <c r="Z867" s="347"/>
      <c r="AA867" s="348"/>
      <c r="AB867" s="339"/>
      <c r="AC867" s="339"/>
      <c r="AD867" s="339"/>
      <c r="AE867" s="339"/>
      <c r="AF867" s="339"/>
      <c r="AG867" s="339"/>
    </row>
    <row r="868">
      <c r="A868" s="339"/>
      <c r="B868" s="435"/>
      <c r="C868" s="435"/>
      <c r="D868" s="436"/>
      <c r="E868" s="435"/>
      <c r="F868" s="435"/>
      <c r="G868" s="435"/>
      <c r="H868" s="435"/>
      <c r="I868" s="435"/>
      <c r="J868" s="435"/>
      <c r="K868" s="435"/>
      <c r="L868" s="435"/>
      <c r="M868" s="435"/>
      <c r="N868" s="435"/>
      <c r="O868" s="435"/>
      <c r="P868" s="435"/>
      <c r="Q868" s="435"/>
      <c r="R868" s="347"/>
      <c r="S868" s="339"/>
      <c r="T868" s="347"/>
      <c r="U868" s="339"/>
      <c r="V868" s="347"/>
      <c r="W868" s="339"/>
      <c r="X868" s="339"/>
      <c r="Y868" s="347"/>
      <c r="Z868" s="347"/>
      <c r="AA868" s="348"/>
      <c r="AB868" s="339"/>
      <c r="AC868" s="339"/>
      <c r="AD868" s="339"/>
      <c r="AE868" s="339"/>
      <c r="AF868" s="339"/>
      <c r="AG868" s="339"/>
    </row>
    <row r="869">
      <c r="A869" s="339"/>
      <c r="B869" s="435"/>
      <c r="C869" s="435"/>
      <c r="D869" s="436"/>
      <c r="E869" s="435"/>
      <c r="F869" s="435"/>
      <c r="G869" s="435"/>
      <c r="H869" s="435"/>
      <c r="I869" s="435"/>
      <c r="J869" s="435"/>
      <c r="K869" s="435"/>
      <c r="L869" s="435"/>
      <c r="M869" s="435"/>
      <c r="N869" s="435"/>
      <c r="O869" s="435"/>
      <c r="P869" s="435"/>
      <c r="Q869" s="435"/>
      <c r="R869" s="347"/>
      <c r="S869" s="339"/>
      <c r="T869" s="347"/>
      <c r="U869" s="339"/>
      <c r="V869" s="347"/>
      <c r="W869" s="339"/>
      <c r="X869" s="339"/>
      <c r="Y869" s="347"/>
      <c r="Z869" s="347"/>
      <c r="AA869" s="348"/>
      <c r="AB869" s="339"/>
      <c r="AC869" s="339"/>
      <c r="AD869" s="339"/>
      <c r="AE869" s="339"/>
      <c r="AF869" s="339"/>
      <c r="AG869" s="339"/>
    </row>
    <row r="870">
      <c r="A870" s="339"/>
      <c r="B870" s="435"/>
      <c r="C870" s="435"/>
      <c r="D870" s="436"/>
      <c r="E870" s="435"/>
      <c r="F870" s="435"/>
      <c r="G870" s="435"/>
      <c r="H870" s="435"/>
      <c r="I870" s="435"/>
      <c r="J870" s="435"/>
      <c r="K870" s="435"/>
      <c r="L870" s="435"/>
      <c r="M870" s="435"/>
      <c r="N870" s="435"/>
      <c r="O870" s="435"/>
      <c r="P870" s="435"/>
      <c r="Q870" s="435"/>
      <c r="R870" s="347"/>
      <c r="S870" s="339"/>
      <c r="T870" s="347"/>
      <c r="U870" s="339"/>
      <c r="V870" s="347"/>
      <c r="W870" s="339"/>
      <c r="X870" s="339"/>
      <c r="Y870" s="347"/>
      <c r="Z870" s="347"/>
      <c r="AA870" s="348"/>
      <c r="AB870" s="339"/>
      <c r="AC870" s="339"/>
      <c r="AD870" s="339"/>
      <c r="AE870" s="339"/>
      <c r="AF870" s="339"/>
      <c r="AG870" s="339"/>
    </row>
    <row r="871">
      <c r="A871" s="339"/>
      <c r="B871" s="435"/>
      <c r="C871" s="435"/>
      <c r="D871" s="436"/>
      <c r="E871" s="435"/>
      <c r="F871" s="435"/>
      <c r="G871" s="435"/>
      <c r="H871" s="435"/>
      <c r="I871" s="435"/>
      <c r="J871" s="435"/>
      <c r="K871" s="435"/>
      <c r="L871" s="435"/>
      <c r="M871" s="435"/>
      <c r="N871" s="435"/>
      <c r="O871" s="435"/>
      <c r="P871" s="435"/>
      <c r="Q871" s="435"/>
      <c r="R871" s="347"/>
      <c r="S871" s="339"/>
      <c r="T871" s="347"/>
      <c r="U871" s="339"/>
      <c r="V871" s="347"/>
      <c r="W871" s="339"/>
      <c r="X871" s="339"/>
      <c r="Y871" s="347"/>
      <c r="Z871" s="347"/>
      <c r="AA871" s="348"/>
      <c r="AB871" s="339"/>
      <c r="AC871" s="339"/>
      <c r="AD871" s="339"/>
      <c r="AE871" s="339"/>
      <c r="AF871" s="339"/>
      <c r="AG871" s="339"/>
    </row>
    <row r="872">
      <c r="A872" s="339"/>
      <c r="B872" s="435"/>
      <c r="C872" s="435"/>
      <c r="D872" s="436"/>
      <c r="E872" s="435"/>
      <c r="F872" s="435"/>
      <c r="G872" s="435"/>
      <c r="H872" s="435"/>
      <c r="I872" s="435"/>
      <c r="J872" s="435"/>
      <c r="K872" s="435"/>
      <c r="L872" s="435"/>
      <c r="M872" s="435"/>
      <c r="N872" s="435"/>
      <c r="O872" s="435"/>
      <c r="P872" s="435"/>
      <c r="Q872" s="435"/>
      <c r="R872" s="347"/>
      <c r="S872" s="339"/>
      <c r="T872" s="347"/>
      <c r="U872" s="339"/>
      <c r="V872" s="347"/>
      <c r="W872" s="339"/>
      <c r="X872" s="339"/>
      <c r="Y872" s="347"/>
      <c r="Z872" s="347"/>
      <c r="AA872" s="348"/>
      <c r="AB872" s="339"/>
      <c r="AC872" s="339"/>
      <c r="AD872" s="339"/>
      <c r="AE872" s="339"/>
      <c r="AF872" s="339"/>
      <c r="AG872" s="339"/>
    </row>
    <row r="873">
      <c r="A873" s="339"/>
      <c r="B873" s="435"/>
      <c r="C873" s="435"/>
      <c r="D873" s="436"/>
      <c r="E873" s="435"/>
      <c r="F873" s="435"/>
      <c r="G873" s="435"/>
      <c r="H873" s="435"/>
      <c r="I873" s="435"/>
      <c r="J873" s="435"/>
      <c r="K873" s="435"/>
      <c r="L873" s="435"/>
      <c r="M873" s="435"/>
      <c r="N873" s="435"/>
      <c r="O873" s="435"/>
      <c r="P873" s="435"/>
      <c r="Q873" s="435"/>
      <c r="R873" s="347"/>
      <c r="S873" s="339"/>
      <c r="T873" s="347"/>
      <c r="U873" s="339"/>
      <c r="V873" s="347"/>
      <c r="W873" s="339"/>
      <c r="X873" s="339"/>
      <c r="Y873" s="347"/>
      <c r="Z873" s="347"/>
      <c r="AA873" s="348"/>
      <c r="AB873" s="339"/>
      <c r="AC873" s="339"/>
      <c r="AD873" s="339"/>
      <c r="AE873" s="339"/>
      <c r="AF873" s="339"/>
      <c r="AG873" s="339"/>
    </row>
    <row r="874">
      <c r="A874" s="339"/>
      <c r="B874" s="435"/>
      <c r="C874" s="435"/>
      <c r="D874" s="436"/>
      <c r="E874" s="435"/>
      <c r="F874" s="435"/>
      <c r="G874" s="435"/>
      <c r="H874" s="435"/>
      <c r="I874" s="435"/>
      <c r="J874" s="435"/>
      <c r="K874" s="435"/>
      <c r="L874" s="435"/>
      <c r="M874" s="435"/>
      <c r="N874" s="435"/>
      <c r="O874" s="435"/>
      <c r="P874" s="435"/>
      <c r="Q874" s="435"/>
      <c r="R874" s="347"/>
      <c r="S874" s="339"/>
      <c r="T874" s="347"/>
      <c r="U874" s="339"/>
      <c r="V874" s="347"/>
      <c r="W874" s="339"/>
      <c r="X874" s="339"/>
      <c r="Y874" s="347"/>
      <c r="Z874" s="347"/>
      <c r="AA874" s="348"/>
      <c r="AB874" s="339"/>
      <c r="AC874" s="339"/>
      <c r="AD874" s="339"/>
      <c r="AE874" s="339"/>
      <c r="AF874" s="339"/>
      <c r="AG874" s="339"/>
    </row>
    <row r="875">
      <c r="A875" s="339"/>
      <c r="B875" s="435"/>
      <c r="C875" s="435"/>
      <c r="D875" s="436"/>
      <c r="E875" s="435"/>
      <c r="F875" s="435"/>
      <c r="G875" s="435"/>
      <c r="H875" s="435"/>
      <c r="I875" s="435"/>
      <c r="J875" s="435"/>
      <c r="K875" s="435"/>
      <c r="L875" s="435"/>
      <c r="M875" s="435"/>
      <c r="N875" s="435"/>
      <c r="O875" s="435"/>
      <c r="P875" s="435"/>
      <c r="Q875" s="435"/>
      <c r="R875" s="347"/>
      <c r="S875" s="339"/>
      <c r="T875" s="347"/>
      <c r="U875" s="339"/>
      <c r="V875" s="347"/>
      <c r="W875" s="339"/>
      <c r="X875" s="339"/>
      <c r="Y875" s="347"/>
      <c r="Z875" s="347"/>
      <c r="AA875" s="348"/>
      <c r="AB875" s="339"/>
      <c r="AC875" s="339"/>
      <c r="AD875" s="339"/>
      <c r="AE875" s="339"/>
      <c r="AF875" s="339"/>
      <c r="AG875" s="339"/>
    </row>
    <row r="876">
      <c r="A876" s="339"/>
      <c r="B876" s="435"/>
      <c r="C876" s="435"/>
      <c r="D876" s="436"/>
      <c r="E876" s="435"/>
      <c r="F876" s="435"/>
      <c r="G876" s="435"/>
      <c r="H876" s="435"/>
      <c r="I876" s="435"/>
      <c r="J876" s="435"/>
      <c r="K876" s="435"/>
      <c r="L876" s="435"/>
      <c r="M876" s="435"/>
      <c r="N876" s="435"/>
      <c r="O876" s="435"/>
      <c r="P876" s="435"/>
      <c r="Q876" s="435"/>
      <c r="R876" s="347"/>
      <c r="S876" s="339"/>
      <c r="T876" s="347"/>
      <c r="U876" s="339"/>
      <c r="V876" s="347"/>
      <c r="W876" s="339"/>
      <c r="X876" s="339"/>
      <c r="Y876" s="347"/>
      <c r="Z876" s="347"/>
      <c r="AA876" s="348"/>
      <c r="AB876" s="339"/>
      <c r="AC876" s="339"/>
      <c r="AD876" s="339"/>
      <c r="AE876" s="339"/>
      <c r="AF876" s="339"/>
      <c r="AG876" s="339"/>
    </row>
    <row r="877">
      <c r="A877" s="339"/>
      <c r="B877" s="435"/>
      <c r="C877" s="435"/>
      <c r="D877" s="436"/>
      <c r="E877" s="435"/>
      <c r="F877" s="435"/>
      <c r="G877" s="435"/>
      <c r="H877" s="435"/>
      <c r="I877" s="435"/>
      <c r="J877" s="435"/>
      <c r="K877" s="435"/>
      <c r="L877" s="435"/>
      <c r="M877" s="435"/>
      <c r="N877" s="435"/>
      <c r="O877" s="435"/>
      <c r="P877" s="435"/>
      <c r="Q877" s="435"/>
      <c r="R877" s="347"/>
      <c r="S877" s="339"/>
      <c r="T877" s="347"/>
      <c r="U877" s="339"/>
      <c r="V877" s="347"/>
      <c r="W877" s="339"/>
      <c r="X877" s="339"/>
      <c r="Y877" s="347"/>
      <c r="Z877" s="347"/>
      <c r="AA877" s="348"/>
      <c r="AB877" s="339"/>
      <c r="AC877" s="339"/>
      <c r="AD877" s="339"/>
      <c r="AE877" s="339"/>
      <c r="AF877" s="339"/>
      <c r="AG877" s="339"/>
    </row>
    <row r="878">
      <c r="A878" s="339"/>
      <c r="B878" s="435"/>
      <c r="C878" s="435"/>
      <c r="D878" s="436"/>
      <c r="E878" s="435"/>
      <c r="F878" s="435"/>
      <c r="G878" s="435"/>
      <c r="H878" s="435"/>
      <c r="I878" s="435"/>
      <c r="J878" s="435"/>
      <c r="K878" s="435"/>
      <c r="L878" s="435"/>
      <c r="M878" s="435"/>
      <c r="N878" s="435"/>
      <c r="O878" s="435"/>
      <c r="P878" s="435"/>
      <c r="Q878" s="435"/>
      <c r="R878" s="347"/>
      <c r="S878" s="339"/>
      <c r="T878" s="347"/>
      <c r="U878" s="339"/>
      <c r="V878" s="347"/>
      <c r="W878" s="339"/>
      <c r="X878" s="339"/>
      <c r="Y878" s="347"/>
      <c r="Z878" s="347"/>
      <c r="AA878" s="348"/>
      <c r="AB878" s="339"/>
      <c r="AC878" s="339"/>
      <c r="AD878" s="339"/>
      <c r="AE878" s="339"/>
      <c r="AF878" s="339"/>
      <c r="AG878" s="339"/>
    </row>
    <row r="879">
      <c r="A879" s="339"/>
      <c r="B879" s="435"/>
      <c r="C879" s="435"/>
      <c r="D879" s="436"/>
      <c r="E879" s="435"/>
      <c r="F879" s="435"/>
      <c r="G879" s="435"/>
      <c r="H879" s="435"/>
      <c r="I879" s="435"/>
      <c r="J879" s="435"/>
      <c r="K879" s="435"/>
      <c r="L879" s="435"/>
      <c r="M879" s="435"/>
      <c r="N879" s="435"/>
      <c r="O879" s="435"/>
      <c r="P879" s="435"/>
      <c r="Q879" s="435"/>
      <c r="R879" s="347"/>
      <c r="S879" s="339"/>
      <c r="T879" s="347"/>
      <c r="U879" s="339"/>
      <c r="V879" s="347"/>
      <c r="W879" s="339"/>
      <c r="X879" s="339"/>
      <c r="Y879" s="347"/>
      <c r="Z879" s="347"/>
      <c r="AA879" s="348"/>
      <c r="AB879" s="339"/>
      <c r="AC879" s="339"/>
      <c r="AD879" s="339"/>
      <c r="AE879" s="339"/>
      <c r="AF879" s="339"/>
      <c r="AG879" s="339"/>
    </row>
    <row r="880">
      <c r="A880" s="339"/>
      <c r="B880" s="435"/>
      <c r="C880" s="435"/>
      <c r="D880" s="436"/>
      <c r="E880" s="435"/>
      <c r="F880" s="435"/>
      <c r="G880" s="435"/>
      <c r="H880" s="435"/>
      <c r="I880" s="435"/>
      <c r="J880" s="435"/>
      <c r="K880" s="435"/>
      <c r="L880" s="435"/>
      <c r="M880" s="435"/>
      <c r="N880" s="435"/>
      <c r="O880" s="435"/>
      <c r="P880" s="435"/>
      <c r="Q880" s="435"/>
      <c r="R880" s="347"/>
      <c r="S880" s="339"/>
      <c r="T880" s="347"/>
      <c r="U880" s="339"/>
      <c r="V880" s="347"/>
      <c r="W880" s="339"/>
      <c r="X880" s="339"/>
      <c r="Y880" s="347"/>
      <c r="Z880" s="347"/>
      <c r="AA880" s="348"/>
      <c r="AB880" s="339"/>
      <c r="AC880" s="339"/>
      <c r="AD880" s="339"/>
      <c r="AE880" s="339"/>
      <c r="AF880" s="339"/>
      <c r="AG880" s="339"/>
    </row>
    <row r="881">
      <c r="A881" s="339"/>
      <c r="B881" s="435"/>
      <c r="C881" s="435"/>
      <c r="D881" s="436"/>
      <c r="E881" s="435"/>
      <c r="F881" s="435"/>
      <c r="G881" s="435"/>
      <c r="H881" s="435"/>
      <c r="I881" s="435"/>
      <c r="J881" s="435"/>
      <c r="K881" s="435"/>
      <c r="L881" s="435"/>
      <c r="M881" s="435"/>
      <c r="N881" s="435"/>
      <c r="O881" s="435"/>
      <c r="P881" s="435"/>
      <c r="Q881" s="435"/>
      <c r="R881" s="347"/>
      <c r="S881" s="339"/>
      <c r="T881" s="347"/>
      <c r="U881" s="339"/>
      <c r="V881" s="347"/>
      <c r="W881" s="339"/>
      <c r="X881" s="339"/>
      <c r="Y881" s="347"/>
      <c r="Z881" s="347"/>
      <c r="AA881" s="348"/>
      <c r="AB881" s="339"/>
      <c r="AC881" s="339"/>
      <c r="AD881" s="339"/>
      <c r="AE881" s="339"/>
      <c r="AF881" s="339"/>
      <c r="AG881" s="339"/>
    </row>
    <row r="882">
      <c r="A882" s="339"/>
      <c r="B882" s="435"/>
      <c r="C882" s="435"/>
      <c r="D882" s="436"/>
      <c r="E882" s="435"/>
      <c r="F882" s="435"/>
      <c r="G882" s="435"/>
      <c r="H882" s="435"/>
      <c r="I882" s="435"/>
      <c r="J882" s="435"/>
      <c r="K882" s="435"/>
      <c r="L882" s="435"/>
      <c r="M882" s="435"/>
      <c r="N882" s="435"/>
      <c r="O882" s="435"/>
      <c r="P882" s="435"/>
      <c r="Q882" s="435"/>
      <c r="R882" s="347"/>
      <c r="S882" s="339"/>
      <c r="T882" s="347"/>
      <c r="U882" s="339"/>
      <c r="V882" s="347"/>
      <c r="W882" s="339"/>
      <c r="X882" s="339"/>
      <c r="Y882" s="347"/>
      <c r="Z882" s="347"/>
      <c r="AA882" s="348"/>
      <c r="AB882" s="339"/>
      <c r="AC882" s="339"/>
      <c r="AD882" s="339"/>
      <c r="AE882" s="339"/>
      <c r="AF882" s="339"/>
      <c r="AG882" s="339"/>
    </row>
    <row r="883">
      <c r="A883" s="339"/>
      <c r="B883" s="435"/>
      <c r="C883" s="435"/>
      <c r="D883" s="436"/>
      <c r="E883" s="435"/>
      <c r="F883" s="435"/>
      <c r="G883" s="435"/>
      <c r="H883" s="435"/>
      <c r="I883" s="435"/>
      <c r="J883" s="435"/>
      <c r="K883" s="435"/>
      <c r="L883" s="435"/>
      <c r="M883" s="435"/>
      <c r="N883" s="435"/>
      <c r="O883" s="435"/>
      <c r="P883" s="435"/>
      <c r="Q883" s="435"/>
      <c r="R883" s="347"/>
      <c r="S883" s="339"/>
      <c r="T883" s="347"/>
      <c r="U883" s="339"/>
      <c r="V883" s="347"/>
      <c r="W883" s="339"/>
      <c r="X883" s="339"/>
      <c r="Y883" s="347"/>
      <c r="Z883" s="347"/>
      <c r="AA883" s="348"/>
      <c r="AB883" s="339"/>
      <c r="AC883" s="339"/>
      <c r="AD883" s="339"/>
      <c r="AE883" s="339"/>
      <c r="AF883" s="339"/>
      <c r="AG883" s="339"/>
    </row>
    <row r="884">
      <c r="A884" s="339"/>
      <c r="B884" s="435"/>
      <c r="C884" s="435"/>
      <c r="D884" s="436"/>
      <c r="E884" s="435"/>
      <c r="F884" s="435"/>
      <c r="G884" s="435"/>
      <c r="H884" s="435"/>
      <c r="I884" s="435"/>
      <c r="J884" s="435"/>
      <c r="K884" s="435"/>
      <c r="L884" s="435"/>
      <c r="M884" s="435"/>
      <c r="N884" s="435"/>
      <c r="O884" s="435"/>
      <c r="P884" s="435"/>
      <c r="Q884" s="435"/>
      <c r="R884" s="347"/>
      <c r="S884" s="339"/>
      <c r="T884" s="347"/>
      <c r="U884" s="339"/>
      <c r="V884" s="347"/>
      <c r="W884" s="339"/>
      <c r="X884" s="339"/>
      <c r="Y884" s="347"/>
      <c r="Z884" s="347"/>
      <c r="AA884" s="348"/>
      <c r="AB884" s="339"/>
      <c r="AC884" s="339"/>
      <c r="AD884" s="339"/>
      <c r="AE884" s="339"/>
      <c r="AF884" s="339"/>
      <c r="AG884" s="339"/>
    </row>
    <row r="885">
      <c r="A885" s="339"/>
      <c r="B885" s="435"/>
      <c r="C885" s="435"/>
      <c r="D885" s="436"/>
      <c r="E885" s="435"/>
      <c r="F885" s="435"/>
      <c r="G885" s="435"/>
      <c r="H885" s="435"/>
      <c r="I885" s="435"/>
      <c r="J885" s="435"/>
      <c r="K885" s="435"/>
      <c r="L885" s="435"/>
      <c r="M885" s="435"/>
      <c r="N885" s="435"/>
      <c r="O885" s="435"/>
      <c r="P885" s="435"/>
      <c r="Q885" s="435"/>
      <c r="R885" s="347"/>
      <c r="S885" s="339"/>
      <c r="T885" s="347"/>
      <c r="U885" s="339"/>
      <c r="V885" s="347"/>
      <c r="W885" s="339"/>
      <c r="X885" s="339"/>
      <c r="Y885" s="347"/>
      <c r="Z885" s="347"/>
      <c r="AA885" s="348"/>
      <c r="AB885" s="339"/>
      <c r="AC885" s="339"/>
      <c r="AD885" s="339"/>
      <c r="AE885" s="339"/>
      <c r="AF885" s="339"/>
      <c r="AG885" s="339"/>
    </row>
    <row r="886">
      <c r="A886" s="339"/>
      <c r="B886" s="435"/>
      <c r="C886" s="435"/>
      <c r="D886" s="436"/>
      <c r="E886" s="435"/>
      <c r="F886" s="435"/>
      <c r="G886" s="435"/>
      <c r="H886" s="435"/>
      <c r="I886" s="435"/>
      <c r="J886" s="435"/>
      <c r="K886" s="435"/>
      <c r="L886" s="435"/>
      <c r="M886" s="435"/>
      <c r="N886" s="435"/>
      <c r="O886" s="435"/>
      <c r="P886" s="435"/>
      <c r="Q886" s="435"/>
      <c r="R886" s="347"/>
      <c r="S886" s="339"/>
      <c r="T886" s="347"/>
      <c r="U886" s="339"/>
      <c r="V886" s="347"/>
      <c r="W886" s="339"/>
      <c r="X886" s="339"/>
      <c r="Y886" s="347"/>
      <c r="Z886" s="347"/>
      <c r="AA886" s="348"/>
      <c r="AB886" s="339"/>
      <c r="AC886" s="339"/>
      <c r="AD886" s="339"/>
      <c r="AE886" s="339"/>
      <c r="AF886" s="339"/>
      <c r="AG886" s="339"/>
    </row>
    <row r="887">
      <c r="A887" s="339"/>
      <c r="B887" s="435"/>
      <c r="C887" s="435"/>
      <c r="D887" s="436"/>
      <c r="E887" s="435"/>
      <c r="F887" s="435"/>
      <c r="G887" s="435"/>
      <c r="H887" s="435"/>
      <c r="I887" s="435"/>
      <c r="J887" s="435"/>
      <c r="K887" s="435"/>
      <c r="L887" s="435"/>
      <c r="M887" s="435"/>
      <c r="N887" s="435"/>
      <c r="O887" s="435"/>
      <c r="P887" s="435"/>
      <c r="Q887" s="435"/>
      <c r="R887" s="347"/>
      <c r="S887" s="339"/>
      <c r="T887" s="347"/>
      <c r="U887" s="339"/>
      <c r="V887" s="347"/>
      <c r="W887" s="339"/>
      <c r="X887" s="339"/>
      <c r="Y887" s="347"/>
      <c r="Z887" s="347"/>
      <c r="AA887" s="348"/>
      <c r="AB887" s="339"/>
      <c r="AC887" s="339"/>
      <c r="AD887" s="339"/>
      <c r="AE887" s="339"/>
      <c r="AF887" s="339"/>
      <c r="AG887" s="339"/>
    </row>
    <row r="888">
      <c r="A888" s="339"/>
      <c r="B888" s="435"/>
      <c r="C888" s="435"/>
      <c r="D888" s="436"/>
      <c r="E888" s="435"/>
      <c r="F888" s="435"/>
      <c r="G888" s="435"/>
      <c r="H888" s="435"/>
      <c r="I888" s="435"/>
      <c r="J888" s="435"/>
      <c r="K888" s="435"/>
      <c r="L888" s="435"/>
      <c r="M888" s="435"/>
      <c r="N888" s="435"/>
      <c r="O888" s="435"/>
      <c r="P888" s="435"/>
      <c r="Q888" s="435"/>
      <c r="R888" s="347"/>
      <c r="S888" s="339"/>
      <c r="T888" s="347"/>
      <c r="U888" s="339"/>
      <c r="V888" s="347"/>
      <c r="W888" s="339"/>
      <c r="X888" s="339"/>
      <c r="Y888" s="347"/>
      <c r="Z888" s="347"/>
      <c r="AA888" s="348"/>
      <c r="AB888" s="339"/>
      <c r="AC888" s="339"/>
      <c r="AD888" s="339"/>
      <c r="AE888" s="339"/>
      <c r="AF888" s="339"/>
      <c r="AG888" s="339"/>
    </row>
    <row r="889">
      <c r="A889" s="339"/>
      <c r="B889" s="435"/>
      <c r="C889" s="435"/>
      <c r="D889" s="436"/>
      <c r="E889" s="435"/>
      <c r="F889" s="435"/>
      <c r="G889" s="435"/>
      <c r="H889" s="435"/>
      <c r="I889" s="435"/>
      <c r="J889" s="435"/>
      <c r="K889" s="435"/>
      <c r="L889" s="435"/>
      <c r="M889" s="435"/>
      <c r="N889" s="435"/>
      <c r="O889" s="435"/>
      <c r="P889" s="435"/>
      <c r="Q889" s="435"/>
      <c r="R889" s="347"/>
      <c r="S889" s="339"/>
      <c r="T889" s="347"/>
      <c r="U889" s="339"/>
      <c r="V889" s="347"/>
      <c r="W889" s="339"/>
      <c r="X889" s="339"/>
      <c r="Y889" s="347"/>
      <c r="Z889" s="347"/>
      <c r="AA889" s="348"/>
      <c r="AB889" s="339"/>
      <c r="AC889" s="339"/>
      <c r="AD889" s="339"/>
      <c r="AE889" s="339"/>
      <c r="AF889" s="339"/>
      <c r="AG889" s="339"/>
    </row>
    <row r="890">
      <c r="A890" s="339"/>
      <c r="B890" s="435"/>
      <c r="C890" s="435"/>
      <c r="D890" s="436"/>
      <c r="E890" s="435"/>
      <c r="F890" s="435"/>
      <c r="G890" s="435"/>
      <c r="H890" s="435"/>
      <c r="I890" s="435"/>
      <c r="J890" s="435"/>
      <c r="K890" s="435"/>
      <c r="L890" s="435"/>
      <c r="M890" s="435"/>
      <c r="N890" s="435"/>
      <c r="O890" s="435"/>
      <c r="P890" s="435"/>
      <c r="Q890" s="435"/>
      <c r="R890" s="347"/>
      <c r="S890" s="339"/>
      <c r="T890" s="347"/>
      <c r="U890" s="339"/>
      <c r="V890" s="347"/>
      <c r="W890" s="339"/>
      <c r="X890" s="339"/>
      <c r="Y890" s="347"/>
      <c r="Z890" s="347"/>
      <c r="AA890" s="348"/>
      <c r="AB890" s="339"/>
      <c r="AC890" s="339"/>
      <c r="AD890" s="339"/>
      <c r="AE890" s="339"/>
      <c r="AF890" s="339"/>
      <c r="AG890" s="339"/>
    </row>
    <row r="891">
      <c r="A891" s="339"/>
      <c r="B891" s="435"/>
      <c r="C891" s="435"/>
      <c r="D891" s="436"/>
      <c r="E891" s="435"/>
      <c r="F891" s="435"/>
      <c r="G891" s="435"/>
      <c r="H891" s="435"/>
      <c r="I891" s="435"/>
      <c r="J891" s="435"/>
      <c r="K891" s="435"/>
      <c r="L891" s="435"/>
      <c r="M891" s="435"/>
      <c r="N891" s="435"/>
      <c r="O891" s="435"/>
      <c r="P891" s="435"/>
      <c r="Q891" s="435"/>
      <c r="R891" s="347"/>
      <c r="S891" s="339"/>
      <c r="T891" s="347"/>
      <c r="U891" s="339"/>
      <c r="V891" s="347"/>
      <c r="W891" s="339"/>
      <c r="X891" s="339"/>
      <c r="Y891" s="347"/>
      <c r="Z891" s="347"/>
      <c r="AA891" s="348"/>
      <c r="AB891" s="339"/>
      <c r="AC891" s="339"/>
      <c r="AD891" s="339"/>
      <c r="AE891" s="339"/>
      <c r="AF891" s="339"/>
      <c r="AG891" s="339"/>
    </row>
    <row r="892">
      <c r="A892" s="339"/>
      <c r="B892" s="435"/>
      <c r="C892" s="435"/>
      <c r="D892" s="436"/>
      <c r="E892" s="435"/>
      <c r="F892" s="435"/>
      <c r="G892" s="435"/>
      <c r="H892" s="435"/>
      <c r="I892" s="435"/>
      <c r="J892" s="435"/>
      <c r="K892" s="435"/>
      <c r="L892" s="435"/>
      <c r="M892" s="435"/>
      <c r="N892" s="435"/>
      <c r="O892" s="435"/>
      <c r="P892" s="435"/>
      <c r="Q892" s="435"/>
      <c r="R892" s="347"/>
      <c r="S892" s="339"/>
      <c r="T892" s="347"/>
      <c r="U892" s="339"/>
      <c r="V892" s="347"/>
      <c r="W892" s="339"/>
      <c r="X892" s="339"/>
      <c r="Y892" s="347"/>
      <c r="Z892" s="347"/>
      <c r="AA892" s="348"/>
      <c r="AB892" s="339"/>
      <c r="AC892" s="339"/>
      <c r="AD892" s="339"/>
      <c r="AE892" s="339"/>
      <c r="AF892" s="339"/>
      <c r="AG892" s="339"/>
    </row>
    <row r="893">
      <c r="A893" s="339"/>
      <c r="B893" s="435"/>
      <c r="C893" s="435"/>
      <c r="D893" s="436"/>
      <c r="E893" s="435"/>
      <c r="F893" s="435"/>
      <c r="G893" s="435"/>
      <c r="H893" s="435"/>
      <c r="I893" s="435"/>
      <c r="J893" s="435"/>
      <c r="K893" s="435"/>
      <c r="L893" s="435"/>
      <c r="M893" s="435"/>
      <c r="N893" s="435"/>
      <c r="O893" s="435"/>
      <c r="P893" s="435"/>
      <c r="Q893" s="435"/>
      <c r="R893" s="347"/>
      <c r="S893" s="339"/>
      <c r="T893" s="347"/>
      <c r="U893" s="339"/>
      <c r="V893" s="347"/>
      <c r="W893" s="339"/>
      <c r="X893" s="339"/>
      <c r="Y893" s="347"/>
      <c r="Z893" s="347"/>
      <c r="AA893" s="348"/>
      <c r="AB893" s="339"/>
      <c r="AC893" s="339"/>
      <c r="AD893" s="339"/>
      <c r="AE893" s="339"/>
      <c r="AF893" s="339"/>
      <c r="AG893" s="339"/>
    </row>
    <row r="894">
      <c r="A894" s="339"/>
      <c r="B894" s="435"/>
      <c r="C894" s="435"/>
      <c r="D894" s="436"/>
      <c r="E894" s="435"/>
      <c r="F894" s="435"/>
      <c r="G894" s="435"/>
      <c r="H894" s="435"/>
      <c r="I894" s="435"/>
      <c r="J894" s="435"/>
      <c r="K894" s="435"/>
      <c r="L894" s="435"/>
      <c r="M894" s="435"/>
      <c r="N894" s="435"/>
      <c r="O894" s="435"/>
      <c r="P894" s="435"/>
      <c r="Q894" s="435"/>
      <c r="R894" s="347"/>
      <c r="S894" s="339"/>
      <c r="T894" s="347"/>
      <c r="U894" s="339"/>
      <c r="V894" s="347"/>
      <c r="W894" s="339"/>
      <c r="X894" s="339"/>
      <c r="Y894" s="347"/>
      <c r="Z894" s="347"/>
      <c r="AA894" s="348"/>
      <c r="AB894" s="339"/>
      <c r="AC894" s="339"/>
      <c r="AD894" s="339"/>
      <c r="AE894" s="339"/>
      <c r="AF894" s="339"/>
      <c r="AG894" s="339"/>
    </row>
    <row r="895">
      <c r="A895" s="339"/>
      <c r="B895" s="435"/>
      <c r="C895" s="435"/>
      <c r="D895" s="436"/>
      <c r="E895" s="435"/>
      <c r="F895" s="435"/>
      <c r="G895" s="435"/>
      <c r="H895" s="435"/>
      <c r="I895" s="435"/>
      <c r="J895" s="435"/>
      <c r="K895" s="435"/>
      <c r="L895" s="435"/>
      <c r="M895" s="435"/>
      <c r="N895" s="435"/>
      <c r="O895" s="435"/>
      <c r="P895" s="435"/>
      <c r="Q895" s="435"/>
      <c r="R895" s="347"/>
      <c r="S895" s="339"/>
      <c r="T895" s="347"/>
      <c r="U895" s="339"/>
      <c r="V895" s="347"/>
      <c r="W895" s="339"/>
      <c r="X895" s="339"/>
      <c r="Y895" s="347"/>
      <c r="Z895" s="347"/>
      <c r="AA895" s="348"/>
      <c r="AB895" s="339"/>
      <c r="AC895" s="339"/>
      <c r="AD895" s="339"/>
      <c r="AE895" s="339"/>
      <c r="AF895" s="339"/>
      <c r="AG895" s="339"/>
    </row>
    <row r="896">
      <c r="A896" s="339"/>
      <c r="B896" s="435"/>
      <c r="C896" s="435"/>
      <c r="D896" s="436"/>
      <c r="E896" s="435"/>
      <c r="F896" s="435"/>
      <c r="G896" s="435"/>
      <c r="H896" s="435"/>
      <c r="I896" s="435"/>
      <c r="J896" s="435"/>
      <c r="K896" s="435"/>
      <c r="L896" s="435"/>
      <c r="M896" s="435"/>
      <c r="N896" s="435"/>
      <c r="O896" s="435"/>
      <c r="P896" s="435"/>
      <c r="Q896" s="435"/>
      <c r="R896" s="347"/>
      <c r="S896" s="339"/>
      <c r="T896" s="347"/>
      <c r="U896" s="339"/>
      <c r="V896" s="347"/>
      <c r="W896" s="339"/>
      <c r="X896" s="339"/>
      <c r="Y896" s="347"/>
      <c r="Z896" s="347"/>
      <c r="AA896" s="348"/>
      <c r="AB896" s="339"/>
      <c r="AC896" s="339"/>
      <c r="AD896" s="339"/>
      <c r="AE896" s="339"/>
      <c r="AF896" s="339"/>
      <c r="AG896" s="339"/>
    </row>
    <row r="897">
      <c r="A897" s="339"/>
      <c r="B897" s="435"/>
      <c r="C897" s="435"/>
      <c r="D897" s="436"/>
      <c r="E897" s="435"/>
      <c r="F897" s="435"/>
      <c r="G897" s="435"/>
      <c r="H897" s="435"/>
      <c r="I897" s="435"/>
      <c r="J897" s="435"/>
      <c r="K897" s="435"/>
      <c r="L897" s="435"/>
      <c r="M897" s="435"/>
      <c r="N897" s="435"/>
      <c r="O897" s="435"/>
      <c r="P897" s="435"/>
      <c r="Q897" s="435"/>
      <c r="R897" s="347"/>
      <c r="S897" s="339"/>
      <c r="T897" s="347"/>
      <c r="U897" s="339"/>
      <c r="V897" s="347"/>
      <c r="W897" s="339"/>
      <c r="X897" s="339"/>
      <c r="Y897" s="347"/>
      <c r="Z897" s="347"/>
      <c r="AA897" s="348"/>
      <c r="AB897" s="339"/>
      <c r="AC897" s="339"/>
      <c r="AD897" s="339"/>
      <c r="AE897" s="339"/>
      <c r="AF897" s="339"/>
      <c r="AG897" s="339"/>
    </row>
    <row r="898">
      <c r="A898" s="339"/>
      <c r="B898" s="435"/>
      <c r="C898" s="435"/>
      <c r="D898" s="436"/>
      <c r="E898" s="435"/>
      <c r="F898" s="435"/>
      <c r="G898" s="435"/>
      <c r="H898" s="435"/>
      <c r="I898" s="435"/>
      <c r="J898" s="435"/>
      <c r="K898" s="435"/>
      <c r="L898" s="435"/>
      <c r="M898" s="435"/>
      <c r="N898" s="435"/>
      <c r="O898" s="435"/>
      <c r="P898" s="435"/>
      <c r="Q898" s="435"/>
      <c r="R898" s="347"/>
      <c r="S898" s="339"/>
      <c r="T898" s="347"/>
      <c r="U898" s="339"/>
      <c r="V898" s="347"/>
      <c r="W898" s="339"/>
      <c r="X898" s="339"/>
      <c r="Y898" s="347"/>
      <c r="Z898" s="347"/>
      <c r="AA898" s="348"/>
      <c r="AB898" s="339"/>
      <c r="AC898" s="339"/>
      <c r="AD898" s="339"/>
      <c r="AE898" s="339"/>
      <c r="AF898" s="339"/>
      <c r="AG898" s="339"/>
    </row>
    <row r="899">
      <c r="A899" s="339"/>
      <c r="B899" s="435"/>
      <c r="C899" s="435"/>
      <c r="D899" s="436"/>
      <c r="E899" s="435"/>
      <c r="F899" s="435"/>
      <c r="G899" s="435"/>
      <c r="H899" s="435"/>
      <c r="I899" s="435"/>
      <c r="J899" s="435"/>
      <c r="K899" s="435"/>
      <c r="L899" s="435"/>
      <c r="M899" s="435"/>
      <c r="N899" s="435"/>
      <c r="O899" s="435"/>
      <c r="P899" s="435"/>
      <c r="Q899" s="435"/>
      <c r="R899" s="347"/>
      <c r="S899" s="339"/>
      <c r="T899" s="347"/>
      <c r="U899" s="339"/>
      <c r="V899" s="347"/>
      <c r="W899" s="339"/>
      <c r="X899" s="339"/>
      <c r="Y899" s="347"/>
      <c r="Z899" s="347"/>
      <c r="AA899" s="348"/>
      <c r="AB899" s="339"/>
      <c r="AC899" s="339"/>
      <c r="AD899" s="339"/>
      <c r="AE899" s="339"/>
      <c r="AF899" s="339"/>
      <c r="AG899" s="339"/>
    </row>
    <row r="900">
      <c r="A900" s="339"/>
      <c r="B900" s="435"/>
      <c r="C900" s="435"/>
      <c r="D900" s="436"/>
      <c r="E900" s="435"/>
      <c r="F900" s="435"/>
      <c r="G900" s="435"/>
      <c r="H900" s="435"/>
      <c r="I900" s="435"/>
      <c r="J900" s="435"/>
      <c r="K900" s="435"/>
      <c r="L900" s="435"/>
      <c r="M900" s="435"/>
      <c r="N900" s="435"/>
      <c r="O900" s="435"/>
      <c r="P900" s="435"/>
      <c r="Q900" s="435"/>
      <c r="R900" s="347"/>
      <c r="S900" s="339"/>
      <c r="T900" s="347"/>
      <c r="U900" s="339"/>
      <c r="V900" s="347"/>
      <c r="W900" s="339"/>
      <c r="X900" s="339"/>
      <c r="Y900" s="347"/>
      <c r="Z900" s="347"/>
      <c r="AA900" s="348"/>
      <c r="AB900" s="339"/>
      <c r="AC900" s="339"/>
      <c r="AD900" s="339"/>
      <c r="AE900" s="339"/>
      <c r="AF900" s="339"/>
      <c r="AG900" s="339"/>
    </row>
    <row r="901">
      <c r="A901" s="339"/>
      <c r="B901" s="435"/>
      <c r="C901" s="435"/>
      <c r="D901" s="436"/>
      <c r="E901" s="435"/>
      <c r="F901" s="435"/>
      <c r="G901" s="435"/>
      <c r="H901" s="435"/>
      <c r="I901" s="435"/>
      <c r="J901" s="435"/>
      <c r="K901" s="435"/>
      <c r="L901" s="435"/>
      <c r="M901" s="435"/>
      <c r="N901" s="435"/>
      <c r="O901" s="435"/>
      <c r="P901" s="435"/>
      <c r="Q901" s="435"/>
      <c r="R901" s="347"/>
      <c r="S901" s="339"/>
      <c r="T901" s="347"/>
      <c r="U901" s="339"/>
      <c r="V901" s="347"/>
      <c r="W901" s="339"/>
      <c r="X901" s="339"/>
      <c r="Y901" s="347"/>
      <c r="Z901" s="347"/>
      <c r="AA901" s="348"/>
      <c r="AB901" s="339"/>
      <c r="AC901" s="339"/>
      <c r="AD901" s="339"/>
      <c r="AE901" s="339"/>
      <c r="AF901" s="339"/>
      <c r="AG901" s="339"/>
    </row>
    <row r="902">
      <c r="A902" s="339"/>
      <c r="B902" s="435"/>
      <c r="C902" s="435"/>
      <c r="D902" s="436"/>
      <c r="E902" s="435"/>
      <c r="F902" s="435"/>
      <c r="G902" s="435"/>
      <c r="H902" s="435"/>
      <c r="I902" s="435"/>
      <c r="J902" s="435"/>
      <c r="K902" s="435"/>
      <c r="L902" s="435"/>
      <c r="M902" s="435"/>
      <c r="N902" s="435"/>
      <c r="O902" s="435"/>
      <c r="P902" s="435"/>
      <c r="Q902" s="435"/>
      <c r="R902" s="347"/>
      <c r="S902" s="339"/>
      <c r="T902" s="347"/>
      <c r="U902" s="339"/>
      <c r="V902" s="347"/>
      <c r="W902" s="339"/>
      <c r="X902" s="339"/>
      <c r="Y902" s="347"/>
      <c r="Z902" s="347"/>
      <c r="AA902" s="348"/>
      <c r="AB902" s="339"/>
      <c r="AC902" s="339"/>
      <c r="AD902" s="339"/>
      <c r="AE902" s="339"/>
      <c r="AF902" s="339"/>
      <c r="AG902" s="339"/>
    </row>
    <row r="903">
      <c r="A903" s="339"/>
      <c r="B903" s="435"/>
      <c r="C903" s="435"/>
      <c r="D903" s="436"/>
      <c r="E903" s="435"/>
      <c r="F903" s="435"/>
      <c r="G903" s="435"/>
      <c r="H903" s="435"/>
      <c r="I903" s="435"/>
      <c r="J903" s="435"/>
      <c r="K903" s="435"/>
      <c r="L903" s="435"/>
      <c r="M903" s="435"/>
      <c r="N903" s="435"/>
      <c r="O903" s="435"/>
      <c r="P903" s="435"/>
      <c r="Q903" s="435"/>
      <c r="R903" s="347"/>
      <c r="S903" s="339"/>
      <c r="T903" s="347"/>
      <c r="U903" s="339"/>
      <c r="V903" s="347"/>
      <c r="W903" s="339"/>
      <c r="X903" s="339"/>
      <c r="Y903" s="347"/>
      <c r="Z903" s="347"/>
      <c r="AA903" s="348"/>
      <c r="AB903" s="339"/>
      <c r="AC903" s="339"/>
      <c r="AD903" s="339"/>
      <c r="AE903" s="339"/>
      <c r="AF903" s="339"/>
      <c r="AG903" s="339"/>
    </row>
    <row r="904">
      <c r="A904" s="339"/>
      <c r="B904" s="435"/>
      <c r="C904" s="435"/>
      <c r="D904" s="436"/>
      <c r="E904" s="435"/>
      <c r="F904" s="435"/>
      <c r="G904" s="435"/>
      <c r="H904" s="435"/>
      <c r="I904" s="435"/>
      <c r="J904" s="435"/>
      <c r="K904" s="435"/>
      <c r="L904" s="435"/>
      <c r="M904" s="435"/>
      <c r="N904" s="435"/>
      <c r="O904" s="435"/>
      <c r="P904" s="435"/>
      <c r="Q904" s="435"/>
      <c r="R904" s="347"/>
      <c r="S904" s="339"/>
      <c r="T904" s="347"/>
      <c r="U904" s="339"/>
      <c r="V904" s="347"/>
      <c r="W904" s="339"/>
      <c r="X904" s="339"/>
      <c r="Y904" s="347"/>
      <c r="Z904" s="347"/>
      <c r="AA904" s="348"/>
      <c r="AB904" s="339"/>
      <c r="AC904" s="339"/>
      <c r="AD904" s="339"/>
      <c r="AE904" s="339"/>
      <c r="AF904" s="339"/>
      <c r="AG904" s="339"/>
    </row>
    <row r="905">
      <c r="A905" s="339"/>
      <c r="B905" s="435"/>
      <c r="C905" s="435"/>
      <c r="D905" s="436"/>
      <c r="E905" s="435"/>
      <c r="F905" s="435"/>
      <c r="G905" s="435"/>
      <c r="H905" s="435"/>
      <c r="I905" s="435"/>
      <c r="J905" s="435"/>
      <c r="K905" s="435"/>
      <c r="L905" s="435"/>
      <c r="M905" s="435"/>
      <c r="N905" s="435"/>
      <c r="O905" s="435"/>
      <c r="P905" s="435"/>
      <c r="Q905" s="435"/>
      <c r="R905" s="347"/>
      <c r="S905" s="339"/>
      <c r="T905" s="347"/>
      <c r="U905" s="339"/>
      <c r="V905" s="347"/>
      <c r="W905" s="339"/>
      <c r="X905" s="339"/>
      <c r="Y905" s="347"/>
      <c r="Z905" s="347"/>
      <c r="AA905" s="348"/>
      <c r="AB905" s="339"/>
      <c r="AC905" s="339"/>
      <c r="AD905" s="339"/>
      <c r="AE905" s="339"/>
      <c r="AF905" s="339"/>
      <c r="AG905" s="339"/>
    </row>
    <row r="906">
      <c r="A906" s="339"/>
      <c r="B906" s="435"/>
      <c r="C906" s="435"/>
      <c r="D906" s="436"/>
      <c r="E906" s="435"/>
      <c r="F906" s="435"/>
      <c r="G906" s="435"/>
      <c r="H906" s="435"/>
      <c r="I906" s="435"/>
      <c r="J906" s="435"/>
      <c r="K906" s="435"/>
      <c r="L906" s="435"/>
      <c r="M906" s="435"/>
      <c r="N906" s="435"/>
      <c r="O906" s="435"/>
      <c r="P906" s="435"/>
      <c r="Q906" s="435"/>
      <c r="R906" s="347"/>
      <c r="S906" s="339"/>
      <c r="T906" s="347"/>
      <c r="U906" s="339"/>
      <c r="V906" s="347"/>
      <c r="W906" s="339"/>
      <c r="X906" s="339"/>
      <c r="Y906" s="347"/>
      <c r="Z906" s="347"/>
      <c r="AA906" s="348"/>
      <c r="AB906" s="339"/>
      <c r="AC906" s="339"/>
      <c r="AD906" s="339"/>
      <c r="AE906" s="339"/>
      <c r="AF906" s="339"/>
      <c r="AG906" s="339"/>
    </row>
    <row r="907">
      <c r="A907" s="339"/>
      <c r="B907" s="435"/>
      <c r="C907" s="435"/>
      <c r="D907" s="436"/>
      <c r="E907" s="435"/>
      <c r="F907" s="435"/>
      <c r="G907" s="435"/>
      <c r="H907" s="435"/>
      <c r="I907" s="435"/>
      <c r="J907" s="435"/>
      <c r="K907" s="435"/>
      <c r="L907" s="435"/>
      <c r="M907" s="435"/>
      <c r="N907" s="435"/>
      <c r="O907" s="435"/>
      <c r="P907" s="435"/>
      <c r="Q907" s="435"/>
      <c r="R907" s="347"/>
      <c r="S907" s="339"/>
      <c r="T907" s="347"/>
      <c r="U907" s="339"/>
      <c r="V907" s="347"/>
      <c r="W907" s="339"/>
      <c r="X907" s="339"/>
      <c r="Y907" s="347"/>
      <c r="Z907" s="347"/>
      <c r="AA907" s="348"/>
      <c r="AB907" s="339"/>
      <c r="AC907" s="339"/>
      <c r="AD907" s="339"/>
      <c r="AE907" s="339"/>
      <c r="AF907" s="339"/>
      <c r="AG907" s="339"/>
    </row>
    <row r="908">
      <c r="A908" s="339"/>
      <c r="B908" s="435"/>
      <c r="C908" s="435"/>
      <c r="D908" s="436"/>
      <c r="E908" s="435"/>
      <c r="F908" s="435"/>
      <c r="G908" s="435"/>
      <c r="H908" s="435"/>
      <c r="I908" s="435"/>
      <c r="J908" s="435"/>
      <c r="K908" s="435"/>
      <c r="L908" s="435"/>
      <c r="M908" s="435"/>
      <c r="N908" s="435"/>
      <c r="O908" s="435"/>
      <c r="P908" s="435"/>
      <c r="Q908" s="435"/>
      <c r="R908" s="347"/>
      <c r="S908" s="339"/>
      <c r="T908" s="347"/>
      <c r="U908" s="339"/>
      <c r="V908" s="347"/>
      <c r="W908" s="339"/>
      <c r="X908" s="339"/>
      <c r="Y908" s="347"/>
      <c r="Z908" s="347"/>
      <c r="AA908" s="348"/>
      <c r="AB908" s="339"/>
      <c r="AC908" s="339"/>
      <c r="AD908" s="339"/>
      <c r="AE908" s="339"/>
      <c r="AF908" s="339"/>
      <c r="AG908" s="339"/>
    </row>
    <row r="909">
      <c r="A909" s="339"/>
      <c r="B909" s="435"/>
      <c r="C909" s="435"/>
      <c r="D909" s="436"/>
      <c r="E909" s="435"/>
      <c r="F909" s="435"/>
      <c r="G909" s="435"/>
      <c r="H909" s="435"/>
      <c r="I909" s="435"/>
      <c r="J909" s="435"/>
      <c r="K909" s="435"/>
      <c r="L909" s="435"/>
      <c r="M909" s="435"/>
      <c r="N909" s="435"/>
      <c r="O909" s="435"/>
      <c r="P909" s="435"/>
      <c r="Q909" s="435"/>
      <c r="R909" s="347"/>
      <c r="S909" s="339"/>
      <c r="T909" s="347"/>
      <c r="U909" s="339"/>
      <c r="V909" s="347"/>
      <c r="W909" s="339"/>
      <c r="X909" s="339"/>
      <c r="Y909" s="347"/>
      <c r="Z909" s="347"/>
      <c r="AA909" s="348"/>
      <c r="AB909" s="339"/>
      <c r="AC909" s="339"/>
      <c r="AD909" s="339"/>
      <c r="AE909" s="339"/>
      <c r="AF909" s="339"/>
      <c r="AG909" s="339"/>
    </row>
    <row r="910">
      <c r="A910" s="339"/>
      <c r="B910" s="435"/>
      <c r="C910" s="435"/>
      <c r="D910" s="436"/>
      <c r="E910" s="435"/>
      <c r="F910" s="435"/>
      <c r="G910" s="435"/>
      <c r="H910" s="435"/>
      <c r="I910" s="435"/>
      <c r="J910" s="435"/>
      <c r="K910" s="435"/>
      <c r="L910" s="435"/>
      <c r="M910" s="435"/>
      <c r="N910" s="435"/>
      <c r="O910" s="435"/>
      <c r="P910" s="435"/>
      <c r="Q910" s="435"/>
      <c r="R910" s="347"/>
      <c r="S910" s="339"/>
      <c r="T910" s="347"/>
      <c r="U910" s="339"/>
      <c r="V910" s="347"/>
      <c r="W910" s="339"/>
      <c r="X910" s="339"/>
      <c r="Y910" s="347"/>
      <c r="Z910" s="347"/>
      <c r="AA910" s="348"/>
      <c r="AB910" s="339"/>
      <c r="AC910" s="339"/>
      <c r="AD910" s="339"/>
      <c r="AE910" s="339"/>
      <c r="AF910" s="339"/>
      <c r="AG910" s="339"/>
    </row>
    <row r="911">
      <c r="A911" s="339"/>
      <c r="B911" s="435"/>
      <c r="C911" s="435"/>
      <c r="D911" s="436"/>
      <c r="E911" s="435"/>
      <c r="F911" s="435"/>
      <c r="G911" s="435"/>
      <c r="H911" s="435"/>
      <c r="I911" s="435"/>
      <c r="J911" s="435"/>
      <c r="K911" s="435"/>
      <c r="L911" s="435"/>
      <c r="M911" s="435"/>
      <c r="N911" s="435"/>
      <c r="O911" s="435"/>
      <c r="P911" s="435"/>
      <c r="Q911" s="435"/>
      <c r="R911" s="347"/>
      <c r="S911" s="339"/>
      <c r="T911" s="347"/>
      <c r="U911" s="339"/>
      <c r="V911" s="347"/>
      <c r="W911" s="339"/>
      <c r="X911" s="339"/>
      <c r="Y911" s="347"/>
      <c r="Z911" s="347"/>
      <c r="AA911" s="348"/>
      <c r="AB911" s="339"/>
      <c r="AC911" s="339"/>
      <c r="AD911" s="339"/>
      <c r="AE911" s="339"/>
      <c r="AF911" s="339"/>
      <c r="AG911" s="339"/>
    </row>
    <row r="912">
      <c r="A912" s="339"/>
      <c r="B912" s="435"/>
      <c r="C912" s="435"/>
      <c r="D912" s="436"/>
      <c r="E912" s="435"/>
      <c r="F912" s="435"/>
      <c r="G912" s="435"/>
      <c r="H912" s="435"/>
      <c r="I912" s="435"/>
      <c r="J912" s="435"/>
      <c r="K912" s="435"/>
      <c r="L912" s="435"/>
      <c r="M912" s="435"/>
      <c r="N912" s="435"/>
      <c r="O912" s="435"/>
      <c r="P912" s="435"/>
      <c r="Q912" s="435"/>
      <c r="R912" s="347"/>
      <c r="S912" s="339"/>
      <c r="T912" s="347"/>
      <c r="U912" s="339"/>
      <c r="V912" s="347"/>
      <c r="W912" s="339"/>
      <c r="X912" s="339"/>
      <c r="Y912" s="347"/>
      <c r="Z912" s="347"/>
      <c r="AA912" s="348"/>
      <c r="AB912" s="339"/>
      <c r="AC912" s="339"/>
      <c r="AD912" s="339"/>
      <c r="AE912" s="339"/>
      <c r="AF912" s="339"/>
      <c r="AG912" s="339"/>
    </row>
    <row r="913">
      <c r="A913" s="339"/>
      <c r="B913" s="435"/>
      <c r="C913" s="435"/>
      <c r="D913" s="436"/>
      <c r="E913" s="435"/>
      <c r="F913" s="435"/>
      <c r="G913" s="435"/>
      <c r="H913" s="435"/>
      <c r="I913" s="435"/>
      <c r="J913" s="435"/>
      <c r="K913" s="435"/>
      <c r="L913" s="435"/>
      <c r="M913" s="435"/>
      <c r="N913" s="435"/>
      <c r="O913" s="435"/>
      <c r="P913" s="435"/>
      <c r="Q913" s="435"/>
      <c r="R913" s="347"/>
      <c r="S913" s="339"/>
      <c r="T913" s="347"/>
      <c r="U913" s="339"/>
      <c r="V913" s="347"/>
      <c r="W913" s="339"/>
      <c r="X913" s="339"/>
      <c r="Y913" s="347"/>
      <c r="Z913" s="347"/>
      <c r="AA913" s="348"/>
      <c r="AB913" s="339"/>
      <c r="AC913" s="339"/>
      <c r="AD913" s="339"/>
      <c r="AE913" s="339"/>
      <c r="AF913" s="339"/>
      <c r="AG913" s="339"/>
    </row>
    <row r="914">
      <c r="A914" s="339"/>
      <c r="B914" s="435"/>
      <c r="C914" s="435"/>
      <c r="D914" s="436"/>
      <c r="E914" s="435"/>
      <c r="F914" s="435"/>
      <c r="G914" s="435"/>
      <c r="H914" s="435"/>
      <c r="I914" s="435"/>
      <c r="J914" s="435"/>
      <c r="K914" s="435"/>
      <c r="L914" s="435"/>
      <c r="M914" s="435"/>
      <c r="N914" s="435"/>
      <c r="O914" s="435"/>
      <c r="P914" s="435"/>
      <c r="Q914" s="435"/>
      <c r="R914" s="347"/>
      <c r="S914" s="339"/>
      <c r="T914" s="347"/>
      <c r="U914" s="339"/>
      <c r="V914" s="347"/>
      <c r="W914" s="339"/>
      <c r="X914" s="339"/>
      <c r="Y914" s="347"/>
      <c r="Z914" s="347"/>
      <c r="AA914" s="348"/>
      <c r="AB914" s="339"/>
      <c r="AC914" s="339"/>
      <c r="AD914" s="339"/>
      <c r="AE914" s="339"/>
      <c r="AF914" s="339"/>
      <c r="AG914" s="339"/>
    </row>
    <row r="915">
      <c r="A915" s="339"/>
      <c r="B915" s="435"/>
      <c r="C915" s="435"/>
      <c r="D915" s="436"/>
      <c r="E915" s="435"/>
      <c r="F915" s="435"/>
      <c r="G915" s="435"/>
      <c r="H915" s="435"/>
      <c r="I915" s="435"/>
      <c r="J915" s="435"/>
      <c r="K915" s="435"/>
      <c r="L915" s="435"/>
      <c r="M915" s="435"/>
      <c r="N915" s="435"/>
      <c r="O915" s="435"/>
      <c r="P915" s="435"/>
      <c r="Q915" s="435"/>
      <c r="R915" s="347"/>
      <c r="S915" s="339"/>
      <c r="T915" s="347"/>
      <c r="U915" s="339"/>
      <c r="V915" s="347"/>
      <c r="W915" s="339"/>
      <c r="X915" s="339"/>
      <c r="Y915" s="347"/>
      <c r="Z915" s="347"/>
      <c r="AA915" s="348"/>
      <c r="AB915" s="339"/>
      <c r="AC915" s="339"/>
      <c r="AD915" s="339"/>
      <c r="AE915" s="339"/>
      <c r="AF915" s="339"/>
      <c r="AG915" s="339"/>
    </row>
    <row r="916">
      <c r="A916" s="339"/>
      <c r="B916" s="435"/>
      <c r="C916" s="435"/>
      <c r="D916" s="436"/>
      <c r="E916" s="435"/>
      <c r="F916" s="435"/>
      <c r="G916" s="435"/>
      <c r="H916" s="435"/>
      <c r="I916" s="435"/>
      <c r="J916" s="435"/>
      <c r="K916" s="435"/>
      <c r="L916" s="435"/>
      <c r="M916" s="435"/>
      <c r="N916" s="435"/>
      <c r="O916" s="435"/>
      <c r="P916" s="435"/>
      <c r="Q916" s="435"/>
      <c r="R916" s="347"/>
      <c r="S916" s="339"/>
      <c r="T916" s="347"/>
      <c r="U916" s="339"/>
      <c r="V916" s="347"/>
      <c r="W916" s="339"/>
      <c r="X916" s="339"/>
      <c r="Y916" s="347"/>
      <c r="Z916" s="347"/>
      <c r="AA916" s="348"/>
      <c r="AB916" s="339"/>
      <c r="AC916" s="339"/>
      <c r="AD916" s="339"/>
      <c r="AE916" s="339"/>
      <c r="AF916" s="339"/>
      <c r="AG916" s="339"/>
    </row>
    <row r="917">
      <c r="A917" s="339"/>
      <c r="B917" s="435"/>
      <c r="C917" s="435"/>
      <c r="D917" s="436"/>
      <c r="E917" s="435"/>
      <c r="F917" s="435"/>
      <c r="G917" s="435"/>
      <c r="H917" s="435"/>
      <c r="I917" s="435"/>
      <c r="J917" s="435"/>
      <c r="K917" s="435"/>
      <c r="L917" s="435"/>
      <c r="M917" s="435"/>
      <c r="N917" s="435"/>
      <c r="O917" s="435"/>
      <c r="P917" s="435"/>
      <c r="Q917" s="435"/>
      <c r="R917" s="347"/>
      <c r="S917" s="339"/>
      <c r="T917" s="347"/>
      <c r="U917" s="339"/>
      <c r="V917" s="347"/>
      <c r="W917" s="339"/>
      <c r="X917" s="339"/>
      <c r="Y917" s="347"/>
      <c r="Z917" s="347"/>
      <c r="AA917" s="348"/>
      <c r="AB917" s="339"/>
      <c r="AC917" s="339"/>
      <c r="AD917" s="339"/>
      <c r="AE917" s="339"/>
      <c r="AF917" s="339"/>
      <c r="AG917" s="339"/>
    </row>
    <row r="918">
      <c r="A918" s="339"/>
      <c r="B918" s="435"/>
      <c r="C918" s="435"/>
      <c r="D918" s="436"/>
      <c r="E918" s="435"/>
      <c r="F918" s="435"/>
      <c r="G918" s="435"/>
      <c r="H918" s="435"/>
      <c r="I918" s="435"/>
      <c r="J918" s="435"/>
      <c r="K918" s="435"/>
      <c r="L918" s="435"/>
      <c r="M918" s="435"/>
      <c r="N918" s="435"/>
      <c r="O918" s="435"/>
      <c r="P918" s="435"/>
      <c r="Q918" s="435"/>
      <c r="R918" s="347"/>
      <c r="S918" s="339"/>
      <c r="T918" s="347"/>
      <c r="U918" s="339"/>
      <c r="V918" s="347"/>
      <c r="W918" s="339"/>
      <c r="X918" s="339"/>
      <c r="Y918" s="347"/>
      <c r="Z918" s="347"/>
      <c r="AA918" s="348"/>
      <c r="AB918" s="339"/>
      <c r="AC918" s="339"/>
      <c r="AD918" s="339"/>
      <c r="AE918" s="339"/>
      <c r="AF918" s="339"/>
      <c r="AG918" s="339"/>
    </row>
    <row r="919">
      <c r="A919" s="339"/>
      <c r="B919" s="435"/>
      <c r="C919" s="435"/>
      <c r="D919" s="436"/>
      <c r="E919" s="435"/>
      <c r="F919" s="435"/>
      <c r="G919" s="435"/>
      <c r="H919" s="435"/>
      <c r="I919" s="435"/>
      <c r="J919" s="435"/>
      <c r="K919" s="435"/>
      <c r="L919" s="435"/>
      <c r="M919" s="435"/>
      <c r="N919" s="435"/>
      <c r="O919" s="435"/>
      <c r="P919" s="435"/>
      <c r="Q919" s="435"/>
      <c r="R919" s="347"/>
      <c r="S919" s="339"/>
      <c r="T919" s="347"/>
      <c r="U919" s="339"/>
      <c r="V919" s="347"/>
      <c r="W919" s="339"/>
      <c r="X919" s="339"/>
      <c r="Y919" s="347"/>
      <c r="Z919" s="347"/>
      <c r="AA919" s="348"/>
      <c r="AB919" s="339"/>
      <c r="AC919" s="339"/>
      <c r="AD919" s="339"/>
      <c r="AE919" s="339"/>
      <c r="AF919" s="339"/>
      <c r="AG919" s="339"/>
    </row>
    <row r="920">
      <c r="A920" s="339"/>
      <c r="B920" s="435"/>
      <c r="C920" s="435"/>
      <c r="D920" s="436"/>
      <c r="E920" s="435"/>
      <c r="F920" s="435"/>
      <c r="G920" s="435"/>
      <c r="H920" s="435"/>
      <c r="I920" s="435"/>
      <c r="J920" s="435"/>
      <c r="K920" s="435"/>
      <c r="L920" s="435"/>
      <c r="M920" s="435"/>
      <c r="N920" s="435"/>
      <c r="O920" s="435"/>
      <c r="P920" s="435"/>
      <c r="Q920" s="435"/>
      <c r="R920" s="347"/>
      <c r="S920" s="339"/>
      <c r="T920" s="347"/>
      <c r="U920" s="339"/>
      <c r="V920" s="347"/>
      <c r="W920" s="339"/>
      <c r="X920" s="339"/>
      <c r="Y920" s="347"/>
      <c r="Z920" s="347"/>
      <c r="AA920" s="348"/>
      <c r="AB920" s="339"/>
      <c r="AC920" s="339"/>
      <c r="AD920" s="339"/>
      <c r="AE920" s="339"/>
      <c r="AF920" s="339"/>
      <c r="AG920" s="339"/>
    </row>
    <row r="921">
      <c r="A921" s="339"/>
      <c r="B921" s="435"/>
      <c r="C921" s="435"/>
      <c r="D921" s="436"/>
      <c r="E921" s="435"/>
      <c r="F921" s="435"/>
      <c r="G921" s="435"/>
      <c r="H921" s="435"/>
      <c r="I921" s="435"/>
      <c r="J921" s="435"/>
      <c r="K921" s="435"/>
      <c r="L921" s="435"/>
      <c r="M921" s="435"/>
      <c r="N921" s="435"/>
      <c r="O921" s="435"/>
      <c r="P921" s="435"/>
      <c r="Q921" s="435"/>
      <c r="R921" s="347"/>
      <c r="S921" s="339"/>
      <c r="T921" s="347"/>
      <c r="U921" s="339"/>
      <c r="V921" s="347"/>
      <c r="W921" s="339"/>
      <c r="X921" s="339"/>
      <c r="Y921" s="347"/>
      <c r="Z921" s="347"/>
      <c r="AA921" s="348"/>
      <c r="AB921" s="339"/>
      <c r="AC921" s="339"/>
      <c r="AD921" s="339"/>
      <c r="AE921" s="339"/>
      <c r="AF921" s="339"/>
      <c r="AG921" s="339"/>
    </row>
    <row r="922">
      <c r="A922" s="339"/>
      <c r="B922" s="435"/>
      <c r="C922" s="435"/>
      <c r="D922" s="436"/>
      <c r="E922" s="435"/>
      <c r="F922" s="435"/>
      <c r="G922" s="435"/>
      <c r="H922" s="435"/>
      <c r="I922" s="435"/>
      <c r="J922" s="435"/>
      <c r="K922" s="435"/>
      <c r="L922" s="435"/>
      <c r="M922" s="435"/>
      <c r="N922" s="435"/>
      <c r="O922" s="435"/>
      <c r="P922" s="435"/>
      <c r="Q922" s="435"/>
      <c r="R922" s="347"/>
      <c r="S922" s="339"/>
      <c r="T922" s="347"/>
      <c r="U922" s="339"/>
      <c r="V922" s="347"/>
      <c r="W922" s="339"/>
      <c r="X922" s="339"/>
      <c r="Y922" s="347"/>
      <c r="Z922" s="347"/>
      <c r="AA922" s="348"/>
      <c r="AB922" s="339"/>
      <c r="AC922" s="339"/>
      <c r="AD922" s="339"/>
      <c r="AE922" s="339"/>
      <c r="AF922" s="339"/>
      <c r="AG922" s="339"/>
    </row>
    <row r="923">
      <c r="A923" s="339"/>
      <c r="B923" s="435"/>
      <c r="C923" s="435"/>
      <c r="D923" s="436"/>
      <c r="E923" s="435"/>
      <c r="F923" s="435"/>
      <c r="G923" s="435"/>
      <c r="H923" s="435"/>
      <c r="I923" s="435"/>
      <c r="J923" s="435"/>
      <c r="K923" s="435"/>
      <c r="L923" s="435"/>
      <c r="M923" s="435"/>
      <c r="N923" s="435"/>
      <c r="O923" s="435"/>
      <c r="P923" s="435"/>
      <c r="Q923" s="435"/>
      <c r="R923" s="347"/>
      <c r="S923" s="339"/>
      <c r="T923" s="347"/>
      <c r="U923" s="339"/>
      <c r="V923" s="347"/>
      <c r="W923" s="339"/>
      <c r="X923" s="339"/>
      <c r="Y923" s="347"/>
      <c r="Z923" s="347"/>
      <c r="AA923" s="348"/>
      <c r="AB923" s="339"/>
      <c r="AC923" s="339"/>
      <c r="AD923" s="339"/>
      <c r="AE923" s="339"/>
      <c r="AF923" s="339"/>
      <c r="AG923" s="339"/>
    </row>
    <row r="924">
      <c r="A924" s="339"/>
      <c r="B924" s="435"/>
      <c r="C924" s="435"/>
      <c r="D924" s="436"/>
      <c r="E924" s="435"/>
      <c r="F924" s="435"/>
      <c r="G924" s="435"/>
      <c r="H924" s="435"/>
      <c r="I924" s="435"/>
      <c r="J924" s="435"/>
      <c r="K924" s="435"/>
      <c r="L924" s="435"/>
      <c r="M924" s="435"/>
      <c r="N924" s="435"/>
      <c r="O924" s="435"/>
      <c r="P924" s="435"/>
      <c r="Q924" s="435"/>
      <c r="R924" s="347"/>
      <c r="S924" s="339"/>
      <c r="T924" s="347"/>
      <c r="U924" s="339"/>
      <c r="V924" s="347"/>
      <c r="W924" s="339"/>
      <c r="X924" s="339"/>
      <c r="Y924" s="347"/>
      <c r="Z924" s="347"/>
      <c r="AA924" s="348"/>
      <c r="AB924" s="339"/>
      <c r="AC924" s="339"/>
      <c r="AD924" s="339"/>
      <c r="AE924" s="339"/>
      <c r="AF924" s="339"/>
      <c r="AG924" s="339"/>
    </row>
    <row r="925">
      <c r="A925" s="339"/>
      <c r="B925" s="435"/>
      <c r="C925" s="435"/>
      <c r="D925" s="436"/>
      <c r="E925" s="435"/>
      <c r="F925" s="435"/>
      <c r="G925" s="435"/>
      <c r="H925" s="435"/>
      <c r="I925" s="435"/>
      <c r="J925" s="435"/>
      <c r="K925" s="435"/>
      <c r="L925" s="435"/>
      <c r="M925" s="435"/>
      <c r="N925" s="435"/>
      <c r="O925" s="435"/>
      <c r="P925" s="435"/>
      <c r="Q925" s="435"/>
      <c r="R925" s="347"/>
      <c r="S925" s="339"/>
      <c r="T925" s="347"/>
      <c r="U925" s="339"/>
      <c r="V925" s="347"/>
      <c r="W925" s="339"/>
      <c r="X925" s="339"/>
      <c r="Y925" s="347"/>
      <c r="Z925" s="347"/>
      <c r="AA925" s="348"/>
      <c r="AB925" s="339"/>
      <c r="AC925" s="339"/>
      <c r="AD925" s="339"/>
      <c r="AE925" s="339"/>
      <c r="AF925" s="339"/>
      <c r="AG925" s="339"/>
    </row>
    <row r="926">
      <c r="A926" s="339"/>
      <c r="B926" s="435"/>
      <c r="C926" s="435"/>
      <c r="D926" s="436"/>
      <c r="E926" s="435"/>
      <c r="F926" s="435"/>
      <c r="G926" s="435"/>
      <c r="H926" s="435"/>
      <c r="I926" s="435"/>
      <c r="J926" s="435"/>
      <c r="K926" s="435"/>
      <c r="L926" s="435"/>
      <c r="M926" s="435"/>
      <c r="N926" s="435"/>
      <c r="O926" s="435"/>
      <c r="P926" s="435"/>
      <c r="Q926" s="435"/>
      <c r="R926" s="347"/>
      <c r="S926" s="339"/>
      <c r="T926" s="347"/>
      <c r="U926" s="339"/>
      <c r="V926" s="347"/>
      <c r="W926" s="339"/>
      <c r="X926" s="339"/>
      <c r="Y926" s="347"/>
      <c r="Z926" s="347"/>
      <c r="AA926" s="348"/>
      <c r="AB926" s="339"/>
      <c r="AC926" s="339"/>
      <c r="AD926" s="339"/>
      <c r="AE926" s="339"/>
      <c r="AF926" s="339"/>
      <c r="AG926" s="339"/>
    </row>
    <row r="927">
      <c r="A927" s="339"/>
      <c r="B927" s="435"/>
      <c r="C927" s="435"/>
      <c r="D927" s="436"/>
      <c r="E927" s="435"/>
      <c r="F927" s="435"/>
      <c r="G927" s="435"/>
      <c r="H927" s="435"/>
      <c r="I927" s="435"/>
      <c r="J927" s="435"/>
      <c r="K927" s="435"/>
      <c r="L927" s="435"/>
      <c r="M927" s="435"/>
      <c r="N927" s="435"/>
      <c r="O927" s="435"/>
      <c r="P927" s="435"/>
      <c r="Q927" s="435"/>
      <c r="R927" s="347"/>
      <c r="S927" s="339"/>
      <c r="T927" s="347"/>
      <c r="U927" s="339"/>
      <c r="V927" s="347"/>
      <c r="W927" s="339"/>
      <c r="X927" s="339"/>
      <c r="Y927" s="347"/>
      <c r="Z927" s="347"/>
      <c r="AA927" s="348"/>
      <c r="AB927" s="339"/>
      <c r="AC927" s="339"/>
      <c r="AD927" s="339"/>
      <c r="AE927" s="339"/>
      <c r="AF927" s="339"/>
      <c r="AG927" s="339"/>
    </row>
    <row r="928">
      <c r="A928" s="339"/>
      <c r="B928" s="435"/>
      <c r="C928" s="435"/>
      <c r="D928" s="436"/>
      <c r="E928" s="435"/>
      <c r="F928" s="435"/>
      <c r="G928" s="435"/>
      <c r="H928" s="435"/>
      <c r="I928" s="435"/>
      <c r="J928" s="435"/>
      <c r="K928" s="435"/>
      <c r="L928" s="435"/>
      <c r="M928" s="435"/>
      <c r="N928" s="435"/>
      <c r="O928" s="435"/>
      <c r="P928" s="435"/>
      <c r="Q928" s="435"/>
      <c r="R928" s="347"/>
      <c r="S928" s="339"/>
      <c r="T928" s="347"/>
      <c r="U928" s="339"/>
      <c r="V928" s="347"/>
      <c r="W928" s="339"/>
      <c r="X928" s="339"/>
      <c r="Y928" s="347"/>
      <c r="Z928" s="347"/>
      <c r="AA928" s="348"/>
      <c r="AB928" s="339"/>
      <c r="AC928" s="339"/>
      <c r="AD928" s="339"/>
      <c r="AE928" s="339"/>
      <c r="AF928" s="339"/>
      <c r="AG928" s="339"/>
    </row>
    <row r="929">
      <c r="A929" s="339"/>
      <c r="B929" s="435"/>
      <c r="C929" s="435"/>
      <c r="D929" s="436"/>
      <c r="E929" s="435"/>
      <c r="F929" s="435"/>
      <c r="G929" s="435"/>
      <c r="H929" s="435"/>
      <c r="I929" s="435"/>
      <c r="J929" s="435"/>
      <c r="K929" s="435"/>
      <c r="L929" s="435"/>
      <c r="M929" s="435"/>
      <c r="N929" s="435"/>
      <c r="O929" s="435"/>
      <c r="P929" s="435"/>
      <c r="Q929" s="435"/>
      <c r="R929" s="347"/>
      <c r="S929" s="339"/>
      <c r="T929" s="347"/>
      <c r="U929" s="339"/>
      <c r="V929" s="347"/>
      <c r="W929" s="339"/>
      <c r="X929" s="339"/>
      <c r="Y929" s="347"/>
      <c r="Z929" s="347"/>
      <c r="AA929" s="348"/>
      <c r="AB929" s="339"/>
      <c r="AC929" s="339"/>
      <c r="AD929" s="339"/>
      <c r="AE929" s="339"/>
      <c r="AF929" s="339"/>
      <c r="AG929" s="339"/>
    </row>
    <row r="930">
      <c r="A930" s="339"/>
      <c r="B930" s="435"/>
      <c r="C930" s="435"/>
      <c r="D930" s="436"/>
      <c r="E930" s="435"/>
      <c r="F930" s="435"/>
      <c r="G930" s="435"/>
      <c r="H930" s="435"/>
      <c r="I930" s="435"/>
      <c r="J930" s="435"/>
      <c r="K930" s="435"/>
      <c r="L930" s="435"/>
      <c r="M930" s="435"/>
      <c r="N930" s="435"/>
      <c r="O930" s="435"/>
      <c r="P930" s="435"/>
      <c r="Q930" s="435"/>
      <c r="R930" s="347"/>
      <c r="S930" s="339"/>
      <c r="T930" s="347"/>
      <c r="U930" s="339"/>
      <c r="V930" s="347"/>
      <c r="W930" s="339"/>
      <c r="X930" s="339"/>
      <c r="Y930" s="347"/>
      <c r="Z930" s="347"/>
      <c r="AA930" s="348"/>
      <c r="AB930" s="339"/>
      <c r="AC930" s="339"/>
      <c r="AD930" s="339"/>
      <c r="AE930" s="339"/>
      <c r="AF930" s="339"/>
      <c r="AG930" s="339"/>
    </row>
    <row r="931">
      <c r="A931" s="339"/>
      <c r="B931" s="435"/>
      <c r="C931" s="435"/>
      <c r="D931" s="436"/>
      <c r="E931" s="435"/>
      <c r="F931" s="435"/>
      <c r="G931" s="435"/>
      <c r="H931" s="435"/>
      <c r="I931" s="435"/>
      <c r="J931" s="435"/>
      <c r="K931" s="435"/>
      <c r="L931" s="435"/>
      <c r="M931" s="435"/>
      <c r="N931" s="435"/>
      <c r="O931" s="435"/>
      <c r="P931" s="435"/>
      <c r="Q931" s="435"/>
      <c r="R931" s="347"/>
      <c r="S931" s="339"/>
      <c r="T931" s="347"/>
      <c r="U931" s="339"/>
      <c r="V931" s="347"/>
      <c r="W931" s="339"/>
      <c r="X931" s="339"/>
      <c r="Y931" s="347"/>
      <c r="Z931" s="347"/>
      <c r="AA931" s="348"/>
      <c r="AB931" s="339"/>
      <c r="AC931" s="339"/>
      <c r="AD931" s="339"/>
      <c r="AE931" s="339"/>
      <c r="AF931" s="339"/>
      <c r="AG931" s="339"/>
    </row>
    <row r="932">
      <c r="A932" s="339"/>
      <c r="B932" s="435"/>
      <c r="C932" s="435"/>
      <c r="D932" s="436"/>
      <c r="E932" s="435"/>
      <c r="F932" s="435"/>
      <c r="G932" s="435"/>
      <c r="H932" s="435"/>
      <c r="I932" s="435"/>
      <c r="J932" s="435"/>
      <c r="K932" s="435"/>
      <c r="L932" s="435"/>
      <c r="M932" s="435"/>
      <c r="N932" s="435"/>
      <c r="O932" s="435"/>
      <c r="P932" s="435"/>
      <c r="Q932" s="435"/>
      <c r="R932" s="347"/>
      <c r="S932" s="339"/>
      <c r="T932" s="347"/>
      <c r="U932" s="339"/>
      <c r="V932" s="347"/>
      <c r="W932" s="339"/>
      <c r="X932" s="339"/>
      <c r="Y932" s="347"/>
      <c r="Z932" s="347"/>
      <c r="AA932" s="348"/>
      <c r="AB932" s="339"/>
      <c r="AC932" s="339"/>
      <c r="AD932" s="339"/>
      <c r="AE932" s="339"/>
      <c r="AF932" s="339"/>
      <c r="AG932" s="339"/>
    </row>
    <row r="933">
      <c r="A933" s="339"/>
      <c r="B933" s="435"/>
      <c r="C933" s="435"/>
      <c r="D933" s="436"/>
      <c r="E933" s="435"/>
      <c r="F933" s="435"/>
      <c r="G933" s="435"/>
      <c r="H933" s="435"/>
      <c r="I933" s="435"/>
      <c r="J933" s="435"/>
      <c r="K933" s="435"/>
      <c r="L933" s="435"/>
      <c r="M933" s="435"/>
      <c r="N933" s="435"/>
      <c r="O933" s="435"/>
      <c r="P933" s="435"/>
      <c r="Q933" s="435"/>
      <c r="R933" s="347"/>
      <c r="S933" s="339"/>
      <c r="T933" s="347"/>
      <c r="U933" s="339"/>
      <c r="V933" s="347"/>
      <c r="W933" s="339"/>
      <c r="X933" s="339"/>
      <c r="Y933" s="347"/>
      <c r="Z933" s="347"/>
      <c r="AA933" s="348"/>
      <c r="AB933" s="339"/>
      <c r="AC933" s="339"/>
      <c r="AD933" s="339"/>
      <c r="AE933" s="339"/>
      <c r="AF933" s="339"/>
      <c r="AG933" s="339"/>
    </row>
    <row r="934">
      <c r="A934" s="339"/>
      <c r="B934" s="435"/>
      <c r="C934" s="435"/>
      <c r="D934" s="436"/>
      <c r="E934" s="435"/>
      <c r="F934" s="435"/>
      <c r="G934" s="435"/>
      <c r="H934" s="435"/>
      <c r="I934" s="435"/>
      <c r="J934" s="435"/>
      <c r="K934" s="435"/>
      <c r="L934" s="435"/>
      <c r="M934" s="435"/>
      <c r="N934" s="435"/>
      <c r="O934" s="435"/>
      <c r="P934" s="435"/>
      <c r="Q934" s="435"/>
      <c r="R934" s="347"/>
      <c r="S934" s="339"/>
      <c r="T934" s="347"/>
      <c r="U934" s="339"/>
      <c r="V934" s="347"/>
      <c r="W934" s="339"/>
      <c r="X934" s="339"/>
      <c r="Y934" s="347"/>
      <c r="Z934" s="347"/>
      <c r="AA934" s="348"/>
      <c r="AB934" s="339"/>
      <c r="AC934" s="339"/>
      <c r="AD934" s="339"/>
      <c r="AE934" s="339"/>
      <c r="AF934" s="339"/>
      <c r="AG934" s="339"/>
    </row>
    <row r="935">
      <c r="A935" s="339"/>
      <c r="B935" s="435"/>
      <c r="C935" s="435"/>
      <c r="D935" s="436"/>
      <c r="E935" s="435"/>
      <c r="F935" s="435"/>
      <c r="G935" s="435"/>
      <c r="H935" s="435"/>
      <c r="I935" s="435"/>
      <c r="J935" s="435"/>
      <c r="K935" s="435"/>
      <c r="L935" s="435"/>
      <c r="M935" s="435"/>
      <c r="N935" s="435"/>
      <c r="O935" s="435"/>
      <c r="P935" s="435"/>
      <c r="Q935" s="435"/>
      <c r="R935" s="347"/>
      <c r="S935" s="339"/>
      <c r="T935" s="347"/>
      <c r="U935" s="339"/>
      <c r="V935" s="347"/>
      <c r="W935" s="339"/>
      <c r="X935" s="339"/>
      <c r="Y935" s="347"/>
      <c r="Z935" s="347"/>
      <c r="AA935" s="348"/>
      <c r="AB935" s="339"/>
      <c r="AC935" s="339"/>
      <c r="AD935" s="339"/>
      <c r="AE935" s="339"/>
      <c r="AF935" s="339"/>
      <c r="AG935" s="339"/>
    </row>
    <row r="936">
      <c r="A936" s="339"/>
      <c r="B936" s="435"/>
      <c r="C936" s="435"/>
      <c r="D936" s="436"/>
      <c r="E936" s="435"/>
      <c r="F936" s="435"/>
      <c r="G936" s="435"/>
      <c r="H936" s="435"/>
      <c r="I936" s="435"/>
      <c r="J936" s="435"/>
      <c r="K936" s="435"/>
      <c r="L936" s="435"/>
      <c r="M936" s="435"/>
      <c r="N936" s="435"/>
      <c r="O936" s="435"/>
      <c r="P936" s="435"/>
      <c r="Q936" s="435"/>
      <c r="R936" s="347"/>
      <c r="S936" s="339"/>
      <c r="T936" s="347"/>
      <c r="U936" s="339"/>
      <c r="V936" s="347"/>
      <c r="W936" s="339"/>
      <c r="X936" s="339"/>
      <c r="Y936" s="347"/>
      <c r="Z936" s="347"/>
      <c r="AA936" s="348"/>
      <c r="AB936" s="339"/>
      <c r="AC936" s="339"/>
      <c r="AD936" s="339"/>
      <c r="AE936" s="339"/>
      <c r="AF936" s="339"/>
      <c r="AG936" s="339"/>
    </row>
    <row r="937">
      <c r="A937" s="339"/>
      <c r="B937" s="435"/>
      <c r="C937" s="435"/>
      <c r="D937" s="436"/>
      <c r="E937" s="435"/>
      <c r="F937" s="435"/>
      <c r="G937" s="435"/>
      <c r="H937" s="435"/>
      <c r="I937" s="435"/>
      <c r="J937" s="435"/>
      <c r="K937" s="435"/>
      <c r="L937" s="435"/>
      <c r="M937" s="435"/>
      <c r="N937" s="435"/>
      <c r="O937" s="435"/>
      <c r="P937" s="435"/>
      <c r="Q937" s="435"/>
      <c r="R937" s="347"/>
      <c r="S937" s="339"/>
      <c r="T937" s="347"/>
      <c r="U937" s="339"/>
      <c r="V937" s="347"/>
      <c r="W937" s="339"/>
      <c r="X937" s="339"/>
      <c r="Y937" s="347"/>
      <c r="Z937" s="347"/>
      <c r="AA937" s="348"/>
      <c r="AB937" s="339"/>
      <c r="AC937" s="339"/>
      <c r="AD937" s="339"/>
      <c r="AE937" s="339"/>
      <c r="AF937" s="339"/>
      <c r="AG937" s="339"/>
    </row>
    <row r="938">
      <c r="A938" s="339"/>
      <c r="B938" s="435"/>
      <c r="C938" s="435"/>
      <c r="D938" s="436"/>
      <c r="E938" s="435"/>
      <c r="F938" s="435"/>
      <c r="G938" s="435"/>
      <c r="H938" s="435"/>
      <c r="I938" s="435"/>
      <c r="J938" s="435"/>
      <c r="K938" s="435"/>
      <c r="L938" s="435"/>
      <c r="M938" s="435"/>
      <c r="N938" s="435"/>
      <c r="O938" s="435"/>
      <c r="P938" s="435"/>
      <c r="Q938" s="435"/>
      <c r="R938" s="347"/>
      <c r="S938" s="339"/>
      <c r="T938" s="347"/>
      <c r="U938" s="339"/>
      <c r="V938" s="347"/>
      <c r="W938" s="339"/>
      <c r="X938" s="339"/>
      <c r="Y938" s="347"/>
      <c r="Z938" s="347"/>
      <c r="AA938" s="348"/>
      <c r="AB938" s="339"/>
      <c r="AC938" s="339"/>
      <c r="AD938" s="339"/>
      <c r="AE938" s="339"/>
      <c r="AF938" s="339"/>
      <c r="AG938" s="339"/>
    </row>
    <row r="939">
      <c r="A939" s="339"/>
      <c r="B939" s="435"/>
      <c r="C939" s="435"/>
      <c r="D939" s="436"/>
      <c r="E939" s="435"/>
      <c r="F939" s="435"/>
      <c r="G939" s="435"/>
      <c r="H939" s="435"/>
      <c r="I939" s="435"/>
      <c r="J939" s="435"/>
      <c r="K939" s="435"/>
      <c r="L939" s="435"/>
      <c r="M939" s="435"/>
      <c r="N939" s="435"/>
      <c r="O939" s="435"/>
      <c r="P939" s="435"/>
      <c r="Q939" s="435"/>
      <c r="R939" s="347"/>
      <c r="S939" s="339"/>
      <c r="T939" s="347"/>
      <c r="U939" s="339"/>
      <c r="V939" s="347"/>
      <c r="W939" s="339"/>
      <c r="X939" s="339"/>
      <c r="Y939" s="347"/>
      <c r="Z939" s="347"/>
      <c r="AA939" s="348"/>
      <c r="AB939" s="339"/>
      <c r="AC939" s="339"/>
      <c r="AD939" s="339"/>
      <c r="AE939" s="339"/>
      <c r="AF939" s="339"/>
      <c r="AG939" s="339"/>
    </row>
    <row r="940">
      <c r="A940" s="339"/>
      <c r="B940" s="435"/>
      <c r="C940" s="435"/>
      <c r="D940" s="436"/>
      <c r="E940" s="435"/>
      <c r="F940" s="435"/>
      <c r="G940" s="435"/>
      <c r="H940" s="435"/>
      <c r="I940" s="435"/>
      <c r="J940" s="435"/>
      <c r="K940" s="435"/>
      <c r="L940" s="435"/>
      <c r="M940" s="435"/>
      <c r="N940" s="435"/>
      <c r="O940" s="435"/>
      <c r="P940" s="435"/>
      <c r="Q940" s="435"/>
      <c r="R940" s="347"/>
      <c r="S940" s="339"/>
      <c r="T940" s="347"/>
      <c r="U940" s="339"/>
      <c r="V940" s="347"/>
      <c r="W940" s="339"/>
      <c r="X940" s="339"/>
      <c r="Y940" s="347"/>
      <c r="Z940" s="347"/>
      <c r="AA940" s="348"/>
      <c r="AB940" s="339"/>
      <c r="AC940" s="339"/>
      <c r="AD940" s="339"/>
      <c r="AE940" s="339"/>
      <c r="AF940" s="339"/>
      <c r="AG940" s="339"/>
    </row>
    <row r="941">
      <c r="A941" s="339"/>
      <c r="B941" s="435"/>
      <c r="C941" s="435"/>
      <c r="D941" s="436"/>
      <c r="E941" s="435"/>
      <c r="F941" s="435"/>
      <c r="G941" s="435"/>
      <c r="H941" s="435"/>
      <c r="I941" s="435"/>
      <c r="J941" s="435"/>
      <c r="K941" s="435"/>
      <c r="L941" s="435"/>
      <c r="M941" s="435"/>
      <c r="N941" s="435"/>
      <c r="O941" s="435"/>
      <c r="P941" s="435"/>
      <c r="Q941" s="435"/>
      <c r="R941" s="347"/>
      <c r="S941" s="339"/>
      <c r="T941" s="347"/>
      <c r="U941" s="339"/>
      <c r="V941" s="347"/>
      <c r="W941" s="339"/>
      <c r="X941" s="339"/>
      <c r="Y941" s="347"/>
      <c r="Z941" s="347"/>
      <c r="AA941" s="348"/>
      <c r="AB941" s="339"/>
      <c r="AC941" s="339"/>
      <c r="AD941" s="339"/>
      <c r="AE941" s="339"/>
      <c r="AF941" s="339"/>
      <c r="AG941" s="339"/>
    </row>
    <row r="942">
      <c r="A942" s="339"/>
      <c r="B942" s="435"/>
      <c r="C942" s="435"/>
      <c r="D942" s="436"/>
      <c r="E942" s="435"/>
      <c r="F942" s="435"/>
      <c r="G942" s="435"/>
      <c r="H942" s="435"/>
      <c r="I942" s="435"/>
      <c r="J942" s="435"/>
      <c r="K942" s="435"/>
      <c r="L942" s="435"/>
      <c r="M942" s="435"/>
      <c r="N942" s="435"/>
      <c r="O942" s="435"/>
      <c r="P942" s="435"/>
      <c r="Q942" s="435"/>
      <c r="R942" s="347"/>
      <c r="S942" s="339"/>
      <c r="T942" s="347"/>
      <c r="U942" s="339"/>
      <c r="V942" s="347"/>
      <c r="W942" s="339"/>
      <c r="X942" s="339"/>
      <c r="Y942" s="347"/>
      <c r="Z942" s="347"/>
      <c r="AA942" s="348"/>
      <c r="AB942" s="339"/>
      <c r="AC942" s="339"/>
      <c r="AD942" s="339"/>
      <c r="AE942" s="339"/>
      <c r="AF942" s="339"/>
      <c r="AG942" s="339"/>
    </row>
    <row r="943">
      <c r="A943" s="339"/>
      <c r="B943" s="435"/>
      <c r="C943" s="435"/>
      <c r="D943" s="436"/>
      <c r="E943" s="435"/>
      <c r="F943" s="435"/>
      <c r="G943" s="435"/>
      <c r="H943" s="435"/>
      <c r="I943" s="435"/>
      <c r="J943" s="435"/>
      <c r="K943" s="435"/>
      <c r="L943" s="435"/>
      <c r="M943" s="435"/>
      <c r="N943" s="435"/>
      <c r="O943" s="435"/>
      <c r="P943" s="435"/>
      <c r="Q943" s="435"/>
      <c r="R943" s="347"/>
      <c r="S943" s="339"/>
      <c r="T943" s="347"/>
      <c r="U943" s="339"/>
      <c r="V943" s="347"/>
      <c r="W943" s="339"/>
      <c r="X943" s="339"/>
      <c r="Y943" s="347"/>
      <c r="Z943" s="347"/>
      <c r="AA943" s="348"/>
      <c r="AB943" s="339"/>
      <c r="AC943" s="339"/>
      <c r="AD943" s="339"/>
      <c r="AE943" s="339"/>
      <c r="AF943" s="339"/>
      <c r="AG943" s="339"/>
    </row>
    <row r="944">
      <c r="A944" s="339"/>
      <c r="B944" s="435"/>
      <c r="C944" s="435"/>
      <c r="D944" s="436"/>
      <c r="E944" s="435"/>
      <c r="F944" s="435"/>
      <c r="G944" s="435"/>
      <c r="H944" s="435"/>
      <c r="I944" s="435"/>
      <c r="J944" s="435"/>
      <c r="K944" s="435"/>
      <c r="L944" s="435"/>
      <c r="M944" s="435"/>
      <c r="N944" s="435"/>
      <c r="O944" s="435"/>
      <c r="P944" s="435"/>
      <c r="Q944" s="435"/>
      <c r="R944" s="347"/>
      <c r="S944" s="339"/>
      <c r="T944" s="347"/>
      <c r="U944" s="339"/>
      <c r="V944" s="347"/>
      <c r="W944" s="339"/>
      <c r="X944" s="339"/>
      <c r="Y944" s="347"/>
      <c r="Z944" s="347"/>
      <c r="AA944" s="348"/>
      <c r="AB944" s="339"/>
      <c r="AC944" s="339"/>
      <c r="AD944" s="339"/>
      <c r="AE944" s="339"/>
      <c r="AF944" s="339"/>
      <c r="AG944" s="339"/>
    </row>
    <row r="945">
      <c r="A945" s="339"/>
      <c r="B945" s="435"/>
      <c r="C945" s="435"/>
      <c r="D945" s="436"/>
      <c r="E945" s="435"/>
      <c r="F945" s="435"/>
      <c r="G945" s="435"/>
      <c r="H945" s="435"/>
      <c r="I945" s="435"/>
      <c r="J945" s="435"/>
      <c r="K945" s="435"/>
      <c r="L945" s="435"/>
      <c r="M945" s="435"/>
      <c r="N945" s="435"/>
      <c r="O945" s="435"/>
      <c r="P945" s="435"/>
      <c r="Q945" s="435"/>
      <c r="R945" s="347"/>
      <c r="S945" s="339"/>
      <c r="T945" s="347"/>
      <c r="U945" s="339"/>
      <c r="V945" s="347"/>
      <c r="W945" s="339"/>
      <c r="X945" s="339"/>
      <c r="Y945" s="347"/>
      <c r="Z945" s="347"/>
      <c r="AA945" s="348"/>
      <c r="AB945" s="339"/>
      <c r="AC945" s="339"/>
      <c r="AD945" s="339"/>
      <c r="AE945" s="339"/>
      <c r="AF945" s="339"/>
      <c r="AG945" s="339"/>
    </row>
    <row r="946">
      <c r="A946" s="339"/>
      <c r="B946" s="435"/>
      <c r="C946" s="435"/>
      <c r="D946" s="436"/>
      <c r="E946" s="435"/>
      <c r="F946" s="435"/>
      <c r="G946" s="435"/>
      <c r="H946" s="435"/>
      <c r="I946" s="435"/>
      <c r="J946" s="435"/>
      <c r="K946" s="435"/>
      <c r="L946" s="435"/>
      <c r="M946" s="435"/>
      <c r="N946" s="435"/>
      <c r="O946" s="435"/>
      <c r="P946" s="435"/>
      <c r="Q946" s="435"/>
      <c r="R946" s="347"/>
      <c r="S946" s="339"/>
      <c r="T946" s="347"/>
      <c r="U946" s="339"/>
      <c r="V946" s="347"/>
      <c r="W946" s="339"/>
      <c r="X946" s="339"/>
      <c r="Y946" s="347"/>
      <c r="Z946" s="347"/>
      <c r="AA946" s="348"/>
      <c r="AB946" s="339"/>
      <c r="AC946" s="339"/>
      <c r="AD946" s="339"/>
      <c r="AE946" s="339"/>
      <c r="AF946" s="339"/>
      <c r="AG946" s="339"/>
    </row>
    <row r="947">
      <c r="A947" s="339"/>
      <c r="B947" s="435"/>
      <c r="C947" s="435"/>
      <c r="D947" s="436"/>
      <c r="E947" s="435"/>
      <c r="F947" s="435"/>
      <c r="G947" s="435"/>
      <c r="H947" s="435"/>
      <c r="I947" s="435"/>
      <c r="J947" s="435"/>
      <c r="K947" s="435"/>
      <c r="L947" s="435"/>
      <c r="M947" s="435"/>
      <c r="N947" s="435"/>
      <c r="O947" s="435"/>
      <c r="P947" s="435"/>
      <c r="Q947" s="435"/>
      <c r="R947" s="347"/>
      <c r="S947" s="339"/>
      <c r="T947" s="347"/>
      <c r="U947" s="339"/>
      <c r="V947" s="347"/>
      <c r="W947" s="339"/>
      <c r="X947" s="339"/>
      <c r="Y947" s="347"/>
      <c r="Z947" s="347"/>
      <c r="AA947" s="348"/>
      <c r="AB947" s="339"/>
      <c r="AC947" s="339"/>
      <c r="AD947" s="339"/>
      <c r="AE947" s="339"/>
      <c r="AF947" s="339"/>
      <c r="AG947" s="339"/>
    </row>
    <row r="948">
      <c r="A948" s="339"/>
      <c r="B948" s="435"/>
      <c r="C948" s="435"/>
      <c r="D948" s="436"/>
      <c r="E948" s="435"/>
      <c r="F948" s="435"/>
      <c r="G948" s="435"/>
      <c r="H948" s="435"/>
      <c r="I948" s="435"/>
      <c r="J948" s="435"/>
      <c r="K948" s="435"/>
      <c r="L948" s="435"/>
      <c r="M948" s="435"/>
      <c r="N948" s="435"/>
      <c r="O948" s="435"/>
      <c r="P948" s="435"/>
      <c r="Q948" s="435"/>
      <c r="R948" s="347"/>
      <c r="S948" s="339"/>
      <c r="T948" s="347"/>
      <c r="U948" s="339"/>
      <c r="V948" s="347"/>
      <c r="W948" s="339"/>
      <c r="X948" s="339"/>
      <c r="Y948" s="347"/>
      <c r="Z948" s="347"/>
      <c r="AA948" s="348"/>
      <c r="AB948" s="339"/>
      <c r="AC948" s="339"/>
      <c r="AD948" s="339"/>
      <c r="AE948" s="339"/>
      <c r="AF948" s="339"/>
      <c r="AG948" s="339"/>
    </row>
    <row r="949">
      <c r="A949" s="339"/>
      <c r="B949" s="435"/>
      <c r="C949" s="435"/>
      <c r="D949" s="436"/>
      <c r="E949" s="435"/>
      <c r="F949" s="435"/>
      <c r="G949" s="435"/>
      <c r="H949" s="435"/>
      <c r="I949" s="435"/>
      <c r="J949" s="435"/>
      <c r="K949" s="435"/>
      <c r="L949" s="435"/>
      <c r="M949" s="435"/>
      <c r="N949" s="435"/>
      <c r="O949" s="435"/>
      <c r="P949" s="435"/>
      <c r="Q949" s="435"/>
      <c r="R949" s="347"/>
      <c r="S949" s="339"/>
      <c r="T949" s="347"/>
      <c r="U949" s="339"/>
      <c r="V949" s="347"/>
      <c r="W949" s="339"/>
      <c r="X949" s="339"/>
      <c r="Y949" s="347"/>
      <c r="Z949" s="347"/>
      <c r="AA949" s="348"/>
      <c r="AB949" s="339"/>
      <c r="AC949" s="339"/>
      <c r="AD949" s="339"/>
      <c r="AE949" s="339"/>
      <c r="AF949" s="339"/>
      <c r="AG949" s="339"/>
    </row>
    <row r="950">
      <c r="A950" s="339"/>
      <c r="B950" s="435"/>
      <c r="C950" s="435"/>
      <c r="D950" s="436"/>
      <c r="E950" s="435"/>
      <c r="F950" s="435"/>
      <c r="G950" s="435"/>
      <c r="H950" s="435"/>
      <c r="I950" s="435"/>
      <c r="J950" s="435"/>
      <c r="K950" s="435"/>
      <c r="L950" s="435"/>
      <c r="M950" s="435"/>
      <c r="N950" s="435"/>
      <c r="O950" s="435"/>
      <c r="P950" s="435"/>
      <c r="Q950" s="435"/>
      <c r="R950" s="347"/>
      <c r="S950" s="339"/>
      <c r="T950" s="347"/>
      <c r="U950" s="339"/>
      <c r="V950" s="347"/>
      <c r="W950" s="339"/>
      <c r="X950" s="339"/>
      <c r="Y950" s="347"/>
      <c r="Z950" s="347"/>
      <c r="AA950" s="348"/>
      <c r="AB950" s="339"/>
      <c r="AC950" s="339"/>
      <c r="AD950" s="339"/>
      <c r="AE950" s="339"/>
      <c r="AF950" s="339"/>
      <c r="AG950" s="339"/>
    </row>
    <row r="951">
      <c r="A951" s="339"/>
      <c r="B951" s="435"/>
      <c r="C951" s="435"/>
      <c r="D951" s="436"/>
      <c r="E951" s="435"/>
      <c r="F951" s="435"/>
      <c r="G951" s="435"/>
      <c r="H951" s="435"/>
      <c r="I951" s="435"/>
      <c r="J951" s="435"/>
      <c r="K951" s="435"/>
      <c r="L951" s="435"/>
      <c r="M951" s="435"/>
      <c r="N951" s="435"/>
      <c r="O951" s="435"/>
      <c r="P951" s="435"/>
      <c r="Q951" s="435"/>
      <c r="R951" s="347"/>
      <c r="S951" s="339"/>
      <c r="T951" s="347"/>
      <c r="U951" s="339"/>
      <c r="V951" s="347"/>
      <c r="W951" s="339"/>
      <c r="X951" s="339"/>
      <c r="Y951" s="347"/>
      <c r="Z951" s="347"/>
      <c r="AA951" s="348"/>
      <c r="AB951" s="339"/>
      <c r="AC951" s="339"/>
      <c r="AD951" s="339"/>
      <c r="AE951" s="339"/>
      <c r="AF951" s="339"/>
      <c r="AG951" s="339"/>
    </row>
    <row r="952">
      <c r="A952" s="339"/>
      <c r="B952" s="435"/>
      <c r="C952" s="435"/>
      <c r="D952" s="436"/>
      <c r="E952" s="435"/>
      <c r="F952" s="435"/>
      <c r="G952" s="435"/>
      <c r="H952" s="435"/>
      <c r="I952" s="435"/>
      <c r="J952" s="435"/>
      <c r="K952" s="435"/>
      <c r="L952" s="435"/>
      <c r="M952" s="435"/>
      <c r="N952" s="435"/>
      <c r="O952" s="435"/>
      <c r="P952" s="435"/>
      <c r="Q952" s="435"/>
      <c r="R952" s="347"/>
      <c r="S952" s="339"/>
      <c r="T952" s="347"/>
      <c r="U952" s="339"/>
      <c r="V952" s="347"/>
      <c r="W952" s="339"/>
      <c r="X952" s="339"/>
      <c r="Y952" s="347"/>
      <c r="Z952" s="347"/>
      <c r="AA952" s="348"/>
      <c r="AB952" s="339"/>
      <c r="AC952" s="339"/>
      <c r="AD952" s="339"/>
      <c r="AE952" s="339"/>
      <c r="AF952" s="339"/>
      <c r="AG952" s="339"/>
    </row>
    <row r="953">
      <c r="A953" s="339"/>
      <c r="B953" s="435"/>
      <c r="C953" s="435"/>
      <c r="D953" s="436"/>
      <c r="E953" s="435"/>
      <c r="F953" s="435"/>
      <c r="G953" s="435"/>
      <c r="H953" s="435"/>
      <c r="I953" s="435"/>
      <c r="J953" s="435"/>
      <c r="K953" s="435"/>
      <c r="L953" s="435"/>
      <c r="M953" s="435"/>
      <c r="N953" s="435"/>
      <c r="O953" s="435"/>
      <c r="P953" s="435"/>
      <c r="Q953" s="435"/>
      <c r="R953" s="347"/>
      <c r="S953" s="339"/>
      <c r="T953" s="347"/>
      <c r="U953" s="339"/>
      <c r="V953" s="347"/>
      <c r="W953" s="339"/>
      <c r="X953" s="339"/>
      <c r="Y953" s="347"/>
      <c r="Z953" s="347"/>
      <c r="AA953" s="348"/>
      <c r="AB953" s="339"/>
      <c r="AC953" s="339"/>
      <c r="AD953" s="339"/>
      <c r="AE953" s="339"/>
      <c r="AF953" s="339"/>
      <c r="AG953" s="339"/>
    </row>
    <row r="954">
      <c r="A954" s="339"/>
      <c r="B954" s="435"/>
      <c r="C954" s="435"/>
      <c r="D954" s="436"/>
      <c r="E954" s="435"/>
      <c r="F954" s="435"/>
      <c r="G954" s="435"/>
      <c r="H954" s="435"/>
      <c r="I954" s="435"/>
      <c r="J954" s="435"/>
      <c r="K954" s="435"/>
      <c r="L954" s="435"/>
      <c r="M954" s="435"/>
      <c r="N954" s="435"/>
      <c r="O954" s="435"/>
      <c r="P954" s="435"/>
      <c r="Q954" s="435"/>
      <c r="R954" s="347"/>
      <c r="S954" s="339"/>
      <c r="T954" s="347"/>
      <c r="U954" s="339"/>
      <c r="V954" s="347"/>
      <c r="W954" s="339"/>
      <c r="X954" s="339"/>
      <c r="Y954" s="347"/>
      <c r="Z954" s="347"/>
      <c r="AA954" s="348"/>
      <c r="AB954" s="339"/>
      <c r="AC954" s="339"/>
      <c r="AD954" s="339"/>
      <c r="AE954" s="339"/>
      <c r="AF954" s="339"/>
      <c r="AG954" s="339"/>
    </row>
    <row r="955">
      <c r="A955" s="339"/>
      <c r="B955" s="435"/>
      <c r="C955" s="435"/>
      <c r="D955" s="436"/>
      <c r="E955" s="435"/>
      <c r="F955" s="435"/>
      <c r="G955" s="435"/>
      <c r="H955" s="435"/>
      <c r="I955" s="435"/>
      <c r="J955" s="435"/>
      <c r="K955" s="435"/>
      <c r="L955" s="435"/>
      <c r="M955" s="435"/>
      <c r="N955" s="435"/>
      <c r="O955" s="435"/>
      <c r="P955" s="435"/>
      <c r="Q955" s="435"/>
      <c r="R955" s="347"/>
      <c r="S955" s="339"/>
      <c r="T955" s="347"/>
      <c r="U955" s="339"/>
      <c r="V955" s="347"/>
      <c r="W955" s="339"/>
      <c r="X955" s="339"/>
      <c r="Y955" s="347"/>
      <c r="Z955" s="347"/>
      <c r="AA955" s="348"/>
      <c r="AB955" s="339"/>
      <c r="AC955" s="339"/>
      <c r="AD955" s="339"/>
      <c r="AE955" s="339"/>
      <c r="AF955" s="339"/>
      <c r="AG955" s="339"/>
    </row>
    <row r="956">
      <c r="A956" s="339"/>
      <c r="B956" s="435"/>
      <c r="C956" s="435"/>
      <c r="D956" s="436"/>
      <c r="E956" s="435"/>
      <c r="F956" s="435"/>
      <c r="G956" s="435"/>
      <c r="H956" s="435"/>
      <c r="I956" s="435"/>
      <c r="J956" s="435"/>
      <c r="K956" s="435"/>
      <c r="L956" s="435"/>
      <c r="M956" s="435"/>
      <c r="N956" s="435"/>
      <c r="O956" s="435"/>
      <c r="P956" s="435"/>
      <c r="Q956" s="435"/>
      <c r="R956" s="347"/>
      <c r="S956" s="339"/>
      <c r="T956" s="347"/>
      <c r="U956" s="339"/>
      <c r="V956" s="347"/>
      <c r="W956" s="339"/>
      <c r="X956" s="339"/>
      <c r="Y956" s="347"/>
      <c r="Z956" s="347"/>
      <c r="AA956" s="348"/>
      <c r="AB956" s="339"/>
      <c r="AC956" s="339"/>
      <c r="AD956" s="339"/>
      <c r="AE956" s="339"/>
      <c r="AF956" s="339"/>
      <c r="AG956" s="339"/>
    </row>
    <row r="957">
      <c r="A957" s="339"/>
      <c r="B957" s="435"/>
      <c r="C957" s="435"/>
      <c r="D957" s="436"/>
      <c r="E957" s="435"/>
      <c r="F957" s="435"/>
      <c r="G957" s="435"/>
      <c r="H957" s="435"/>
      <c r="I957" s="435"/>
      <c r="J957" s="435"/>
      <c r="K957" s="435"/>
      <c r="L957" s="435"/>
      <c r="M957" s="435"/>
      <c r="N957" s="435"/>
      <c r="O957" s="435"/>
      <c r="P957" s="435"/>
      <c r="Q957" s="435"/>
      <c r="R957" s="347"/>
      <c r="S957" s="339"/>
      <c r="T957" s="347"/>
      <c r="U957" s="339"/>
      <c r="V957" s="347"/>
      <c r="W957" s="339"/>
      <c r="X957" s="339"/>
      <c r="Y957" s="347"/>
      <c r="Z957" s="347"/>
      <c r="AA957" s="348"/>
      <c r="AB957" s="339"/>
      <c r="AC957" s="339"/>
      <c r="AD957" s="339"/>
      <c r="AE957" s="339"/>
      <c r="AF957" s="339"/>
      <c r="AG957" s="339"/>
    </row>
    <row r="958">
      <c r="A958" s="339"/>
      <c r="B958" s="435"/>
      <c r="C958" s="435"/>
      <c r="D958" s="436"/>
      <c r="E958" s="435"/>
      <c r="F958" s="435"/>
      <c r="G958" s="435"/>
      <c r="H958" s="435"/>
      <c r="I958" s="435"/>
      <c r="J958" s="435"/>
      <c r="K958" s="435"/>
      <c r="L958" s="435"/>
      <c r="M958" s="435"/>
      <c r="N958" s="435"/>
      <c r="O958" s="435"/>
      <c r="P958" s="435"/>
      <c r="Q958" s="435"/>
      <c r="R958" s="347"/>
      <c r="S958" s="339"/>
      <c r="T958" s="347"/>
      <c r="U958" s="339"/>
      <c r="V958" s="347"/>
      <c r="W958" s="339"/>
      <c r="X958" s="339"/>
      <c r="Y958" s="347"/>
      <c r="Z958" s="347"/>
      <c r="AA958" s="348"/>
      <c r="AB958" s="339"/>
      <c r="AC958" s="339"/>
      <c r="AD958" s="339"/>
      <c r="AE958" s="339"/>
      <c r="AF958" s="339"/>
      <c r="AG958" s="339"/>
    </row>
    <row r="959">
      <c r="A959" s="339"/>
      <c r="B959" s="435"/>
      <c r="C959" s="435"/>
      <c r="D959" s="436"/>
      <c r="E959" s="435"/>
      <c r="F959" s="435"/>
      <c r="G959" s="435"/>
      <c r="H959" s="435"/>
      <c r="I959" s="435"/>
      <c r="J959" s="435"/>
      <c r="K959" s="435"/>
      <c r="L959" s="435"/>
      <c r="M959" s="435"/>
      <c r="N959" s="435"/>
      <c r="O959" s="435"/>
      <c r="P959" s="435"/>
      <c r="Q959" s="435"/>
      <c r="R959" s="347"/>
      <c r="S959" s="339"/>
      <c r="T959" s="347"/>
      <c r="U959" s="339"/>
      <c r="V959" s="347"/>
      <c r="W959" s="339"/>
      <c r="X959" s="339"/>
      <c r="Y959" s="347"/>
      <c r="Z959" s="347"/>
      <c r="AA959" s="348"/>
      <c r="AB959" s="339"/>
      <c r="AC959" s="339"/>
      <c r="AD959" s="339"/>
      <c r="AE959" s="339"/>
      <c r="AF959" s="339"/>
      <c r="AG959" s="339"/>
    </row>
    <row r="960">
      <c r="A960" s="339"/>
      <c r="B960" s="435"/>
      <c r="C960" s="435"/>
      <c r="D960" s="436"/>
      <c r="E960" s="435"/>
      <c r="F960" s="435"/>
      <c r="G960" s="435"/>
      <c r="H960" s="435"/>
      <c r="I960" s="435"/>
      <c r="J960" s="435"/>
      <c r="K960" s="435"/>
      <c r="L960" s="435"/>
      <c r="M960" s="435"/>
      <c r="N960" s="435"/>
      <c r="O960" s="435"/>
      <c r="P960" s="435"/>
      <c r="Q960" s="435"/>
      <c r="R960" s="347"/>
      <c r="S960" s="339"/>
      <c r="T960" s="347"/>
      <c r="U960" s="339"/>
      <c r="V960" s="347"/>
      <c r="W960" s="339"/>
      <c r="X960" s="339"/>
      <c r="Y960" s="347"/>
      <c r="Z960" s="347"/>
      <c r="AA960" s="348"/>
      <c r="AB960" s="339"/>
      <c r="AC960" s="339"/>
      <c r="AD960" s="339"/>
      <c r="AE960" s="339"/>
      <c r="AF960" s="339"/>
      <c r="AG960" s="339"/>
    </row>
    <row r="961">
      <c r="A961" s="339"/>
      <c r="B961" s="435"/>
      <c r="C961" s="435"/>
      <c r="D961" s="436"/>
      <c r="E961" s="435"/>
      <c r="F961" s="435"/>
      <c r="G961" s="435"/>
      <c r="H961" s="435"/>
      <c r="I961" s="435"/>
      <c r="J961" s="435"/>
      <c r="K961" s="435"/>
      <c r="L961" s="435"/>
      <c r="M961" s="435"/>
      <c r="N961" s="435"/>
      <c r="O961" s="435"/>
      <c r="P961" s="435"/>
      <c r="Q961" s="435"/>
      <c r="R961" s="347"/>
      <c r="S961" s="339"/>
      <c r="T961" s="347"/>
      <c r="U961" s="339"/>
      <c r="V961" s="347"/>
      <c r="W961" s="339"/>
      <c r="X961" s="339"/>
      <c r="Y961" s="347"/>
      <c r="Z961" s="347"/>
      <c r="AA961" s="348"/>
      <c r="AB961" s="339"/>
      <c r="AC961" s="339"/>
      <c r="AD961" s="339"/>
      <c r="AE961" s="339"/>
      <c r="AF961" s="339"/>
      <c r="AG961" s="339"/>
    </row>
    <row r="962">
      <c r="A962" s="339"/>
      <c r="B962" s="435"/>
      <c r="C962" s="435"/>
      <c r="D962" s="436"/>
      <c r="E962" s="435"/>
      <c r="F962" s="435"/>
      <c r="G962" s="435"/>
      <c r="H962" s="435"/>
      <c r="I962" s="435"/>
      <c r="J962" s="435"/>
      <c r="K962" s="435"/>
      <c r="L962" s="435"/>
      <c r="M962" s="435"/>
      <c r="N962" s="435"/>
      <c r="O962" s="435"/>
      <c r="P962" s="435"/>
      <c r="Q962" s="435"/>
      <c r="R962" s="347"/>
      <c r="S962" s="339"/>
      <c r="T962" s="347"/>
      <c r="U962" s="339"/>
      <c r="V962" s="347"/>
      <c r="W962" s="339"/>
      <c r="X962" s="339"/>
      <c r="Y962" s="347"/>
      <c r="Z962" s="347"/>
      <c r="AA962" s="348"/>
      <c r="AB962" s="339"/>
      <c r="AC962" s="339"/>
      <c r="AD962" s="339"/>
      <c r="AE962" s="339"/>
      <c r="AF962" s="339"/>
      <c r="AG962" s="339"/>
    </row>
    <row r="963">
      <c r="A963" s="339"/>
      <c r="B963" s="435"/>
      <c r="C963" s="435"/>
      <c r="D963" s="436"/>
      <c r="E963" s="435"/>
      <c r="F963" s="435"/>
      <c r="G963" s="435"/>
      <c r="H963" s="435"/>
      <c r="I963" s="435"/>
      <c r="J963" s="435"/>
      <c r="K963" s="435"/>
      <c r="L963" s="435"/>
      <c r="M963" s="435"/>
      <c r="N963" s="435"/>
      <c r="O963" s="435"/>
      <c r="P963" s="435"/>
      <c r="Q963" s="435"/>
      <c r="R963" s="347"/>
      <c r="S963" s="339"/>
      <c r="T963" s="347"/>
      <c r="U963" s="339"/>
      <c r="V963" s="347"/>
      <c r="W963" s="339"/>
      <c r="X963" s="339"/>
      <c r="Y963" s="347"/>
      <c r="Z963" s="347"/>
      <c r="AA963" s="348"/>
      <c r="AB963" s="339"/>
      <c r="AC963" s="339"/>
      <c r="AD963" s="339"/>
      <c r="AE963" s="339"/>
      <c r="AF963" s="339"/>
      <c r="AG963" s="339"/>
    </row>
    <row r="964">
      <c r="A964" s="339"/>
      <c r="B964" s="435"/>
      <c r="C964" s="435"/>
      <c r="D964" s="436"/>
      <c r="E964" s="435"/>
      <c r="F964" s="435"/>
      <c r="G964" s="435"/>
      <c r="H964" s="435"/>
      <c r="I964" s="435"/>
      <c r="J964" s="435"/>
      <c r="K964" s="435"/>
      <c r="L964" s="435"/>
      <c r="M964" s="435"/>
      <c r="N964" s="435"/>
      <c r="O964" s="435"/>
      <c r="P964" s="435"/>
      <c r="Q964" s="435"/>
      <c r="R964" s="347"/>
      <c r="S964" s="339"/>
      <c r="T964" s="347"/>
      <c r="U964" s="339"/>
      <c r="V964" s="347"/>
      <c r="W964" s="339"/>
      <c r="X964" s="339"/>
      <c r="Y964" s="347"/>
      <c r="Z964" s="347"/>
      <c r="AA964" s="348"/>
      <c r="AB964" s="339"/>
      <c r="AC964" s="339"/>
      <c r="AD964" s="339"/>
      <c r="AE964" s="339"/>
      <c r="AF964" s="339"/>
      <c r="AG964" s="339"/>
    </row>
  </sheetData>
  <mergeCells count="5">
    <mergeCell ref="B2:E2"/>
    <mergeCell ref="F2:H2"/>
    <mergeCell ref="I2:L2"/>
    <mergeCell ref="M2:P2"/>
    <mergeCell ref="Q2:U2"/>
  </mergeCells>
  <conditionalFormatting sqref="B46">
    <cfRule type="colorScale" priority="1">
      <colorScale>
        <cfvo type="min"/>
        <cfvo type="percentile" val="50"/>
        <cfvo type="max"/>
        <color rgb="FFF8696B"/>
        <color rgb="FFFFEB84"/>
        <color rgb="FF63BE7B"/>
      </colorScale>
    </cfRule>
  </conditionalFormatting>
  <conditionalFormatting sqref="N70 N95 N98">
    <cfRule type="colorScale" priority="2">
      <colorScale>
        <cfvo type="min"/>
        <cfvo type="percentile" val="50"/>
        <cfvo type="max"/>
        <color rgb="FFF8696B"/>
        <color rgb="FFFFEB84"/>
        <color rgb="FF63BE7B"/>
      </colorScale>
    </cfRule>
  </conditionalFormatting>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13"/>
    <col customWidth="1" min="2" max="2" width="16.88"/>
    <col customWidth="1" min="3" max="3" width="10.63"/>
    <col customWidth="1" min="4" max="4" width="18.13"/>
    <col customWidth="1" min="5" max="5" width="15.13"/>
    <col customWidth="1" min="6" max="6" width="14.63"/>
    <col customWidth="1" min="7" max="7" width="14.88"/>
    <col customWidth="1" min="8" max="9" width="14.38"/>
    <col customWidth="1" min="10" max="10" width="15.88"/>
    <col customWidth="1" min="11" max="11" width="15.75"/>
    <col customWidth="1" min="12" max="12" width="14.13"/>
    <col customWidth="1" min="13" max="13" width="15.75"/>
    <col customWidth="1" min="14" max="15" width="13.25"/>
    <col customWidth="1" min="16" max="16" width="49.0"/>
    <col customWidth="1" min="17" max="17" width="56.13"/>
    <col customWidth="1" min="18" max="18" width="59.5"/>
    <col customWidth="1" min="19" max="19" width="19.38"/>
    <col customWidth="1" min="20" max="20" width="15.75"/>
    <col customWidth="1" min="21" max="21" width="11.25"/>
    <col customWidth="1" min="22" max="22" width="14.88"/>
    <col customWidth="1" min="23" max="23" width="70.25"/>
    <col customWidth="1" min="24" max="24" width="50.13"/>
    <col customWidth="1" min="25" max="25" width="10.63"/>
    <col customWidth="1" min="26" max="26" width="22.38"/>
    <col customWidth="1" min="27" max="37" width="12.13"/>
  </cols>
  <sheetData>
    <row r="1" ht="12.75" customHeight="1">
      <c r="A1" s="368"/>
      <c r="B1" s="368"/>
      <c r="C1" s="368"/>
      <c r="D1" s="437"/>
      <c r="E1" s="437"/>
      <c r="F1" s="368"/>
      <c r="G1" s="368"/>
      <c r="H1" s="368"/>
      <c r="I1" s="368"/>
      <c r="J1" s="368"/>
      <c r="K1" s="368"/>
      <c r="L1" s="368"/>
      <c r="M1" s="368"/>
      <c r="N1" s="368"/>
      <c r="O1" s="368"/>
      <c r="P1" s="368"/>
      <c r="Q1" s="368"/>
      <c r="R1" s="368"/>
      <c r="S1" s="368"/>
      <c r="T1" s="368"/>
      <c r="U1" s="368"/>
      <c r="V1" s="368"/>
      <c r="W1" s="368"/>
      <c r="X1" s="368"/>
      <c r="Y1" s="368"/>
      <c r="Z1" s="368"/>
      <c r="AA1" s="368"/>
      <c r="AB1" s="368"/>
      <c r="AC1" s="368"/>
      <c r="AD1" s="368"/>
      <c r="AE1" s="368"/>
      <c r="AF1" s="368"/>
      <c r="AG1" s="368"/>
      <c r="AH1" s="368"/>
      <c r="AI1" s="368"/>
      <c r="AJ1" s="368"/>
      <c r="AK1" s="368"/>
    </row>
    <row r="2" ht="23.25" customHeight="1">
      <c r="A2" s="368"/>
      <c r="B2" s="438" t="s">
        <v>3265</v>
      </c>
      <c r="C2" s="439" t="s">
        <v>6</v>
      </c>
      <c r="D2" s="439" t="s">
        <v>3266</v>
      </c>
      <c r="E2" s="438" t="s">
        <v>3267</v>
      </c>
      <c r="F2" s="439" t="s">
        <v>3268</v>
      </c>
      <c r="G2" s="439" t="s">
        <v>3269</v>
      </c>
      <c r="H2" s="438" t="s">
        <v>3270</v>
      </c>
      <c r="I2" s="439" t="s">
        <v>3271</v>
      </c>
      <c r="J2" s="439" t="s">
        <v>1808</v>
      </c>
      <c r="K2" s="439" t="s">
        <v>1809</v>
      </c>
      <c r="L2" s="439" t="s">
        <v>15</v>
      </c>
      <c r="M2" s="439" t="s">
        <v>16</v>
      </c>
      <c r="N2" s="439" t="s">
        <v>17</v>
      </c>
      <c r="O2" s="439" t="s">
        <v>18</v>
      </c>
      <c r="P2" s="439" t="s">
        <v>20</v>
      </c>
      <c r="Q2" s="439" t="s">
        <v>21</v>
      </c>
      <c r="R2" s="439" t="s">
        <v>22</v>
      </c>
      <c r="S2" s="439" t="s">
        <v>3272</v>
      </c>
      <c r="T2" s="439" t="s">
        <v>3265</v>
      </c>
      <c r="U2" s="439" t="s">
        <v>3243</v>
      </c>
      <c r="V2" s="439" t="s">
        <v>3244</v>
      </c>
      <c r="W2" s="439" t="s">
        <v>3245</v>
      </c>
      <c r="X2" s="439" t="s">
        <v>3246</v>
      </c>
      <c r="Y2" s="368"/>
      <c r="Z2" s="368"/>
      <c r="AA2" s="368"/>
      <c r="AB2" s="368"/>
      <c r="AC2" s="368"/>
      <c r="AD2" s="368"/>
      <c r="AE2" s="368"/>
      <c r="AF2" s="368"/>
      <c r="AG2" s="368"/>
      <c r="AH2" s="368"/>
      <c r="AI2" s="368"/>
      <c r="AJ2" s="368"/>
      <c r="AK2" s="368"/>
    </row>
    <row r="3" ht="12.75" customHeight="1">
      <c r="A3" s="368"/>
      <c r="B3" s="440" t="s">
        <v>3250</v>
      </c>
      <c r="C3" s="441"/>
      <c r="D3" s="441"/>
      <c r="E3" s="441"/>
      <c r="F3" s="441"/>
      <c r="G3" s="442"/>
      <c r="H3" s="443"/>
      <c r="I3" s="444" t="s">
        <v>3251</v>
      </c>
      <c r="J3" s="441"/>
      <c r="K3" s="442"/>
      <c r="L3" s="444" t="s">
        <v>3244</v>
      </c>
      <c r="M3" s="441"/>
      <c r="N3" s="441"/>
      <c r="O3" s="442"/>
      <c r="P3" s="444" t="s">
        <v>3273</v>
      </c>
      <c r="Q3" s="441"/>
      <c r="R3" s="441"/>
      <c r="S3" s="442"/>
      <c r="T3" s="444" t="s">
        <v>3274</v>
      </c>
      <c r="U3" s="441"/>
      <c r="V3" s="441"/>
      <c r="W3" s="441"/>
      <c r="X3" s="442"/>
      <c r="Y3" s="368"/>
      <c r="Z3" s="368"/>
      <c r="AA3" s="368"/>
      <c r="AB3" s="368"/>
      <c r="AC3" s="368"/>
      <c r="AD3" s="368"/>
      <c r="AE3" s="368"/>
      <c r="AF3" s="368"/>
      <c r="AG3" s="368"/>
      <c r="AH3" s="368"/>
      <c r="AI3" s="368"/>
      <c r="AJ3" s="368"/>
      <c r="AK3" s="368"/>
    </row>
    <row r="4" ht="12.75" customHeight="1">
      <c r="A4" s="445"/>
      <c r="B4" s="446" t="s">
        <v>3275</v>
      </c>
      <c r="C4" s="447" t="s">
        <v>3275</v>
      </c>
      <c r="D4" s="448" t="s">
        <v>38</v>
      </c>
      <c r="E4" s="447" t="s">
        <v>3275</v>
      </c>
      <c r="F4" s="449" t="s">
        <v>3276</v>
      </c>
      <c r="G4" s="449" t="s">
        <v>3277</v>
      </c>
      <c r="H4" s="448" t="s">
        <v>3278</v>
      </c>
      <c r="I4" s="448" t="s">
        <v>446</v>
      </c>
      <c r="J4" s="449" t="s">
        <v>110</v>
      </c>
      <c r="K4" s="447" t="s">
        <v>173</v>
      </c>
      <c r="L4" s="447" t="s">
        <v>163</v>
      </c>
      <c r="M4" s="447" t="s">
        <v>904</v>
      </c>
      <c r="N4" s="447" t="s">
        <v>1022</v>
      </c>
      <c r="O4" s="447" t="s">
        <v>71</v>
      </c>
      <c r="P4" s="450" t="s">
        <v>108</v>
      </c>
      <c r="Q4" s="451" t="s">
        <v>208</v>
      </c>
      <c r="R4" s="451" t="s">
        <v>3279</v>
      </c>
      <c r="S4" s="447" t="s">
        <v>3280</v>
      </c>
      <c r="T4" s="447" t="s">
        <v>3275</v>
      </c>
      <c r="U4" s="452" t="s">
        <v>110</v>
      </c>
      <c r="V4" s="447" t="s">
        <v>163</v>
      </c>
      <c r="W4" s="450" t="s">
        <v>112</v>
      </c>
      <c r="X4" s="451" t="s">
        <v>3279</v>
      </c>
      <c r="Y4" s="445"/>
      <c r="Z4" s="445"/>
      <c r="AA4" s="445"/>
      <c r="AB4" s="445"/>
      <c r="AC4" s="445"/>
      <c r="AD4" s="445"/>
      <c r="AE4" s="445"/>
      <c r="AF4" s="445"/>
      <c r="AG4" s="445"/>
      <c r="AH4" s="445"/>
      <c r="AI4" s="445"/>
      <c r="AJ4" s="445"/>
      <c r="AK4" s="445"/>
    </row>
    <row r="5" ht="12.75" customHeight="1">
      <c r="A5" s="445"/>
      <c r="B5" s="453" t="s">
        <v>109</v>
      </c>
      <c r="C5" s="454" t="s">
        <v>109</v>
      </c>
      <c r="D5" s="455" t="s">
        <v>127</v>
      </c>
      <c r="E5" s="454" t="s">
        <v>3281</v>
      </c>
      <c r="F5" s="452" t="s">
        <v>3282</v>
      </c>
      <c r="G5" s="452" t="s">
        <v>3282</v>
      </c>
      <c r="H5" s="455" t="s">
        <v>3283</v>
      </c>
      <c r="I5" s="454" t="s">
        <v>239</v>
      </c>
      <c r="J5" s="452" t="s">
        <v>138</v>
      </c>
      <c r="K5" s="452" t="s">
        <v>67</v>
      </c>
      <c r="L5" s="454" t="s">
        <v>340</v>
      </c>
      <c r="M5" s="454" t="s">
        <v>3284</v>
      </c>
      <c r="N5" s="454" t="s">
        <v>266</v>
      </c>
      <c r="O5" s="454" t="s">
        <v>70</v>
      </c>
      <c r="P5" s="456" t="s">
        <v>50</v>
      </c>
      <c r="Q5" s="451" t="s">
        <v>880</v>
      </c>
      <c r="R5" s="451" t="s">
        <v>3285</v>
      </c>
      <c r="S5" s="454" t="s">
        <v>3286</v>
      </c>
      <c r="T5" s="454" t="s">
        <v>109</v>
      </c>
      <c r="U5" s="452" t="s">
        <v>138</v>
      </c>
      <c r="V5" s="454" t="s">
        <v>340</v>
      </c>
      <c r="W5" s="456" t="s">
        <v>3287</v>
      </c>
      <c r="X5" s="451" t="s">
        <v>3285</v>
      </c>
      <c r="Y5" s="445"/>
      <c r="Z5" s="445"/>
      <c r="AA5" s="445"/>
      <c r="AB5" s="445"/>
      <c r="AC5" s="445"/>
      <c r="AD5" s="445"/>
      <c r="AE5" s="445"/>
      <c r="AF5" s="445"/>
      <c r="AG5" s="445"/>
      <c r="AH5" s="445"/>
      <c r="AI5" s="445"/>
      <c r="AJ5" s="445"/>
      <c r="AK5" s="445"/>
    </row>
    <row r="6" ht="12.75" customHeight="1">
      <c r="A6" s="445"/>
      <c r="B6" s="453" t="s">
        <v>37</v>
      </c>
      <c r="C6" s="454" t="s">
        <v>37</v>
      </c>
      <c r="D6" s="457" t="s">
        <v>275</v>
      </c>
      <c r="E6" s="455" t="s">
        <v>1175</v>
      </c>
      <c r="F6" s="452" t="s">
        <v>3288</v>
      </c>
      <c r="G6" s="452" t="s">
        <v>3288</v>
      </c>
      <c r="H6" s="455" t="s">
        <v>3289</v>
      </c>
      <c r="I6" s="454" t="s">
        <v>149</v>
      </c>
      <c r="J6" s="452" t="s">
        <v>240</v>
      </c>
      <c r="K6" s="452" t="s">
        <v>162</v>
      </c>
      <c r="L6" s="454" t="s">
        <v>624</v>
      </c>
      <c r="M6" s="454" t="s">
        <v>266</v>
      </c>
      <c r="N6" s="454" t="s">
        <v>981</v>
      </c>
      <c r="O6" s="454" t="s">
        <v>122</v>
      </c>
      <c r="P6" s="456" t="s">
        <v>593</v>
      </c>
      <c r="Q6" s="451" t="s">
        <v>397</v>
      </c>
      <c r="R6" s="451" t="s">
        <v>3290</v>
      </c>
      <c r="S6" s="454" t="s">
        <v>3288</v>
      </c>
      <c r="T6" s="454" t="s">
        <v>37</v>
      </c>
      <c r="U6" s="452" t="s">
        <v>240</v>
      </c>
      <c r="V6" s="454" t="s">
        <v>624</v>
      </c>
      <c r="W6" s="456" t="s">
        <v>1438</v>
      </c>
      <c r="X6" s="451" t="s">
        <v>3290</v>
      </c>
      <c r="Y6" s="445"/>
      <c r="Z6" s="445"/>
      <c r="AA6" s="445"/>
      <c r="AB6" s="445"/>
      <c r="AC6" s="445"/>
      <c r="AD6" s="445"/>
      <c r="AE6" s="445"/>
      <c r="AF6" s="445"/>
      <c r="AG6" s="445"/>
      <c r="AH6" s="445"/>
      <c r="AI6" s="445"/>
      <c r="AJ6" s="445"/>
      <c r="AK6" s="445"/>
    </row>
    <row r="7" ht="12.75" customHeight="1">
      <c r="A7" s="445"/>
      <c r="B7" s="453" t="s">
        <v>651</v>
      </c>
      <c r="C7" s="454" t="s">
        <v>651</v>
      </c>
      <c r="D7" s="458"/>
      <c r="E7" s="455" t="s">
        <v>607</v>
      </c>
      <c r="F7" s="452" t="s">
        <v>3291</v>
      </c>
      <c r="G7" s="452" t="s">
        <v>3291</v>
      </c>
      <c r="H7" s="455" t="s">
        <v>3292</v>
      </c>
      <c r="I7" s="454" t="s">
        <v>581</v>
      </c>
      <c r="J7" s="452" t="s">
        <v>68</v>
      </c>
      <c r="K7" s="452" t="s">
        <v>68</v>
      </c>
      <c r="L7" s="454" t="s">
        <v>447</v>
      </c>
      <c r="M7" s="454" t="s">
        <v>981</v>
      </c>
      <c r="N7" s="454" t="s">
        <v>122</v>
      </c>
      <c r="O7" s="454" t="s">
        <v>981</v>
      </c>
      <c r="P7" s="456" t="s">
        <v>3293</v>
      </c>
      <c r="Q7" s="451" t="s">
        <v>376</v>
      </c>
      <c r="R7" s="451" t="s">
        <v>3294</v>
      </c>
      <c r="S7" s="454" t="s">
        <v>1281</v>
      </c>
      <c r="T7" s="454" t="s">
        <v>651</v>
      </c>
      <c r="U7" s="452" t="s">
        <v>68</v>
      </c>
      <c r="V7" s="454" t="s">
        <v>447</v>
      </c>
      <c r="W7" s="456" t="s">
        <v>3295</v>
      </c>
      <c r="X7" s="451" t="s">
        <v>3294</v>
      </c>
      <c r="Y7" s="445"/>
      <c r="Z7" s="445"/>
      <c r="AA7" s="445"/>
      <c r="AB7" s="445"/>
      <c r="AC7" s="445"/>
      <c r="AD7" s="445"/>
      <c r="AE7" s="445"/>
      <c r="AF7" s="445"/>
      <c r="AG7" s="445"/>
      <c r="AH7" s="445"/>
      <c r="AI7" s="445"/>
      <c r="AJ7" s="445"/>
      <c r="AK7" s="445"/>
    </row>
    <row r="8" ht="12.75" customHeight="1">
      <c r="A8" s="445"/>
      <c r="B8" s="453" t="s">
        <v>274</v>
      </c>
      <c r="C8" s="454" t="s">
        <v>274</v>
      </c>
      <c r="D8" s="457" t="s">
        <v>664</v>
      </c>
      <c r="E8" s="455" t="s">
        <v>3296</v>
      </c>
      <c r="F8" s="452" t="s">
        <v>3297</v>
      </c>
      <c r="G8" s="452" t="s">
        <v>3298</v>
      </c>
      <c r="H8" s="455" t="s">
        <v>3299</v>
      </c>
      <c r="I8" s="454" t="s">
        <v>470</v>
      </c>
      <c r="J8" s="452" t="s">
        <v>162</v>
      </c>
      <c r="K8" s="452" t="s">
        <v>240</v>
      </c>
      <c r="L8" s="452" t="s">
        <v>69</v>
      </c>
      <c r="M8" s="454" t="s">
        <v>122</v>
      </c>
      <c r="N8" s="452" t="s">
        <v>70</v>
      </c>
      <c r="O8" s="454" t="s">
        <v>266</v>
      </c>
      <c r="P8" s="456" t="s">
        <v>1304</v>
      </c>
      <c r="Q8" s="451" t="s">
        <v>594</v>
      </c>
      <c r="R8" s="451" t="s">
        <v>3300</v>
      </c>
      <c r="S8" s="454" t="s">
        <v>3301</v>
      </c>
      <c r="T8" s="454" t="s">
        <v>274</v>
      </c>
      <c r="U8" s="452" t="s">
        <v>162</v>
      </c>
      <c r="V8" s="452" t="s">
        <v>69</v>
      </c>
      <c r="W8" s="456" t="s">
        <v>3302</v>
      </c>
      <c r="X8" s="451" t="s">
        <v>3300</v>
      </c>
      <c r="Y8" s="445"/>
      <c r="Z8" s="445"/>
      <c r="AA8" s="445"/>
      <c r="AB8" s="445"/>
      <c r="AC8" s="445"/>
      <c r="AD8" s="445"/>
      <c r="AE8" s="445"/>
      <c r="AF8" s="445"/>
      <c r="AG8" s="445"/>
      <c r="AH8" s="445"/>
      <c r="AI8" s="445"/>
      <c r="AJ8" s="445"/>
      <c r="AK8" s="445"/>
    </row>
    <row r="9" ht="12.75" customHeight="1">
      <c r="A9" s="445"/>
      <c r="B9" s="453" t="s">
        <v>161</v>
      </c>
      <c r="C9" s="454" t="s">
        <v>161</v>
      </c>
      <c r="D9" s="458"/>
      <c r="E9" s="455" t="s">
        <v>99</v>
      </c>
      <c r="F9" s="452" t="s">
        <v>3303</v>
      </c>
      <c r="G9" s="452" t="s">
        <v>3304</v>
      </c>
      <c r="H9" s="455" t="s">
        <v>3305</v>
      </c>
      <c r="I9" s="454" t="s">
        <v>1290</v>
      </c>
      <c r="J9" s="452" t="s">
        <v>67</v>
      </c>
      <c r="K9" s="452" t="s">
        <v>138</v>
      </c>
      <c r="L9" s="454" t="s">
        <v>70</v>
      </c>
      <c r="M9" s="452" t="s">
        <v>70</v>
      </c>
      <c r="N9" s="454" t="s">
        <v>174</v>
      </c>
      <c r="O9" s="454" t="s">
        <v>3284</v>
      </c>
      <c r="P9" s="456" t="s">
        <v>3306</v>
      </c>
      <c r="Q9" s="451" t="s">
        <v>51</v>
      </c>
      <c r="R9" s="451" t="s">
        <v>3307</v>
      </c>
      <c r="S9" s="454" t="s">
        <v>3308</v>
      </c>
      <c r="T9" s="454" t="s">
        <v>161</v>
      </c>
      <c r="U9" s="452" t="s">
        <v>67</v>
      </c>
      <c r="V9" s="454" t="s">
        <v>70</v>
      </c>
      <c r="W9" s="456" t="s">
        <v>3309</v>
      </c>
      <c r="X9" s="451" t="s">
        <v>3307</v>
      </c>
      <c r="Y9" s="445"/>
      <c r="Z9" s="445"/>
      <c r="AA9" s="445"/>
      <c r="AB9" s="445"/>
      <c r="AC9" s="445"/>
      <c r="AD9" s="445"/>
      <c r="AE9" s="445"/>
      <c r="AF9" s="445"/>
      <c r="AG9" s="445"/>
      <c r="AH9" s="445"/>
      <c r="AI9" s="445"/>
      <c r="AJ9" s="445"/>
      <c r="AK9" s="445"/>
    </row>
    <row r="10" ht="12.75" customHeight="1">
      <c r="A10" s="445"/>
      <c r="B10" s="453" t="s">
        <v>3310</v>
      </c>
      <c r="C10" s="455" t="s">
        <v>3310</v>
      </c>
      <c r="D10" s="455" t="s">
        <v>3311</v>
      </c>
      <c r="E10" s="454" t="s">
        <v>244</v>
      </c>
      <c r="F10" s="452" t="s">
        <v>3312</v>
      </c>
      <c r="G10" s="452" t="s">
        <v>3280</v>
      </c>
      <c r="H10" s="459" t="s">
        <v>3313</v>
      </c>
      <c r="I10" s="459" t="s">
        <v>265</v>
      </c>
      <c r="J10" s="452" t="s">
        <v>173</v>
      </c>
      <c r="K10" s="452" t="s">
        <v>110</v>
      </c>
      <c r="L10" s="454" t="s">
        <v>111</v>
      </c>
      <c r="M10" s="454" t="s">
        <v>111</v>
      </c>
      <c r="N10" s="454" t="s">
        <v>150</v>
      </c>
      <c r="O10" s="454" t="s">
        <v>1022</v>
      </c>
      <c r="P10" s="456" t="s">
        <v>1228</v>
      </c>
      <c r="Q10" s="451" t="s">
        <v>3314</v>
      </c>
      <c r="R10" s="460" t="s">
        <v>3315</v>
      </c>
      <c r="S10" s="454" t="s">
        <v>3316</v>
      </c>
      <c r="T10" s="452" t="s">
        <v>3310</v>
      </c>
      <c r="U10" s="447" t="s">
        <v>173</v>
      </c>
      <c r="V10" s="454" t="s">
        <v>111</v>
      </c>
      <c r="W10" s="456" t="s">
        <v>3317</v>
      </c>
      <c r="X10" s="460" t="s">
        <v>3315</v>
      </c>
      <c r="Y10" s="445"/>
      <c r="Z10" s="445"/>
      <c r="AA10" s="445"/>
      <c r="AB10" s="445"/>
      <c r="AC10" s="445"/>
      <c r="AD10" s="445"/>
      <c r="AE10" s="445"/>
      <c r="AF10" s="445"/>
      <c r="AG10" s="445"/>
      <c r="AH10" s="445"/>
      <c r="AI10" s="445"/>
      <c r="AJ10" s="445"/>
      <c r="AK10" s="445"/>
    </row>
    <row r="11" ht="12.75" customHeight="1">
      <c r="A11" s="368"/>
      <c r="B11" s="368"/>
      <c r="C11" s="368"/>
      <c r="D11" s="437"/>
      <c r="E11" s="437"/>
      <c r="F11" s="368"/>
      <c r="G11" s="368"/>
      <c r="H11" s="368"/>
      <c r="I11" s="368"/>
      <c r="J11" s="368"/>
      <c r="K11" s="368"/>
      <c r="L11" s="368"/>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row>
    <row r="12" ht="12.75" customHeight="1">
      <c r="A12" s="368"/>
      <c r="B12" s="461" t="s">
        <v>3318</v>
      </c>
      <c r="C12" s="462"/>
      <c r="D12" s="462"/>
      <c r="E12" s="462"/>
      <c r="F12" s="463"/>
      <c r="G12" s="461" t="s">
        <v>3319</v>
      </c>
      <c r="H12" s="462"/>
      <c r="I12" s="462"/>
      <c r="J12" s="462"/>
      <c r="K12" s="463"/>
      <c r="M12" s="368"/>
      <c r="N12" s="368"/>
      <c r="O12" s="368"/>
      <c r="P12" s="368"/>
      <c r="Q12" s="368"/>
      <c r="R12" s="368"/>
      <c r="S12" s="368"/>
      <c r="T12" s="368"/>
      <c r="U12" s="368"/>
      <c r="V12" s="368"/>
      <c r="W12" s="368"/>
      <c r="X12" s="368"/>
      <c r="Y12" s="368"/>
      <c r="Z12" s="368"/>
      <c r="AA12" s="368"/>
      <c r="AB12" s="368"/>
      <c r="AC12" s="368"/>
      <c r="AD12" s="368"/>
      <c r="AE12" s="368"/>
      <c r="AF12" s="368"/>
      <c r="AG12" s="368"/>
      <c r="AH12" s="368"/>
      <c r="AI12" s="368"/>
      <c r="AJ12" s="368"/>
      <c r="AK12" s="368"/>
    </row>
    <row r="13" ht="12.75" customHeight="1">
      <c r="A13" s="368"/>
      <c r="B13" s="464" t="s">
        <v>3320</v>
      </c>
      <c r="C13" s="465" t="s">
        <v>3321</v>
      </c>
      <c r="D13" s="466" t="s">
        <v>3322</v>
      </c>
      <c r="E13" s="467"/>
      <c r="F13" s="468" t="s">
        <v>3323</v>
      </c>
      <c r="G13" s="464" t="s">
        <v>3320</v>
      </c>
      <c r="H13" s="465" t="s">
        <v>3321</v>
      </c>
      <c r="I13" s="466" t="s">
        <v>3322</v>
      </c>
      <c r="J13" s="467"/>
      <c r="K13" s="468" t="s">
        <v>3323</v>
      </c>
      <c r="M13" s="368"/>
      <c r="N13" s="368"/>
      <c r="O13" s="368"/>
      <c r="P13" s="368"/>
      <c r="Q13" s="368"/>
      <c r="R13" s="368"/>
      <c r="S13" s="368"/>
      <c r="T13" s="368"/>
      <c r="U13" s="368"/>
      <c r="V13" s="368"/>
      <c r="W13" s="368"/>
      <c r="X13" s="368"/>
      <c r="Y13" s="368"/>
      <c r="Z13" s="368"/>
      <c r="AA13" s="368"/>
      <c r="AB13" s="368"/>
      <c r="AC13" s="368"/>
      <c r="AD13" s="368"/>
      <c r="AE13" s="368"/>
      <c r="AF13" s="368"/>
      <c r="AG13" s="368"/>
      <c r="AH13" s="368"/>
      <c r="AI13" s="368"/>
      <c r="AJ13" s="368"/>
      <c r="AK13" s="368"/>
    </row>
    <row r="14" ht="12.75" customHeight="1">
      <c r="A14" s="368"/>
      <c r="B14" s="469" t="s">
        <v>3324</v>
      </c>
      <c r="C14" s="470">
        <v>0.2</v>
      </c>
      <c r="D14" s="471" t="s">
        <v>3325</v>
      </c>
      <c r="E14" s="343"/>
      <c r="F14" s="472">
        <v>0.25</v>
      </c>
      <c r="G14" s="469" t="s">
        <v>3324</v>
      </c>
      <c r="H14" s="473">
        <v>0.25</v>
      </c>
      <c r="I14" s="471" t="s">
        <v>3325</v>
      </c>
      <c r="J14" s="343"/>
      <c r="K14" s="474">
        <v>0.25</v>
      </c>
      <c r="M14" s="368"/>
      <c r="N14" s="368"/>
      <c r="O14" s="368"/>
      <c r="P14" s="368"/>
      <c r="Q14" s="368"/>
      <c r="R14" s="368"/>
      <c r="S14" s="368"/>
      <c r="T14" s="368"/>
      <c r="U14" s="368"/>
      <c r="V14" s="368"/>
      <c r="W14" s="368"/>
      <c r="X14" s="368"/>
      <c r="Y14" s="368"/>
      <c r="Z14" s="368"/>
      <c r="AA14" s="368"/>
      <c r="AB14" s="368"/>
      <c r="AC14" s="368"/>
      <c r="AD14" s="368"/>
      <c r="AE14" s="368"/>
      <c r="AF14" s="368"/>
      <c r="AG14" s="368"/>
      <c r="AH14" s="368"/>
      <c r="AI14" s="368"/>
      <c r="AJ14" s="368"/>
      <c r="AK14" s="368"/>
    </row>
    <row r="15" ht="12.75" customHeight="1">
      <c r="A15" s="368"/>
      <c r="B15" s="40"/>
      <c r="C15" s="20"/>
      <c r="D15" s="475" t="s">
        <v>3326</v>
      </c>
      <c r="E15" s="218"/>
      <c r="F15" s="476">
        <v>0.25</v>
      </c>
      <c r="G15" s="40"/>
      <c r="H15" s="477"/>
      <c r="I15" s="475" t="s">
        <v>3326</v>
      </c>
      <c r="J15" s="218"/>
      <c r="K15" s="478">
        <v>0.25</v>
      </c>
      <c r="M15" s="368"/>
      <c r="N15" s="368"/>
      <c r="O15" s="368"/>
      <c r="P15" s="368"/>
      <c r="Q15" s="368"/>
      <c r="R15" s="368"/>
      <c r="S15" s="368"/>
      <c r="T15" s="368"/>
      <c r="U15" s="368"/>
      <c r="V15" s="368"/>
      <c r="W15" s="368"/>
      <c r="X15" s="368"/>
      <c r="Y15" s="368"/>
      <c r="Z15" s="368"/>
      <c r="AA15" s="368"/>
      <c r="AB15" s="368"/>
      <c r="AC15" s="368"/>
      <c r="AD15" s="368"/>
      <c r="AE15" s="368"/>
      <c r="AF15" s="368"/>
      <c r="AG15" s="368"/>
      <c r="AH15" s="368"/>
      <c r="AI15" s="368"/>
      <c r="AJ15" s="368"/>
      <c r="AK15" s="368"/>
    </row>
    <row r="16">
      <c r="A16" s="368"/>
      <c r="B16" s="40"/>
      <c r="C16" s="20"/>
      <c r="D16" s="475" t="s">
        <v>3327</v>
      </c>
      <c r="E16" s="218"/>
      <c r="F16" s="476">
        <v>0.25</v>
      </c>
      <c r="G16" s="40"/>
      <c r="H16" s="477"/>
      <c r="I16" s="475" t="s">
        <v>3327</v>
      </c>
      <c r="J16" s="218"/>
      <c r="K16" s="478">
        <v>0.25</v>
      </c>
      <c r="M16" s="359" t="s">
        <v>3256</v>
      </c>
      <c r="N16" s="360" t="s">
        <v>3257</v>
      </c>
      <c r="O16" s="360" t="s">
        <v>3258</v>
      </c>
      <c r="P16" s="368"/>
      <c r="Q16" s="479" t="s">
        <v>3328</v>
      </c>
      <c r="T16" s="368"/>
      <c r="U16" s="368"/>
      <c r="V16" s="368"/>
      <c r="W16" s="368"/>
      <c r="X16" s="368"/>
      <c r="Y16" s="368"/>
      <c r="Z16" s="368"/>
      <c r="AA16" s="368"/>
      <c r="AB16" s="368"/>
      <c r="AC16" s="368"/>
      <c r="AD16" s="368"/>
      <c r="AE16" s="368"/>
      <c r="AF16" s="368"/>
      <c r="AG16" s="368"/>
      <c r="AH16" s="368"/>
      <c r="AI16" s="368"/>
      <c r="AJ16" s="368"/>
      <c r="AK16" s="368"/>
    </row>
    <row r="17" ht="12.75" customHeight="1">
      <c r="A17" s="368"/>
      <c r="B17" s="41"/>
      <c r="C17" s="26"/>
      <c r="D17" s="480" t="s">
        <v>3329</v>
      </c>
      <c r="E17" s="481"/>
      <c r="F17" s="482">
        <v>0.25</v>
      </c>
      <c r="G17" s="41"/>
      <c r="H17" s="483"/>
      <c r="I17" s="484" t="s">
        <v>3329</v>
      </c>
      <c r="J17" s="442"/>
      <c r="K17" s="485">
        <v>0.25</v>
      </c>
      <c r="M17" s="367" t="s">
        <v>3141</v>
      </c>
      <c r="N17" s="367">
        <v>6.0</v>
      </c>
      <c r="O17" s="367">
        <v>7.0</v>
      </c>
      <c r="P17" s="479"/>
      <c r="T17" s="368"/>
      <c r="U17" s="368"/>
      <c r="V17" s="368"/>
      <c r="W17" s="368"/>
      <c r="X17" s="368"/>
      <c r="Y17" s="368"/>
      <c r="Z17" s="368"/>
      <c r="AA17" s="368"/>
      <c r="AB17" s="368"/>
      <c r="AC17" s="368"/>
      <c r="AD17" s="368"/>
      <c r="AE17" s="368"/>
      <c r="AF17" s="368"/>
      <c r="AG17" s="368"/>
      <c r="AH17" s="368"/>
      <c r="AI17" s="368"/>
      <c r="AJ17" s="368"/>
      <c r="AK17" s="368"/>
    </row>
    <row r="18" ht="12.75" customHeight="1">
      <c r="A18" s="368"/>
      <c r="B18" s="486" t="s">
        <v>3251</v>
      </c>
      <c r="C18" s="470">
        <v>0.2</v>
      </c>
      <c r="D18" s="487" t="s">
        <v>3330</v>
      </c>
      <c r="E18" s="458"/>
      <c r="F18" s="488">
        <v>0.333</v>
      </c>
      <c r="G18" s="489" t="s">
        <v>3251</v>
      </c>
      <c r="H18" s="490">
        <v>0.25</v>
      </c>
      <c r="I18" s="491" t="s">
        <v>3330</v>
      </c>
      <c r="J18" s="218"/>
      <c r="K18" s="492">
        <v>0.333</v>
      </c>
      <c r="M18" s="493" t="s">
        <v>3193</v>
      </c>
      <c r="N18" s="371">
        <v>5.5</v>
      </c>
      <c r="O18" s="371">
        <v>5.99</v>
      </c>
      <c r="P18" s="479"/>
      <c r="T18" s="368"/>
      <c r="U18" s="368"/>
      <c r="V18" s="368"/>
      <c r="W18" s="368"/>
      <c r="X18" s="368"/>
      <c r="Y18" s="368"/>
      <c r="Z18" s="368"/>
      <c r="AA18" s="368"/>
      <c r="AB18" s="368"/>
      <c r="AC18" s="368"/>
      <c r="AD18" s="368"/>
      <c r="AE18" s="368"/>
      <c r="AF18" s="368"/>
      <c r="AG18" s="368"/>
      <c r="AH18" s="368"/>
      <c r="AI18" s="368"/>
      <c r="AJ18" s="368"/>
      <c r="AK18" s="368"/>
    </row>
    <row r="19" ht="12.75" customHeight="1">
      <c r="A19" s="368"/>
      <c r="B19" s="40"/>
      <c r="C19" s="20"/>
      <c r="D19" s="475" t="s">
        <v>13</v>
      </c>
      <c r="E19" s="218"/>
      <c r="F19" s="494">
        <v>0.333</v>
      </c>
      <c r="G19" s="40"/>
      <c r="H19" s="477"/>
      <c r="I19" s="475" t="s">
        <v>13</v>
      </c>
      <c r="J19" s="218"/>
      <c r="K19" s="495">
        <v>0.333</v>
      </c>
      <c r="M19" s="496" t="s">
        <v>3090</v>
      </c>
      <c r="N19" s="375">
        <v>5.0</v>
      </c>
      <c r="O19" s="375">
        <v>5.49</v>
      </c>
      <c r="P19" s="368"/>
      <c r="Q19" s="368"/>
      <c r="R19" s="368"/>
      <c r="S19" s="368"/>
      <c r="T19" s="368"/>
      <c r="U19" s="368"/>
      <c r="V19" s="368"/>
      <c r="W19" s="368"/>
      <c r="X19" s="368"/>
      <c r="Y19" s="368"/>
      <c r="Z19" s="368"/>
      <c r="AA19" s="368"/>
      <c r="AB19" s="368"/>
      <c r="AC19" s="368"/>
      <c r="AD19" s="368"/>
      <c r="AE19" s="368"/>
      <c r="AF19" s="368"/>
      <c r="AG19" s="368"/>
      <c r="AH19" s="368"/>
      <c r="AI19" s="368"/>
      <c r="AJ19" s="368"/>
      <c r="AK19" s="368"/>
    </row>
    <row r="20" ht="12.75" customHeight="1">
      <c r="A20" s="368"/>
      <c r="B20" s="41"/>
      <c r="C20" s="26"/>
      <c r="D20" s="475" t="s">
        <v>14</v>
      </c>
      <c r="E20" s="218"/>
      <c r="F20" s="497">
        <v>0.333</v>
      </c>
      <c r="G20" s="41"/>
      <c r="H20" s="483"/>
      <c r="I20" s="484" t="s">
        <v>14</v>
      </c>
      <c r="J20" s="442"/>
      <c r="K20" s="498">
        <v>0.333</v>
      </c>
      <c r="M20" s="499" t="s">
        <v>3120</v>
      </c>
      <c r="N20" s="379">
        <v>4.5</v>
      </c>
      <c r="O20" s="379">
        <v>4.99</v>
      </c>
      <c r="P20" s="368"/>
      <c r="Q20" s="368"/>
      <c r="R20" s="479"/>
      <c r="S20" s="479"/>
      <c r="T20" s="368"/>
      <c r="U20" s="368"/>
      <c r="V20" s="368"/>
      <c r="W20" s="368"/>
      <c r="X20" s="368"/>
      <c r="Y20" s="368"/>
      <c r="Z20" s="368"/>
      <c r="AA20" s="368"/>
      <c r="AB20" s="368"/>
      <c r="AC20" s="368"/>
      <c r="AD20" s="368"/>
      <c r="AE20" s="368"/>
      <c r="AF20" s="368"/>
      <c r="AG20" s="368"/>
      <c r="AH20" s="368"/>
      <c r="AI20" s="368"/>
      <c r="AJ20" s="368"/>
      <c r="AK20" s="368"/>
    </row>
    <row r="21" ht="12.75" customHeight="1">
      <c r="A21" s="368"/>
      <c r="B21" s="469" t="s">
        <v>3252</v>
      </c>
      <c r="C21" s="470">
        <v>0.2</v>
      </c>
      <c r="D21" s="471" t="s">
        <v>15</v>
      </c>
      <c r="E21" s="343"/>
      <c r="F21" s="472">
        <v>0.25</v>
      </c>
      <c r="G21" s="469" t="s">
        <v>3252</v>
      </c>
      <c r="H21" s="473">
        <v>0.25</v>
      </c>
      <c r="I21" s="471" t="s">
        <v>15</v>
      </c>
      <c r="J21" s="343"/>
      <c r="K21" s="474">
        <v>0.25</v>
      </c>
      <c r="M21" s="500" t="s">
        <v>3077</v>
      </c>
      <c r="N21" s="383">
        <v>4.0</v>
      </c>
      <c r="O21" s="383">
        <v>4.49</v>
      </c>
      <c r="P21" s="368"/>
      <c r="Q21" s="368"/>
      <c r="R21" s="368"/>
      <c r="S21" s="479"/>
      <c r="T21" s="479"/>
      <c r="U21" s="479"/>
      <c r="V21" s="479"/>
      <c r="W21" s="479"/>
      <c r="X21" s="479"/>
      <c r="Y21" s="479"/>
      <c r="Z21" s="479"/>
      <c r="AA21" s="479"/>
      <c r="AB21" s="479"/>
      <c r="AC21" s="479"/>
      <c r="AD21" s="479"/>
      <c r="AE21" s="479"/>
      <c r="AF21" s="479"/>
      <c r="AG21" s="479"/>
      <c r="AH21" s="479"/>
      <c r="AI21" s="479"/>
      <c r="AJ21" s="368"/>
      <c r="AK21" s="368"/>
    </row>
    <row r="22" ht="12.75" customHeight="1">
      <c r="A22" s="368"/>
      <c r="B22" s="40"/>
      <c r="C22" s="20"/>
      <c r="D22" s="475" t="s">
        <v>16</v>
      </c>
      <c r="E22" s="218"/>
      <c r="F22" s="476">
        <v>0.25</v>
      </c>
      <c r="G22" s="40"/>
      <c r="H22" s="477"/>
      <c r="I22" s="475" t="s">
        <v>16</v>
      </c>
      <c r="J22" s="218"/>
      <c r="K22" s="478">
        <v>0.25</v>
      </c>
      <c r="M22" s="387" t="s">
        <v>3150</v>
      </c>
      <c r="N22" s="387">
        <v>3.5</v>
      </c>
      <c r="O22" s="387">
        <v>3.99</v>
      </c>
      <c r="P22" s="368"/>
      <c r="Q22" s="368"/>
      <c r="R22" s="479"/>
      <c r="S22" s="479"/>
      <c r="T22" s="368"/>
      <c r="U22" s="368"/>
      <c r="V22" s="368"/>
      <c r="W22" s="368"/>
      <c r="X22" s="368"/>
      <c r="Y22" s="368"/>
      <c r="Z22" s="368"/>
      <c r="AA22" s="368"/>
      <c r="AB22" s="368"/>
      <c r="AC22" s="368"/>
      <c r="AD22" s="368"/>
      <c r="AE22" s="368"/>
      <c r="AF22" s="368"/>
      <c r="AG22" s="368"/>
      <c r="AH22" s="368"/>
      <c r="AI22" s="368"/>
      <c r="AJ22" s="368"/>
      <c r="AK22" s="368"/>
    </row>
    <row r="23" ht="12.75" customHeight="1">
      <c r="A23" s="368"/>
      <c r="B23" s="40"/>
      <c r="C23" s="20"/>
      <c r="D23" s="475" t="s">
        <v>17</v>
      </c>
      <c r="E23" s="218"/>
      <c r="F23" s="476">
        <v>0.25</v>
      </c>
      <c r="G23" s="40"/>
      <c r="H23" s="477"/>
      <c r="I23" s="475" t="s">
        <v>17</v>
      </c>
      <c r="J23" s="218"/>
      <c r="K23" s="478">
        <v>0.25</v>
      </c>
      <c r="M23" s="390" t="s">
        <v>3259</v>
      </c>
      <c r="N23" s="390">
        <v>1.0</v>
      </c>
      <c r="O23" s="390" t="s">
        <v>3260</v>
      </c>
      <c r="P23" s="368"/>
      <c r="Q23" s="368"/>
      <c r="R23" s="368"/>
      <c r="S23" s="368"/>
      <c r="T23" s="368"/>
      <c r="U23" s="368"/>
      <c r="V23" s="368"/>
      <c r="W23" s="368"/>
      <c r="X23" s="368"/>
      <c r="Y23" s="368"/>
      <c r="Z23" s="368"/>
      <c r="AA23" s="368"/>
      <c r="AB23" s="368"/>
      <c r="AC23" s="368"/>
      <c r="AD23" s="368"/>
      <c r="AE23" s="368"/>
      <c r="AF23" s="368"/>
      <c r="AG23" s="368"/>
      <c r="AH23" s="368"/>
      <c r="AI23" s="368"/>
      <c r="AJ23" s="368"/>
      <c r="AK23" s="368"/>
    </row>
    <row r="24" ht="12.75" customHeight="1">
      <c r="A24" s="368"/>
      <c r="B24" s="41"/>
      <c r="C24" s="26"/>
      <c r="D24" s="480" t="s">
        <v>18</v>
      </c>
      <c r="E24" s="481"/>
      <c r="F24" s="482">
        <v>0.25</v>
      </c>
      <c r="G24" s="41"/>
      <c r="H24" s="483"/>
      <c r="I24" s="480" t="s">
        <v>18</v>
      </c>
      <c r="J24" s="481"/>
      <c r="K24" s="485">
        <v>0.25</v>
      </c>
      <c r="M24" s="368"/>
      <c r="N24" s="368"/>
      <c r="O24" s="368"/>
      <c r="P24" s="368"/>
      <c r="Q24" s="368"/>
      <c r="R24" s="368"/>
      <c r="S24" s="368"/>
      <c r="T24" s="368"/>
      <c r="U24" s="368"/>
      <c r="V24" s="368"/>
      <c r="W24" s="368"/>
      <c r="X24" s="368"/>
      <c r="Y24" s="368"/>
      <c r="Z24" s="368"/>
      <c r="AA24" s="368"/>
      <c r="AB24" s="368"/>
      <c r="AC24" s="368"/>
      <c r="AD24" s="368"/>
      <c r="AE24" s="368"/>
      <c r="AF24" s="368"/>
      <c r="AG24" s="368"/>
      <c r="AH24" s="368"/>
      <c r="AI24" s="368"/>
      <c r="AJ24" s="368"/>
      <c r="AK24" s="368"/>
    </row>
    <row r="25" ht="13.5" customHeight="1">
      <c r="A25" s="368"/>
      <c r="B25" s="469" t="s">
        <v>3331</v>
      </c>
      <c r="C25" s="470">
        <v>0.2</v>
      </c>
      <c r="D25" s="475" t="s">
        <v>20</v>
      </c>
      <c r="E25" s="218"/>
      <c r="F25" s="472">
        <v>0.25</v>
      </c>
      <c r="G25" s="469" t="s">
        <v>3331</v>
      </c>
      <c r="H25" s="473">
        <v>0.25</v>
      </c>
      <c r="I25" s="501" t="s">
        <v>20</v>
      </c>
      <c r="J25" s="458"/>
      <c r="K25" s="474">
        <v>0.25</v>
      </c>
      <c r="M25" s="368"/>
      <c r="N25" s="368"/>
      <c r="O25" s="368"/>
      <c r="P25" s="368"/>
      <c r="Q25" s="368"/>
      <c r="R25" s="368"/>
      <c r="S25" s="368"/>
      <c r="T25" s="368"/>
      <c r="U25" s="368"/>
      <c r="V25" s="368"/>
      <c r="W25" s="368"/>
      <c r="X25" s="368"/>
      <c r="Y25" s="368"/>
      <c r="Z25" s="368"/>
      <c r="AA25" s="368"/>
      <c r="AB25" s="368"/>
      <c r="AC25" s="368"/>
      <c r="AD25" s="368"/>
      <c r="AE25" s="368"/>
      <c r="AF25" s="368"/>
      <c r="AG25" s="368"/>
      <c r="AH25" s="368"/>
      <c r="AI25" s="368"/>
      <c r="AJ25" s="368"/>
      <c r="AK25" s="368"/>
    </row>
    <row r="26" ht="12.75" customHeight="1">
      <c r="A26" s="368"/>
      <c r="B26" s="40"/>
      <c r="C26" s="20"/>
      <c r="D26" s="475" t="s">
        <v>21</v>
      </c>
      <c r="E26" s="218"/>
      <c r="F26" s="476">
        <v>0.25</v>
      </c>
      <c r="G26" s="40"/>
      <c r="H26" s="477"/>
      <c r="I26" s="475" t="s">
        <v>21</v>
      </c>
      <c r="J26" s="218"/>
      <c r="K26" s="478">
        <v>0.25</v>
      </c>
      <c r="M26" s="368"/>
      <c r="N26" s="368"/>
      <c r="O26" s="368"/>
      <c r="P26" s="368"/>
      <c r="Q26" s="368"/>
      <c r="R26" s="368"/>
      <c r="S26" s="368"/>
      <c r="T26" s="368"/>
      <c r="U26" s="368"/>
      <c r="V26" s="368"/>
      <c r="W26" s="368"/>
      <c r="X26" s="368"/>
      <c r="Y26" s="368"/>
      <c r="Z26" s="368"/>
      <c r="AA26" s="368"/>
      <c r="AB26" s="368"/>
      <c r="AC26" s="368"/>
      <c r="AD26" s="368"/>
      <c r="AE26" s="368"/>
      <c r="AF26" s="368"/>
      <c r="AG26" s="368"/>
      <c r="AH26" s="368"/>
      <c r="AI26" s="368"/>
      <c r="AJ26" s="368"/>
      <c r="AK26" s="368"/>
    </row>
    <row r="27" ht="12.75" customHeight="1">
      <c r="A27" s="368"/>
      <c r="B27" s="40"/>
      <c r="C27" s="20"/>
      <c r="D27" s="475" t="s">
        <v>22</v>
      </c>
      <c r="E27" s="218"/>
      <c r="F27" s="476">
        <v>0.25</v>
      </c>
      <c r="G27" s="40"/>
      <c r="H27" s="477"/>
      <c r="I27" s="475" t="s">
        <v>22</v>
      </c>
      <c r="J27" s="218"/>
      <c r="K27" s="478">
        <v>0.25</v>
      </c>
      <c r="M27" s="368"/>
      <c r="N27" s="368"/>
      <c r="O27" s="368"/>
      <c r="P27" s="368"/>
      <c r="Q27" s="368"/>
      <c r="R27" s="368"/>
      <c r="S27" s="368"/>
      <c r="T27" s="368"/>
      <c r="U27" s="368"/>
      <c r="V27" s="368"/>
      <c r="W27" s="368"/>
      <c r="X27" s="368"/>
      <c r="Y27" s="368"/>
      <c r="Z27" s="368"/>
      <c r="AA27" s="368"/>
      <c r="AB27" s="368"/>
      <c r="AC27" s="368"/>
      <c r="AD27" s="368"/>
      <c r="AE27" s="368"/>
      <c r="AF27" s="368"/>
      <c r="AG27" s="368"/>
      <c r="AH27" s="368"/>
      <c r="AI27" s="368"/>
      <c r="AJ27" s="368"/>
      <c r="AK27" s="368"/>
    </row>
    <row r="28" ht="12.75" customHeight="1">
      <c r="A28" s="368"/>
      <c r="B28" s="41"/>
      <c r="C28" s="26"/>
      <c r="D28" s="484" t="s">
        <v>3332</v>
      </c>
      <c r="E28" s="442"/>
      <c r="F28" s="482">
        <v>0.25</v>
      </c>
      <c r="G28" s="41"/>
      <c r="H28" s="483"/>
      <c r="I28" s="480" t="s">
        <v>3332</v>
      </c>
      <c r="J28" s="481"/>
      <c r="K28" s="485">
        <v>0.25</v>
      </c>
      <c r="M28" s="368"/>
      <c r="N28" s="368"/>
      <c r="O28" s="368"/>
      <c r="P28" s="368"/>
      <c r="Q28" s="368"/>
      <c r="R28" s="368"/>
      <c r="S28" s="368"/>
      <c r="T28" s="368"/>
      <c r="U28" s="368"/>
      <c r="V28" s="368"/>
      <c r="W28" s="368"/>
      <c r="X28" s="368"/>
      <c r="Y28" s="368"/>
      <c r="Z28" s="368"/>
      <c r="AA28" s="368"/>
      <c r="AB28" s="368"/>
      <c r="AC28" s="368"/>
      <c r="AD28" s="368"/>
      <c r="AE28" s="368"/>
      <c r="AF28" s="368"/>
      <c r="AG28" s="368"/>
      <c r="AH28" s="368"/>
      <c r="AI28" s="368"/>
      <c r="AJ28" s="368"/>
      <c r="AK28" s="368"/>
    </row>
    <row r="29" ht="12.75" customHeight="1">
      <c r="A29" s="368"/>
      <c r="B29" s="469" t="s">
        <v>3333</v>
      </c>
      <c r="C29" s="470">
        <v>0.2</v>
      </c>
      <c r="D29" s="471" t="s">
        <v>3334</v>
      </c>
      <c r="E29" s="343"/>
      <c r="F29" s="472">
        <v>0.2</v>
      </c>
      <c r="G29" s="368"/>
      <c r="H29" s="368"/>
      <c r="I29" s="368"/>
      <c r="J29" s="368"/>
      <c r="K29" s="368"/>
      <c r="L29" s="368"/>
      <c r="M29" s="368"/>
      <c r="N29" s="368"/>
      <c r="O29" s="368"/>
      <c r="P29" s="368"/>
      <c r="Q29" s="368"/>
      <c r="R29" s="368"/>
      <c r="S29" s="368"/>
      <c r="T29" s="368"/>
      <c r="U29" s="368"/>
      <c r="V29" s="368"/>
      <c r="W29" s="368"/>
      <c r="X29" s="368"/>
      <c r="Y29" s="368"/>
      <c r="Z29" s="368"/>
      <c r="AA29" s="368"/>
      <c r="AB29" s="368"/>
      <c r="AC29" s="368"/>
      <c r="AD29" s="368"/>
      <c r="AE29" s="368"/>
      <c r="AF29" s="368"/>
      <c r="AG29" s="368"/>
      <c r="AH29" s="368"/>
      <c r="AI29" s="368"/>
      <c r="AJ29" s="368"/>
      <c r="AK29" s="368"/>
    </row>
    <row r="30" ht="12.75" customHeight="1">
      <c r="A30" s="368"/>
      <c r="B30" s="40"/>
      <c r="C30" s="20"/>
      <c r="D30" s="475" t="s">
        <v>3243</v>
      </c>
      <c r="E30" s="218"/>
      <c r="F30" s="476">
        <v>0.2</v>
      </c>
      <c r="G30" s="368"/>
      <c r="H30" s="368"/>
      <c r="I30" s="368"/>
      <c r="J30" s="368"/>
      <c r="K30" s="368"/>
      <c r="L30" s="368"/>
      <c r="M30" s="368"/>
      <c r="N30" s="368"/>
      <c r="O30" s="368"/>
      <c r="P30" s="368"/>
      <c r="Q30" s="368"/>
      <c r="R30" s="368"/>
      <c r="S30" s="368"/>
      <c r="T30" s="368"/>
      <c r="U30" s="368"/>
      <c r="V30" s="368"/>
      <c r="W30" s="368"/>
      <c r="X30" s="368"/>
      <c r="Y30" s="368"/>
      <c r="Z30" s="368"/>
      <c r="AA30" s="368"/>
      <c r="AB30" s="368"/>
      <c r="AC30" s="368"/>
      <c r="AD30" s="368"/>
      <c r="AE30" s="368"/>
      <c r="AF30" s="368"/>
      <c r="AG30" s="368"/>
      <c r="AH30" s="368"/>
      <c r="AI30" s="368"/>
      <c r="AJ30" s="368"/>
      <c r="AK30" s="368"/>
    </row>
    <row r="31" ht="12.75" customHeight="1">
      <c r="A31" s="368"/>
      <c r="B31" s="40"/>
      <c r="C31" s="20"/>
      <c r="D31" s="475" t="s">
        <v>3244</v>
      </c>
      <c r="E31" s="218"/>
      <c r="F31" s="476">
        <v>0.2</v>
      </c>
      <c r="G31" s="368"/>
      <c r="H31" s="368"/>
      <c r="I31" s="368"/>
      <c r="J31" s="368"/>
      <c r="K31" s="368"/>
      <c r="L31" s="368"/>
      <c r="M31" s="368"/>
      <c r="N31" s="368"/>
      <c r="O31" s="368"/>
      <c r="P31" s="368"/>
      <c r="Q31" s="368"/>
      <c r="R31" s="368"/>
      <c r="S31" s="368"/>
      <c r="T31" s="368"/>
      <c r="U31" s="368"/>
      <c r="V31" s="368"/>
      <c r="W31" s="368"/>
      <c r="X31" s="368"/>
      <c r="Y31" s="368"/>
      <c r="Z31" s="368"/>
      <c r="AA31" s="368"/>
      <c r="AB31" s="368"/>
      <c r="AC31" s="368"/>
      <c r="AD31" s="368"/>
      <c r="AE31" s="368"/>
      <c r="AF31" s="368"/>
      <c r="AG31" s="368"/>
      <c r="AH31" s="368"/>
      <c r="AI31" s="368"/>
      <c r="AJ31" s="368"/>
      <c r="AK31" s="368"/>
    </row>
    <row r="32" ht="12.75" customHeight="1">
      <c r="A32" s="368"/>
      <c r="B32" s="40"/>
      <c r="C32" s="20"/>
      <c r="D32" s="475" t="s">
        <v>3245</v>
      </c>
      <c r="E32" s="218"/>
      <c r="F32" s="476">
        <v>0.2</v>
      </c>
      <c r="G32" s="368"/>
      <c r="H32" s="368"/>
      <c r="I32" s="368"/>
      <c r="J32" s="368"/>
      <c r="K32" s="368"/>
      <c r="L32" s="368"/>
      <c r="M32" s="368"/>
      <c r="N32" s="368"/>
      <c r="O32" s="368"/>
      <c r="P32" s="368"/>
      <c r="Q32" s="368"/>
      <c r="R32" s="368"/>
      <c r="S32" s="368"/>
      <c r="T32" s="368"/>
      <c r="U32" s="368"/>
      <c r="V32" s="368"/>
      <c r="W32" s="368"/>
      <c r="X32" s="368"/>
      <c r="Y32" s="368"/>
      <c r="Z32" s="368"/>
      <c r="AA32" s="368"/>
      <c r="AB32" s="368"/>
      <c r="AC32" s="368"/>
      <c r="AD32" s="368"/>
      <c r="AE32" s="368"/>
      <c r="AF32" s="368"/>
      <c r="AG32" s="368"/>
      <c r="AH32" s="368"/>
      <c r="AI32" s="368"/>
      <c r="AJ32" s="368"/>
      <c r="AK32" s="368"/>
    </row>
    <row r="33" ht="12.75" customHeight="1">
      <c r="A33" s="368"/>
      <c r="B33" s="41"/>
      <c r="C33" s="26"/>
      <c r="D33" s="480" t="s">
        <v>3246</v>
      </c>
      <c r="E33" s="481"/>
      <c r="F33" s="482">
        <v>0.2</v>
      </c>
      <c r="G33" s="368"/>
      <c r="H33" s="368"/>
      <c r="I33" s="368"/>
      <c r="J33" s="368"/>
      <c r="K33" s="368"/>
      <c r="L33" s="368"/>
      <c r="M33" s="368"/>
      <c r="N33" s="368"/>
      <c r="O33" s="368"/>
      <c r="P33" s="368"/>
      <c r="Q33" s="368"/>
      <c r="R33" s="368"/>
      <c r="S33" s="368"/>
      <c r="T33" s="368"/>
      <c r="U33" s="368"/>
      <c r="V33" s="368"/>
      <c r="W33" s="368"/>
      <c r="X33" s="368"/>
      <c r="Y33" s="368"/>
      <c r="Z33" s="368"/>
      <c r="AA33" s="368"/>
      <c r="AB33" s="368"/>
      <c r="AC33" s="368"/>
      <c r="AD33" s="368"/>
      <c r="AE33" s="368"/>
      <c r="AF33" s="368"/>
      <c r="AG33" s="368"/>
      <c r="AH33" s="368"/>
      <c r="AI33" s="368"/>
      <c r="AJ33" s="368"/>
      <c r="AK33" s="368"/>
    </row>
    <row r="34" ht="12.75" customHeight="1">
      <c r="A34" s="368"/>
      <c r="B34" s="368"/>
      <c r="C34" s="437"/>
      <c r="D34" s="437"/>
      <c r="E34" s="437"/>
      <c r="F34" s="368"/>
      <c r="G34" s="368"/>
      <c r="H34" s="368"/>
      <c r="I34" s="368"/>
      <c r="J34" s="368"/>
      <c r="K34" s="368"/>
      <c r="L34" s="368"/>
      <c r="M34" s="368"/>
      <c r="N34" s="368"/>
      <c r="O34" s="368"/>
      <c r="P34" s="368"/>
      <c r="Q34" s="368"/>
      <c r="R34" s="368"/>
      <c r="S34" s="368"/>
      <c r="T34" s="368"/>
      <c r="U34" s="368"/>
      <c r="V34" s="368"/>
      <c r="W34" s="368"/>
      <c r="X34" s="368"/>
      <c r="Y34" s="368"/>
      <c r="Z34" s="368"/>
      <c r="AA34" s="368"/>
      <c r="AB34" s="368"/>
      <c r="AC34" s="368"/>
      <c r="AD34" s="368"/>
      <c r="AE34" s="368"/>
      <c r="AF34" s="368"/>
      <c r="AG34" s="368"/>
      <c r="AH34" s="368"/>
      <c r="AI34" s="368"/>
      <c r="AJ34" s="368"/>
      <c r="AK34" s="368"/>
    </row>
    <row r="35" ht="12.75" customHeight="1">
      <c r="A35" s="368"/>
      <c r="B35" s="368"/>
      <c r="C35" s="368"/>
      <c r="D35" s="437"/>
      <c r="E35" s="437"/>
      <c r="F35" s="368"/>
      <c r="G35" s="368"/>
      <c r="H35" s="368"/>
      <c r="I35" s="368"/>
      <c r="J35" s="368"/>
      <c r="K35" s="368"/>
      <c r="L35" s="368"/>
      <c r="M35" s="368"/>
      <c r="N35" s="368"/>
      <c r="O35" s="368"/>
      <c r="P35" s="368"/>
      <c r="Q35" s="368"/>
      <c r="R35" s="368"/>
      <c r="S35" s="368"/>
      <c r="T35" s="368"/>
      <c r="U35" s="368"/>
      <c r="V35" s="368"/>
      <c r="W35" s="368"/>
      <c r="X35" s="368"/>
      <c r="Y35" s="368"/>
      <c r="Z35" s="368"/>
      <c r="AA35" s="368"/>
      <c r="AB35" s="368"/>
      <c r="AC35" s="368"/>
      <c r="AD35" s="368"/>
      <c r="AE35" s="368"/>
      <c r="AF35" s="368"/>
      <c r="AG35" s="368"/>
      <c r="AH35" s="368"/>
      <c r="AI35" s="368"/>
      <c r="AJ35" s="368"/>
      <c r="AK35" s="368"/>
    </row>
    <row r="36" ht="12.75" customHeight="1">
      <c r="A36" s="368"/>
      <c r="B36" s="368"/>
      <c r="C36" s="368"/>
      <c r="D36" s="368"/>
      <c r="E36" s="368"/>
      <c r="F36" s="368"/>
      <c r="G36" s="368"/>
      <c r="H36" s="368"/>
      <c r="I36" s="368"/>
      <c r="J36" s="368"/>
      <c r="K36" s="368"/>
      <c r="L36" s="368"/>
      <c r="M36" s="368"/>
      <c r="N36" s="368"/>
      <c r="O36" s="368"/>
      <c r="P36" s="368"/>
      <c r="Q36" s="368"/>
      <c r="R36" s="368"/>
      <c r="S36" s="368"/>
      <c r="T36" s="368"/>
      <c r="U36" s="368"/>
      <c r="V36" s="368"/>
      <c r="W36" s="368"/>
      <c r="X36" s="368"/>
      <c r="Y36" s="368"/>
      <c r="Z36" s="368"/>
      <c r="AA36" s="368"/>
      <c r="AB36" s="368"/>
      <c r="AC36" s="368"/>
      <c r="AD36" s="368"/>
      <c r="AE36" s="368"/>
      <c r="AF36" s="368"/>
      <c r="AG36" s="368"/>
      <c r="AH36" s="368"/>
      <c r="AI36" s="368"/>
      <c r="AJ36" s="368"/>
      <c r="AK36" s="368"/>
    </row>
    <row r="37" ht="12.75" customHeight="1">
      <c r="A37" s="368"/>
      <c r="B37" s="368"/>
      <c r="C37" s="368"/>
      <c r="D37" s="368"/>
      <c r="E37" s="368"/>
      <c r="F37" s="368"/>
      <c r="G37" s="368"/>
      <c r="H37" s="368"/>
      <c r="I37" s="368"/>
      <c r="J37" s="368"/>
      <c r="K37" s="368"/>
      <c r="L37" s="368"/>
      <c r="M37" s="368"/>
      <c r="N37" s="368"/>
      <c r="O37" s="368"/>
      <c r="P37" s="368"/>
      <c r="Q37" s="368"/>
      <c r="R37" s="368"/>
      <c r="S37" s="368"/>
      <c r="T37" s="368"/>
      <c r="U37" s="368"/>
      <c r="V37" s="368"/>
      <c r="W37" s="368"/>
      <c r="X37" s="368"/>
      <c r="Y37" s="368"/>
      <c r="Z37" s="368"/>
      <c r="AA37" s="368"/>
      <c r="AB37" s="368"/>
      <c r="AC37" s="368"/>
      <c r="AD37" s="368"/>
      <c r="AE37" s="368"/>
      <c r="AF37" s="368"/>
      <c r="AG37" s="368"/>
      <c r="AH37" s="368"/>
      <c r="AI37" s="368"/>
      <c r="AJ37" s="368"/>
      <c r="AK37" s="368"/>
    </row>
    <row r="38" ht="12.75" customHeight="1">
      <c r="A38" s="368"/>
      <c r="B38" s="368"/>
      <c r="C38" s="368"/>
      <c r="D38" s="368"/>
      <c r="E38" s="368"/>
      <c r="F38" s="368"/>
      <c r="G38" s="368"/>
      <c r="H38" s="368"/>
      <c r="I38" s="368"/>
      <c r="J38" s="368"/>
      <c r="K38" s="368"/>
      <c r="L38" s="368"/>
      <c r="M38" s="368"/>
      <c r="N38" s="368"/>
      <c r="O38" s="368"/>
      <c r="P38" s="368"/>
      <c r="Q38" s="368"/>
      <c r="R38" s="368"/>
      <c r="S38" s="368"/>
      <c r="T38" s="368"/>
      <c r="U38" s="368"/>
      <c r="V38" s="368"/>
      <c r="W38" s="368"/>
      <c r="X38" s="368"/>
      <c r="Y38" s="368"/>
      <c r="Z38" s="368"/>
      <c r="AA38" s="368"/>
      <c r="AB38" s="368"/>
      <c r="AC38" s="368"/>
      <c r="AD38" s="368"/>
      <c r="AE38" s="368"/>
      <c r="AF38" s="368"/>
      <c r="AG38" s="368"/>
      <c r="AH38" s="368"/>
      <c r="AI38" s="368"/>
      <c r="AJ38" s="368"/>
      <c r="AK38" s="368"/>
    </row>
    <row r="39" ht="12.75" customHeight="1">
      <c r="A39" s="368"/>
      <c r="B39" s="368"/>
      <c r="C39" s="368"/>
      <c r="D39" s="368"/>
      <c r="E39" s="368"/>
      <c r="F39" s="368"/>
      <c r="G39" s="368"/>
      <c r="H39" s="368"/>
      <c r="I39" s="368"/>
      <c r="J39" s="368"/>
      <c r="K39" s="368"/>
      <c r="L39" s="368"/>
      <c r="M39" s="368"/>
      <c r="N39" s="368"/>
      <c r="O39" s="368"/>
      <c r="P39" s="368"/>
      <c r="Q39" s="368"/>
      <c r="R39" s="368"/>
      <c r="S39" s="368"/>
      <c r="T39" s="368"/>
      <c r="U39" s="368"/>
      <c r="V39" s="368"/>
      <c r="W39" s="368"/>
      <c r="X39" s="368"/>
      <c r="Y39" s="368"/>
      <c r="Z39" s="368"/>
      <c r="AA39" s="368"/>
      <c r="AB39" s="368"/>
      <c r="AC39" s="368"/>
      <c r="AD39" s="368"/>
      <c r="AE39" s="368"/>
      <c r="AF39" s="368"/>
      <c r="AG39" s="368"/>
      <c r="AH39" s="368"/>
      <c r="AI39" s="368"/>
      <c r="AJ39" s="368"/>
      <c r="AK39" s="368"/>
    </row>
    <row r="40" ht="12.75" customHeight="1">
      <c r="A40" s="368"/>
      <c r="B40" s="502" t="s">
        <v>3090</v>
      </c>
      <c r="C40" s="217"/>
      <c r="D40" s="217"/>
      <c r="E40" s="217"/>
      <c r="F40" s="217"/>
      <c r="G40" s="217"/>
      <c r="H40" s="217"/>
      <c r="I40" s="218"/>
      <c r="J40" s="368"/>
      <c r="K40" s="368"/>
      <c r="L40" s="368"/>
      <c r="M40" s="368"/>
      <c r="N40" s="368"/>
      <c r="O40" s="368"/>
      <c r="P40" s="368"/>
      <c r="Q40" s="368"/>
      <c r="R40" s="368"/>
      <c r="S40" s="368"/>
      <c r="T40" s="368"/>
      <c r="U40" s="368"/>
      <c r="V40" s="368"/>
      <c r="W40" s="368"/>
      <c r="X40" s="368"/>
      <c r="Y40" s="368"/>
      <c r="Z40" s="368"/>
      <c r="AA40" s="368"/>
      <c r="AB40" s="368"/>
      <c r="AC40" s="368"/>
      <c r="AD40" s="368"/>
      <c r="AE40" s="368"/>
      <c r="AF40" s="368"/>
      <c r="AG40" s="368"/>
      <c r="AH40" s="368"/>
      <c r="AI40" s="368"/>
      <c r="AJ40" s="368"/>
      <c r="AK40" s="368"/>
    </row>
    <row r="41" ht="12.75" customHeight="1">
      <c r="A41" s="368"/>
      <c r="B41" s="503" t="s">
        <v>3335</v>
      </c>
      <c r="C41" s="441"/>
      <c r="D41" s="441"/>
      <c r="E41" s="441"/>
      <c r="F41" s="441"/>
      <c r="G41" s="441"/>
      <c r="H41" s="441"/>
      <c r="I41" s="442"/>
      <c r="J41" s="368"/>
      <c r="K41" s="368"/>
      <c r="L41" s="368"/>
      <c r="M41" s="368"/>
      <c r="N41" s="368"/>
      <c r="O41" s="368"/>
      <c r="P41" s="368"/>
      <c r="Q41" s="368"/>
      <c r="R41" s="368"/>
      <c r="S41" s="368"/>
      <c r="T41" s="368"/>
      <c r="U41" s="368"/>
      <c r="V41" s="368"/>
      <c r="W41" s="368"/>
      <c r="X41" s="368"/>
      <c r="Y41" s="368"/>
      <c r="Z41" s="368"/>
      <c r="AA41" s="368"/>
      <c r="AB41" s="368"/>
      <c r="AC41" s="368"/>
      <c r="AD41" s="368"/>
      <c r="AE41" s="368"/>
      <c r="AF41" s="368"/>
      <c r="AG41" s="368"/>
      <c r="AH41" s="368"/>
      <c r="AI41" s="368"/>
      <c r="AJ41" s="368"/>
      <c r="AK41" s="368"/>
    </row>
    <row r="42" ht="12.75" customHeight="1">
      <c r="A42" s="368"/>
      <c r="B42" s="477"/>
      <c r="I42" s="467"/>
      <c r="J42" s="368"/>
      <c r="K42" s="368"/>
      <c r="L42" s="368"/>
      <c r="M42" s="368"/>
      <c r="N42" s="368"/>
      <c r="O42" s="368"/>
      <c r="P42" s="368"/>
      <c r="Q42" s="368"/>
      <c r="R42" s="368"/>
      <c r="S42" s="368"/>
      <c r="T42" s="368"/>
      <c r="U42" s="368"/>
      <c r="V42" s="368"/>
      <c r="W42" s="368"/>
      <c r="X42" s="368"/>
      <c r="Y42" s="368"/>
      <c r="Z42" s="368"/>
      <c r="AA42" s="368"/>
      <c r="AB42" s="368"/>
      <c r="AC42" s="368"/>
      <c r="AD42" s="368"/>
      <c r="AE42" s="368"/>
      <c r="AF42" s="368"/>
      <c r="AG42" s="368"/>
      <c r="AH42" s="368"/>
      <c r="AI42" s="368"/>
      <c r="AJ42" s="368"/>
      <c r="AK42" s="368"/>
    </row>
    <row r="43" ht="12.75" customHeight="1">
      <c r="A43" s="368"/>
      <c r="B43" s="504" t="s">
        <v>3336</v>
      </c>
      <c r="I43" s="467"/>
      <c r="J43" s="368"/>
      <c r="K43" s="368"/>
      <c r="L43" s="368"/>
      <c r="M43" s="368"/>
      <c r="N43" s="368"/>
      <c r="O43" s="368"/>
      <c r="P43" s="368"/>
      <c r="Q43" s="368"/>
      <c r="R43" s="368"/>
      <c r="S43" s="368"/>
      <c r="T43" s="368"/>
      <c r="U43" s="368"/>
      <c r="V43" s="368"/>
      <c r="W43" s="368"/>
      <c r="X43" s="368"/>
      <c r="Y43" s="368"/>
      <c r="Z43" s="368"/>
      <c r="AA43" s="368"/>
      <c r="AB43" s="368"/>
      <c r="AC43" s="368"/>
      <c r="AD43" s="368"/>
      <c r="AE43" s="368"/>
      <c r="AF43" s="368"/>
      <c r="AG43" s="368"/>
      <c r="AH43" s="368"/>
      <c r="AI43" s="368"/>
      <c r="AJ43" s="368"/>
      <c r="AK43" s="368"/>
    </row>
    <row r="44" ht="12.75" customHeight="1">
      <c r="A44" s="368"/>
      <c r="B44" s="477"/>
      <c r="I44" s="467"/>
      <c r="J44" s="368"/>
      <c r="K44" s="368"/>
      <c r="L44" s="368"/>
      <c r="M44" s="368"/>
      <c r="N44" s="368"/>
      <c r="O44" s="368"/>
      <c r="P44" s="368"/>
      <c r="Q44" s="368"/>
      <c r="R44" s="368"/>
      <c r="S44" s="368"/>
      <c r="T44" s="368"/>
      <c r="U44" s="368"/>
      <c r="V44" s="368"/>
      <c r="W44" s="368"/>
      <c r="X44" s="368"/>
      <c r="Y44" s="368"/>
      <c r="Z44" s="368"/>
      <c r="AA44" s="368"/>
      <c r="AB44" s="368"/>
      <c r="AC44" s="368"/>
      <c r="AD44" s="368"/>
      <c r="AE44" s="368"/>
      <c r="AF44" s="368"/>
      <c r="AG44" s="368"/>
      <c r="AH44" s="368"/>
      <c r="AI44" s="368"/>
      <c r="AJ44" s="368"/>
      <c r="AK44" s="368"/>
    </row>
    <row r="45" ht="12.75" customHeight="1">
      <c r="A45" s="368"/>
      <c r="B45" s="505"/>
      <c r="C45" s="506"/>
      <c r="D45" s="506"/>
      <c r="E45" s="506"/>
      <c r="F45" s="506"/>
      <c r="G45" s="506"/>
      <c r="H45" s="506"/>
      <c r="I45" s="458"/>
      <c r="J45" s="368"/>
      <c r="K45" s="368"/>
      <c r="L45" s="368"/>
      <c r="M45" s="368"/>
      <c r="N45" s="368"/>
      <c r="O45" s="368"/>
      <c r="P45" s="368"/>
      <c r="Q45" s="368"/>
      <c r="R45" s="368"/>
      <c r="S45" s="368"/>
      <c r="T45" s="368"/>
      <c r="U45" s="368"/>
      <c r="V45" s="368"/>
      <c r="W45" s="368"/>
      <c r="X45" s="368"/>
      <c r="Y45" s="368"/>
      <c r="Z45" s="368"/>
      <c r="AA45" s="368"/>
      <c r="AB45" s="368"/>
      <c r="AC45" s="368"/>
      <c r="AD45" s="368"/>
      <c r="AE45" s="368"/>
      <c r="AF45" s="368"/>
      <c r="AG45" s="368"/>
      <c r="AH45" s="368"/>
      <c r="AI45" s="368"/>
      <c r="AJ45" s="368"/>
      <c r="AK45" s="368"/>
    </row>
    <row r="46" ht="12.75" customHeight="1">
      <c r="A46" s="368"/>
      <c r="B46" s="507"/>
      <c r="C46" s="507"/>
      <c r="D46" s="507"/>
      <c r="E46" s="507"/>
      <c r="F46" s="507"/>
      <c r="G46" s="507"/>
      <c r="H46" s="507"/>
      <c r="I46" s="507"/>
      <c r="J46" s="368"/>
      <c r="K46" s="368"/>
      <c r="L46" s="368"/>
      <c r="M46" s="368"/>
      <c r="N46" s="368"/>
      <c r="O46" s="368"/>
      <c r="P46" s="368"/>
      <c r="Q46" s="368"/>
      <c r="R46" s="368"/>
      <c r="S46" s="368"/>
      <c r="T46" s="368"/>
      <c r="U46" s="368"/>
      <c r="V46" s="368"/>
      <c r="W46" s="368"/>
      <c r="X46" s="368"/>
      <c r="Y46" s="368"/>
      <c r="Z46" s="368"/>
      <c r="AA46" s="368"/>
      <c r="AB46" s="368"/>
      <c r="AC46" s="368"/>
      <c r="AD46" s="368"/>
      <c r="AE46" s="368"/>
      <c r="AF46" s="368"/>
      <c r="AG46" s="368"/>
      <c r="AH46" s="368"/>
      <c r="AI46" s="368"/>
      <c r="AJ46" s="368"/>
      <c r="AK46" s="368"/>
    </row>
    <row r="47" ht="12.75" customHeight="1">
      <c r="A47" s="368"/>
      <c r="B47" s="368"/>
      <c r="C47" s="368"/>
      <c r="D47" s="437"/>
      <c r="E47" s="437"/>
      <c r="F47" s="368"/>
      <c r="G47" s="368"/>
      <c r="H47" s="368"/>
      <c r="I47" s="368"/>
      <c r="J47" s="368"/>
      <c r="K47" s="368"/>
      <c r="L47" s="368"/>
      <c r="M47" s="368"/>
      <c r="N47" s="368"/>
      <c r="O47" s="368"/>
      <c r="P47" s="368"/>
      <c r="Q47" s="368"/>
      <c r="R47" s="368"/>
      <c r="S47" s="368"/>
      <c r="T47" s="368"/>
      <c r="U47" s="368"/>
      <c r="V47" s="368"/>
      <c r="W47" s="368"/>
      <c r="X47" s="368"/>
      <c r="Y47" s="368"/>
      <c r="Z47" s="368"/>
      <c r="AA47" s="368"/>
      <c r="AB47" s="368"/>
      <c r="AC47" s="368"/>
      <c r="AD47" s="368"/>
      <c r="AE47" s="368"/>
      <c r="AF47" s="368"/>
      <c r="AG47" s="368"/>
      <c r="AH47" s="368"/>
      <c r="AI47" s="368"/>
      <c r="AJ47" s="368"/>
      <c r="AK47" s="368"/>
    </row>
    <row r="48" ht="12.75" customHeight="1">
      <c r="A48" s="368"/>
      <c r="B48" s="368"/>
      <c r="C48" s="368"/>
      <c r="D48" s="437"/>
      <c r="E48" s="437"/>
      <c r="F48" s="368"/>
      <c r="G48" s="368"/>
      <c r="H48" s="368"/>
      <c r="I48" s="368"/>
      <c r="J48" s="368"/>
      <c r="K48" s="368"/>
      <c r="L48" s="368"/>
      <c r="M48" s="368"/>
      <c r="N48" s="368"/>
      <c r="O48" s="368"/>
      <c r="P48" s="368"/>
      <c r="Q48" s="368"/>
      <c r="R48" s="368"/>
      <c r="S48" s="368"/>
      <c r="T48" s="368"/>
      <c r="U48" s="368"/>
      <c r="V48" s="368"/>
      <c r="W48" s="368"/>
      <c r="X48" s="368"/>
      <c r="Y48" s="368"/>
      <c r="Z48" s="368"/>
      <c r="AA48" s="368"/>
      <c r="AB48" s="368"/>
      <c r="AC48" s="368"/>
      <c r="AD48" s="368"/>
      <c r="AE48" s="368"/>
      <c r="AF48" s="368"/>
      <c r="AG48" s="368"/>
      <c r="AH48" s="368"/>
      <c r="AI48" s="368"/>
      <c r="AJ48" s="368"/>
      <c r="AK48" s="368"/>
    </row>
    <row r="49" ht="12.75" customHeight="1">
      <c r="A49" s="368"/>
      <c r="B49" s="368"/>
      <c r="C49" s="368"/>
      <c r="D49" s="437"/>
      <c r="E49" s="437"/>
      <c r="F49" s="368"/>
      <c r="G49" s="368"/>
      <c r="H49" s="368"/>
      <c r="I49" s="368"/>
      <c r="J49" s="368"/>
      <c r="K49" s="368"/>
      <c r="L49" s="368"/>
      <c r="M49" s="368"/>
      <c r="N49" s="368"/>
      <c r="O49" s="368"/>
      <c r="P49" s="368"/>
      <c r="Q49" s="368"/>
      <c r="R49" s="368"/>
      <c r="S49" s="368"/>
      <c r="T49" s="368"/>
      <c r="U49" s="368"/>
      <c r="V49" s="368"/>
      <c r="W49" s="368"/>
      <c r="X49" s="368"/>
      <c r="Y49" s="368"/>
      <c r="Z49" s="368"/>
      <c r="AA49" s="368"/>
      <c r="AB49" s="368"/>
      <c r="AC49" s="368"/>
      <c r="AD49" s="368"/>
      <c r="AE49" s="368"/>
      <c r="AF49" s="368"/>
      <c r="AG49" s="368"/>
      <c r="AH49" s="368"/>
      <c r="AI49" s="368"/>
      <c r="AJ49" s="368"/>
      <c r="AK49" s="368"/>
    </row>
    <row r="50" ht="12.75" customHeight="1">
      <c r="A50" s="368"/>
      <c r="B50" s="368"/>
      <c r="C50" s="368"/>
      <c r="D50" s="437"/>
      <c r="E50" s="437"/>
      <c r="F50" s="368"/>
      <c r="G50" s="368"/>
      <c r="H50" s="368"/>
      <c r="I50" s="368"/>
      <c r="J50" s="368"/>
      <c r="K50" s="368"/>
      <c r="L50" s="368"/>
      <c r="M50" s="368"/>
      <c r="N50" s="368"/>
      <c r="O50" s="368"/>
      <c r="P50" s="368"/>
      <c r="Q50" s="368"/>
      <c r="R50" s="368"/>
      <c r="S50" s="368"/>
      <c r="T50" s="368"/>
      <c r="U50" s="368"/>
      <c r="V50" s="368"/>
      <c r="W50" s="368"/>
      <c r="X50" s="368"/>
      <c r="Y50" s="368"/>
      <c r="Z50" s="368"/>
      <c r="AA50" s="368"/>
      <c r="AB50" s="368"/>
      <c r="AC50" s="368"/>
      <c r="AD50" s="368"/>
      <c r="AE50" s="368"/>
      <c r="AF50" s="368"/>
      <c r="AG50" s="368"/>
      <c r="AH50" s="368"/>
      <c r="AI50" s="368"/>
      <c r="AJ50" s="368"/>
      <c r="AK50" s="368"/>
    </row>
    <row r="51" ht="12.75" customHeight="1">
      <c r="A51" s="368"/>
      <c r="B51" s="508" t="s">
        <v>3077</v>
      </c>
      <c r="C51" s="217"/>
      <c r="D51" s="217"/>
      <c r="E51" s="217"/>
      <c r="F51" s="217"/>
      <c r="G51" s="217"/>
      <c r="H51" s="217"/>
      <c r="I51" s="218"/>
      <c r="J51" s="368"/>
      <c r="K51" s="368"/>
      <c r="L51" s="368"/>
      <c r="M51" s="368"/>
      <c r="N51" s="368"/>
      <c r="O51" s="368"/>
      <c r="P51" s="368"/>
      <c r="Q51" s="368"/>
      <c r="R51" s="368"/>
      <c r="S51" s="368"/>
      <c r="T51" s="368"/>
      <c r="U51" s="368"/>
      <c r="V51" s="368"/>
      <c r="W51" s="368"/>
      <c r="X51" s="368"/>
      <c r="Y51" s="368"/>
      <c r="Z51" s="368"/>
      <c r="AA51" s="368"/>
      <c r="AB51" s="368"/>
      <c r="AC51" s="368"/>
      <c r="AD51" s="368"/>
      <c r="AE51" s="368"/>
      <c r="AF51" s="368"/>
      <c r="AG51" s="368"/>
      <c r="AH51" s="368"/>
      <c r="AI51" s="368"/>
      <c r="AJ51" s="368"/>
      <c r="AK51" s="368"/>
    </row>
    <row r="52" ht="12.75" customHeight="1">
      <c r="A52" s="368"/>
      <c r="B52" s="501" t="s">
        <v>3337</v>
      </c>
      <c r="C52" s="506"/>
      <c r="D52" s="506"/>
      <c r="E52" s="506"/>
      <c r="F52" s="506"/>
      <c r="G52" s="506"/>
      <c r="H52" s="506"/>
      <c r="I52" s="458"/>
      <c r="J52" s="368"/>
      <c r="K52" s="368"/>
      <c r="L52" s="368"/>
      <c r="M52" s="368"/>
      <c r="N52" s="368"/>
      <c r="O52" s="368"/>
      <c r="P52" s="368"/>
      <c r="Q52" s="368"/>
      <c r="R52" s="368"/>
      <c r="S52" s="368"/>
      <c r="T52" s="368"/>
      <c r="U52" s="368"/>
      <c r="V52" s="368"/>
      <c r="W52" s="368"/>
      <c r="X52" s="368"/>
      <c r="Y52" s="368"/>
      <c r="Z52" s="368"/>
      <c r="AA52" s="368"/>
      <c r="AB52" s="368"/>
      <c r="AC52" s="368"/>
      <c r="AD52" s="368"/>
      <c r="AE52" s="368"/>
      <c r="AF52" s="368"/>
      <c r="AG52" s="368"/>
      <c r="AH52" s="368"/>
      <c r="AI52" s="368"/>
      <c r="AJ52" s="368"/>
      <c r="AK52" s="368"/>
    </row>
    <row r="53" ht="12.75" customHeight="1">
      <c r="A53" s="368"/>
      <c r="B53" s="501" t="s">
        <v>3338</v>
      </c>
      <c r="C53" s="506"/>
      <c r="D53" s="506"/>
      <c r="E53" s="506"/>
      <c r="F53" s="506"/>
      <c r="G53" s="506"/>
      <c r="H53" s="506"/>
      <c r="I53" s="458"/>
      <c r="J53" s="368"/>
      <c r="K53" s="368"/>
      <c r="L53" s="368"/>
      <c r="M53" s="368"/>
      <c r="N53" s="368"/>
      <c r="O53" s="368"/>
      <c r="P53" s="368"/>
      <c r="Q53" s="368"/>
      <c r="R53" s="368"/>
      <c r="S53" s="368"/>
      <c r="T53" s="368"/>
      <c r="U53" s="368"/>
      <c r="V53" s="368"/>
      <c r="W53" s="368"/>
      <c r="X53" s="368"/>
      <c r="Y53" s="368"/>
      <c r="Z53" s="368"/>
      <c r="AA53" s="368"/>
      <c r="AB53" s="368"/>
      <c r="AC53" s="368"/>
      <c r="AD53" s="368"/>
      <c r="AE53" s="368"/>
      <c r="AF53" s="368"/>
      <c r="AG53" s="368"/>
      <c r="AH53" s="368"/>
      <c r="AI53" s="368"/>
      <c r="AJ53" s="368"/>
      <c r="AK53" s="368"/>
    </row>
    <row r="54" ht="12.75" customHeight="1">
      <c r="A54" s="368"/>
      <c r="B54" s="501" t="s">
        <v>3339</v>
      </c>
      <c r="C54" s="506"/>
      <c r="D54" s="506"/>
      <c r="E54" s="506"/>
      <c r="F54" s="506"/>
      <c r="G54" s="506"/>
      <c r="H54" s="506"/>
      <c r="I54" s="458"/>
      <c r="J54" s="368"/>
      <c r="K54" s="368"/>
      <c r="L54" s="368"/>
      <c r="M54" s="368"/>
      <c r="N54" s="368"/>
      <c r="O54" s="368"/>
      <c r="P54" s="368"/>
      <c r="Q54" s="368"/>
      <c r="R54" s="368"/>
      <c r="S54" s="368"/>
      <c r="T54" s="368"/>
      <c r="U54" s="368"/>
      <c r="V54" s="368"/>
      <c r="W54" s="368"/>
      <c r="X54" s="368"/>
      <c r="Y54" s="368"/>
      <c r="Z54" s="368"/>
      <c r="AA54" s="368"/>
      <c r="AB54" s="368"/>
      <c r="AC54" s="368"/>
      <c r="AD54" s="368"/>
      <c r="AE54" s="368"/>
      <c r="AF54" s="368"/>
      <c r="AG54" s="368"/>
      <c r="AH54" s="368"/>
      <c r="AI54" s="368"/>
      <c r="AJ54" s="368"/>
      <c r="AK54" s="368"/>
    </row>
    <row r="55" ht="12.75" customHeight="1">
      <c r="A55" s="368"/>
      <c r="B55" s="501" t="s">
        <v>3340</v>
      </c>
      <c r="C55" s="506"/>
      <c r="D55" s="506"/>
      <c r="E55" s="506"/>
      <c r="F55" s="506"/>
      <c r="G55" s="506"/>
      <c r="H55" s="506"/>
      <c r="I55" s="458"/>
      <c r="J55" s="368"/>
      <c r="K55" s="368"/>
      <c r="L55" s="368"/>
      <c r="M55" s="368"/>
      <c r="N55" s="368"/>
      <c r="O55" s="368"/>
      <c r="P55" s="368"/>
      <c r="Q55" s="368"/>
      <c r="R55" s="368"/>
      <c r="S55" s="368"/>
      <c r="T55" s="368"/>
      <c r="U55" s="368"/>
      <c r="V55" s="368"/>
      <c r="W55" s="368"/>
      <c r="X55" s="368"/>
      <c r="Y55" s="368"/>
      <c r="Z55" s="368"/>
      <c r="AA55" s="368"/>
      <c r="AB55" s="368"/>
      <c r="AC55" s="368"/>
      <c r="AD55" s="368"/>
      <c r="AE55" s="368"/>
      <c r="AF55" s="368"/>
      <c r="AG55" s="368"/>
      <c r="AH55" s="368"/>
      <c r="AI55" s="368"/>
      <c r="AJ55" s="368"/>
      <c r="AK55" s="368"/>
    </row>
    <row r="56" ht="12.75" customHeight="1">
      <c r="A56" s="368"/>
      <c r="B56" s="368"/>
      <c r="C56" s="368"/>
      <c r="D56" s="437"/>
      <c r="E56" s="437"/>
      <c r="F56" s="368"/>
      <c r="G56" s="368"/>
      <c r="H56" s="368"/>
      <c r="I56" s="368"/>
      <c r="J56" s="368"/>
      <c r="K56" s="368"/>
      <c r="L56" s="368"/>
      <c r="M56" s="368"/>
      <c r="N56" s="368"/>
      <c r="O56" s="368"/>
      <c r="P56" s="368"/>
      <c r="Q56" s="368"/>
      <c r="R56" s="368"/>
      <c r="S56" s="368"/>
      <c r="T56" s="368"/>
      <c r="U56" s="368"/>
      <c r="V56" s="368"/>
      <c r="W56" s="368"/>
      <c r="X56" s="368"/>
      <c r="Y56" s="368"/>
      <c r="Z56" s="368"/>
      <c r="AA56" s="368"/>
      <c r="AB56" s="368"/>
      <c r="AC56" s="368"/>
      <c r="AD56" s="368"/>
      <c r="AE56" s="368"/>
      <c r="AF56" s="368"/>
      <c r="AG56" s="368"/>
      <c r="AH56" s="368"/>
      <c r="AI56" s="368"/>
      <c r="AJ56" s="368"/>
      <c r="AK56" s="368"/>
    </row>
    <row r="57" ht="12.75" customHeight="1">
      <c r="A57" s="368"/>
      <c r="B57" s="368"/>
      <c r="C57" s="368"/>
      <c r="D57" s="437"/>
      <c r="E57" s="437"/>
      <c r="F57" s="368"/>
      <c r="G57" s="368"/>
      <c r="H57" s="368"/>
      <c r="I57" s="368"/>
      <c r="J57" s="368"/>
      <c r="K57" s="368"/>
      <c r="L57" s="368"/>
      <c r="M57" s="368"/>
      <c r="N57" s="368"/>
      <c r="O57" s="368"/>
      <c r="P57" s="368"/>
      <c r="Q57" s="368"/>
      <c r="R57" s="368"/>
      <c r="S57" s="368"/>
      <c r="T57" s="368"/>
      <c r="U57" s="368"/>
      <c r="V57" s="368"/>
      <c r="W57" s="368"/>
      <c r="X57" s="368"/>
      <c r="Y57" s="368"/>
      <c r="Z57" s="368"/>
      <c r="AA57" s="368"/>
      <c r="AB57" s="368"/>
      <c r="AC57" s="368"/>
      <c r="AD57" s="368"/>
      <c r="AE57" s="368"/>
      <c r="AF57" s="368"/>
      <c r="AG57" s="368"/>
      <c r="AH57" s="368"/>
      <c r="AI57" s="368"/>
      <c r="AJ57" s="368"/>
      <c r="AK57" s="368"/>
    </row>
    <row r="58" ht="12.75" customHeight="1">
      <c r="A58" s="368"/>
      <c r="B58" s="368"/>
      <c r="C58" s="368"/>
      <c r="D58" s="437"/>
      <c r="E58" s="437"/>
      <c r="F58" s="368"/>
      <c r="G58" s="368"/>
      <c r="H58" s="368"/>
      <c r="I58" s="368"/>
      <c r="J58" s="368"/>
      <c r="K58" s="368"/>
      <c r="L58" s="368"/>
      <c r="M58" s="368"/>
      <c r="N58" s="368"/>
      <c r="O58" s="368"/>
      <c r="P58" s="368"/>
      <c r="Q58" s="368"/>
      <c r="R58" s="368"/>
      <c r="S58" s="368"/>
      <c r="T58" s="368"/>
      <c r="U58" s="368"/>
      <c r="V58" s="368"/>
      <c r="W58" s="368"/>
      <c r="X58" s="368"/>
      <c r="Y58" s="368"/>
      <c r="Z58" s="368"/>
      <c r="AA58" s="368"/>
      <c r="AB58" s="368"/>
      <c r="AC58" s="368"/>
      <c r="AD58" s="368"/>
      <c r="AE58" s="368"/>
      <c r="AF58" s="368"/>
      <c r="AG58" s="368"/>
      <c r="AH58" s="368"/>
      <c r="AI58" s="368"/>
      <c r="AJ58" s="368"/>
      <c r="AK58" s="368"/>
    </row>
    <row r="59" ht="12.75" customHeight="1">
      <c r="A59" s="368"/>
      <c r="B59" s="368"/>
      <c r="C59" s="368"/>
      <c r="D59" s="437"/>
      <c r="E59" s="437"/>
      <c r="F59" s="368"/>
      <c r="G59" s="368"/>
      <c r="H59" s="368"/>
      <c r="I59" s="368"/>
      <c r="J59" s="368"/>
      <c r="K59" s="368"/>
      <c r="L59" s="368"/>
      <c r="M59" s="368"/>
      <c r="N59" s="368"/>
      <c r="O59" s="368"/>
      <c r="P59" s="368"/>
      <c r="Q59" s="368"/>
      <c r="R59" s="368"/>
      <c r="S59" s="368"/>
      <c r="T59" s="368"/>
      <c r="U59" s="368"/>
      <c r="V59" s="368"/>
      <c r="W59" s="368"/>
      <c r="X59" s="368"/>
      <c r="Y59" s="368"/>
      <c r="Z59" s="368"/>
      <c r="AA59" s="368"/>
      <c r="AB59" s="368"/>
      <c r="AC59" s="368"/>
      <c r="AD59" s="368"/>
      <c r="AE59" s="368"/>
      <c r="AF59" s="368"/>
      <c r="AG59" s="368"/>
      <c r="AH59" s="368"/>
      <c r="AI59" s="368"/>
      <c r="AJ59" s="368"/>
      <c r="AK59" s="368"/>
    </row>
    <row r="60" ht="12.75" customHeight="1">
      <c r="A60" s="368"/>
      <c r="B60" s="368"/>
      <c r="C60" s="368"/>
      <c r="D60" s="437"/>
      <c r="E60" s="437"/>
      <c r="F60" s="368"/>
      <c r="G60" s="368"/>
      <c r="H60" s="368"/>
      <c r="I60" s="368"/>
      <c r="J60" s="368"/>
      <c r="K60" s="368"/>
      <c r="L60" s="368"/>
      <c r="M60" s="368"/>
      <c r="N60" s="368"/>
      <c r="O60" s="368"/>
      <c r="P60" s="368"/>
      <c r="Q60" s="368"/>
      <c r="R60" s="368"/>
      <c r="S60" s="368"/>
      <c r="T60" s="368"/>
      <c r="U60" s="368"/>
      <c r="V60" s="368"/>
      <c r="W60" s="368"/>
      <c r="X60" s="368"/>
      <c r="Y60" s="368"/>
      <c r="Z60" s="368"/>
      <c r="AA60" s="368"/>
      <c r="AB60" s="368"/>
      <c r="AC60" s="368"/>
      <c r="AD60" s="368"/>
      <c r="AE60" s="368"/>
      <c r="AF60" s="368"/>
      <c r="AG60" s="368"/>
      <c r="AH60" s="368"/>
      <c r="AI60" s="368"/>
      <c r="AJ60" s="368"/>
      <c r="AK60" s="368"/>
    </row>
    <row r="61" ht="12.75" customHeight="1">
      <c r="A61" s="368"/>
      <c r="B61" s="368"/>
      <c r="C61" s="368"/>
      <c r="D61" s="437"/>
      <c r="E61" s="437"/>
      <c r="F61" s="368"/>
      <c r="G61" s="368"/>
      <c r="H61" s="368"/>
      <c r="I61" s="368"/>
      <c r="J61" s="368"/>
      <c r="K61" s="368"/>
      <c r="L61" s="368"/>
      <c r="M61" s="368"/>
      <c r="N61" s="368"/>
      <c r="O61" s="368"/>
      <c r="P61" s="368"/>
      <c r="Q61" s="368"/>
      <c r="R61" s="368"/>
      <c r="S61" s="368"/>
      <c r="T61" s="368"/>
      <c r="U61" s="368"/>
      <c r="V61" s="368"/>
      <c r="W61" s="368"/>
      <c r="X61" s="368"/>
      <c r="Y61" s="368"/>
      <c r="Z61" s="368"/>
      <c r="AA61" s="368"/>
      <c r="AB61" s="368"/>
      <c r="AC61" s="368"/>
      <c r="AD61" s="368"/>
      <c r="AE61" s="368"/>
      <c r="AF61" s="368"/>
      <c r="AG61" s="368"/>
      <c r="AH61" s="368"/>
      <c r="AI61" s="368"/>
      <c r="AJ61" s="368"/>
      <c r="AK61" s="368"/>
    </row>
    <row r="62" ht="12.75" customHeight="1">
      <c r="A62" s="368"/>
      <c r="B62" s="368"/>
      <c r="C62" s="368"/>
      <c r="D62" s="437"/>
      <c r="E62" s="437"/>
      <c r="F62" s="368"/>
      <c r="G62" s="368"/>
      <c r="H62" s="368"/>
      <c r="I62" s="368"/>
      <c r="J62" s="368"/>
      <c r="K62" s="368"/>
      <c r="L62" s="368"/>
      <c r="M62" s="368"/>
      <c r="N62" s="368"/>
      <c r="O62" s="368"/>
      <c r="P62" s="368"/>
      <c r="Q62" s="368"/>
      <c r="R62" s="368"/>
      <c r="S62" s="368"/>
      <c r="T62" s="368"/>
      <c r="U62" s="368"/>
      <c r="V62" s="368"/>
      <c r="W62" s="368"/>
      <c r="X62" s="368"/>
      <c r="Y62" s="368"/>
      <c r="Z62" s="368"/>
      <c r="AA62" s="368"/>
      <c r="AB62" s="368"/>
      <c r="AC62" s="368"/>
      <c r="AD62" s="368"/>
      <c r="AE62" s="368"/>
      <c r="AF62" s="368"/>
      <c r="AG62" s="368"/>
      <c r="AH62" s="368"/>
      <c r="AI62" s="368"/>
      <c r="AJ62" s="368"/>
      <c r="AK62" s="368"/>
    </row>
    <row r="63" ht="12.75" customHeight="1">
      <c r="A63" s="368"/>
      <c r="B63" s="368"/>
      <c r="C63" s="368"/>
      <c r="D63" s="437"/>
      <c r="E63" s="437"/>
      <c r="F63" s="368"/>
      <c r="G63" s="368"/>
      <c r="H63" s="368"/>
      <c r="I63" s="368"/>
      <c r="J63" s="368"/>
      <c r="K63" s="368"/>
      <c r="L63" s="368"/>
      <c r="M63" s="368"/>
      <c r="N63" s="368"/>
      <c r="O63" s="368"/>
      <c r="P63" s="368"/>
      <c r="Q63" s="368"/>
      <c r="R63" s="368"/>
      <c r="S63" s="368"/>
      <c r="T63" s="368"/>
      <c r="U63" s="368"/>
      <c r="V63" s="368"/>
      <c r="W63" s="368"/>
      <c r="X63" s="368"/>
      <c r="Y63" s="368"/>
      <c r="Z63" s="368"/>
      <c r="AA63" s="368"/>
      <c r="AB63" s="368"/>
      <c r="AC63" s="368"/>
      <c r="AD63" s="368"/>
      <c r="AE63" s="368"/>
      <c r="AF63" s="368"/>
      <c r="AG63" s="368"/>
      <c r="AH63" s="368"/>
      <c r="AI63" s="368"/>
      <c r="AJ63" s="368"/>
      <c r="AK63" s="368"/>
    </row>
    <row r="64" ht="12.75" customHeight="1">
      <c r="A64" s="368"/>
      <c r="B64" s="368"/>
      <c r="C64" s="368"/>
      <c r="D64" s="437"/>
      <c r="E64" s="437"/>
      <c r="F64" s="368"/>
      <c r="G64" s="368"/>
      <c r="H64" s="368"/>
      <c r="I64" s="368"/>
      <c r="J64" s="368"/>
      <c r="K64" s="368"/>
      <c r="L64" s="368"/>
      <c r="M64" s="368"/>
      <c r="N64" s="368"/>
      <c r="O64" s="368"/>
      <c r="P64" s="368"/>
      <c r="Q64" s="368"/>
      <c r="R64" s="368"/>
      <c r="S64" s="368"/>
      <c r="T64" s="368"/>
      <c r="U64" s="368"/>
      <c r="V64" s="368"/>
      <c r="W64" s="368"/>
      <c r="X64" s="368"/>
      <c r="Y64" s="368"/>
      <c r="Z64" s="368"/>
      <c r="AA64" s="368"/>
      <c r="AB64" s="368"/>
      <c r="AC64" s="368"/>
      <c r="AD64" s="368"/>
      <c r="AE64" s="368"/>
      <c r="AF64" s="368"/>
      <c r="AG64" s="368"/>
      <c r="AH64" s="368"/>
      <c r="AI64" s="368"/>
      <c r="AJ64" s="368"/>
      <c r="AK64" s="368"/>
    </row>
    <row r="65" ht="12.75" customHeight="1">
      <c r="A65" s="368"/>
      <c r="B65" s="368"/>
      <c r="C65" s="368"/>
      <c r="D65" s="437"/>
      <c r="E65" s="437"/>
      <c r="F65" s="368"/>
      <c r="G65" s="368"/>
      <c r="H65" s="368"/>
      <c r="I65" s="368"/>
      <c r="J65" s="368"/>
      <c r="K65" s="368"/>
      <c r="L65" s="368"/>
      <c r="M65" s="368"/>
      <c r="N65" s="368"/>
      <c r="O65" s="368"/>
      <c r="P65" s="368"/>
      <c r="Q65" s="368"/>
      <c r="R65" s="368"/>
      <c r="S65" s="368"/>
      <c r="T65" s="368"/>
      <c r="U65" s="368"/>
      <c r="V65" s="368"/>
      <c r="W65" s="368"/>
      <c r="X65" s="368"/>
      <c r="Y65" s="368"/>
      <c r="Z65" s="368"/>
      <c r="AA65" s="368"/>
      <c r="AB65" s="368"/>
      <c r="AC65" s="368"/>
      <c r="AD65" s="368"/>
      <c r="AE65" s="368"/>
      <c r="AF65" s="368"/>
      <c r="AG65" s="368"/>
      <c r="AH65" s="368"/>
      <c r="AI65" s="368"/>
      <c r="AJ65" s="368"/>
      <c r="AK65" s="368"/>
    </row>
    <row r="66" ht="12.75" customHeight="1">
      <c r="A66" s="368"/>
      <c r="B66" s="368"/>
      <c r="C66" s="368"/>
      <c r="D66" s="437"/>
      <c r="E66" s="437"/>
      <c r="F66" s="368"/>
      <c r="G66" s="368"/>
      <c r="H66" s="368"/>
      <c r="I66" s="368"/>
      <c r="J66" s="368"/>
      <c r="K66" s="368"/>
      <c r="L66" s="368"/>
      <c r="M66" s="368"/>
      <c r="N66" s="368"/>
      <c r="O66" s="368"/>
      <c r="P66" s="368"/>
      <c r="Q66" s="368"/>
      <c r="R66" s="368"/>
      <c r="S66" s="368"/>
      <c r="T66" s="368"/>
      <c r="U66" s="368"/>
      <c r="V66" s="368"/>
      <c r="W66" s="368"/>
      <c r="X66" s="368"/>
      <c r="Y66" s="368"/>
      <c r="Z66" s="368"/>
      <c r="AA66" s="368"/>
      <c r="AB66" s="368"/>
      <c r="AC66" s="368"/>
      <c r="AD66" s="368"/>
      <c r="AE66" s="368"/>
      <c r="AF66" s="368"/>
      <c r="AG66" s="368"/>
      <c r="AH66" s="368"/>
      <c r="AI66" s="368"/>
      <c r="AJ66" s="368"/>
      <c r="AK66" s="368"/>
    </row>
    <row r="67" ht="12.75" customHeight="1">
      <c r="A67" s="368"/>
      <c r="B67" s="368"/>
      <c r="C67" s="368"/>
      <c r="D67" s="437"/>
      <c r="E67" s="437"/>
      <c r="F67" s="368"/>
      <c r="G67" s="368"/>
      <c r="H67" s="368"/>
      <c r="I67" s="368"/>
      <c r="J67" s="368"/>
      <c r="K67" s="368"/>
      <c r="L67" s="368"/>
      <c r="M67" s="368"/>
      <c r="N67" s="368"/>
      <c r="O67" s="368"/>
      <c r="P67" s="368"/>
      <c r="Q67" s="368"/>
      <c r="R67" s="368"/>
      <c r="S67" s="368"/>
      <c r="T67" s="368"/>
      <c r="U67" s="368"/>
      <c r="V67" s="368"/>
      <c r="W67" s="368"/>
      <c r="X67" s="368"/>
      <c r="Y67" s="368"/>
      <c r="Z67" s="368"/>
      <c r="AA67" s="368"/>
      <c r="AB67" s="368"/>
      <c r="AC67" s="368"/>
      <c r="AD67" s="368"/>
      <c r="AE67" s="368"/>
      <c r="AF67" s="368"/>
      <c r="AG67" s="368"/>
      <c r="AH67" s="368"/>
      <c r="AI67" s="368"/>
      <c r="AJ67" s="368"/>
      <c r="AK67" s="368"/>
    </row>
    <row r="68" ht="12.75" customHeight="1">
      <c r="A68" s="368"/>
      <c r="B68" s="368"/>
      <c r="C68" s="368"/>
      <c r="D68" s="437"/>
      <c r="E68" s="437"/>
      <c r="F68" s="368"/>
      <c r="G68" s="368"/>
      <c r="H68" s="368"/>
      <c r="I68" s="368"/>
      <c r="J68" s="368"/>
      <c r="K68" s="368"/>
      <c r="L68" s="368"/>
      <c r="M68" s="368"/>
      <c r="N68" s="368"/>
      <c r="O68" s="368"/>
      <c r="P68" s="368"/>
      <c r="Q68" s="368"/>
      <c r="R68" s="368"/>
      <c r="S68" s="368"/>
      <c r="T68" s="368"/>
      <c r="U68" s="368"/>
      <c r="V68" s="368"/>
      <c r="W68" s="368"/>
      <c r="X68" s="368"/>
      <c r="Y68" s="368"/>
      <c r="Z68" s="368"/>
      <c r="AA68" s="368"/>
      <c r="AB68" s="368"/>
      <c r="AC68" s="368"/>
      <c r="AD68" s="368"/>
      <c r="AE68" s="368"/>
      <c r="AF68" s="368"/>
      <c r="AG68" s="368"/>
      <c r="AH68" s="368"/>
      <c r="AI68" s="368"/>
      <c r="AJ68" s="368"/>
      <c r="AK68" s="368"/>
    </row>
    <row r="69" ht="12.75" customHeight="1">
      <c r="A69" s="368"/>
      <c r="B69" s="368"/>
      <c r="C69" s="368"/>
      <c r="D69" s="437"/>
      <c r="E69" s="437"/>
      <c r="F69" s="368"/>
      <c r="G69" s="368"/>
      <c r="H69" s="368"/>
      <c r="I69" s="368"/>
      <c r="J69" s="368"/>
      <c r="K69" s="368"/>
      <c r="L69" s="368"/>
      <c r="M69" s="368"/>
      <c r="N69" s="368"/>
      <c r="O69" s="368"/>
      <c r="P69" s="368"/>
      <c r="Q69" s="368"/>
      <c r="R69" s="368"/>
      <c r="S69" s="368"/>
      <c r="T69" s="368"/>
      <c r="U69" s="368"/>
      <c r="V69" s="368"/>
      <c r="W69" s="368"/>
      <c r="X69" s="368"/>
      <c r="Y69" s="368"/>
      <c r="Z69" s="368"/>
      <c r="AA69" s="368"/>
      <c r="AB69" s="368"/>
      <c r="AC69" s="368"/>
      <c r="AD69" s="368"/>
      <c r="AE69" s="368"/>
      <c r="AF69" s="368"/>
      <c r="AG69" s="368"/>
      <c r="AH69" s="368"/>
      <c r="AI69" s="368"/>
      <c r="AJ69" s="368"/>
      <c r="AK69" s="368"/>
    </row>
    <row r="70" ht="12.75" customHeight="1">
      <c r="A70" s="368"/>
      <c r="B70" s="368"/>
      <c r="C70" s="368"/>
      <c r="D70" s="437"/>
      <c r="E70" s="437"/>
      <c r="F70" s="368"/>
      <c r="G70" s="368"/>
      <c r="H70" s="368"/>
      <c r="I70" s="368"/>
      <c r="J70" s="368"/>
      <c r="K70" s="368"/>
      <c r="L70" s="368"/>
      <c r="M70" s="368"/>
      <c r="N70" s="368"/>
      <c r="O70" s="368"/>
      <c r="P70" s="368"/>
      <c r="Q70" s="368"/>
      <c r="R70" s="368"/>
      <c r="S70" s="368"/>
      <c r="T70" s="368"/>
      <c r="U70" s="368"/>
      <c r="V70" s="368"/>
      <c r="W70" s="368"/>
      <c r="X70" s="368"/>
      <c r="Y70" s="368"/>
      <c r="Z70" s="368"/>
      <c r="AA70" s="368"/>
      <c r="AB70" s="368"/>
      <c r="AC70" s="368"/>
      <c r="AD70" s="368"/>
      <c r="AE70" s="368"/>
      <c r="AF70" s="368"/>
      <c r="AG70" s="368"/>
      <c r="AH70" s="368"/>
      <c r="AI70" s="368"/>
      <c r="AJ70" s="368"/>
      <c r="AK70" s="368"/>
    </row>
    <row r="71" ht="12.75" customHeight="1">
      <c r="A71" s="368"/>
      <c r="B71" s="368"/>
      <c r="C71" s="368"/>
      <c r="D71" s="437"/>
      <c r="E71" s="437"/>
      <c r="F71" s="368"/>
      <c r="G71" s="368"/>
      <c r="H71" s="368"/>
      <c r="I71" s="368"/>
      <c r="J71" s="368"/>
      <c r="K71" s="368"/>
      <c r="L71" s="368"/>
      <c r="M71" s="368"/>
      <c r="N71" s="368"/>
      <c r="O71" s="368"/>
      <c r="P71" s="368"/>
      <c r="Q71" s="368"/>
      <c r="R71" s="368"/>
      <c r="S71" s="368"/>
      <c r="T71" s="368"/>
      <c r="U71" s="368"/>
      <c r="V71" s="368"/>
      <c r="W71" s="368"/>
      <c r="X71" s="368"/>
      <c r="Y71" s="368"/>
      <c r="Z71" s="368"/>
      <c r="AA71" s="368"/>
      <c r="AB71" s="368"/>
      <c r="AC71" s="368"/>
      <c r="AD71" s="368"/>
      <c r="AE71" s="368"/>
      <c r="AF71" s="368"/>
      <c r="AG71" s="368"/>
      <c r="AH71" s="368"/>
      <c r="AI71" s="368"/>
      <c r="AJ71" s="368"/>
      <c r="AK71" s="368"/>
    </row>
    <row r="72" ht="12.75" customHeight="1">
      <c r="A72" s="368"/>
      <c r="B72" s="368"/>
      <c r="C72" s="368"/>
      <c r="D72" s="437"/>
      <c r="E72" s="437"/>
      <c r="F72" s="368"/>
      <c r="G72" s="368"/>
      <c r="H72" s="368"/>
      <c r="I72" s="368"/>
      <c r="J72" s="368"/>
      <c r="K72" s="368"/>
      <c r="L72" s="368"/>
      <c r="M72" s="368"/>
      <c r="N72" s="368"/>
      <c r="O72" s="368"/>
      <c r="P72" s="368"/>
      <c r="Q72" s="368"/>
      <c r="R72" s="368"/>
      <c r="S72" s="368"/>
      <c r="T72" s="368"/>
      <c r="U72" s="368"/>
      <c r="V72" s="368"/>
      <c r="W72" s="368"/>
      <c r="X72" s="368"/>
      <c r="Y72" s="368"/>
      <c r="Z72" s="368"/>
      <c r="AA72" s="368"/>
      <c r="AB72" s="368"/>
      <c r="AC72" s="368"/>
      <c r="AD72" s="368"/>
      <c r="AE72" s="368"/>
      <c r="AF72" s="368"/>
      <c r="AG72" s="368"/>
      <c r="AH72" s="368"/>
      <c r="AI72" s="368"/>
      <c r="AJ72" s="368"/>
      <c r="AK72" s="368"/>
    </row>
    <row r="73" ht="12.75" customHeight="1">
      <c r="A73" s="368"/>
      <c r="B73" s="368"/>
      <c r="C73" s="368"/>
      <c r="D73" s="437"/>
      <c r="E73" s="437"/>
      <c r="F73" s="368"/>
      <c r="G73" s="368"/>
      <c r="H73" s="368"/>
      <c r="I73" s="368"/>
      <c r="J73" s="368"/>
      <c r="K73" s="368"/>
      <c r="L73" s="368"/>
      <c r="M73" s="368"/>
      <c r="N73" s="368"/>
      <c r="O73" s="368"/>
      <c r="P73" s="368"/>
      <c r="Q73" s="368"/>
      <c r="R73" s="368"/>
      <c r="S73" s="368"/>
      <c r="T73" s="368"/>
      <c r="U73" s="368"/>
      <c r="V73" s="368"/>
      <c r="W73" s="368"/>
      <c r="X73" s="368"/>
      <c r="Y73" s="368"/>
      <c r="Z73" s="368"/>
      <c r="AA73" s="368"/>
      <c r="AB73" s="368"/>
      <c r="AC73" s="368"/>
      <c r="AD73" s="368"/>
      <c r="AE73" s="368"/>
      <c r="AF73" s="368"/>
      <c r="AG73" s="368"/>
      <c r="AH73" s="368"/>
      <c r="AI73" s="368"/>
      <c r="AJ73" s="368"/>
      <c r="AK73" s="368"/>
    </row>
    <row r="74" ht="12.75" customHeight="1">
      <c r="A74" s="368"/>
      <c r="B74" s="368"/>
      <c r="C74" s="368"/>
      <c r="D74" s="437"/>
      <c r="E74" s="437"/>
      <c r="F74" s="368"/>
      <c r="G74" s="368"/>
      <c r="H74" s="368"/>
      <c r="I74" s="368"/>
      <c r="J74" s="368"/>
      <c r="K74" s="368"/>
      <c r="L74" s="368"/>
      <c r="M74" s="368"/>
      <c r="N74" s="368"/>
      <c r="O74" s="368"/>
      <c r="P74" s="368"/>
      <c r="Q74" s="368"/>
      <c r="R74" s="368"/>
      <c r="S74" s="368"/>
      <c r="T74" s="368"/>
      <c r="U74" s="368"/>
      <c r="V74" s="368"/>
      <c r="W74" s="368"/>
      <c r="X74" s="368"/>
      <c r="Y74" s="368"/>
      <c r="Z74" s="368"/>
      <c r="AA74" s="368"/>
      <c r="AB74" s="368"/>
      <c r="AC74" s="368"/>
      <c r="AD74" s="368"/>
      <c r="AE74" s="368"/>
      <c r="AF74" s="368"/>
      <c r="AG74" s="368"/>
      <c r="AH74" s="368"/>
      <c r="AI74" s="368"/>
      <c r="AJ74" s="368"/>
      <c r="AK74" s="368"/>
    </row>
    <row r="75" ht="12.75" customHeight="1">
      <c r="A75" s="368"/>
      <c r="B75" s="368"/>
      <c r="C75" s="368"/>
      <c r="D75" s="437"/>
      <c r="E75" s="437"/>
      <c r="F75" s="368"/>
      <c r="G75" s="368"/>
      <c r="H75" s="368"/>
      <c r="I75" s="368"/>
      <c r="J75" s="368"/>
      <c r="K75" s="368"/>
      <c r="L75" s="368"/>
      <c r="M75" s="368"/>
      <c r="N75" s="368"/>
      <c r="O75" s="368"/>
      <c r="P75" s="368"/>
      <c r="Q75" s="368"/>
      <c r="R75" s="368"/>
      <c r="S75" s="368"/>
      <c r="T75" s="368"/>
      <c r="U75" s="368"/>
      <c r="V75" s="368"/>
      <c r="W75" s="368"/>
      <c r="X75" s="368"/>
      <c r="Y75" s="368"/>
      <c r="Z75" s="368"/>
      <c r="AA75" s="368"/>
      <c r="AB75" s="368"/>
      <c r="AC75" s="368"/>
      <c r="AD75" s="368"/>
      <c r="AE75" s="368"/>
      <c r="AF75" s="368"/>
      <c r="AG75" s="368"/>
      <c r="AH75" s="368"/>
      <c r="AI75" s="368"/>
      <c r="AJ75" s="368"/>
      <c r="AK75" s="368"/>
    </row>
    <row r="76" ht="12.75" customHeight="1">
      <c r="A76" s="368"/>
      <c r="B76" s="368"/>
      <c r="C76" s="368"/>
      <c r="D76" s="437"/>
      <c r="E76" s="437"/>
      <c r="F76" s="368"/>
      <c r="G76" s="368"/>
      <c r="H76" s="368"/>
      <c r="I76" s="368"/>
      <c r="J76" s="368"/>
      <c r="K76" s="368"/>
      <c r="L76" s="368"/>
      <c r="M76" s="368"/>
      <c r="N76" s="368"/>
      <c r="O76" s="368"/>
      <c r="P76" s="368"/>
      <c r="Q76" s="368"/>
      <c r="R76" s="368"/>
      <c r="S76" s="368"/>
      <c r="T76" s="368"/>
      <c r="U76" s="368"/>
      <c r="V76" s="368"/>
      <c r="W76" s="368"/>
      <c r="X76" s="368"/>
      <c r="Y76" s="368"/>
      <c r="Z76" s="368"/>
      <c r="AA76" s="368"/>
      <c r="AB76" s="368"/>
      <c r="AC76" s="368"/>
      <c r="AD76" s="368"/>
      <c r="AE76" s="368"/>
      <c r="AF76" s="368"/>
      <c r="AG76" s="368"/>
      <c r="AH76" s="368"/>
      <c r="AI76" s="368"/>
      <c r="AJ76" s="368"/>
      <c r="AK76" s="368"/>
    </row>
    <row r="77" ht="12.75" customHeight="1">
      <c r="A77" s="368"/>
      <c r="B77" s="368"/>
      <c r="C77" s="368"/>
      <c r="D77" s="437"/>
      <c r="E77" s="437"/>
      <c r="F77" s="368"/>
      <c r="G77" s="368"/>
      <c r="H77" s="368"/>
      <c r="I77" s="368"/>
      <c r="J77" s="368"/>
      <c r="K77" s="368"/>
      <c r="L77" s="368"/>
      <c r="M77" s="368"/>
      <c r="N77" s="368"/>
      <c r="O77" s="368"/>
      <c r="P77" s="368"/>
      <c r="Q77" s="368"/>
      <c r="R77" s="368"/>
      <c r="S77" s="368"/>
      <c r="T77" s="368"/>
      <c r="U77" s="368"/>
      <c r="V77" s="368"/>
      <c r="W77" s="368"/>
      <c r="X77" s="368"/>
      <c r="Y77" s="368"/>
      <c r="Z77" s="368"/>
      <c r="AA77" s="368"/>
      <c r="AB77" s="368"/>
      <c r="AC77" s="368"/>
      <c r="AD77" s="368"/>
      <c r="AE77" s="368"/>
      <c r="AF77" s="368"/>
      <c r="AG77" s="368"/>
      <c r="AH77" s="368"/>
      <c r="AI77" s="368"/>
      <c r="AJ77" s="368"/>
      <c r="AK77" s="368"/>
    </row>
    <row r="78" ht="12.75" customHeight="1">
      <c r="A78" s="368"/>
      <c r="B78" s="368"/>
      <c r="C78" s="368"/>
      <c r="D78" s="437"/>
      <c r="E78" s="437"/>
      <c r="F78" s="368"/>
      <c r="G78" s="368"/>
      <c r="H78" s="368"/>
      <c r="I78" s="368"/>
      <c r="J78" s="368"/>
      <c r="K78" s="368"/>
      <c r="L78" s="368"/>
      <c r="M78" s="368"/>
      <c r="N78" s="368"/>
      <c r="O78" s="368"/>
      <c r="P78" s="368"/>
      <c r="Q78" s="368"/>
      <c r="R78" s="368"/>
      <c r="S78" s="368"/>
      <c r="T78" s="368"/>
      <c r="U78" s="368"/>
      <c r="V78" s="368"/>
      <c r="W78" s="368"/>
      <c r="X78" s="368"/>
      <c r="Y78" s="368"/>
      <c r="Z78" s="368"/>
      <c r="AA78" s="368"/>
      <c r="AB78" s="368"/>
      <c r="AC78" s="368"/>
      <c r="AD78" s="368"/>
      <c r="AE78" s="368"/>
      <c r="AF78" s="368"/>
      <c r="AG78" s="368"/>
      <c r="AH78" s="368"/>
      <c r="AI78" s="368"/>
      <c r="AJ78" s="368"/>
      <c r="AK78" s="368"/>
    </row>
    <row r="79" ht="12.75" customHeight="1">
      <c r="A79" s="368"/>
      <c r="B79" s="368"/>
      <c r="C79" s="368"/>
      <c r="D79" s="437"/>
      <c r="E79" s="437"/>
      <c r="F79" s="368"/>
      <c r="G79" s="368"/>
      <c r="H79" s="368"/>
      <c r="I79" s="368"/>
      <c r="J79" s="368"/>
      <c r="K79" s="368"/>
      <c r="L79" s="368"/>
      <c r="M79" s="368"/>
      <c r="N79" s="368"/>
      <c r="O79" s="368"/>
      <c r="P79" s="368"/>
      <c r="Q79" s="368"/>
      <c r="R79" s="368"/>
      <c r="S79" s="368"/>
      <c r="T79" s="368"/>
      <c r="U79" s="368"/>
      <c r="V79" s="368"/>
      <c r="W79" s="368"/>
      <c r="X79" s="368"/>
      <c r="Y79" s="368"/>
      <c r="Z79" s="368"/>
      <c r="AA79" s="368"/>
      <c r="AB79" s="368"/>
      <c r="AC79" s="368"/>
      <c r="AD79" s="368"/>
      <c r="AE79" s="368"/>
      <c r="AF79" s="368"/>
      <c r="AG79" s="368"/>
      <c r="AH79" s="368"/>
      <c r="AI79" s="368"/>
      <c r="AJ79" s="368"/>
      <c r="AK79" s="368"/>
    </row>
    <row r="80" ht="12.75" customHeight="1">
      <c r="A80" s="368"/>
      <c r="B80" s="368"/>
      <c r="C80" s="368"/>
      <c r="D80" s="437"/>
      <c r="E80" s="437"/>
      <c r="F80" s="368"/>
      <c r="G80" s="368"/>
      <c r="H80" s="368"/>
      <c r="I80" s="368"/>
      <c r="J80" s="368"/>
      <c r="K80" s="368"/>
      <c r="L80" s="368"/>
      <c r="M80" s="368"/>
      <c r="N80" s="368"/>
      <c r="O80" s="368"/>
      <c r="P80" s="368"/>
      <c r="Q80" s="368"/>
      <c r="R80" s="368"/>
      <c r="S80" s="368"/>
      <c r="T80" s="368"/>
      <c r="U80" s="368"/>
      <c r="V80" s="368"/>
      <c r="W80" s="368"/>
      <c r="X80" s="368"/>
      <c r="Y80" s="368"/>
      <c r="Z80" s="368"/>
      <c r="AA80" s="368"/>
      <c r="AB80" s="368"/>
      <c r="AC80" s="368"/>
      <c r="AD80" s="368"/>
      <c r="AE80" s="368"/>
      <c r="AF80" s="368"/>
      <c r="AG80" s="368"/>
      <c r="AH80" s="368"/>
      <c r="AI80" s="368"/>
      <c r="AJ80" s="368"/>
      <c r="AK80" s="368"/>
    </row>
    <row r="81" ht="12.75" customHeight="1">
      <c r="A81" s="368"/>
      <c r="B81" s="368"/>
      <c r="C81" s="368"/>
      <c r="D81" s="437"/>
      <c r="E81" s="437"/>
      <c r="F81" s="368"/>
      <c r="G81" s="368"/>
      <c r="H81" s="368"/>
      <c r="I81" s="368"/>
      <c r="J81" s="368"/>
      <c r="K81" s="368"/>
      <c r="L81" s="368"/>
      <c r="M81" s="368"/>
      <c r="N81" s="368"/>
      <c r="O81" s="368"/>
      <c r="P81" s="368"/>
      <c r="Q81" s="368"/>
      <c r="R81" s="368"/>
      <c r="S81" s="368"/>
      <c r="T81" s="368"/>
      <c r="U81" s="368"/>
      <c r="V81" s="368"/>
      <c r="W81" s="368"/>
      <c r="X81" s="368"/>
      <c r="Y81" s="368"/>
      <c r="Z81" s="368"/>
      <c r="AA81" s="368"/>
      <c r="AB81" s="368"/>
      <c r="AC81" s="368"/>
      <c r="AD81" s="368"/>
      <c r="AE81" s="368"/>
      <c r="AF81" s="368"/>
      <c r="AG81" s="368"/>
      <c r="AH81" s="368"/>
      <c r="AI81" s="368"/>
      <c r="AJ81" s="368"/>
      <c r="AK81" s="368"/>
    </row>
    <row r="82" ht="12.75" customHeight="1">
      <c r="A82" s="368"/>
      <c r="B82" s="368"/>
      <c r="C82" s="368"/>
      <c r="D82" s="437"/>
      <c r="E82" s="437"/>
      <c r="F82" s="368"/>
      <c r="G82" s="368"/>
      <c r="H82" s="368"/>
      <c r="I82" s="368"/>
      <c r="J82" s="368"/>
      <c r="K82" s="368"/>
      <c r="L82" s="368"/>
      <c r="M82" s="368"/>
      <c r="N82" s="368"/>
      <c r="O82" s="368"/>
      <c r="P82" s="368"/>
      <c r="Q82" s="368"/>
      <c r="R82" s="368"/>
      <c r="S82" s="368"/>
      <c r="T82" s="368"/>
      <c r="U82" s="368"/>
      <c r="V82" s="368"/>
      <c r="W82" s="368"/>
      <c r="X82" s="368"/>
      <c r="Y82" s="368"/>
      <c r="Z82" s="368"/>
      <c r="AA82" s="368"/>
      <c r="AB82" s="368"/>
      <c r="AC82" s="368"/>
      <c r="AD82" s="368"/>
      <c r="AE82" s="368"/>
      <c r="AF82" s="368"/>
      <c r="AG82" s="368"/>
      <c r="AH82" s="368"/>
      <c r="AI82" s="368"/>
      <c r="AJ82" s="368"/>
      <c r="AK82" s="368"/>
    </row>
    <row r="83" ht="12.75" customHeight="1">
      <c r="A83" s="368"/>
      <c r="B83" s="368"/>
      <c r="C83" s="368"/>
      <c r="D83" s="437"/>
      <c r="E83" s="437"/>
      <c r="F83" s="368"/>
      <c r="G83" s="368"/>
      <c r="H83" s="368"/>
      <c r="I83" s="368"/>
      <c r="J83" s="368"/>
      <c r="K83" s="368"/>
      <c r="L83" s="368"/>
      <c r="M83" s="368"/>
      <c r="N83" s="368"/>
      <c r="O83" s="368"/>
      <c r="P83" s="368"/>
      <c r="Q83" s="368"/>
      <c r="R83" s="368"/>
      <c r="S83" s="368"/>
      <c r="T83" s="368"/>
      <c r="U83" s="368"/>
      <c r="V83" s="368"/>
      <c r="W83" s="368"/>
      <c r="X83" s="368"/>
      <c r="Y83" s="368"/>
      <c r="Z83" s="368"/>
      <c r="AA83" s="368"/>
      <c r="AB83" s="368"/>
      <c r="AC83" s="368"/>
      <c r="AD83" s="368"/>
      <c r="AE83" s="368"/>
      <c r="AF83" s="368"/>
      <c r="AG83" s="368"/>
      <c r="AH83" s="368"/>
      <c r="AI83" s="368"/>
      <c r="AJ83" s="368"/>
      <c r="AK83" s="368"/>
    </row>
    <row r="84" ht="12.75" customHeight="1">
      <c r="A84" s="368"/>
      <c r="B84" s="368"/>
      <c r="C84" s="368"/>
      <c r="D84" s="437"/>
      <c r="E84" s="437"/>
      <c r="F84" s="368"/>
      <c r="G84" s="368"/>
      <c r="H84" s="368"/>
      <c r="I84" s="368"/>
      <c r="J84" s="368"/>
      <c r="K84" s="368"/>
      <c r="L84" s="368"/>
      <c r="M84" s="368"/>
      <c r="N84" s="368"/>
      <c r="O84" s="368"/>
      <c r="P84" s="368"/>
      <c r="Q84" s="368"/>
      <c r="R84" s="368"/>
      <c r="S84" s="368"/>
      <c r="T84" s="368"/>
      <c r="U84" s="368"/>
      <c r="V84" s="368"/>
      <c r="W84" s="368"/>
      <c r="X84" s="368"/>
      <c r="Y84" s="368"/>
      <c r="Z84" s="368"/>
      <c r="AA84" s="368"/>
      <c r="AB84" s="368"/>
      <c r="AC84" s="368"/>
      <c r="AD84" s="368"/>
      <c r="AE84" s="368"/>
      <c r="AF84" s="368"/>
      <c r="AG84" s="368"/>
      <c r="AH84" s="368"/>
      <c r="AI84" s="368"/>
      <c r="AJ84" s="368"/>
      <c r="AK84" s="368"/>
    </row>
    <row r="85" ht="12.75" customHeight="1">
      <c r="A85" s="368"/>
      <c r="B85" s="368"/>
      <c r="C85" s="368"/>
      <c r="D85" s="437"/>
      <c r="E85" s="437"/>
      <c r="F85" s="368"/>
      <c r="G85" s="368"/>
      <c r="H85" s="368"/>
      <c r="I85" s="368"/>
      <c r="J85" s="368"/>
      <c r="K85" s="368"/>
      <c r="L85" s="368"/>
      <c r="M85" s="368"/>
      <c r="N85" s="368"/>
      <c r="O85" s="368"/>
      <c r="P85" s="368"/>
      <c r="Q85" s="368"/>
      <c r="R85" s="368"/>
      <c r="S85" s="368"/>
      <c r="T85" s="368"/>
      <c r="U85" s="368"/>
      <c r="V85" s="368"/>
      <c r="W85" s="368"/>
      <c r="X85" s="368"/>
      <c r="Y85" s="368"/>
      <c r="Z85" s="368"/>
      <c r="AA85" s="368"/>
      <c r="AB85" s="368"/>
      <c r="AC85" s="368"/>
      <c r="AD85" s="368"/>
      <c r="AE85" s="368"/>
      <c r="AF85" s="368"/>
      <c r="AG85" s="368"/>
      <c r="AH85" s="368"/>
      <c r="AI85" s="368"/>
      <c r="AJ85" s="368"/>
      <c r="AK85" s="368"/>
    </row>
    <row r="86" ht="12.75" customHeight="1">
      <c r="A86" s="368"/>
      <c r="B86" s="368"/>
      <c r="C86" s="368"/>
      <c r="D86" s="437"/>
      <c r="E86" s="437"/>
      <c r="F86" s="368"/>
      <c r="G86" s="368"/>
      <c r="H86" s="368"/>
      <c r="I86" s="368"/>
      <c r="J86" s="368"/>
      <c r="K86" s="368"/>
      <c r="L86" s="368"/>
      <c r="M86" s="368"/>
      <c r="N86" s="368"/>
      <c r="O86" s="368"/>
      <c r="P86" s="368"/>
      <c r="Q86" s="368"/>
      <c r="R86" s="368"/>
      <c r="S86" s="368"/>
      <c r="T86" s="368"/>
      <c r="U86" s="368"/>
      <c r="V86" s="368"/>
      <c r="W86" s="368"/>
      <c r="X86" s="368"/>
      <c r="Y86" s="368"/>
      <c r="Z86" s="368"/>
      <c r="AA86" s="368"/>
      <c r="AB86" s="368"/>
      <c r="AC86" s="368"/>
      <c r="AD86" s="368"/>
      <c r="AE86" s="368"/>
      <c r="AF86" s="368"/>
      <c r="AG86" s="368"/>
      <c r="AH86" s="368"/>
      <c r="AI86" s="368"/>
      <c r="AJ86" s="368"/>
      <c r="AK86" s="368"/>
    </row>
    <row r="87" ht="12.75" customHeight="1">
      <c r="A87" s="368"/>
      <c r="B87" s="368"/>
      <c r="C87" s="368"/>
      <c r="D87" s="437"/>
      <c r="E87" s="437"/>
      <c r="F87" s="368"/>
      <c r="G87" s="368"/>
      <c r="H87" s="368"/>
      <c r="I87" s="368"/>
      <c r="J87" s="368"/>
      <c r="K87" s="368"/>
      <c r="L87" s="368"/>
      <c r="M87" s="368"/>
      <c r="N87" s="368"/>
      <c r="O87" s="368"/>
      <c r="P87" s="368"/>
      <c r="Q87" s="368"/>
      <c r="R87" s="368"/>
      <c r="S87" s="368"/>
      <c r="T87" s="368"/>
      <c r="U87" s="368"/>
      <c r="V87" s="368"/>
      <c r="W87" s="368"/>
      <c r="X87" s="368"/>
      <c r="Y87" s="368"/>
      <c r="Z87" s="368"/>
      <c r="AA87" s="368"/>
      <c r="AB87" s="368"/>
      <c r="AC87" s="368"/>
      <c r="AD87" s="368"/>
      <c r="AE87" s="368"/>
      <c r="AF87" s="368"/>
      <c r="AG87" s="368"/>
      <c r="AH87" s="368"/>
      <c r="AI87" s="368"/>
      <c r="AJ87" s="368"/>
      <c r="AK87" s="368"/>
    </row>
    <row r="88" ht="12.75" customHeight="1">
      <c r="A88" s="368"/>
      <c r="B88" s="368"/>
      <c r="C88" s="368"/>
      <c r="D88" s="437"/>
      <c r="E88" s="437"/>
      <c r="F88" s="368"/>
      <c r="G88" s="368"/>
      <c r="H88" s="368"/>
      <c r="I88" s="368"/>
      <c r="J88" s="368"/>
      <c r="K88" s="368"/>
      <c r="L88" s="368"/>
      <c r="M88" s="368"/>
      <c r="N88" s="368"/>
      <c r="O88" s="368"/>
      <c r="P88" s="368"/>
      <c r="Q88" s="368"/>
      <c r="R88" s="368"/>
      <c r="S88" s="368"/>
      <c r="T88" s="368"/>
      <c r="U88" s="368"/>
      <c r="V88" s="368"/>
      <c r="W88" s="368"/>
      <c r="X88" s="368"/>
      <c r="Y88" s="368"/>
      <c r="Z88" s="368"/>
      <c r="AA88" s="368"/>
      <c r="AB88" s="368"/>
      <c r="AC88" s="368"/>
      <c r="AD88" s="368"/>
      <c r="AE88" s="368"/>
      <c r="AF88" s="368"/>
      <c r="AG88" s="368"/>
      <c r="AH88" s="368"/>
      <c r="AI88" s="368"/>
      <c r="AJ88" s="368"/>
      <c r="AK88" s="368"/>
    </row>
    <row r="89" ht="12.75" customHeight="1">
      <c r="A89" s="368"/>
      <c r="B89" s="368"/>
      <c r="C89" s="368"/>
      <c r="D89" s="437"/>
      <c r="E89" s="437"/>
      <c r="F89" s="368"/>
      <c r="G89" s="368"/>
      <c r="H89" s="368"/>
      <c r="I89" s="368"/>
      <c r="J89" s="368"/>
      <c r="K89" s="368"/>
      <c r="L89" s="368"/>
      <c r="M89" s="368"/>
      <c r="N89" s="368"/>
      <c r="O89" s="368"/>
      <c r="P89" s="368"/>
      <c r="Q89" s="368"/>
      <c r="R89" s="368"/>
      <c r="S89" s="368"/>
      <c r="T89" s="368"/>
      <c r="U89" s="368"/>
      <c r="V89" s="368"/>
      <c r="W89" s="368"/>
      <c r="X89" s="368"/>
      <c r="Y89" s="368"/>
      <c r="Z89" s="368"/>
      <c r="AA89" s="368"/>
      <c r="AB89" s="368"/>
      <c r="AC89" s="368"/>
      <c r="AD89" s="368"/>
      <c r="AE89" s="368"/>
      <c r="AF89" s="368"/>
      <c r="AG89" s="368"/>
      <c r="AH89" s="368"/>
      <c r="AI89" s="368"/>
      <c r="AJ89" s="368"/>
      <c r="AK89" s="368"/>
    </row>
    <row r="90" ht="12.75" customHeight="1">
      <c r="A90" s="368"/>
      <c r="B90" s="368"/>
      <c r="C90" s="368"/>
      <c r="D90" s="437"/>
      <c r="E90" s="437"/>
      <c r="F90" s="368"/>
      <c r="G90" s="368"/>
      <c r="H90" s="368"/>
      <c r="I90" s="368"/>
      <c r="J90" s="368"/>
      <c r="K90" s="368"/>
      <c r="L90" s="368"/>
      <c r="M90" s="368"/>
      <c r="N90" s="368"/>
      <c r="O90" s="368"/>
      <c r="P90" s="368"/>
      <c r="Q90" s="368"/>
      <c r="R90" s="368"/>
      <c r="S90" s="368"/>
      <c r="T90" s="368"/>
      <c r="U90" s="368"/>
      <c r="V90" s="368"/>
      <c r="W90" s="368"/>
      <c r="X90" s="368"/>
      <c r="Y90" s="368"/>
      <c r="Z90" s="368"/>
      <c r="AA90" s="368"/>
      <c r="AB90" s="368"/>
      <c r="AC90" s="368"/>
      <c r="AD90" s="368"/>
      <c r="AE90" s="368"/>
      <c r="AF90" s="368"/>
      <c r="AG90" s="368"/>
      <c r="AH90" s="368"/>
      <c r="AI90" s="368"/>
      <c r="AJ90" s="368"/>
      <c r="AK90" s="368"/>
    </row>
    <row r="91" ht="12.75" customHeight="1">
      <c r="A91" s="368"/>
      <c r="B91" s="368"/>
      <c r="C91" s="368"/>
      <c r="D91" s="437"/>
      <c r="E91" s="437"/>
      <c r="F91" s="368"/>
      <c r="G91" s="368"/>
      <c r="H91" s="368"/>
      <c r="I91" s="368"/>
      <c r="J91" s="368"/>
      <c r="K91" s="368"/>
      <c r="L91" s="368"/>
      <c r="M91" s="368"/>
      <c r="N91" s="368"/>
      <c r="O91" s="368"/>
      <c r="P91" s="368"/>
      <c r="Q91" s="368"/>
      <c r="R91" s="368"/>
      <c r="S91" s="368"/>
      <c r="T91" s="368"/>
      <c r="U91" s="368"/>
      <c r="V91" s="368"/>
      <c r="W91" s="368"/>
      <c r="X91" s="368"/>
      <c r="Y91" s="368"/>
      <c r="Z91" s="368"/>
      <c r="AA91" s="368"/>
      <c r="AB91" s="368"/>
      <c r="AC91" s="368"/>
      <c r="AD91" s="368"/>
      <c r="AE91" s="368"/>
      <c r="AF91" s="368"/>
      <c r="AG91" s="368"/>
      <c r="AH91" s="368"/>
      <c r="AI91" s="368"/>
      <c r="AJ91" s="368"/>
      <c r="AK91" s="368"/>
    </row>
    <row r="92" ht="12.75" customHeight="1">
      <c r="A92" s="368"/>
      <c r="B92" s="368"/>
      <c r="C92" s="368"/>
      <c r="D92" s="437"/>
      <c r="E92" s="437"/>
      <c r="F92" s="368"/>
      <c r="G92" s="368"/>
      <c r="H92" s="368"/>
      <c r="I92" s="368"/>
      <c r="J92" s="368"/>
      <c r="K92" s="368"/>
      <c r="L92" s="368"/>
      <c r="M92" s="368"/>
      <c r="N92" s="368"/>
      <c r="O92" s="368"/>
      <c r="P92" s="368"/>
      <c r="Q92" s="368"/>
      <c r="R92" s="368"/>
      <c r="S92" s="368"/>
      <c r="T92" s="368"/>
      <c r="U92" s="368"/>
      <c r="V92" s="368"/>
      <c r="W92" s="368"/>
      <c r="X92" s="368"/>
      <c r="Y92" s="368"/>
      <c r="Z92" s="368"/>
      <c r="AA92" s="368"/>
      <c r="AB92" s="368"/>
      <c r="AC92" s="368"/>
      <c r="AD92" s="368"/>
      <c r="AE92" s="368"/>
      <c r="AF92" s="368"/>
      <c r="AG92" s="368"/>
      <c r="AH92" s="368"/>
      <c r="AI92" s="368"/>
      <c r="AJ92" s="368"/>
      <c r="AK92" s="368"/>
    </row>
    <row r="93" ht="12.75" customHeight="1">
      <c r="A93" s="368"/>
      <c r="B93" s="368"/>
      <c r="C93" s="368"/>
      <c r="D93" s="437"/>
      <c r="E93" s="437"/>
      <c r="F93" s="368"/>
      <c r="G93" s="368"/>
      <c r="H93" s="368"/>
      <c r="I93" s="368"/>
      <c r="J93" s="368"/>
      <c r="K93" s="368"/>
      <c r="L93" s="368"/>
      <c r="M93" s="368"/>
      <c r="N93" s="368"/>
      <c r="O93" s="368"/>
      <c r="P93" s="368"/>
      <c r="Q93" s="368"/>
      <c r="R93" s="368"/>
      <c r="S93" s="368"/>
      <c r="T93" s="368"/>
      <c r="U93" s="368"/>
      <c r="V93" s="368"/>
      <c r="W93" s="368"/>
      <c r="X93" s="368"/>
      <c r="Y93" s="368"/>
      <c r="Z93" s="368"/>
      <c r="AA93" s="368"/>
      <c r="AB93" s="368"/>
      <c r="AC93" s="368"/>
      <c r="AD93" s="368"/>
      <c r="AE93" s="368"/>
      <c r="AF93" s="368"/>
      <c r="AG93" s="368"/>
      <c r="AH93" s="368"/>
      <c r="AI93" s="368"/>
      <c r="AJ93" s="368"/>
      <c r="AK93" s="368"/>
    </row>
    <row r="94" ht="12.75" customHeight="1">
      <c r="A94" s="368"/>
      <c r="B94" s="368"/>
      <c r="C94" s="368"/>
      <c r="D94" s="437"/>
      <c r="E94" s="437"/>
      <c r="F94" s="368"/>
      <c r="G94" s="368"/>
      <c r="H94" s="368"/>
      <c r="I94" s="368"/>
      <c r="J94" s="368"/>
      <c r="K94" s="368"/>
      <c r="L94" s="368"/>
      <c r="M94" s="368"/>
      <c r="N94" s="368"/>
      <c r="O94" s="368"/>
      <c r="P94" s="368"/>
      <c r="Q94" s="368"/>
      <c r="R94" s="368"/>
      <c r="S94" s="368"/>
      <c r="T94" s="368"/>
      <c r="U94" s="368"/>
      <c r="V94" s="368"/>
      <c r="W94" s="368"/>
      <c r="X94" s="368"/>
      <c r="Y94" s="368"/>
      <c r="Z94" s="368"/>
      <c r="AA94" s="368"/>
      <c r="AB94" s="368"/>
      <c r="AC94" s="368"/>
      <c r="AD94" s="368"/>
      <c r="AE94" s="368"/>
      <c r="AF94" s="368"/>
      <c r="AG94" s="368"/>
      <c r="AH94" s="368"/>
      <c r="AI94" s="368"/>
      <c r="AJ94" s="368"/>
      <c r="AK94" s="368"/>
    </row>
    <row r="95" ht="12.75" customHeight="1">
      <c r="A95" s="368"/>
      <c r="B95" s="368"/>
      <c r="C95" s="368"/>
      <c r="D95" s="437"/>
      <c r="E95" s="437"/>
      <c r="F95" s="368"/>
      <c r="G95" s="368"/>
      <c r="H95" s="368"/>
      <c r="I95" s="368"/>
      <c r="J95" s="368"/>
      <c r="K95" s="368"/>
      <c r="L95" s="368"/>
      <c r="M95" s="368"/>
      <c r="N95" s="368"/>
      <c r="O95" s="368"/>
      <c r="P95" s="368"/>
      <c r="Q95" s="368"/>
      <c r="R95" s="368"/>
      <c r="S95" s="368"/>
      <c r="T95" s="368"/>
      <c r="U95" s="368"/>
      <c r="V95" s="368"/>
      <c r="W95" s="368"/>
      <c r="X95" s="368"/>
      <c r="Y95" s="368"/>
      <c r="Z95" s="368"/>
      <c r="AA95" s="368"/>
      <c r="AB95" s="368"/>
      <c r="AC95" s="368"/>
      <c r="AD95" s="368"/>
      <c r="AE95" s="368"/>
      <c r="AF95" s="368"/>
      <c r="AG95" s="368"/>
      <c r="AH95" s="368"/>
      <c r="AI95" s="368"/>
      <c r="AJ95" s="368"/>
      <c r="AK95" s="368"/>
    </row>
    <row r="96" ht="12.75" customHeight="1">
      <c r="A96" s="368"/>
      <c r="B96" s="368"/>
      <c r="C96" s="368"/>
      <c r="D96" s="437"/>
      <c r="E96" s="437"/>
      <c r="F96" s="368"/>
      <c r="G96" s="368"/>
      <c r="H96" s="368"/>
      <c r="I96" s="368"/>
      <c r="J96" s="368"/>
      <c r="K96" s="368"/>
      <c r="L96" s="368"/>
      <c r="M96" s="368"/>
      <c r="N96" s="368"/>
      <c r="O96" s="368"/>
      <c r="P96" s="368"/>
      <c r="Q96" s="368"/>
      <c r="R96" s="368"/>
      <c r="S96" s="368"/>
      <c r="T96" s="368"/>
      <c r="U96" s="368"/>
      <c r="V96" s="368"/>
      <c r="W96" s="368"/>
      <c r="X96" s="368"/>
      <c r="Y96" s="368"/>
      <c r="Z96" s="368"/>
      <c r="AA96" s="368"/>
      <c r="AB96" s="368"/>
      <c r="AC96" s="368"/>
      <c r="AD96" s="368"/>
      <c r="AE96" s="368"/>
      <c r="AF96" s="368"/>
      <c r="AG96" s="368"/>
      <c r="AH96" s="368"/>
      <c r="AI96" s="368"/>
      <c r="AJ96" s="368"/>
      <c r="AK96" s="368"/>
    </row>
    <row r="97" ht="12.75" customHeight="1">
      <c r="A97" s="368"/>
      <c r="B97" s="368"/>
      <c r="C97" s="368"/>
      <c r="D97" s="437"/>
      <c r="E97" s="437"/>
      <c r="F97" s="368"/>
      <c r="G97" s="368"/>
      <c r="H97" s="368"/>
      <c r="I97" s="368"/>
      <c r="J97" s="368"/>
      <c r="K97" s="368"/>
      <c r="L97" s="368"/>
      <c r="M97" s="368"/>
      <c r="N97" s="368"/>
      <c r="O97" s="368"/>
      <c r="P97" s="368"/>
      <c r="Q97" s="368"/>
      <c r="R97" s="368"/>
      <c r="S97" s="368"/>
      <c r="T97" s="368"/>
      <c r="U97" s="368"/>
      <c r="V97" s="368"/>
      <c r="W97" s="368"/>
      <c r="X97" s="368"/>
      <c r="Y97" s="368"/>
      <c r="Z97" s="368"/>
      <c r="AA97" s="368"/>
      <c r="AB97" s="368"/>
      <c r="AC97" s="368"/>
      <c r="AD97" s="368"/>
      <c r="AE97" s="368"/>
      <c r="AF97" s="368"/>
      <c r="AG97" s="368"/>
      <c r="AH97" s="368"/>
      <c r="AI97" s="368"/>
      <c r="AJ97" s="368"/>
      <c r="AK97" s="368"/>
    </row>
    <row r="98" ht="12.75" customHeight="1">
      <c r="A98" s="368"/>
      <c r="B98" s="368"/>
      <c r="C98" s="368"/>
      <c r="D98" s="437"/>
      <c r="E98" s="437"/>
      <c r="F98" s="368"/>
      <c r="G98" s="368"/>
      <c r="H98" s="368"/>
      <c r="I98" s="368"/>
      <c r="J98" s="368"/>
      <c r="K98" s="368"/>
      <c r="L98" s="368"/>
      <c r="M98" s="368"/>
      <c r="N98" s="368"/>
      <c r="O98" s="368"/>
      <c r="P98" s="368"/>
      <c r="Q98" s="368"/>
      <c r="R98" s="368"/>
      <c r="S98" s="368"/>
      <c r="T98" s="368"/>
      <c r="U98" s="368"/>
      <c r="V98" s="368"/>
      <c r="W98" s="368"/>
      <c r="X98" s="368"/>
      <c r="Y98" s="368"/>
      <c r="Z98" s="368"/>
      <c r="AA98" s="368"/>
      <c r="AB98" s="368"/>
      <c r="AC98" s="368"/>
      <c r="AD98" s="368"/>
      <c r="AE98" s="368"/>
      <c r="AF98" s="368"/>
      <c r="AG98" s="368"/>
      <c r="AH98" s="368"/>
      <c r="AI98" s="368"/>
      <c r="AJ98" s="368"/>
      <c r="AK98" s="368"/>
    </row>
    <row r="99" ht="12.75" customHeight="1">
      <c r="A99" s="368"/>
      <c r="B99" s="368"/>
      <c r="C99" s="368"/>
      <c r="D99" s="437"/>
      <c r="E99" s="437"/>
      <c r="F99" s="368"/>
      <c r="G99" s="368"/>
      <c r="H99" s="368"/>
      <c r="I99" s="368"/>
      <c r="J99" s="368"/>
      <c r="K99" s="368"/>
      <c r="L99" s="368"/>
      <c r="M99" s="368"/>
      <c r="N99" s="368"/>
      <c r="O99" s="368"/>
      <c r="P99" s="368"/>
      <c r="Q99" s="368"/>
      <c r="R99" s="368"/>
      <c r="S99" s="368"/>
      <c r="T99" s="368"/>
      <c r="U99" s="368"/>
      <c r="V99" s="368"/>
      <c r="W99" s="368"/>
      <c r="X99" s="368"/>
      <c r="Y99" s="368"/>
      <c r="Z99" s="368"/>
      <c r="AA99" s="368"/>
      <c r="AB99" s="368"/>
      <c r="AC99" s="368"/>
      <c r="AD99" s="368"/>
      <c r="AE99" s="368"/>
      <c r="AF99" s="368"/>
      <c r="AG99" s="368"/>
      <c r="AH99" s="368"/>
      <c r="AI99" s="368"/>
      <c r="AJ99" s="368"/>
      <c r="AK99" s="368"/>
    </row>
    <row r="100" ht="12.75" customHeight="1">
      <c r="A100" s="368"/>
      <c r="B100" s="368"/>
      <c r="C100" s="368"/>
      <c r="D100" s="437"/>
      <c r="E100" s="437"/>
      <c r="F100" s="368"/>
      <c r="G100" s="368"/>
      <c r="H100" s="368"/>
      <c r="I100" s="368"/>
      <c r="J100" s="368"/>
      <c r="K100" s="368"/>
      <c r="L100" s="368"/>
      <c r="M100" s="368"/>
      <c r="N100" s="368"/>
      <c r="O100" s="368"/>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row>
    <row r="101" ht="12.75" customHeight="1">
      <c r="A101" s="368"/>
      <c r="B101" s="368"/>
      <c r="C101" s="368"/>
      <c r="D101" s="437"/>
      <c r="E101" s="437"/>
      <c r="F101" s="368"/>
      <c r="G101" s="368"/>
      <c r="H101" s="368"/>
      <c r="I101" s="368"/>
      <c r="J101" s="368"/>
      <c r="K101" s="368"/>
      <c r="L101" s="368"/>
      <c r="M101" s="368"/>
      <c r="N101" s="368"/>
      <c r="O101" s="368"/>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row>
    <row r="102" ht="12.75" customHeight="1">
      <c r="A102" s="368"/>
      <c r="B102" s="368"/>
      <c r="C102" s="368"/>
      <c r="D102" s="437"/>
      <c r="E102" s="437"/>
      <c r="F102" s="368"/>
      <c r="G102" s="368"/>
      <c r="H102" s="368"/>
      <c r="I102" s="368"/>
      <c r="J102" s="368"/>
      <c r="K102" s="368"/>
      <c r="L102" s="368"/>
      <c r="M102" s="368"/>
      <c r="N102" s="368"/>
      <c r="O102" s="368"/>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row>
    <row r="103" ht="12.75" customHeight="1">
      <c r="A103" s="368"/>
      <c r="B103" s="368"/>
      <c r="C103" s="368"/>
      <c r="D103" s="437"/>
      <c r="E103" s="437"/>
      <c r="F103" s="368"/>
      <c r="G103" s="368"/>
      <c r="H103" s="368"/>
      <c r="I103" s="368"/>
      <c r="J103" s="368"/>
      <c r="K103" s="368"/>
      <c r="L103" s="368"/>
      <c r="M103" s="368"/>
      <c r="N103" s="368"/>
      <c r="O103" s="368"/>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row>
    <row r="104" ht="12.75" customHeight="1">
      <c r="A104" s="368"/>
      <c r="B104" s="368"/>
      <c r="C104" s="368"/>
      <c r="D104" s="437"/>
      <c r="E104" s="437"/>
      <c r="F104" s="368"/>
      <c r="G104" s="368"/>
      <c r="H104" s="368"/>
      <c r="I104" s="368"/>
      <c r="J104" s="368"/>
      <c r="K104" s="368"/>
      <c r="L104" s="368"/>
      <c r="M104" s="368"/>
      <c r="N104" s="368"/>
      <c r="O104" s="368"/>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row>
    <row r="105" ht="12.75" customHeight="1">
      <c r="A105" s="368"/>
      <c r="B105" s="368"/>
      <c r="C105" s="368"/>
      <c r="D105" s="437"/>
      <c r="E105" s="437"/>
      <c r="F105" s="368"/>
      <c r="G105" s="368"/>
      <c r="H105" s="368"/>
      <c r="I105" s="368"/>
      <c r="J105" s="368"/>
      <c r="K105" s="368"/>
      <c r="L105" s="368"/>
      <c r="M105" s="368"/>
      <c r="N105" s="368"/>
      <c r="O105" s="368"/>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row>
    <row r="106" ht="12.75" customHeight="1">
      <c r="A106" s="368"/>
      <c r="B106" s="368"/>
      <c r="C106" s="368"/>
      <c r="D106" s="437"/>
      <c r="E106" s="437"/>
      <c r="F106" s="368"/>
      <c r="G106" s="368"/>
      <c r="H106" s="368"/>
      <c r="I106" s="368"/>
      <c r="J106" s="368"/>
      <c r="K106" s="368"/>
      <c r="L106" s="368"/>
      <c r="M106" s="368"/>
      <c r="N106" s="368"/>
      <c r="O106" s="368"/>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row>
    <row r="107" ht="12.75" customHeight="1">
      <c r="A107" s="368"/>
      <c r="B107" s="368"/>
      <c r="C107" s="368"/>
      <c r="D107" s="437"/>
      <c r="E107" s="437"/>
      <c r="F107" s="368"/>
      <c r="G107" s="368"/>
      <c r="H107" s="368"/>
      <c r="I107" s="368"/>
      <c r="J107" s="368"/>
      <c r="K107" s="368"/>
      <c r="L107" s="368"/>
      <c r="M107" s="368"/>
      <c r="N107" s="368"/>
      <c r="O107" s="368"/>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row>
    <row r="108" ht="12.75" customHeight="1">
      <c r="A108" s="368"/>
      <c r="B108" s="368"/>
      <c r="C108" s="368"/>
      <c r="D108" s="437"/>
      <c r="E108" s="437"/>
      <c r="F108" s="368"/>
      <c r="G108" s="368"/>
      <c r="H108" s="368"/>
      <c r="I108" s="368"/>
      <c r="J108" s="368"/>
      <c r="K108" s="368"/>
      <c r="L108" s="368"/>
      <c r="M108" s="368"/>
      <c r="N108" s="368"/>
      <c r="O108" s="368"/>
      <c r="P108" s="368"/>
      <c r="Q108" s="368"/>
      <c r="R108" s="368"/>
      <c r="S108" s="368"/>
      <c r="T108" s="368"/>
      <c r="U108" s="368"/>
      <c r="V108" s="368"/>
      <c r="W108" s="368"/>
      <c r="X108" s="368"/>
      <c r="Y108" s="368"/>
      <c r="Z108" s="368"/>
      <c r="AA108" s="368"/>
      <c r="AB108" s="368"/>
      <c r="AC108" s="368"/>
      <c r="AD108" s="368"/>
      <c r="AE108" s="368"/>
      <c r="AF108" s="368"/>
      <c r="AG108" s="368"/>
      <c r="AH108" s="368"/>
      <c r="AI108" s="368"/>
      <c r="AJ108" s="368"/>
      <c r="AK108" s="368"/>
    </row>
    <row r="109" ht="12.75" customHeight="1">
      <c r="A109" s="368"/>
      <c r="B109" s="368"/>
      <c r="C109" s="368"/>
      <c r="D109" s="437"/>
      <c r="E109" s="437"/>
      <c r="F109" s="368"/>
      <c r="G109" s="368"/>
      <c r="H109" s="368"/>
      <c r="I109" s="368"/>
      <c r="J109" s="368"/>
      <c r="K109" s="368"/>
      <c r="L109" s="368"/>
      <c r="M109" s="368"/>
      <c r="N109" s="368"/>
      <c r="O109" s="368"/>
      <c r="P109" s="368"/>
      <c r="Q109" s="368"/>
      <c r="R109" s="368"/>
      <c r="S109" s="368"/>
      <c r="T109" s="368"/>
      <c r="U109" s="368"/>
      <c r="V109" s="368"/>
      <c r="W109" s="368"/>
      <c r="X109" s="368"/>
      <c r="Y109" s="368"/>
      <c r="Z109" s="368"/>
      <c r="AA109" s="368"/>
      <c r="AB109" s="368"/>
      <c r="AC109" s="368"/>
      <c r="AD109" s="368"/>
      <c r="AE109" s="368"/>
      <c r="AF109" s="368"/>
      <c r="AG109" s="368"/>
      <c r="AH109" s="368"/>
      <c r="AI109" s="368"/>
      <c r="AJ109" s="368"/>
      <c r="AK109" s="368"/>
    </row>
    <row r="110" ht="12.75" customHeight="1">
      <c r="A110" s="368"/>
      <c r="B110" s="368"/>
      <c r="C110" s="368"/>
      <c r="D110" s="437"/>
      <c r="E110" s="437"/>
      <c r="F110" s="368"/>
      <c r="G110" s="368"/>
      <c r="H110" s="368"/>
      <c r="I110" s="368"/>
      <c r="J110" s="368"/>
      <c r="K110" s="368"/>
      <c r="L110" s="368"/>
      <c r="M110" s="368"/>
      <c r="N110" s="368"/>
      <c r="O110" s="368"/>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row>
    <row r="111" ht="12.75" customHeight="1">
      <c r="A111" s="368"/>
      <c r="B111" s="368"/>
      <c r="C111" s="368"/>
      <c r="D111" s="437"/>
      <c r="E111" s="437"/>
      <c r="F111" s="368"/>
      <c r="G111" s="368"/>
      <c r="H111" s="368"/>
      <c r="I111" s="368"/>
      <c r="J111" s="368"/>
      <c r="K111" s="368"/>
      <c r="L111" s="368"/>
      <c r="M111" s="368"/>
      <c r="N111" s="368"/>
      <c r="O111" s="368"/>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row>
    <row r="112" ht="12.75" customHeight="1">
      <c r="A112" s="368"/>
      <c r="B112" s="368"/>
      <c r="C112" s="368"/>
      <c r="D112" s="437"/>
      <c r="E112" s="437"/>
      <c r="F112" s="368"/>
      <c r="G112" s="368"/>
      <c r="H112" s="368"/>
      <c r="I112" s="368"/>
      <c r="J112" s="368"/>
      <c r="K112" s="368"/>
      <c r="L112" s="368"/>
      <c r="M112" s="368"/>
      <c r="N112" s="368"/>
      <c r="O112" s="368"/>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row>
    <row r="113" ht="12.75" customHeight="1">
      <c r="A113" s="368"/>
      <c r="B113" s="368"/>
      <c r="C113" s="368"/>
      <c r="D113" s="437"/>
      <c r="E113" s="437"/>
      <c r="F113" s="368"/>
      <c r="G113" s="368"/>
      <c r="H113" s="368"/>
      <c r="I113" s="368"/>
      <c r="J113" s="368"/>
      <c r="K113" s="368"/>
      <c r="L113" s="368"/>
      <c r="M113" s="368"/>
      <c r="N113" s="368"/>
      <c r="O113" s="368"/>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row>
    <row r="114" ht="12.75" customHeight="1">
      <c r="A114" s="368"/>
      <c r="B114" s="368"/>
      <c r="C114" s="368"/>
      <c r="D114" s="437"/>
      <c r="E114" s="437"/>
      <c r="F114" s="368"/>
      <c r="G114" s="368"/>
      <c r="H114" s="368"/>
      <c r="I114" s="368"/>
      <c r="J114" s="368"/>
      <c r="K114" s="368"/>
      <c r="L114" s="368"/>
      <c r="M114" s="368"/>
      <c r="N114" s="368"/>
      <c r="O114" s="368"/>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row>
    <row r="115" ht="12.75" customHeight="1">
      <c r="A115" s="368"/>
      <c r="B115" s="368"/>
      <c r="C115" s="368"/>
      <c r="D115" s="437"/>
      <c r="E115" s="437"/>
      <c r="F115" s="368"/>
      <c r="G115" s="368"/>
      <c r="H115" s="368"/>
      <c r="I115" s="368"/>
      <c r="J115" s="368"/>
      <c r="K115" s="368"/>
      <c r="L115" s="368"/>
      <c r="M115" s="368"/>
      <c r="N115" s="368"/>
      <c r="O115" s="368"/>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row>
    <row r="116" ht="12.75" customHeight="1">
      <c r="A116" s="368"/>
      <c r="B116" s="368"/>
      <c r="C116" s="368"/>
      <c r="D116" s="437"/>
      <c r="E116" s="437"/>
      <c r="F116" s="368"/>
      <c r="G116" s="368"/>
      <c r="H116" s="368"/>
      <c r="I116" s="368"/>
      <c r="J116" s="368"/>
      <c r="K116" s="368"/>
      <c r="L116" s="368"/>
      <c r="M116" s="368"/>
      <c r="N116" s="368"/>
      <c r="O116" s="368"/>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row>
    <row r="117" ht="12.75" customHeight="1">
      <c r="A117" s="368"/>
      <c r="B117" s="368"/>
      <c r="C117" s="368"/>
      <c r="D117" s="437"/>
      <c r="E117" s="437"/>
      <c r="F117" s="368"/>
      <c r="G117" s="368"/>
      <c r="H117" s="368"/>
      <c r="I117" s="368"/>
      <c r="J117" s="368"/>
      <c r="K117" s="368"/>
      <c r="L117" s="368"/>
      <c r="M117" s="368"/>
      <c r="N117" s="368"/>
      <c r="O117" s="368"/>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row>
    <row r="118" ht="12.75" customHeight="1">
      <c r="A118" s="368"/>
      <c r="B118" s="368"/>
      <c r="C118" s="368"/>
      <c r="D118" s="437"/>
      <c r="E118" s="437"/>
      <c r="F118" s="368"/>
      <c r="G118" s="368"/>
      <c r="H118" s="368"/>
      <c r="I118" s="368"/>
      <c r="J118" s="368"/>
      <c r="K118" s="368"/>
      <c r="L118" s="368"/>
      <c r="M118" s="368"/>
      <c r="N118" s="368"/>
      <c r="O118" s="368"/>
      <c r="P118" s="368"/>
      <c r="Q118" s="368"/>
      <c r="R118" s="368"/>
      <c r="S118" s="368"/>
      <c r="T118" s="368"/>
      <c r="U118" s="368"/>
      <c r="V118" s="368"/>
      <c r="W118" s="368"/>
      <c r="X118" s="368"/>
      <c r="Y118" s="368"/>
      <c r="Z118" s="368"/>
      <c r="AA118" s="368"/>
      <c r="AB118" s="368"/>
      <c r="AC118" s="368"/>
      <c r="AD118" s="368"/>
      <c r="AE118" s="368"/>
      <c r="AF118" s="368"/>
      <c r="AG118" s="368"/>
      <c r="AH118" s="368"/>
      <c r="AI118" s="368"/>
      <c r="AJ118" s="368"/>
      <c r="AK118" s="368"/>
    </row>
    <row r="119" ht="12.75" customHeight="1">
      <c r="A119" s="368"/>
      <c r="B119" s="368"/>
      <c r="C119" s="368"/>
      <c r="D119" s="437"/>
      <c r="E119" s="437"/>
      <c r="F119" s="368"/>
      <c r="G119" s="368"/>
      <c r="H119" s="368"/>
      <c r="I119" s="368"/>
      <c r="J119" s="368"/>
      <c r="K119" s="368"/>
      <c r="L119" s="368"/>
      <c r="M119" s="368"/>
      <c r="N119" s="368"/>
      <c r="O119" s="368"/>
      <c r="P119" s="368"/>
      <c r="Q119" s="368"/>
      <c r="R119" s="368"/>
      <c r="S119" s="368"/>
      <c r="T119" s="368"/>
      <c r="U119" s="368"/>
      <c r="V119" s="368"/>
      <c r="W119" s="368"/>
      <c r="X119" s="368"/>
      <c r="Y119" s="368"/>
      <c r="Z119" s="368"/>
      <c r="AA119" s="368"/>
      <c r="AB119" s="368"/>
      <c r="AC119" s="368"/>
      <c r="AD119" s="368"/>
      <c r="AE119" s="368"/>
      <c r="AF119" s="368"/>
      <c r="AG119" s="368"/>
      <c r="AH119" s="368"/>
      <c r="AI119" s="368"/>
      <c r="AJ119" s="368"/>
      <c r="AK119" s="368"/>
    </row>
    <row r="120" ht="12.75" customHeight="1">
      <c r="A120" s="368"/>
      <c r="B120" s="368"/>
      <c r="C120" s="368"/>
      <c r="D120" s="437"/>
      <c r="E120" s="437"/>
      <c r="F120" s="368"/>
      <c r="G120" s="368"/>
      <c r="H120" s="368"/>
      <c r="I120" s="368"/>
      <c r="J120" s="368"/>
      <c r="K120" s="368"/>
      <c r="L120" s="368"/>
      <c r="M120" s="368"/>
      <c r="N120" s="368"/>
      <c r="O120" s="368"/>
      <c r="P120" s="368"/>
      <c r="Q120" s="368"/>
      <c r="R120" s="368"/>
      <c r="S120" s="368"/>
      <c r="T120" s="368"/>
      <c r="U120" s="368"/>
      <c r="V120" s="368"/>
      <c r="W120" s="368"/>
      <c r="X120" s="368"/>
      <c r="Y120" s="368"/>
      <c r="Z120" s="368"/>
      <c r="AA120" s="368"/>
      <c r="AB120" s="368"/>
      <c r="AC120" s="368"/>
      <c r="AD120" s="368"/>
      <c r="AE120" s="368"/>
      <c r="AF120" s="368"/>
      <c r="AG120" s="368"/>
      <c r="AH120" s="368"/>
      <c r="AI120" s="368"/>
      <c r="AJ120" s="368"/>
      <c r="AK120" s="368"/>
    </row>
    <row r="121" ht="12.75" customHeight="1">
      <c r="A121" s="368"/>
      <c r="B121" s="368"/>
      <c r="C121" s="368"/>
      <c r="D121" s="437"/>
      <c r="E121" s="437"/>
      <c r="F121" s="368"/>
      <c r="G121" s="368"/>
      <c r="H121" s="368"/>
      <c r="I121" s="368"/>
      <c r="J121" s="368"/>
      <c r="K121" s="368"/>
      <c r="L121" s="368"/>
      <c r="M121" s="368"/>
      <c r="N121" s="368"/>
      <c r="O121" s="368"/>
      <c r="P121" s="368"/>
      <c r="Q121" s="368"/>
      <c r="R121" s="368"/>
      <c r="S121" s="368"/>
      <c r="T121" s="368"/>
      <c r="U121" s="368"/>
      <c r="V121" s="368"/>
      <c r="W121" s="368"/>
      <c r="X121" s="368"/>
      <c r="Y121" s="368"/>
      <c r="Z121" s="368"/>
      <c r="AA121" s="368"/>
      <c r="AB121" s="368"/>
      <c r="AC121" s="368"/>
      <c r="AD121" s="368"/>
      <c r="AE121" s="368"/>
      <c r="AF121" s="368"/>
      <c r="AG121" s="368"/>
      <c r="AH121" s="368"/>
      <c r="AI121" s="368"/>
      <c r="AJ121" s="368"/>
      <c r="AK121" s="368"/>
    </row>
    <row r="122" ht="12.75" customHeight="1">
      <c r="A122" s="368"/>
      <c r="B122" s="368"/>
      <c r="C122" s="368"/>
      <c r="D122" s="437"/>
      <c r="E122" s="437"/>
      <c r="F122" s="368"/>
      <c r="G122" s="368"/>
      <c r="H122" s="368"/>
      <c r="I122" s="368"/>
      <c r="J122" s="368"/>
      <c r="K122" s="368"/>
      <c r="L122" s="368"/>
      <c r="M122" s="368"/>
      <c r="N122" s="368"/>
      <c r="O122" s="368"/>
      <c r="P122" s="368"/>
      <c r="Q122" s="368"/>
      <c r="R122" s="368"/>
      <c r="S122" s="368"/>
      <c r="T122" s="368"/>
      <c r="U122" s="368"/>
      <c r="V122" s="368"/>
      <c r="W122" s="368"/>
      <c r="X122" s="368"/>
      <c r="Y122" s="368"/>
      <c r="Z122" s="368"/>
      <c r="AA122" s="368"/>
      <c r="AB122" s="368"/>
      <c r="AC122" s="368"/>
      <c r="AD122" s="368"/>
      <c r="AE122" s="368"/>
      <c r="AF122" s="368"/>
      <c r="AG122" s="368"/>
      <c r="AH122" s="368"/>
      <c r="AI122" s="368"/>
      <c r="AJ122" s="368"/>
      <c r="AK122" s="368"/>
    </row>
    <row r="123" ht="12.75" customHeight="1">
      <c r="A123" s="368"/>
      <c r="B123" s="368"/>
      <c r="C123" s="368"/>
      <c r="D123" s="437"/>
      <c r="E123" s="437"/>
      <c r="F123" s="368"/>
      <c r="G123" s="368"/>
      <c r="H123" s="368"/>
      <c r="I123" s="368"/>
      <c r="J123" s="368"/>
      <c r="K123" s="368"/>
      <c r="L123" s="368"/>
      <c r="M123" s="368"/>
      <c r="N123" s="368"/>
      <c r="O123" s="368"/>
      <c r="P123" s="368"/>
      <c r="Q123" s="368"/>
      <c r="R123" s="368"/>
      <c r="S123" s="368"/>
      <c r="T123" s="368"/>
      <c r="U123" s="368"/>
      <c r="V123" s="368"/>
      <c r="W123" s="368"/>
      <c r="X123" s="368"/>
      <c r="Y123" s="368"/>
      <c r="Z123" s="368"/>
      <c r="AA123" s="368"/>
      <c r="AB123" s="368"/>
      <c r="AC123" s="368"/>
      <c r="AD123" s="368"/>
      <c r="AE123" s="368"/>
      <c r="AF123" s="368"/>
      <c r="AG123" s="368"/>
      <c r="AH123" s="368"/>
      <c r="AI123" s="368"/>
      <c r="AJ123" s="368"/>
      <c r="AK123" s="368"/>
    </row>
    <row r="124" ht="12.75" customHeight="1">
      <c r="A124" s="368"/>
      <c r="B124" s="368"/>
      <c r="C124" s="368"/>
      <c r="D124" s="437"/>
      <c r="E124" s="437"/>
      <c r="F124" s="368"/>
      <c r="G124" s="368"/>
      <c r="H124" s="368"/>
      <c r="I124" s="368"/>
      <c r="J124" s="368"/>
      <c r="K124" s="368"/>
      <c r="L124" s="368"/>
      <c r="M124" s="368"/>
      <c r="N124" s="368"/>
      <c r="O124" s="368"/>
      <c r="P124" s="368"/>
      <c r="Q124" s="368"/>
      <c r="R124" s="368"/>
      <c r="S124" s="368"/>
      <c r="T124" s="368"/>
      <c r="U124" s="368"/>
      <c r="V124" s="368"/>
      <c r="W124" s="368"/>
      <c r="X124" s="368"/>
      <c r="Y124" s="368"/>
      <c r="Z124" s="368"/>
      <c r="AA124" s="368"/>
      <c r="AB124" s="368"/>
      <c r="AC124" s="368"/>
      <c r="AD124" s="368"/>
      <c r="AE124" s="368"/>
      <c r="AF124" s="368"/>
      <c r="AG124" s="368"/>
      <c r="AH124" s="368"/>
      <c r="AI124" s="368"/>
      <c r="AJ124" s="368"/>
      <c r="AK124" s="368"/>
    </row>
    <row r="125" ht="12.75" customHeight="1">
      <c r="A125" s="368"/>
      <c r="B125" s="368"/>
      <c r="C125" s="368"/>
      <c r="D125" s="437"/>
      <c r="E125" s="437"/>
      <c r="F125" s="368"/>
      <c r="G125" s="368"/>
      <c r="H125" s="368"/>
      <c r="I125" s="368"/>
      <c r="J125" s="368"/>
      <c r="K125" s="368"/>
      <c r="L125" s="368"/>
      <c r="M125" s="368"/>
      <c r="N125" s="368"/>
      <c r="O125" s="368"/>
      <c r="P125" s="368"/>
      <c r="Q125" s="368"/>
      <c r="R125" s="368"/>
      <c r="S125" s="368"/>
      <c r="T125" s="368"/>
      <c r="U125" s="368"/>
      <c r="V125" s="368"/>
      <c r="W125" s="368"/>
      <c r="X125" s="368"/>
      <c r="Y125" s="368"/>
      <c r="Z125" s="368"/>
      <c r="AA125" s="368"/>
      <c r="AB125" s="368"/>
      <c r="AC125" s="368"/>
      <c r="AD125" s="368"/>
      <c r="AE125" s="368"/>
      <c r="AF125" s="368"/>
      <c r="AG125" s="368"/>
      <c r="AH125" s="368"/>
      <c r="AI125" s="368"/>
      <c r="AJ125" s="368"/>
      <c r="AK125" s="368"/>
    </row>
    <row r="126" ht="12.75" customHeight="1">
      <c r="A126" s="368"/>
      <c r="B126" s="368"/>
      <c r="C126" s="368"/>
      <c r="D126" s="437"/>
      <c r="E126" s="437"/>
      <c r="F126" s="368"/>
      <c r="G126" s="368"/>
      <c r="H126" s="368"/>
      <c r="I126" s="368"/>
      <c r="J126" s="368"/>
      <c r="K126" s="368"/>
      <c r="L126" s="368"/>
      <c r="M126" s="368"/>
      <c r="N126" s="368"/>
      <c r="O126" s="368"/>
      <c r="P126" s="368"/>
      <c r="Q126" s="368"/>
      <c r="R126" s="368"/>
      <c r="S126" s="368"/>
      <c r="T126" s="368"/>
      <c r="U126" s="368"/>
      <c r="V126" s="368"/>
      <c r="W126" s="368"/>
      <c r="X126" s="368"/>
      <c r="Y126" s="368"/>
      <c r="Z126" s="368"/>
      <c r="AA126" s="368"/>
      <c r="AB126" s="368"/>
      <c r="AC126" s="368"/>
      <c r="AD126" s="368"/>
      <c r="AE126" s="368"/>
      <c r="AF126" s="368"/>
      <c r="AG126" s="368"/>
      <c r="AH126" s="368"/>
      <c r="AI126" s="368"/>
      <c r="AJ126" s="368"/>
      <c r="AK126" s="368"/>
    </row>
    <row r="127" ht="12.75" customHeight="1">
      <c r="A127" s="368"/>
      <c r="B127" s="368"/>
      <c r="C127" s="368"/>
      <c r="D127" s="437"/>
      <c r="E127" s="437"/>
      <c r="F127" s="368"/>
      <c r="G127" s="368"/>
      <c r="H127" s="368"/>
      <c r="I127" s="368"/>
      <c r="J127" s="368"/>
      <c r="K127" s="368"/>
      <c r="L127" s="368"/>
      <c r="M127" s="368"/>
      <c r="N127" s="368"/>
      <c r="O127" s="368"/>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row>
    <row r="128" ht="12.75" customHeight="1">
      <c r="A128" s="368"/>
      <c r="B128" s="368"/>
      <c r="C128" s="368"/>
      <c r="D128" s="437"/>
      <c r="E128" s="437"/>
      <c r="F128" s="368"/>
      <c r="G128" s="368"/>
      <c r="H128" s="368"/>
      <c r="I128" s="368"/>
      <c r="J128" s="368"/>
      <c r="K128" s="368"/>
      <c r="L128" s="368"/>
      <c r="M128" s="368"/>
      <c r="N128" s="368"/>
      <c r="O128" s="368"/>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row>
    <row r="129" ht="12.75" customHeight="1">
      <c r="A129" s="368"/>
      <c r="B129" s="368"/>
      <c r="C129" s="368"/>
      <c r="D129" s="437"/>
      <c r="E129" s="437"/>
      <c r="F129" s="368"/>
      <c r="G129" s="368"/>
      <c r="H129" s="368"/>
      <c r="I129" s="368"/>
      <c r="J129" s="368"/>
      <c r="K129" s="368"/>
      <c r="L129" s="368"/>
      <c r="M129" s="368"/>
      <c r="N129" s="368"/>
      <c r="O129" s="368"/>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row>
    <row r="130" ht="12.75" customHeight="1">
      <c r="A130" s="368"/>
      <c r="B130" s="368"/>
      <c r="C130" s="368"/>
      <c r="D130" s="437"/>
      <c r="E130" s="437"/>
      <c r="F130" s="368"/>
      <c r="G130" s="368"/>
      <c r="H130" s="368"/>
      <c r="I130" s="368"/>
      <c r="J130" s="368"/>
      <c r="K130" s="368"/>
      <c r="L130" s="368"/>
      <c r="M130" s="368"/>
      <c r="N130" s="368"/>
      <c r="O130" s="368"/>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row>
    <row r="131" ht="12.75" customHeight="1">
      <c r="A131" s="368"/>
      <c r="B131" s="368"/>
      <c r="C131" s="368"/>
      <c r="D131" s="437"/>
      <c r="E131" s="437"/>
      <c r="F131" s="368"/>
      <c r="G131" s="368"/>
      <c r="H131" s="368"/>
      <c r="I131" s="368"/>
      <c r="J131" s="368"/>
      <c r="K131" s="368"/>
      <c r="L131" s="368"/>
      <c r="M131" s="368"/>
      <c r="N131" s="368"/>
      <c r="O131" s="368"/>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row>
    <row r="132" ht="12.75" customHeight="1">
      <c r="A132" s="368"/>
      <c r="B132" s="368"/>
      <c r="C132" s="368"/>
      <c r="D132" s="437"/>
      <c r="E132" s="437"/>
      <c r="F132" s="368"/>
      <c r="G132" s="368"/>
      <c r="H132" s="368"/>
      <c r="I132" s="368"/>
      <c r="J132" s="368"/>
      <c r="K132" s="368"/>
      <c r="L132" s="368"/>
      <c r="M132" s="368"/>
      <c r="N132" s="368"/>
      <c r="O132" s="368"/>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row>
    <row r="133" ht="12.75" customHeight="1">
      <c r="A133" s="368"/>
      <c r="B133" s="368"/>
      <c r="C133" s="368"/>
      <c r="D133" s="437"/>
      <c r="E133" s="437"/>
      <c r="F133" s="368"/>
      <c r="G133" s="368"/>
      <c r="H133" s="368"/>
      <c r="I133" s="368"/>
      <c r="J133" s="368"/>
      <c r="K133" s="368"/>
      <c r="L133" s="368"/>
      <c r="M133" s="368"/>
      <c r="N133" s="368"/>
      <c r="O133" s="368"/>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row>
    <row r="134" ht="12.75" customHeight="1">
      <c r="A134" s="368"/>
      <c r="B134" s="368"/>
      <c r="C134" s="368"/>
      <c r="D134" s="437"/>
      <c r="E134" s="437"/>
      <c r="F134" s="368"/>
      <c r="G134" s="368"/>
      <c r="H134" s="368"/>
      <c r="I134" s="368"/>
      <c r="J134" s="368"/>
      <c r="K134" s="368"/>
      <c r="L134" s="368"/>
      <c r="M134" s="368"/>
      <c r="N134" s="368"/>
      <c r="O134" s="368"/>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row>
    <row r="135" ht="12.75" customHeight="1">
      <c r="A135" s="368"/>
      <c r="B135" s="368"/>
      <c r="C135" s="368"/>
      <c r="D135" s="437"/>
      <c r="E135" s="437"/>
      <c r="F135" s="368"/>
      <c r="G135" s="368"/>
      <c r="H135" s="368"/>
      <c r="I135" s="368"/>
      <c r="J135" s="368"/>
      <c r="K135" s="368"/>
      <c r="L135" s="368"/>
      <c r="M135" s="368"/>
      <c r="N135" s="368"/>
      <c r="O135" s="368"/>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row>
    <row r="136" ht="12.75" customHeight="1">
      <c r="A136" s="368"/>
      <c r="B136" s="368"/>
      <c r="C136" s="368"/>
      <c r="D136" s="437"/>
      <c r="E136" s="437"/>
      <c r="F136" s="368"/>
      <c r="G136" s="368"/>
      <c r="H136" s="368"/>
      <c r="I136" s="368"/>
      <c r="J136" s="368"/>
      <c r="K136" s="368"/>
      <c r="L136" s="368"/>
      <c r="M136" s="368"/>
      <c r="N136" s="368"/>
      <c r="O136" s="368"/>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row>
    <row r="137" ht="12.75" customHeight="1">
      <c r="A137" s="368"/>
      <c r="B137" s="368"/>
      <c r="C137" s="368"/>
      <c r="D137" s="437"/>
      <c r="E137" s="437"/>
      <c r="F137" s="368"/>
      <c r="G137" s="368"/>
      <c r="H137" s="368"/>
      <c r="I137" s="368"/>
      <c r="J137" s="368"/>
      <c r="K137" s="368"/>
      <c r="L137" s="368"/>
      <c r="M137" s="368"/>
      <c r="N137" s="368"/>
      <c r="O137" s="368"/>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row>
    <row r="138" ht="12.75" customHeight="1">
      <c r="A138" s="368"/>
      <c r="B138" s="368"/>
      <c r="C138" s="368"/>
      <c r="D138" s="437"/>
      <c r="E138" s="437"/>
      <c r="F138" s="368"/>
      <c r="G138" s="368"/>
      <c r="H138" s="368"/>
      <c r="I138" s="368"/>
      <c r="J138" s="368"/>
      <c r="K138" s="368"/>
      <c r="L138" s="368"/>
      <c r="M138" s="368"/>
      <c r="N138" s="368"/>
      <c r="O138" s="368"/>
      <c r="P138" s="368"/>
      <c r="Q138" s="368"/>
      <c r="R138" s="368"/>
      <c r="S138" s="368"/>
      <c r="T138" s="368"/>
      <c r="U138" s="368"/>
      <c r="V138" s="368"/>
      <c r="W138" s="368"/>
      <c r="X138" s="368"/>
      <c r="Y138" s="368"/>
      <c r="Z138" s="368"/>
      <c r="AA138" s="368"/>
      <c r="AB138" s="368"/>
      <c r="AC138" s="368"/>
      <c r="AD138" s="368"/>
      <c r="AE138" s="368"/>
      <c r="AF138" s="368"/>
      <c r="AG138" s="368"/>
      <c r="AH138" s="368"/>
      <c r="AI138" s="368"/>
      <c r="AJ138" s="368"/>
      <c r="AK138" s="368"/>
    </row>
    <row r="139" ht="12.75" customHeight="1">
      <c r="A139" s="368"/>
      <c r="B139" s="368"/>
      <c r="C139" s="368"/>
      <c r="D139" s="437"/>
      <c r="E139" s="437"/>
      <c r="F139" s="368"/>
      <c r="G139" s="368"/>
      <c r="H139" s="368"/>
      <c r="I139" s="368"/>
      <c r="J139" s="368"/>
      <c r="K139" s="368"/>
      <c r="L139" s="368"/>
      <c r="M139" s="368"/>
      <c r="N139" s="368"/>
      <c r="O139" s="368"/>
      <c r="P139" s="368"/>
      <c r="Q139" s="368"/>
      <c r="R139" s="368"/>
      <c r="S139" s="368"/>
      <c r="T139" s="368"/>
      <c r="U139" s="368"/>
      <c r="V139" s="368"/>
      <c r="W139" s="368"/>
      <c r="X139" s="368"/>
      <c r="Y139" s="368"/>
      <c r="Z139" s="368"/>
      <c r="AA139" s="368"/>
      <c r="AB139" s="368"/>
      <c r="AC139" s="368"/>
      <c r="AD139" s="368"/>
      <c r="AE139" s="368"/>
      <c r="AF139" s="368"/>
      <c r="AG139" s="368"/>
      <c r="AH139" s="368"/>
      <c r="AI139" s="368"/>
      <c r="AJ139" s="368"/>
      <c r="AK139" s="368"/>
    </row>
    <row r="140" ht="12.75" customHeight="1">
      <c r="A140" s="368"/>
      <c r="B140" s="368"/>
      <c r="C140" s="368"/>
      <c r="D140" s="437"/>
      <c r="E140" s="437"/>
      <c r="F140" s="368"/>
      <c r="G140" s="368"/>
      <c r="H140" s="368"/>
      <c r="I140" s="368"/>
      <c r="J140" s="368"/>
      <c r="K140" s="368"/>
      <c r="L140" s="368"/>
      <c r="M140" s="368"/>
      <c r="N140" s="368"/>
      <c r="O140" s="368"/>
      <c r="P140" s="368"/>
      <c r="Q140" s="368"/>
      <c r="R140" s="368"/>
      <c r="S140" s="368"/>
      <c r="T140" s="368"/>
      <c r="U140" s="368"/>
      <c r="V140" s="368"/>
      <c r="W140" s="368"/>
      <c r="X140" s="368"/>
      <c r="Y140" s="368"/>
      <c r="Z140" s="368"/>
      <c r="AA140" s="368"/>
      <c r="AB140" s="368"/>
      <c r="AC140" s="368"/>
      <c r="AD140" s="368"/>
      <c r="AE140" s="368"/>
      <c r="AF140" s="368"/>
      <c r="AG140" s="368"/>
      <c r="AH140" s="368"/>
      <c r="AI140" s="368"/>
      <c r="AJ140" s="368"/>
      <c r="AK140" s="368"/>
    </row>
    <row r="141" ht="12.75" customHeight="1">
      <c r="A141" s="368"/>
      <c r="B141" s="368"/>
      <c r="C141" s="368"/>
      <c r="D141" s="437"/>
      <c r="E141" s="437"/>
      <c r="F141" s="368"/>
      <c r="G141" s="368"/>
      <c r="H141" s="368"/>
      <c r="I141" s="368"/>
      <c r="J141" s="368"/>
      <c r="K141" s="368"/>
      <c r="L141" s="368"/>
      <c r="M141" s="368"/>
      <c r="N141" s="368"/>
      <c r="O141" s="368"/>
      <c r="P141" s="368"/>
      <c r="Q141" s="368"/>
      <c r="R141" s="368"/>
      <c r="S141" s="368"/>
      <c r="T141" s="368"/>
      <c r="U141" s="368"/>
      <c r="V141" s="368"/>
      <c r="W141" s="368"/>
      <c r="X141" s="368"/>
      <c r="Y141" s="368"/>
      <c r="Z141" s="368"/>
      <c r="AA141" s="368"/>
      <c r="AB141" s="368"/>
      <c r="AC141" s="368"/>
      <c r="AD141" s="368"/>
      <c r="AE141" s="368"/>
      <c r="AF141" s="368"/>
      <c r="AG141" s="368"/>
      <c r="AH141" s="368"/>
      <c r="AI141" s="368"/>
      <c r="AJ141" s="368"/>
      <c r="AK141" s="368"/>
    </row>
    <row r="142" ht="12.75" customHeight="1">
      <c r="A142" s="368"/>
      <c r="B142" s="368"/>
      <c r="C142" s="368"/>
      <c r="D142" s="437"/>
      <c r="E142" s="437"/>
      <c r="F142" s="368"/>
      <c r="G142" s="368"/>
      <c r="H142" s="368"/>
      <c r="I142" s="368"/>
      <c r="J142" s="368"/>
      <c r="K142" s="368"/>
      <c r="L142" s="368"/>
      <c r="M142" s="368"/>
      <c r="N142" s="368"/>
      <c r="O142" s="368"/>
      <c r="P142" s="368"/>
      <c r="Q142" s="368"/>
      <c r="R142" s="368"/>
      <c r="S142" s="368"/>
      <c r="T142" s="368"/>
      <c r="U142" s="368"/>
      <c r="V142" s="368"/>
      <c r="W142" s="368"/>
      <c r="X142" s="368"/>
      <c r="Y142" s="368"/>
      <c r="Z142" s="368"/>
      <c r="AA142" s="368"/>
      <c r="AB142" s="368"/>
      <c r="AC142" s="368"/>
      <c r="AD142" s="368"/>
      <c r="AE142" s="368"/>
      <c r="AF142" s="368"/>
      <c r="AG142" s="368"/>
      <c r="AH142" s="368"/>
      <c r="AI142" s="368"/>
      <c r="AJ142" s="368"/>
      <c r="AK142" s="368"/>
    </row>
    <row r="143" ht="12.75" customHeight="1">
      <c r="A143" s="368"/>
      <c r="B143" s="368"/>
      <c r="C143" s="368"/>
      <c r="D143" s="437"/>
      <c r="E143" s="437"/>
      <c r="F143" s="368"/>
      <c r="G143" s="368"/>
      <c r="H143" s="368"/>
      <c r="I143" s="368"/>
      <c r="J143" s="368"/>
      <c r="K143" s="368"/>
      <c r="L143" s="368"/>
      <c r="M143" s="368"/>
      <c r="N143" s="368"/>
      <c r="O143" s="368"/>
      <c r="P143" s="368"/>
      <c r="Q143" s="368"/>
      <c r="R143" s="368"/>
      <c r="S143" s="368"/>
      <c r="T143" s="368"/>
      <c r="U143" s="368"/>
      <c r="V143" s="368"/>
      <c r="W143" s="368"/>
      <c r="X143" s="368"/>
      <c r="Y143" s="368"/>
      <c r="Z143" s="368"/>
      <c r="AA143" s="368"/>
      <c r="AB143" s="368"/>
      <c r="AC143" s="368"/>
      <c r="AD143" s="368"/>
      <c r="AE143" s="368"/>
      <c r="AF143" s="368"/>
      <c r="AG143" s="368"/>
      <c r="AH143" s="368"/>
      <c r="AI143" s="368"/>
      <c r="AJ143" s="368"/>
      <c r="AK143" s="368"/>
    </row>
    <row r="144" ht="12.75" customHeight="1">
      <c r="A144" s="368"/>
      <c r="B144" s="368"/>
      <c r="C144" s="368"/>
      <c r="D144" s="437"/>
      <c r="E144" s="437"/>
      <c r="F144" s="368"/>
      <c r="G144" s="368"/>
      <c r="H144" s="368"/>
      <c r="I144" s="368"/>
      <c r="J144" s="368"/>
      <c r="K144" s="368"/>
      <c r="L144" s="368"/>
      <c r="M144" s="368"/>
      <c r="N144" s="368"/>
      <c r="O144" s="368"/>
      <c r="P144" s="368"/>
      <c r="Q144" s="368"/>
      <c r="R144" s="368"/>
      <c r="S144" s="368"/>
      <c r="T144" s="368"/>
      <c r="U144" s="368"/>
      <c r="V144" s="368"/>
      <c r="W144" s="368"/>
      <c r="X144" s="368"/>
      <c r="Y144" s="368"/>
      <c r="Z144" s="368"/>
      <c r="AA144" s="368"/>
      <c r="AB144" s="368"/>
      <c r="AC144" s="368"/>
      <c r="AD144" s="368"/>
      <c r="AE144" s="368"/>
      <c r="AF144" s="368"/>
      <c r="AG144" s="368"/>
      <c r="AH144" s="368"/>
      <c r="AI144" s="368"/>
      <c r="AJ144" s="368"/>
      <c r="AK144" s="368"/>
    </row>
    <row r="145" ht="12.75" customHeight="1">
      <c r="A145" s="368"/>
      <c r="B145" s="368"/>
      <c r="C145" s="368"/>
      <c r="D145" s="437"/>
      <c r="E145" s="437"/>
      <c r="F145" s="368"/>
      <c r="G145" s="368"/>
      <c r="H145" s="368"/>
      <c r="I145" s="368"/>
      <c r="J145" s="368"/>
      <c r="K145" s="368"/>
      <c r="L145" s="368"/>
      <c r="M145" s="368"/>
      <c r="N145" s="368"/>
      <c r="O145" s="368"/>
      <c r="P145" s="368"/>
      <c r="Q145" s="368"/>
      <c r="R145" s="368"/>
      <c r="S145" s="368"/>
      <c r="T145" s="368"/>
      <c r="U145" s="368"/>
      <c r="V145" s="368"/>
      <c r="W145" s="368"/>
      <c r="X145" s="368"/>
      <c r="Y145" s="368"/>
      <c r="Z145" s="368"/>
      <c r="AA145" s="368"/>
      <c r="AB145" s="368"/>
      <c r="AC145" s="368"/>
      <c r="AD145" s="368"/>
      <c r="AE145" s="368"/>
      <c r="AF145" s="368"/>
      <c r="AG145" s="368"/>
      <c r="AH145" s="368"/>
      <c r="AI145" s="368"/>
      <c r="AJ145" s="368"/>
      <c r="AK145" s="368"/>
    </row>
    <row r="146" ht="12.75" customHeight="1">
      <c r="A146" s="368"/>
      <c r="B146" s="368"/>
      <c r="C146" s="368"/>
      <c r="D146" s="437"/>
      <c r="E146" s="437"/>
      <c r="F146" s="368"/>
      <c r="G146" s="368"/>
      <c r="H146" s="368"/>
      <c r="I146" s="368"/>
      <c r="J146" s="368"/>
      <c r="K146" s="368"/>
      <c r="L146" s="368"/>
      <c r="M146" s="368"/>
      <c r="N146" s="368"/>
      <c r="O146" s="368"/>
      <c r="P146" s="368"/>
      <c r="Q146" s="368"/>
      <c r="R146" s="368"/>
      <c r="S146" s="368"/>
      <c r="T146" s="368"/>
      <c r="U146" s="368"/>
      <c r="V146" s="368"/>
      <c r="W146" s="368"/>
      <c r="X146" s="368"/>
      <c r="Y146" s="368"/>
      <c r="Z146" s="368"/>
      <c r="AA146" s="368"/>
      <c r="AB146" s="368"/>
      <c r="AC146" s="368"/>
      <c r="AD146" s="368"/>
      <c r="AE146" s="368"/>
      <c r="AF146" s="368"/>
      <c r="AG146" s="368"/>
      <c r="AH146" s="368"/>
      <c r="AI146" s="368"/>
      <c r="AJ146" s="368"/>
      <c r="AK146" s="368"/>
    </row>
    <row r="147" ht="12.75" customHeight="1">
      <c r="A147" s="368"/>
      <c r="B147" s="368"/>
      <c r="C147" s="368"/>
      <c r="D147" s="437"/>
      <c r="E147" s="437"/>
      <c r="F147" s="368"/>
      <c r="G147" s="368"/>
      <c r="H147" s="368"/>
      <c r="I147" s="368"/>
      <c r="J147" s="368"/>
      <c r="K147" s="368"/>
      <c r="L147" s="368"/>
      <c r="M147" s="368"/>
      <c r="N147" s="368"/>
      <c r="O147" s="368"/>
      <c r="P147" s="368"/>
      <c r="Q147" s="368"/>
      <c r="R147" s="368"/>
      <c r="S147" s="368"/>
      <c r="T147" s="368"/>
      <c r="U147" s="368"/>
      <c r="V147" s="368"/>
      <c r="W147" s="368"/>
      <c r="X147" s="368"/>
      <c r="Y147" s="368"/>
      <c r="Z147" s="368"/>
      <c r="AA147" s="368"/>
      <c r="AB147" s="368"/>
      <c r="AC147" s="368"/>
      <c r="AD147" s="368"/>
      <c r="AE147" s="368"/>
      <c r="AF147" s="368"/>
      <c r="AG147" s="368"/>
      <c r="AH147" s="368"/>
      <c r="AI147" s="368"/>
      <c r="AJ147" s="368"/>
      <c r="AK147" s="368"/>
    </row>
    <row r="148" ht="12.75" customHeight="1">
      <c r="A148" s="368"/>
      <c r="B148" s="368"/>
      <c r="C148" s="368"/>
      <c r="D148" s="437"/>
      <c r="E148" s="437"/>
      <c r="F148" s="368"/>
      <c r="G148" s="368"/>
      <c r="H148" s="368"/>
      <c r="I148" s="368"/>
      <c r="J148" s="368"/>
      <c r="K148" s="368"/>
      <c r="L148" s="368"/>
      <c r="M148" s="368"/>
      <c r="N148" s="368"/>
      <c r="O148" s="368"/>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row>
    <row r="149" ht="12.75" customHeight="1">
      <c r="A149" s="368"/>
      <c r="B149" s="368"/>
      <c r="C149" s="368"/>
      <c r="D149" s="437"/>
      <c r="E149" s="437"/>
      <c r="F149" s="368"/>
      <c r="G149" s="368"/>
      <c r="H149" s="368"/>
      <c r="I149" s="368"/>
      <c r="J149" s="368"/>
      <c r="K149" s="368"/>
      <c r="L149" s="368"/>
      <c r="M149" s="368"/>
      <c r="N149" s="368"/>
      <c r="O149" s="368"/>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row>
    <row r="150" ht="12.75" customHeight="1">
      <c r="A150" s="368"/>
      <c r="B150" s="368"/>
      <c r="C150" s="368"/>
      <c r="D150" s="437"/>
      <c r="E150" s="437"/>
      <c r="F150" s="368"/>
      <c r="G150" s="368"/>
      <c r="H150" s="368"/>
      <c r="I150" s="368"/>
      <c r="J150" s="368"/>
      <c r="K150" s="368"/>
      <c r="L150" s="368"/>
      <c r="M150" s="368"/>
      <c r="N150" s="368"/>
      <c r="O150" s="368"/>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row>
    <row r="151" ht="12.75" customHeight="1">
      <c r="A151" s="368"/>
      <c r="B151" s="368"/>
      <c r="C151" s="368"/>
      <c r="D151" s="437"/>
      <c r="E151" s="437"/>
      <c r="F151" s="368"/>
      <c r="G151" s="368"/>
      <c r="H151" s="368"/>
      <c r="I151" s="368"/>
      <c r="J151" s="368"/>
      <c r="K151" s="368"/>
      <c r="L151" s="368"/>
      <c r="M151" s="368"/>
      <c r="N151" s="368"/>
      <c r="O151" s="368"/>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row>
    <row r="152" ht="12.75" customHeight="1">
      <c r="A152" s="368"/>
      <c r="B152" s="368"/>
      <c r="C152" s="368"/>
      <c r="D152" s="437"/>
      <c r="E152" s="437"/>
      <c r="F152" s="368"/>
      <c r="G152" s="368"/>
      <c r="H152" s="368"/>
      <c r="I152" s="368"/>
      <c r="J152" s="368"/>
      <c r="K152" s="368"/>
      <c r="L152" s="368"/>
      <c r="M152" s="368"/>
      <c r="N152" s="368"/>
      <c r="O152" s="368"/>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row>
    <row r="153" ht="12.75" customHeight="1">
      <c r="A153" s="368"/>
      <c r="B153" s="368"/>
      <c r="C153" s="368"/>
      <c r="D153" s="437"/>
      <c r="E153" s="437"/>
      <c r="F153" s="368"/>
      <c r="G153" s="368"/>
      <c r="H153" s="368"/>
      <c r="I153" s="368"/>
      <c r="J153" s="368"/>
      <c r="K153" s="368"/>
      <c r="L153" s="368"/>
      <c r="M153" s="368"/>
      <c r="N153" s="368"/>
      <c r="O153" s="368"/>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row>
    <row r="154" ht="12.75" customHeight="1">
      <c r="A154" s="368"/>
      <c r="B154" s="368"/>
      <c r="C154" s="368"/>
      <c r="D154" s="437"/>
      <c r="E154" s="437"/>
      <c r="F154" s="368"/>
      <c r="G154" s="368"/>
      <c r="H154" s="368"/>
      <c r="I154" s="368"/>
      <c r="J154" s="368"/>
      <c r="K154" s="368"/>
      <c r="L154" s="368"/>
      <c r="M154" s="368"/>
      <c r="N154" s="368"/>
      <c r="O154" s="368"/>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row>
    <row r="155" ht="12.75" customHeight="1">
      <c r="A155" s="368"/>
      <c r="B155" s="368"/>
      <c r="C155" s="368"/>
      <c r="D155" s="437"/>
      <c r="E155" s="437"/>
      <c r="F155" s="368"/>
      <c r="G155" s="368"/>
      <c r="H155" s="368"/>
      <c r="I155" s="368"/>
      <c r="J155" s="368"/>
      <c r="K155" s="368"/>
      <c r="L155" s="368"/>
      <c r="M155" s="368"/>
      <c r="N155" s="368"/>
      <c r="O155" s="368"/>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row>
    <row r="156" ht="12.75" customHeight="1">
      <c r="A156" s="368"/>
      <c r="B156" s="368"/>
      <c r="C156" s="368"/>
      <c r="D156" s="437"/>
      <c r="E156" s="437"/>
      <c r="F156" s="368"/>
      <c r="G156" s="368"/>
      <c r="H156" s="368"/>
      <c r="I156" s="368"/>
      <c r="J156" s="368"/>
      <c r="K156" s="368"/>
      <c r="L156" s="368"/>
      <c r="M156" s="368"/>
      <c r="N156" s="368"/>
      <c r="O156" s="368"/>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row>
    <row r="157" ht="12.75" customHeight="1">
      <c r="A157" s="368"/>
      <c r="B157" s="368"/>
      <c r="C157" s="368"/>
      <c r="D157" s="437"/>
      <c r="E157" s="437"/>
      <c r="F157" s="368"/>
      <c r="G157" s="368"/>
      <c r="H157" s="368"/>
      <c r="I157" s="368"/>
      <c r="J157" s="368"/>
      <c r="K157" s="368"/>
      <c r="L157" s="368"/>
      <c r="M157" s="368"/>
      <c r="N157" s="368"/>
      <c r="O157" s="368"/>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row>
    <row r="158" ht="12.75" customHeight="1">
      <c r="A158" s="368"/>
      <c r="B158" s="368"/>
      <c r="C158" s="368"/>
      <c r="D158" s="437"/>
      <c r="E158" s="437"/>
      <c r="F158" s="368"/>
      <c r="G158" s="368"/>
      <c r="H158" s="368"/>
      <c r="I158" s="368"/>
      <c r="J158" s="368"/>
      <c r="K158" s="368"/>
      <c r="L158" s="368"/>
      <c r="M158" s="368"/>
      <c r="N158" s="368"/>
      <c r="O158" s="368"/>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row>
    <row r="159" ht="12.75" customHeight="1">
      <c r="A159" s="368"/>
      <c r="B159" s="368"/>
      <c r="C159" s="368"/>
      <c r="D159" s="437"/>
      <c r="E159" s="437"/>
      <c r="F159" s="368"/>
      <c r="G159" s="368"/>
      <c r="H159" s="368"/>
      <c r="I159" s="368"/>
      <c r="J159" s="368"/>
      <c r="K159" s="368"/>
      <c r="L159" s="368"/>
      <c r="M159" s="368"/>
      <c r="N159" s="368"/>
      <c r="O159" s="368"/>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row>
    <row r="160" ht="12.75" customHeight="1">
      <c r="A160" s="368"/>
      <c r="B160" s="368"/>
      <c r="C160" s="368"/>
      <c r="D160" s="437"/>
      <c r="E160" s="437"/>
      <c r="F160" s="368"/>
      <c r="G160" s="368"/>
      <c r="H160" s="368"/>
      <c r="I160" s="368"/>
      <c r="J160" s="368"/>
      <c r="K160" s="368"/>
      <c r="L160" s="368"/>
      <c r="M160" s="368"/>
      <c r="N160" s="368"/>
      <c r="O160" s="368"/>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row>
    <row r="161" ht="12.75" customHeight="1">
      <c r="A161" s="368"/>
      <c r="B161" s="368"/>
      <c r="C161" s="368"/>
      <c r="D161" s="437"/>
      <c r="E161" s="437"/>
      <c r="F161" s="368"/>
      <c r="G161" s="368"/>
      <c r="H161" s="368"/>
      <c r="I161" s="368"/>
      <c r="J161" s="368"/>
      <c r="K161" s="368"/>
      <c r="L161" s="368"/>
      <c r="M161" s="368"/>
      <c r="N161" s="368"/>
      <c r="O161" s="368"/>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row>
    <row r="162" ht="12.75" customHeight="1">
      <c r="A162" s="368"/>
      <c r="B162" s="368"/>
      <c r="C162" s="368"/>
      <c r="D162" s="437"/>
      <c r="E162" s="437"/>
      <c r="F162" s="368"/>
      <c r="G162" s="368"/>
      <c r="H162" s="368"/>
      <c r="I162" s="368"/>
      <c r="J162" s="368"/>
      <c r="K162" s="368"/>
      <c r="L162" s="368"/>
      <c r="M162" s="368"/>
      <c r="N162" s="368"/>
      <c r="O162" s="368"/>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row>
    <row r="163" ht="12.75" customHeight="1">
      <c r="A163" s="368"/>
      <c r="B163" s="368"/>
      <c r="C163" s="368"/>
      <c r="D163" s="437"/>
      <c r="E163" s="437"/>
      <c r="F163" s="368"/>
      <c r="G163" s="368"/>
      <c r="H163" s="368"/>
      <c r="I163" s="368"/>
      <c r="J163" s="368"/>
      <c r="K163" s="368"/>
      <c r="L163" s="368"/>
      <c r="M163" s="368"/>
      <c r="N163" s="368"/>
      <c r="O163" s="368"/>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row>
    <row r="164" ht="12.75" customHeight="1">
      <c r="A164" s="368"/>
      <c r="B164" s="368"/>
      <c r="C164" s="368"/>
      <c r="D164" s="437"/>
      <c r="E164" s="437"/>
      <c r="F164" s="368"/>
      <c r="G164" s="368"/>
      <c r="H164" s="368"/>
      <c r="I164" s="368"/>
      <c r="J164" s="368"/>
      <c r="K164" s="368"/>
      <c r="L164" s="368"/>
      <c r="M164" s="368"/>
      <c r="N164" s="368"/>
      <c r="O164" s="368"/>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row>
    <row r="165" ht="12.75" customHeight="1">
      <c r="A165" s="368"/>
      <c r="B165" s="368"/>
      <c r="C165" s="368"/>
      <c r="D165" s="437"/>
      <c r="E165" s="437"/>
      <c r="F165" s="368"/>
      <c r="G165" s="368"/>
      <c r="H165" s="368"/>
      <c r="I165" s="368"/>
      <c r="J165" s="368"/>
      <c r="K165" s="368"/>
      <c r="L165" s="368"/>
      <c r="M165" s="368"/>
      <c r="N165" s="368"/>
      <c r="O165" s="368"/>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row>
    <row r="166" ht="12.75" customHeight="1">
      <c r="A166" s="368"/>
      <c r="B166" s="368"/>
      <c r="C166" s="368"/>
      <c r="D166" s="437"/>
      <c r="E166" s="437"/>
      <c r="F166" s="368"/>
      <c r="G166" s="368"/>
      <c r="H166" s="368"/>
      <c r="I166" s="368"/>
      <c r="J166" s="368"/>
      <c r="K166" s="368"/>
      <c r="L166" s="368"/>
      <c r="M166" s="368"/>
      <c r="N166" s="368"/>
      <c r="O166" s="368"/>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row>
    <row r="167" ht="12.75" customHeight="1">
      <c r="A167" s="368"/>
      <c r="B167" s="368"/>
      <c r="C167" s="368"/>
      <c r="D167" s="437"/>
      <c r="E167" s="437"/>
      <c r="F167" s="368"/>
      <c r="G167" s="368"/>
      <c r="H167" s="368"/>
      <c r="I167" s="368"/>
      <c r="J167" s="368"/>
      <c r="K167" s="368"/>
      <c r="L167" s="368"/>
      <c r="M167" s="368"/>
      <c r="N167" s="368"/>
      <c r="O167" s="368"/>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row>
    <row r="168" ht="12.75" customHeight="1">
      <c r="A168" s="368"/>
      <c r="B168" s="368"/>
      <c r="C168" s="368"/>
      <c r="D168" s="437"/>
      <c r="E168" s="437"/>
      <c r="F168" s="368"/>
      <c r="G168" s="368"/>
      <c r="H168" s="368"/>
      <c r="I168" s="368"/>
      <c r="J168" s="368"/>
      <c r="K168" s="368"/>
      <c r="L168" s="368"/>
      <c r="M168" s="368"/>
      <c r="N168" s="368"/>
      <c r="O168" s="368"/>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row>
    <row r="169" ht="12.75" customHeight="1">
      <c r="A169" s="368"/>
      <c r="B169" s="368"/>
      <c r="C169" s="368"/>
      <c r="D169" s="437"/>
      <c r="E169" s="437"/>
      <c r="F169" s="368"/>
      <c r="G169" s="368"/>
      <c r="H169" s="368"/>
      <c r="I169" s="368"/>
      <c r="J169" s="368"/>
      <c r="K169" s="368"/>
      <c r="L169" s="368"/>
      <c r="M169" s="368"/>
      <c r="N169" s="368"/>
      <c r="O169" s="368"/>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row>
    <row r="170" ht="12.75" customHeight="1">
      <c r="A170" s="368"/>
      <c r="B170" s="368"/>
      <c r="C170" s="368"/>
      <c r="D170" s="437"/>
      <c r="E170" s="437"/>
      <c r="F170" s="368"/>
      <c r="G170" s="368"/>
      <c r="H170" s="368"/>
      <c r="I170" s="368"/>
      <c r="J170" s="368"/>
      <c r="K170" s="368"/>
      <c r="L170" s="368"/>
      <c r="M170" s="368"/>
      <c r="N170" s="368"/>
      <c r="O170" s="368"/>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row>
    <row r="171" ht="12.75" customHeight="1">
      <c r="A171" s="368"/>
      <c r="B171" s="368"/>
      <c r="C171" s="368"/>
      <c r="D171" s="437"/>
      <c r="E171" s="437"/>
      <c r="F171" s="368"/>
      <c r="G171" s="368"/>
      <c r="H171" s="368"/>
      <c r="I171" s="368"/>
      <c r="J171" s="368"/>
      <c r="K171" s="368"/>
      <c r="L171" s="368"/>
      <c r="M171" s="368"/>
      <c r="N171" s="368"/>
      <c r="O171" s="368"/>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row>
    <row r="172" ht="12.75" customHeight="1">
      <c r="A172" s="368"/>
      <c r="B172" s="368"/>
      <c r="C172" s="368"/>
      <c r="D172" s="437"/>
      <c r="E172" s="437"/>
      <c r="F172" s="368"/>
      <c r="G172" s="368"/>
      <c r="H172" s="368"/>
      <c r="I172" s="368"/>
      <c r="J172" s="368"/>
      <c r="K172" s="368"/>
      <c r="L172" s="368"/>
      <c r="M172" s="368"/>
      <c r="N172" s="368"/>
      <c r="O172" s="368"/>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row>
    <row r="173" ht="12.75" customHeight="1">
      <c r="A173" s="368"/>
      <c r="B173" s="368"/>
      <c r="C173" s="368"/>
      <c r="D173" s="437"/>
      <c r="E173" s="437"/>
      <c r="F173" s="368"/>
      <c r="G173" s="368"/>
      <c r="H173" s="368"/>
      <c r="I173" s="368"/>
      <c r="J173" s="368"/>
      <c r="K173" s="368"/>
      <c r="L173" s="368"/>
      <c r="M173" s="368"/>
      <c r="N173" s="368"/>
      <c r="O173" s="368"/>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row>
    <row r="174" ht="12.75" customHeight="1">
      <c r="A174" s="368"/>
      <c r="B174" s="368"/>
      <c r="C174" s="368"/>
      <c r="D174" s="437"/>
      <c r="E174" s="437"/>
      <c r="F174" s="368"/>
      <c r="G174" s="368"/>
      <c r="H174" s="368"/>
      <c r="I174" s="368"/>
      <c r="J174" s="368"/>
      <c r="K174" s="368"/>
      <c r="L174" s="368"/>
      <c r="M174" s="368"/>
      <c r="N174" s="368"/>
      <c r="O174" s="368"/>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row>
    <row r="175" ht="12.75" customHeight="1">
      <c r="A175" s="368"/>
      <c r="B175" s="368"/>
      <c r="C175" s="368"/>
      <c r="D175" s="437"/>
      <c r="E175" s="437"/>
      <c r="F175" s="368"/>
      <c r="G175" s="368"/>
      <c r="H175" s="368"/>
      <c r="I175" s="368"/>
      <c r="J175" s="368"/>
      <c r="K175" s="368"/>
      <c r="L175" s="368"/>
      <c r="M175" s="368"/>
      <c r="N175" s="368"/>
      <c r="O175" s="368"/>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row>
    <row r="176" ht="12.75" customHeight="1">
      <c r="A176" s="368"/>
      <c r="B176" s="368"/>
      <c r="C176" s="368"/>
      <c r="D176" s="437"/>
      <c r="E176" s="437"/>
      <c r="F176" s="368"/>
      <c r="G176" s="368"/>
      <c r="H176" s="368"/>
      <c r="I176" s="368"/>
      <c r="J176" s="368"/>
      <c r="K176" s="368"/>
      <c r="L176" s="368"/>
      <c r="M176" s="368"/>
      <c r="N176" s="368"/>
      <c r="O176" s="368"/>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row>
    <row r="177" ht="12.75" customHeight="1">
      <c r="A177" s="368"/>
      <c r="B177" s="368"/>
      <c r="C177" s="368"/>
      <c r="D177" s="437"/>
      <c r="E177" s="437"/>
      <c r="F177" s="368"/>
      <c r="G177" s="368"/>
      <c r="H177" s="368"/>
      <c r="I177" s="368"/>
      <c r="J177" s="368"/>
      <c r="K177" s="368"/>
      <c r="L177" s="368"/>
      <c r="M177" s="368"/>
      <c r="N177" s="368"/>
      <c r="O177" s="368"/>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row>
    <row r="178" ht="12.75" customHeight="1">
      <c r="A178" s="368"/>
      <c r="B178" s="368"/>
      <c r="C178" s="368"/>
      <c r="D178" s="437"/>
      <c r="E178" s="437"/>
      <c r="F178" s="368"/>
      <c r="G178" s="368"/>
      <c r="H178" s="368"/>
      <c r="I178" s="368"/>
      <c r="J178" s="368"/>
      <c r="K178" s="368"/>
      <c r="L178" s="368"/>
      <c r="M178" s="368"/>
      <c r="N178" s="368"/>
      <c r="O178" s="368"/>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row>
    <row r="179" ht="12.75" customHeight="1">
      <c r="A179" s="368"/>
      <c r="B179" s="368"/>
      <c r="C179" s="368"/>
      <c r="D179" s="437"/>
      <c r="E179" s="437"/>
      <c r="F179" s="368"/>
      <c r="G179" s="368"/>
      <c r="H179" s="368"/>
      <c r="I179" s="368"/>
      <c r="J179" s="368"/>
      <c r="K179" s="368"/>
      <c r="L179" s="368"/>
      <c r="M179" s="368"/>
      <c r="N179" s="368"/>
      <c r="O179" s="368"/>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row>
    <row r="180" ht="12.75" customHeight="1">
      <c r="A180" s="368"/>
      <c r="B180" s="368"/>
      <c r="C180" s="368"/>
      <c r="D180" s="437"/>
      <c r="E180" s="437"/>
      <c r="F180" s="368"/>
      <c r="G180" s="368"/>
      <c r="H180" s="368"/>
      <c r="I180" s="368"/>
      <c r="J180" s="368"/>
      <c r="K180" s="368"/>
      <c r="L180" s="368"/>
      <c r="M180" s="368"/>
      <c r="N180" s="368"/>
      <c r="O180" s="368"/>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row>
    <row r="181" ht="12.75" customHeight="1">
      <c r="A181" s="368"/>
      <c r="B181" s="368"/>
      <c r="C181" s="368"/>
      <c r="D181" s="437"/>
      <c r="E181" s="437"/>
      <c r="F181" s="368"/>
      <c r="G181" s="368"/>
      <c r="H181" s="368"/>
      <c r="I181" s="368"/>
      <c r="J181" s="368"/>
      <c r="K181" s="368"/>
      <c r="L181" s="368"/>
      <c r="M181" s="368"/>
      <c r="N181" s="368"/>
      <c r="O181" s="368"/>
      <c r="P181" s="368"/>
      <c r="Q181" s="368"/>
      <c r="R181" s="368"/>
      <c r="S181" s="368"/>
      <c r="T181" s="368"/>
      <c r="U181" s="368"/>
      <c r="V181" s="368"/>
      <c r="W181" s="368"/>
      <c r="X181" s="368"/>
      <c r="Y181" s="368"/>
      <c r="Z181" s="368"/>
      <c r="AA181" s="368"/>
      <c r="AB181" s="368"/>
      <c r="AC181" s="368"/>
      <c r="AD181" s="368"/>
      <c r="AE181" s="368"/>
      <c r="AF181" s="368"/>
      <c r="AG181" s="368"/>
      <c r="AH181" s="368"/>
      <c r="AI181" s="368"/>
      <c r="AJ181" s="368"/>
      <c r="AK181" s="368"/>
    </row>
    <row r="182" ht="12.75" customHeight="1">
      <c r="A182" s="368"/>
      <c r="B182" s="368"/>
      <c r="C182" s="368"/>
      <c r="D182" s="437"/>
      <c r="E182" s="437"/>
      <c r="F182" s="368"/>
      <c r="G182" s="368"/>
      <c r="H182" s="368"/>
      <c r="I182" s="368"/>
      <c r="J182" s="368"/>
      <c r="K182" s="368"/>
      <c r="L182" s="368"/>
      <c r="M182" s="368"/>
      <c r="N182" s="368"/>
      <c r="O182" s="368"/>
      <c r="P182" s="368"/>
      <c r="Q182" s="368"/>
      <c r="R182" s="368"/>
      <c r="S182" s="368"/>
      <c r="T182" s="368"/>
      <c r="U182" s="368"/>
      <c r="V182" s="368"/>
      <c r="W182" s="368"/>
      <c r="X182" s="368"/>
      <c r="Y182" s="368"/>
      <c r="Z182" s="368"/>
      <c r="AA182" s="368"/>
      <c r="AB182" s="368"/>
      <c r="AC182" s="368"/>
      <c r="AD182" s="368"/>
      <c r="AE182" s="368"/>
      <c r="AF182" s="368"/>
      <c r="AG182" s="368"/>
      <c r="AH182" s="368"/>
      <c r="AI182" s="368"/>
      <c r="AJ182" s="368"/>
      <c r="AK182" s="368"/>
    </row>
    <row r="183" ht="12.75" customHeight="1">
      <c r="A183" s="368"/>
      <c r="B183" s="368"/>
      <c r="C183" s="368"/>
      <c r="D183" s="437"/>
      <c r="E183" s="437"/>
      <c r="F183" s="368"/>
      <c r="G183" s="368"/>
      <c r="H183" s="368"/>
      <c r="I183" s="368"/>
      <c r="J183" s="368"/>
      <c r="K183" s="368"/>
      <c r="L183" s="368"/>
      <c r="M183" s="368"/>
      <c r="N183" s="368"/>
      <c r="O183" s="368"/>
      <c r="P183" s="368"/>
      <c r="Q183" s="368"/>
      <c r="R183" s="368"/>
      <c r="S183" s="368"/>
      <c r="T183" s="368"/>
      <c r="U183" s="368"/>
      <c r="V183" s="368"/>
      <c r="W183" s="368"/>
      <c r="X183" s="368"/>
      <c r="Y183" s="368"/>
      <c r="Z183" s="368"/>
      <c r="AA183" s="368"/>
      <c r="AB183" s="368"/>
      <c r="AC183" s="368"/>
      <c r="AD183" s="368"/>
      <c r="AE183" s="368"/>
      <c r="AF183" s="368"/>
      <c r="AG183" s="368"/>
      <c r="AH183" s="368"/>
      <c r="AI183" s="368"/>
      <c r="AJ183" s="368"/>
      <c r="AK183" s="368"/>
    </row>
    <row r="184" ht="12.75" customHeight="1">
      <c r="A184" s="368"/>
      <c r="B184" s="368"/>
      <c r="C184" s="368"/>
      <c r="D184" s="437"/>
      <c r="E184" s="437"/>
      <c r="F184" s="368"/>
      <c r="G184" s="368"/>
      <c r="H184" s="368"/>
      <c r="I184" s="368"/>
      <c r="J184" s="368"/>
      <c r="K184" s="368"/>
      <c r="L184" s="368"/>
      <c r="M184" s="368"/>
      <c r="N184" s="368"/>
      <c r="O184" s="368"/>
      <c r="P184" s="368"/>
      <c r="Q184" s="368"/>
      <c r="R184" s="368"/>
      <c r="S184" s="368"/>
      <c r="T184" s="368"/>
      <c r="U184" s="368"/>
      <c r="V184" s="368"/>
      <c r="W184" s="368"/>
      <c r="X184" s="368"/>
      <c r="Y184" s="368"/>
      <c r="Z184" s="368"/>
      <c r="AA184" s="368"/>
      <c r="AB184" s="368"/>
      <c r="AC184" s="368"/>
      <c r="AD184" s="368"/>
      <c r="AE184" s="368"/>
      <c r="AF184" s="368"/>
      <c r="AG184" s="368"/>
      <c r="AH184" s="368"/>
      <c r="AI184" s="368"/>
      <c r="AJ184" s="368"/>
      <c r="AK184" s="368"/>
    </row>
    <row r="185" ht="12.75" customHeight="1">
      <c r="A185" s="368"/>
      <c r="B185" s="368"/>
      <c r="C185" s="368"/>
      <c r="D185" s="437"/>
      <c r="E185" s="437"/>
      <c r="F185" s="368"/>
      <c r="G185" s="368"/>
      <c r="H185" s="368"/>
      <c r="I185" s="368"/>
      <c r="J185" s="368"/>
      <c r="K185" s="368"/>
      <c r="L185" s="368"/>
      <c r="M185" s="368"/>
      <c r="N185" s="368"/>
      <c r="O185" s="368"/>
      <c r="P185" s="368"/>
      <c r="Q185" s="368"/>
      <c r="R185" s="368"/>
      <c r="S185" s="368"/>
      <c r="T185" s="368"/>
      <c r="U185" s="368"/>
      <c r="V185" s="368"/>
      <c r="W185" s="368"/>
      <c r="X185" s="368"/>
      <c r="Y185" s="368"/>
      <c r="Z185" s="368"/>
      <c r="AA185" s="368"/>
      <c r="AB185" s="368"/>
      <c r="AC185" s="368"/>
      <c r="AD185" s="368"/>
      <c r="AE185" s="368"/>
      <c r="AF185" s="368"/>
      <c r="AG185" s="368"/>
      <c r="AH185" s="368"/>
      <c r="AI185" s="368"/>
      <c r="AJ185" s="368"/>
      <c r="AK185" s="368"/>
    </row>
    <row r="186" ht="12.75" customHeight="1">
      <c r="A186" s="368"/>
      <c r="B186" s="368"/>
      <c r="C186" s="368"/>
      <c r="D186" s="437"/>
      <c r="E186" s="437"/>
      <c r="F186" s="368"/>
      <c r="G186" s="368"/>
      <c r="H186" s="368"/>
      <c r="I186" s="368"/>
      <c r="J186" s="368"/>
      <c r="K186" s="368"/>
      <c r="L186" s="368"/>
      <c r="M186" s="368"/>
      <c r="N186" s="368"/>
      <c r="O186" s="368"/>
      <c r="P186" s="368"/>
      <c r="Q186" s="368"/>
      <c r="R186" s="368"/>
      <c r="S186" s="368"/>
      <c r="T186" s="368"/>
      <c r="U186" s="368"/>
      <c r="V186" s="368"/>
      <c r="W186" s="368"/>
      <c r="X186" s="368"/>
      <c r="Y186" s="368"/>
      <c r="Z186" s="368"/>
      <c r="AA186" s="368"/>
      <c r="AB186" s="368"/>
      <c r="AC186" s="368"/>
      <c r="AD186" s="368"/>
      <c r="AE186" s="368"/>
      <c r="AF186" s="368"/>
      <c r="AG186" s="368"/>
      <c r="AH186" s="368"/>
      <c r="AI186" s="368"/>
      <c r="AJ186" s="368"/>
      <c r="AK186" s="368"/>
    </row>
    <row r="187" ht="12.75" customHeight="1">
      <c r="A187" s="368"/>
      <c r="B187" s="368"/>
      <c r="C187" s="368"/>
      <c r="D187" s="437"/>
      <c r="E187" s="437"/>
      <c r="F187" s="368"/>
      <c r="G187" s="368"/>
      <c r="H187" s="368"/>
      <c r="I187" s="368"/>
      <c r="J187" s="368"/>
      <c r="K187" s="368"/>
      <c r="L187" s="368"/>
      <c r="M187" s="368"/>
      <c r="N187" s="368"/>
      <c r="O187" s="368"/>
      <c r="P187" s="368"/>
      <c r="Q187" s="368"/>
      <c r="R187" s="368"/>
      <c r="S187" s="368"/>
      <c r="T187" s="368"/>
      <c r="U187" s="368"/>
      <c r="V187" s="368"/>
      <c r="W187" s="368"/>
      <c r="X187" s="368"/>
      <c r="Y187" s="368"/>
      <c r="Z187" s="368"/>
      <c r="AA187" s="368"/>
      <c r="AB187" s="368"/>
      <c r="AC187" s="368"/>
      <c r="AD187" s="368"/>
      <c r="AE187" s="368"/>
      <c r="AF187" s="368"/>
      <c r="AG187" s="368"/>
      <c r="AH187" s="368"/>
      <c r="AI187" s="368"/>
      <c r="AJ187" s="368"/>
      <c r="AK187" s="368"/>
    </row>
    <row r="188" ht="12.75" customHeight="1">
      <c r="A188" s="368"/>
      <c r="B188" s="368"/>
      <c r="C188" s="368"/>
      <c r="D188" s="437"/>
      <c r="E188" s="437"/>
      <c r="F188" s="368"/>
      <c r="G188" s="368"/>
      <c r="H188" s="368"/>
      <c r="I188" s="368"/>
      <c r="J188" s="368"/>
      <c r="K188" s="368"/>
      <c r="L188" s="368"/>
      <c r="M188" s="368"/>
      <c r="N188" s="368"/>
      <c r="O188" s="368"/>
      <c r="P188" s="368"/>
      <c r="Q188" s="368"/>
      <c r="R188" s="368"/>
      <c r="S188" s="368"/>
      <c r="T188" s="368"/>
      <c r="U188" s="368"/>
      <c r="V188" s="368"/>
      <c r="W188" s="368"/>
      <c r="X188" s="368"/>
      <c r="Y188" s="368"/>
      <c r="Z188" s="368"/>
      <c r="AA188" s="368"/>
      <c r="AB188" s="368"/>
      <c r="AC188" s="368"/>
      <c r="AD188" s="368"/>
      <c r="AE188" s="368"/>
      <c r="AF188" s="368"/>
      <c r="AG188" s="368"/>
      <c r="AH188" s="368"/>
      <c r="AI188" s="368"/>
      <c r="AJ188" s="368"/>
      <c r="AK188" s="368"/>
    </row>
    <row r="189" ht="12.75" customHeight="1">
      <c r="A189" s="368"/>
      <c r="B189" s="368"/>
      <c r="C189" s="368"/>
      <c r="D189" s="437"/>
      <c r="E189" s="437"/>
      <c r="F189" s="368"/>
      <c r="G189" s="368"/>
      <c r="H189" s="368"/>
      <c r="I189" s="368"/>
      <c r="J189" s="368"/>
      <c r="K189" s="368"/>
      <c r="L189" s="368"/>
      <c r="M189" s="368"/>
      <c r="N189" s="368"/>
      <c r="O189" s="368"/>
      <c r="P189" s="368"/>
      <c r="Q189" s="368"/>
      <c r="R189" s="368"/>
      <c r="S189" s="368"/>
      <c r="T189" s="368"/>
      <c r="U189" s="368"/>
      <c r="V189" s="368"/>
      <c r="W189" s="368"/>
      <c r="X189" s="368"/>
      <c r="Y189" s="368"/>
      <c r="Z189" s="368"/>
      <c r="AA189" s="368"/>
      <c r="AB189" s="368"/>
      <c r="AC189" s="368"/>
      <c r="AD189" s="368"/>
      <c r="AE189" s="368"/>
      <c r="AF189" s="368"/>
      <c r="AG189" s="368"/>
      <c r="AH189" s="368"/>
      <c r="AI189" s="368"/>
      <c r="AJ189" s="368"/>
      <c r="AK189" s="368"/>
    </row>
    <row r="190" ht="12.75" customHeight="1">
      <c r="A190" s="368"/>
      <c r="B190" s="368"/>
      <c r="C190" s="368"/>
      <c r="D190" s="437"/>
      <c r="E190" s="437"/>
      <c r="F190" s="368"/>
      <c r="G190" s="368"/>
      <c r="H190" s="368"/>
      <c r="I190" s="368"/>
      <c r="J190" s="368"/>
      <c r="K190" s="368"/>
      <c r="L190" s="368"/>
      <c r="M190" s="368"/>
      <c r="N190" s="368"/>
      <c r="O190" s="368"/>
      <c r="P190" s="368"/>
      <c r="Q190" s="368"/>
      <c r="R190" s="368"/>
      <c r="S190" s="368"/>
      <c r="T190" s="368"/>
      <c r="U190" s="368"/>
      <c r="V190" s="368"/>
      <c r="W190" s="368"/>
      <c r="X190" s="368"/>
      <c r="Y190" s="368"/>
      <c r="Z190" s="368"/>
      <c r="AA190" s="368"/>
      <c r="AB190" s="368"/>
      <c r="AC190" s="368"/>
      <c r="AD190" s="368"/>
      <c r="AE190" s="368"/>
      <c r="AF190" s="368"/>
      <c r="AG190" s="368"/>
      <c r="AH190" s="368"/>
      <c r="AI190" s="368"/>
      <c r="AJ190" s="368"/>
      <c r="AK190" s="368"/>
    </row>
    <row r="191" ht="12.75" customHeight="1">
      <c r="A191" s="368"/>
      <c r="B191" s="368"/>
      <c r="C191" s="368"/>
      <c r="D191" s="437"/>
      <c r="E191" s="437"/>
      <c r="F191" s="368"/>
      <c r="G191" s="368"/>
      <c r="H191" s="368"/>
      <c r="I191" s="368"/>
      <c r="J191" s="368"/>
      <c r="K191" s="368"/>
      <c r="L191" s="368"/>
      <c r="M191" s="368"/>
      <c r="N191" s="368"/>
      <c r="O191" s="368"/>
      <c r="P191" s="368"/>
      <c r="Q191" s="368"/>
      <c r="R191" s="368"/>
      <c r="S191" s="368"/>
      <c r="T191" s="368"/>
      <c r="U191" s="368"/>
      <c r="V191" s="368"/>
      <c r="W191" s="368"/>
      <c r="X191" s="368"/>
      <c r="Y191" s="368"/>
      <c r="Z191" s="368"/>
      <c r="AA191" s="368"/>
      <c r="AB191" s="368"/>
      <c r="AC191" s="368"/>
      <c r="AD191" s="368"/>
      <c r="AE191" s="368"/>
      <c r="AF191" s="368"/>
      <c r="AG191" s="368"/>
      <c r="AH191" s="368"/>
      <c r="AI191" s="368"/>
      <c r="AJ191" s="368"/>
      <c r="AK191" s="368"/>
    </row>
    <row r="192" ht="12.75" customHeight="1">
      <c r="A192" s="368"/>
      <c r="B192" s="368"/>
      <c r="C192" s="368"/>
      <c r="D192" s="437"/>
      <c r="E192" s="437"/>
      <c r="F192" s="368"/>
      <c r="G192" s="368"/>
      <c r="H192" s="368"/>
      <c r="I192" s="368"/>
      <c r="J192" s="368"/>
      <c r="K192" s="368"/>
      <c r="L192" s="368"/>
      <c r="M192" s="368"/>
      <c r="N192" s="368"/>
      <c r="O192" s="368"/>
      <c r="P192" s="368"/>
      <c r="Q192" s="368"/>
      <c r="R192" s="368"/>
      <c r="S192" s="368"/>
      <c r="T192" s="368"/>
      <c r="U192" s="368"/>
      <c r="V192" s="368"/>
      <c r="W192" s="368"/>
      <c r="X192" s="368"/>
      <c r="Y192" s="368"/>
      <c r="Z192" s="368"/>
      <c r="AA192" s="368"/>
      <c r="AB192" s="368"/>
      <c r="AC192" s="368"/>
      <c r="AD192" s="368"/>
      <c r="AE192" s="368"/>
      <c r="AF192" s="368"/>
      <c r="AG192" s="368"/>
      <c r="AH192" s="368"/>
      <c r="AI192" s="368"/>
      <c r="AJ192" s="368"/>
      <c r="AK192" s="368"/>
    </row>
    <row r="193" ht="12.75" customHeight="1">
      <c r="A193" s="368"/>
      <c r="B193" s="368"/>
      <c r="C193" s="368"/>
      <c r="D193" s="437"/>
      <c r="E193" s="437"/>
      <c r="F193" s="368"/>
      <c r="G193" s="368"/>
      <c r="H193" s="368"/>
      <c r="I193" s="368"/>
      <c r="J193" s="368"/>
      <c r="K193" s="368"/>
      <c r="L193" s="368"/>
      <c r="M193" s="368"/>
      <c r="N193" s="368"/>
      <c r="O193" s="368"/>
      <c r="P193" s="368"/>
      <c r="Q193" s="368"/>
      <c r="R193" s="368"/>
      <c r="S193" s="368"/>
      <c r="T193" s="368"/>
      <c r="U193" s="368"/>
      <c r="V193" s="368"/>
      <c r="W193" s="368"/>
      <c r="X193" s="368"/>
      <c r="Y193" s="368"/>
      <c r="Z193" s="368"/>
      <c r="AA193" s="368"/>
      <c r="AB193" s="368"/>
      <c r="AC193" s="368"/>
      <c r="AD193" s="368"/>
      <c r="AE193" s="368"/>
      <c r="AF193" s="368"/>
      <c r="AG193" s="368"/>
      <c r="AH193" s="368"/>
      <c r="AI193" s="368"/>
      <c r="AJ193" s="368"/>
      <c r="AK193" s="368"/>
    </row>
    <row r="194" ht="12.75" customHeight="1">
      <c r="A194" s="368"/>
      <c r="B194" s="368"/>
      <c r="C194" s="368"/>
      <c r="D194" s="437"/>
      <c r="E194" s="437"/>
      <c r="F194" s="368"/>
      <c r="G194" s="368"/>
      <c r="H194" s="368"/>
      <c r="I194" s="368"/>
      <c r="J194" s="368"/>
      <c r="K194" s="368"/>
      <c r="L194" s="368"/>
      <c r="M194" s="368"/>
      <c r="N194" s="368"/>
      <c r="O194" s="368"/>
      <c r="P194" s="368"/>
      <c r="Q194" s="368"/>
      <c r="R194" s="368"/>
      <c r="S194" s="368"/>
      <c r="T194" s="368"/>
      <c r="U194" s="368"/>
      <c r="V194" s="368"/>
      <c r="W194" s="368"/>
      <c r="X194" s="368"/>
      <c r="Y194" s="368"/>
      <c r="Z194" s="368"/>
      <c r="AA194" s="368"/>
      <c r="AB194" s="368"/>
      <c r="AC194" s="368"/>
      <c r="AD194" s="368"/>
      <c r="AE194" s="368"/>
      <c r="AF194" s="368"/>
      <c r="AG194" s="368"/>
      <c r="AH194" s="368"/>
      <c r="AI194" s="368"/>
      <c r="AJ194" s="368"/>
      <c r="AK194" s="368"/>
    </row>
    <row r="195" ht="12.75" customHeight="1">
      <c r="A195" s="368"/>
      <c r="B195" s="368"/>
      <c r="C195" s="368"/>
      <c r="D195" s="437"/>
      <c r="E195" s="437"/>
      <c r="F195" s="368"/>
      <c r="G195" s="368"/>
      <c r="H195" s="368"/>
      <c r="I195" s="368"/>
      <c r="J195" s="368"/>
      <c r="K195" s="368"/>
      <c r="L195" s="368"/>
      <c r="M195" s="368"/>
      <c r="N195" s="368"/>
      <c r="O195" s="368"/>
      <c r="P195" s="368"/>
      <c r="Q195" s="368"/>
      <c r="R195" s="368"/>
      <c r="S195" s="368"/>
      <c r="T195" s="368"/>
      <c r="U195" s="368"/>
      <c r="V195" s="368"/>
      <c r="W195" s="368"/>
      <c r="X195" s="368"/>
      <c r="Y195" s="368"/>
      <c r="Z195" s="368"/>
      <c r="AA195" s="368"/>
      <c r="AB195" s="368"/>
      <c r="AC195" s="368"/>
      <c r="AD195" s="368"/>
      <c r="AE195" s="368"/>
      <c r="AF195" s="368"/>
      <c r="AG195" s="368"/>
      <c r="AH195" s="368"/>
      <c r="AI195" s="368"/>
      <c r="AJ195" s="368"/>
      <c r="AK195" s="368"/>
    </row>
    <row r="196" ht="12.75" customHeight="1">
      <c r="A196" s="368"/>
      <c r="B196" s="368"/>
      <c r="C196" s="368"/>
      <c r="D196" s="437"/>
      <c r="E196" s="437"/>
      <c r="F196" s="368"/>
      <c r="G196" s="368"/>
      <c r="H196" s="368"/>
      <c r="I196" s="368"/>
      <c r="J196" s="368"/>
      <c r="K196" s="368"/>
      <c r="L196" s="368"/>
      <c r="M196" s="368"/>
      <c r="N196" s="368"/>
      <c r="O196" s="368"/>
      <c r="P196" s="368"/>
      <c r="Q196" s="368"/>
      <c r="R196" s="368"/>
      <c r="S196" s="368"/>
      <c r="T196" s="368"/>
      <c r="U196" s="368"/>
      <c r="V196" s="368"/>
      <c r="W196" s="368"/>
      <c r="X196" s="368"/>
      <c r="Y196" s="368"/>
      <c r="Z196" s="368"/>
      <c r="AA196" s="368"/>
      <c r="AB196" s="368"/>
      <c r="AC196" s="368"/>
      <c r="AD196" s="368"/>
      <c r="AE196" s="368"/>
      <c r="AF196" s="368"/>
      <c r="AG196" s="368"/>
      <c r="AH196" s="368"/>
      <c r="AI196" s="368"/>
      <c r="AJ196" s="368"/>
      <c r="AK196" s="368"/>
    </row>
    <row r="197" ht="12.75" customHeight="1">
      <c r="A197" s="368"/>
      <c r="B197" s="368"/>
      <c r="C197" s="368"/>
      <c r="D197" s="437"/>
      <c r="E197" s="437"/>
      <c r="F197" s="368"/>
      <c r="G197" s="368"/>
      <c r="H197" s="368"/>
      <c r="I197" s="368"/>
      <c r="J197" s="368"/>
      <c r="K197" s="368"/>
      <c r="L197" s="368"/>
      <c r="M197" s="368"/>
      <c r="N197" s="368"/>
      <c r="O197" s="368"/>
      <c r="P197" s="368"/>
      <c r="Q197" s="368"/>
      <c r="R197" s="368"/>
      <c r="S197" s="368"/>
      <c r="T197" s="368"/>
      <c r="U197" s="368"/>
      <c r="V197" s="368"/>
      <c r="W197" s="368"/>
      <c r="X197" s="368"/>
      <c r="Y197" s="368"/>
      <c r="Z197" s="368"/>
      <c r="AA197" s="368"/>
      <c r="AB197" s="368"/>
      <c r="AC197" s="368"/>
      <c r="AD197" s="368"/>
      <c r="AE197" s="368"/>
      <c r="AF197" s="368"/>
      <c r="AG197" s="368"/>
      <c r="AH197" s="368"/>
      <c r="AI197" s="368"/>
      <c r="AJ197" s="368"/>
      <c r="AK197" s="368"/>
    </row>
    <row r="198" ht="12.75" customHeight="1">
      <c r="A198" s="368"/>
      <c r="B198" s="368"/>
      <c r="C198" s="368"/>
      <c r="D198" s="437"/>
      <c r="E198" s="437"/>
      <c r="F198" s="368"/>
      <c r="G198" s="368"/>
      <c r="H198" s="368"/>
      <c r="I198" s="368"/>
      <c r="J198" s="368"/>
      <c r="K198" s="368"/>
      <c r="L198" s="368"/>
      <c r="M198" s="368"/>
      <c r="N198" s="368"/>
      <c r="O198" s="368"/>
      <c r="P198" s="368"/>
      <c r="Q198" s="368"/>
      <c r="R198" s="368"/>
      <c r="S198" s="368"/>
      <c r="T198" s="368"/>
      <c r="U198" s="368"/>
      <c r="V198" s="368"/>
      <c r="W198" s="368"/>
      <c r="X198" s="368"/>
      <c r="Y198" s="368"/>
      <c r="Z198" s="368"/>
      <c r="AA198" s="368"/>
      <c r="AB198" s="368"/>
      <c r="AC198" s="368"/>
      <c r="AD198" s="368"/>
      <c r="AE198" s="368"/>
      <c r="AF198" s="368"/>
      <c r="AG198" s="368"/>
      <c r="AH198" s="368"/>
      <c r="AI198" s="368"/>
      <c r="AJ198" s="368"/>
      <c r="AK198" s="368"/>
    </row>
    <row r="199" ht="12.75" customHeight="1">
      <c r="A199" s="368"/>
      <c r="B199" s="368"/>
      <c r="C199" s="368"/>
      <c r="D199" s="437"/>
      <c r="E199" s="437"/>
      <c r="F199" s="368"/>
      <c r="G199" s="368"/>
      <c r="H199" s="368"/>
      <c r="I199" s="368"/>
      <c r="J199" s="368"/>
      <c r="K199" s="368"/>
      <c r="L199" s="368"/>
      <c r="M199" s="368"/>
      <c r="N199" s="368"/>
      <c r="O199" s="368"/>
      <c r="P199" s="368"/>
      <c r="Q199" s="368"/>
      <c r="R199" s="368"/>
      <c r="S199" s="368"/>
      <c r="T199" s="368"/>
      <c r="U199" s="368"/>
      <c r="V199" s="368"/>
      <c r="W199" s="368"/>
      <c r="X199" s="368"/>
      <c r="Y199" s="368"/>
      <c r="Z199" s="368"/>
      <c r="AA199" s="368"/>
      <c r="AB199" s="368"/>
      <c r="AC199" s="368"/>
      <c r="AD199" s="368"/>
      <c r="AE199" s="368"/>
      <c r="AF199" s="368"/>
      <c r="AG199" s="368"/>
      <c r="AH199" s="368"/>
      <c r="AI199" s="368"/>
      <c r="AJ199" s="368"/>
      <c r="AK199" s="368"/>
    </row>
    <row r="200" ht="12.75" customHeight="1">
      <c r="A200" s="368"/>
      <c r="B200" s="368"/>
      <c r="C200" s="368"/>
      <c r="D200" s="437"/>
      <c r="E200" s="437"/>
      <c r="F200" s="368"/>
      <c r="G200" s="368"/>
      <c r="H200" s="368"/>
      <c r="I200" s="368"/>
      <c r="J200" s="368"/>
      <c r="K200" s="368"/>
      <c r="L200" s="368"/>
      <c r="M200" s="368"/>
      <c r="N200" s="368"/>
      <c r="O200" s="368"/>
      <c r="P200" s="368"/>
      <c r="Q200" s="368"/>
      <c r="R200" s="368"/>
      <c r="S200" s="368"/>
      <c r="T200" s="368"/>
      <c r="U200" s="368"/>
      <c r="V200" s="368"/>
      <c r="W200" s="368"/>
      <c r="X200" s="368"/>
      <c r="Y200" s="368"/>
      <c r="Z200" s="368"/>
      <c r="AA200" s="368"/>
      <c r="AB200" s="368"/>
      <c r="AC200" s="368"/>
      <c r="AD200" s="368"/>
      <c r="AE200" s="368"/>
      <c r="AF200" s="368"/>
      <c r="AG200" s="368"/>
      <c r="AH200" s="368"/>
      <c r="AI200" s="368"/>
      <c r="AJ200" s="368"/>
      <c r="AK200" s="368"/>
    </row>
    <row r="201" ht="12.75" customHeight="1">
      <c r="A201" s="368"/>
      <c r="B201" s="368"/>
      <c r="C201" s="368"/>
      <c r="D201" s="437"/>
      <c r="E201" s="437"/>
      <c r="F201" s="368"/>
      <c r="G201" s="368"/>
      <c r="H201" s="368"/>
      <c r="I201" s="368"/>
      <c r="J201" s="368"/>
      <c r="K201" s="368"/>
      <c r="L201" s="368"/>
      <c r="M201" s="368"/>
      <c r="N201" s="368"/>
      <c r="O201" s="368"/>
      <c r="P201" s="368"/>
      <c r="Q201" s="368"/>
      <c r="R201" s="368"/>
      <c r="S201" s="368"/>
      <c r="T201" s="368"/>
      <c r="U201" s="368"/>
      <c r="V201" s="368"/>
      <c r="W201" s="368"/>
      <c r="X201" s="368"/>
      <c r="Y201" s="368"/>
      <c r="Z201" s="368"/>
      <c r="AA201" s="368"/>
      <c r="AB201" s="368"/>
      <c r="AC201" s="368"/>
      <c r="AD201" s="368"/>
      <c r="AE201" s="368"/>
      <c r="AF201" s="368"/>
      <c r="AG201" s="368"/>
      <c r="AH201" s="368"/>
      <c r="AI201" s="368"/>
      <c r="AJ201" s="368"/>
      <c r="AK201" s="368"/>
    </row>
    <row r="202" ht="12.75" customHeight="1">
      <c r="A202" s="368"/>
      <c r="B202" s="368"/>
      <c r="C202" s="368"/>
      <c r="D202" s="437"/>
      <c r="E202" s="437"/>
      <c r="F202" s="368"/>
      <c r="G202" s="368"/>
      <c r="H202" s="368"/>
      <c r="I202" s="368"/>
      <c r="J202" s="368"/>
      <c r="K202" s="368"/>
      <c r="L202" s="368"/>
      <c r="M202" s="368"/>
      <c r="N202" s="368"/>
      <c r="O202" s="368"/>
      <c r="P202" s="368"/>
      <c r="Q202" s="368"/>
      <c r="R202" s="368"/>
      <c r="S202" s="368"/>
      <c r="T202" s="368"/>
      <c r="U202" s="368"/>
      <c r="V202" s="368"/>
      <c r="W202" s="368"/>
      <c r="X202" s="368"/>
      <c r="Y202" s="368"/>
      <c r="Z202" s="368"/>
      <c r="AA202" s="368"/>
      <c r="AB202" s="368"/>
      <c r="AC202" s="368"/>
      <c r="AD202" s="368"/>
      <c r="AE202" s="368"/>
      <c r="AF202" s="368"/>
      <c r="AG202" s="368"/>
      <c r="AH202" s="368"/>
      <c r="AI202" s="368"/>
      <c r="AJ202" s="368"/>
      <c r="AK202" s="368"/>
    </row>
    <row r="203" ht="12.75" customHeight="1">
      <c r="A203" s="368"/>
      <c r="B203" s="368"/>
      <c r="C203" s="368"/>
      <c r="D203" s="437"/>
      <c r="E203" s="437"/>
      <c r="F203" s="368"/>
      <c r="G203" s="368"/>
      <c r="H203" s="368"/>
      <c r="I203" s="368"/>
      <c r="J203" s="368"/>
      <c r="K203" s="368"/>
      <c r="L203" s="368"/>
      <c r="M203" s="368"/>
      <c r="N203" s="368"/>
      <c r="O203" s="368"/>
      <c r="P203" s="368"/>
      <c r="Q203" s="368"/>
      <c r="R203" s="368"/>
      <c r="S203" s="368"/>
      <c r="T203" s="368"/>
      <c r="U203" s="368"/>
      <c r="V203" s="368"/>
      <c r="W203" s="368"/>
      <c r="X203" s="368"/>
      <c r="Y203" s="368"/>
      <c r="Z203" s="368"/>
      <c r="AA203" s="368"/>
      <c r="AB203" s="368"/>
      <c r="AC203" s="368"/>
      <c r="AD203" s="368"/>
      <c r="AE203" s="368"/>
      <c r="AF203" s="368"/>
      <c r="AG203" s="368"/>
      <c r="AH203" s="368"/>
      <c r="AI203" s="368"/>
      <c r="AJ203" s="368"/>
      <c r="AK203" s="368"/>
    </row>
    <row r="204" ht="12.75" customHeight="1">
      <c r="A204" s="368"/>
      <c r="B204" s="368"/>
      <c r="C204" s="368"/>
      <c r="D204" s="437"/>
      <c r="E204" s="437"/>
      <c r="F204" s="368"/>
      <c r="G204" s="368"/>
      <c r="H204" s="368"/>
      <c r="I204" s="368"/>
      <c r="J204" s="368"/>
      <c r="K204" s="368"/>
      <c r="L204" s="368"/>
      <c r="M204" s="368"/>
      <c r="N204" s="368"/>
      <c r="O204" s="368"/>
      <c r="P204" s="368"/>
      <c r="Q204" s="368"/>
      <c r="R204" s="368"/>
      <c r="S204" s="368"/>
      <c r="T204" s="368"/>
      <c r="U204" s="368"/>
      <c r="V204" s="368"/>
      <c r="W204" s="368"/>
      <c r="X204" s="368"/>
      <c r="Y204" s="368"/>
      <c r="Z204" s="368"/>
      <c r="AA204" s="368"/>
      <c r="AB204" s="368"/>
      <c r="AC204" s="368"/>
      <c r="AD204" s="368"/>
      <c r="AE204" s="368"/>
      <c r="AF204" s="368"/>
      <c r="AG204" s="368"/>
      <c r="AH204" s="368"/>
      <c r="AI204" s="368"/>
      <c r="AJ204" s="368"/>
      <c r="AK204" s="368"/>
    </row>
    <row r="205" ht="12.75" customHeight="1">
      <c r="A205" s="368"/>
      <c r="B205" s="368"/>
      <c r="C205" s="368"/>
      <c r="D205" s="437"/>
      <c r="E205" s="437"/>
      <c r="F205" s="368"/>
      <c r="G205" s="368"/>
      <c r="H205" s="368"/>
      <c r="I205" s="368"/>
      <c r="J205" s="368"/>
      <c r="K205" s="368"/>
      <c r="L205" s="368"/>
      <c r="M205" s="368"/>
      <c r="N205" s="368"/>
      <c r="O205" s="368"/>
      <c r="P205" s="368"/>
      <c r="Q205" s="368"/>
      <c r="R205" s="368"/>
      <c r="S205" s="368"/>
      <c r="T205" s="368"/>
      <c r="U205" s="368"/>
      <c r="V205" s="368"/>
      <c r="W205" s="368"/>
      <c r="X205" s="368"/>
      <c r="Y205" s="368"/>
      <c r="Z205" s="368"/>
      <c r="AA205" s="368"/>
      <c r="AB205" s="368"/>
      <c r="AC205" s="368"/>
      <c r="AD205" s="368"/>
      <c r="AE205" s="368"/>
      <c r="AF205" s="368"/>
      <c r="AG205" s="368"/>
      <c r="AH205" s="368"/>
      <c r="AI205" s="368"/>
      <c r="AJ205" s="368"/>
      <c r="AK205" s="368"/>
    </row>
    <row r="206" ht="12.75" customHeight="1">
      <c r="A206" s="368"/>
      <c r="B206" s="368"/>
      <c r="C206" s="368"/>
      <c r="D206" s="437"/>
      <c r="E206" s="437"/>
      <c r="F206" s="368"/>
      <c r="G206" s="368"/>
      <c r="H206" s="368"/>
      <c r="I206" s="368"/>
      <c r="J206" s="368"/>
      <c r="K206" s="368"/>
      <c r="L206" s="368"/>
      <c r="M206" s="368"/>
      <c r="N206" s="368"/>
      <c r="O206" s="368"/>
      <c r="P206" s="368"/>
      <c r="Q206" s="368"/>
      <c r="R206" s="368"/>
      <c r="S206" s="368"/>
      <c r="T206" s="368"/>
      <c r="U206" s="368"/>
      <c r="V206" s="368"/>
      <c r="W206" s="368"/>
      <c r="X206" s="368"/>
      <c r="Y206" s="368"/>
      <c r="Z206" s="368"/>
      <c r="AA206" s="368"/>
      <c r="AB206" s="368"/>
      <c r="AC206" s="368"/>
      <c r="AD206" s="368"/>
      <c r="AE206" s="368"/>
      <c r="AF206" s="368"/>
      <c r="AG206" s="368"/>
      <c r="AH206" s="368"/>
      <c r="AI206" s="368"/>
      <c r="AJ206" s="368"/>
      <c r="AK206" s="368"/>
    </row>
    <row r="207" ht="12.75" customHeight="1">
      <c r="A207" s="368"/>
      <c r="B207" s="368"/>
      <c r="C207" s="368"/>
      <c r="D207" s="437"/>
      <c r="E207" s="437"/>
      <c r="F207" s="368"/>
      <c r="G207" s="368"/>
      <c r="H207" s="368"/>
      <c r="I207" s="368"/>
      <c r="J207" s="368"/>
      <c r="K207" s="368"/>
      <c r="L207" s="368"/>
      <c r="M207" s="368"/>
      <c r="N207" s="368"/>
      <c r="O207" s="368"/>
      <c r="P207" s="368"/>
      <c r="Q207" s="368"/>
      <c r="R207" s="368"/>
      <c r="S207" s="368"/>
      <c r="T207" s="368"/>
      <c r="U207" s="368"/>
      <c r="V207" s="368"/>
      <c r="W207" s="368"/>
      <c r="X207" s="368"/>
      <c r="Y207" s="368"/>
      <c r="Z207" s="368"/>
      <c r="AA207" s="368"/>
      <c r="AB207" s="368"/>
      <c r="AC207" s="368"/>
      <c r="AD207" s="368"/>
      <c r="AE207" s="368"/>
      <c r="AF207" s="368"/>
      <c r="AG207" s="368"/>
      <c r="AH207" s="368"/>
      <c r="AI207" s="368"/>
      <c r="AJ207" s="368"/>
      <c r="AK207" s="368"/>
    </row>
    <row r="208" ht="12.75" customHeight="1">
      <c r="A208" s="368"/>
      <c r="B208" s="368"/>
      <c r="C208" s="368"/>
      <c r="D208" s="437"/>
      <c r="E208" s="437"/>
      <c r="F208" s="368"/>
      <c r="G208" s="368"/>
      <c r="H208" s="368"/>
      <c r="I208" s="368"/>
      <c r="J208" s="368"/>
      <c r="K208" s="368"/>
      <c r="L208" s="368"/>
      <c r="M208" s="368"/>
      <c r="N208" s="368"/>
      <c r="O208" s="368"/>
      <c r="P208" s="368"/>
      <c r="Q208" s="368"/>
      <c r="R208" s="368"/>
      <c r="S208" s="368"/>
      <c r="T208" s="368"/>
      <c r="U208" s="368"/>
      <c r="V208" s="368"/>
      <c r="W208" s="368"/>
      <c r="X208" s="368"/>
      <c r="Y208" s="368"/>
      <c r="Z208" s="368"/>
      <c r="AA208" s="368"/>
      <c r="AB208" s="368"/>
      <c r="AC208" s="368"/>
      <c r="AD208" s="368"/>
      <c r="AE208" s="368"/>
      <c r="AF208" s="368"/>
      <c r="AG208" s="368"/>
      <c r="AH208" s="368"/>
      <c r="AI208" s="368"/>
      <c r="AJ208" s="368"/>
      <c r="AK208" s="368"/>
    </row>
    <row r="209" ht="12.75" customHeight="1">
      <c r="A209" s="368"/>
      <c r="B209" s="368"/>
      <c r="C209" s="368"/>
      <c r="D209" s="437"/>
      <c r="E209" s="437"/>
      <c r="F209" s="368"/>
      <c r="G209" s="368"/>
      <c r="H209" s="368"/>
      <c r="I209" s="368"/>
      <c r="J209" s="368"/>
      <c r="K209" s="368"/>
      <c r="L209" s="368"/>
      <c r="M209" s="368"/>
      <c r="N209" s="368"/>
      <c r="O209" s="368"/>
      <c r="P209" s="368"/>
      <c r="Q209" s="368"/>
      <c r="R209" s="368"/>
      <c r="S209" s="368"/>
      <c r="T209" s="368"/>
      <c r="U209" s="368"/>
      <c r="V209" s="368"/>
      <c r="W209" s="368"/>
      <c r="X209" s="368"/>
      <c r="Y209" s="368"/>
      <c r="Z209" s="368"/>
      <c r="AA209" s="368"/>
      <c r="AB209" s="368"/>
      <c r="AC209" s="368"/>
      <c r="AD209" s="368"/>
      <c r="AE209" s="368"/>
      <c r="AF209" s="368"/>
      <c r="AG209" s="368"/>
      <c r="AH209" s="368"/>
      <c r="AI209" s="368"/>
      <c r="AJ209" s="368"/>
      <c r="AK209" s="368"/>
    </row>
    <row r="210" ht="12.75" customHeight="1">
      <c r="A210" s="368"/>
      <c r="B210" s="368"/>
      <c r="C210" s="368"/>
      <c r="D210" s="437"/>
      <c r="E210" s="437"/>
      <c r="F210" s="368"/>
      <c r="G210" s="368"/>
      <c r="H210" s="368"/>
      <c r="I210" s="368"/>
      <c r="J210" s="368"/>
      <c r="K210" s="368"/>
      <c r="L210" s="368"/>
      <c r="M210" s="368"/>
      <c r="N210" s="368"/>
      <c r="O210" s="368"/>
      <c r="P210" s="368"/>
      <c r="Q210" s="368"/>
      <c r="R210" s="368"/>
      <c r="S210" s="368"/>
      <c r="T210" s="368"/>
      <c r="U210" s="368"/>
      <c r="V210" s="368"/>
      <c r="W210" s="368"/>
      <c r="X210" s="368"/>
      <c r="Y210" s="368"/>
      <c r="Z210" s="368"/>
      <c r="AA210" s="368"/>
      <c r="AB210" s="368"/>
      <c r="AC210" s="368"/>
      <c r="AD210" s="368"/>
      <c r="AE210" s="368"/>
      <c r="AF210" s="368"/>
      <c r="AG210" s="368"/>
      <c r="AH210" s="368"/>
      <c r="AI210" s="368"/>
      <c r="AJ210" s="368"/>
      <c r="AK210" s="368"/>
    </row>
    <row r="211" ht="12.75" customHeight="1">
      <c r="A211" s="368"/>
      <c r="B211" s="368"/>
      <c r="C211" s="368"/>
      <c r="D211" s="437"/>
      <c r="E211" s="437"/>
      <c r="F211" s="368"/>
      <c r="G211" s="368"/>
      <c r="H211" s="368"/>
      <c r="I211" s="368"/>
      <c r="J211" s="368"/>
      <c r="K211" s="368"/>
      <c r="L211" s="368"/>
      <c r="M211" s="368"/>
      <c r="N211" s="368"/>
      <c r="O211" s="368"/>
      <c r="P211" s="368"/>
      <c r="Q211" s="368"/>
      <c r="R211" s="368"/>
      <c r="S211" s="368"/>
      <c r="T211" s="368"/>
      <c r="U211" s="368"/>
      <c r="V211" s="368"/>
      <c r="W211" s="368"/>
      <c r="X211" s="368"/>
      <c r="Y211" s="368"/>
      <c r="Z211" s="368"/>
      <c r="AA211" s="368"/>
      <c r="AB211" s="368"/>
      <c r="AC211" s="368"/>
      <c r="AD211" s="368"/>
      <c r="AE211" s="368"/>
      <c r="AF211" s="368"/>
      <c r="AG211" s="368"/>
      <c r="AH211" s="368"/>
      <c r="AI211" s="368"/>
      <c r="AJ211" s="368"/>
      <c r="AK211" s="368"/>
    </row>
    <row r="212" ht="12.75" customHeight="1">
      <c r="A212" s="368"/>
      <c r="B212" s="368"/>
      <c r="C212" s="368"/>
      <c r="D212" s="437"/>
      <c r="E212" s="437"/>
      <c r="F212" s="368"/>
      <c r="G212" s="368"/>
      <c r="H212" s="368"/>
      <c r="I212" s="368"/>
      <c r="J212" s="368"/>
      <c r="K212" s="368"/>
      <c r="L212" s="368"/>
      <c r="M212" s="368"/>
      <c r="N212" s="368"/>
      <c r="O212" s="368"/>
      <c r="P212" s="368"/>
      <c r="Q212" s="368"/>
      <c r="R212" s="368"/>
      <c r="S212" s="368"/>
      <c r="T212" s="368"/>
      <c r="U212" s="368"/>
      <c r="V212" s="368"/>
      <c r="W212" s="368"/>
      <c r="X212" s="368"/>
      <c r="Y212" s="368"/>
      <c r="Z212" s="368"/>
      <c r="AA212" s="368"/>
      <c r="AB212" s="368"/>
      <c r="AC212" s="368"/>
      <c r="AD212" s="368"/>
      <c r="AE212" s="368"/>
      <c r="AF212" s="368"/>
      <c r="AG212" s="368"/>
      <c r="AH212" s="368"/>
      <c r="AI212" s="368"/>
      <c r="AJ212" s="368"/>
      <c r="AK212" s="368"/>
    </row>
    <row r="213" ht="12.75" customHeight="1">
      <c r="A213" s="368"/>
      <c r="B213" s="368"/>
      <c r="C213" s="368"/>
      <c r="D213" s="437"/>
      <c r="E213" s="437"/>
      <c r="F213" s="368"/>
      <c r="G213" s="368"/>
      <c r="H213" s="368"/>
      <c r="I213" s="368"/>
      <c r="J213" s="368"/>
      <c r="K213" s="368"/>
      <c r="L213" s="368"/>
      <c r="M213" s="368"/>
      <c r="N213" s="368"/>
      <c r="O213" s="368"/>
      <c r="P213" s="368"/>
      <c r="Q213" s="368"/>
      <c r="R213" s="368"/>
      <c r="S213" s="368"/>
      <c r="T213" s="368"/>
      <c r="U213" s="368"/>
      <c r="V213" s="368"/>
      <c r="W213" s="368"/>
      <c r="X213" s="368"/>
      <c r="Y213" s="368"/>
      <c r="Z213" s="368"/>
      <c r="AA213" s="368"/>
      <c r="AB213" s="368"/>
      <c r="AC213" s="368"/>
      <c r="AD213" s="368"/>
      <c r="AE213" s="368"/>
      <c r="AF213" s="368"/>
      <c r="AG213" s="368"/>
      <c r="AH213" s="368"/>
      <c r="AI213" s="368"/>
      <c r="AJ213" s="368"/>
      <c r="AK213" s="368"/>
    </row>
    <row r="214" ht="12.75" customHeight="1">
      <c r="A214" s="368"/>
      <c r="B214" s="368"/>
      <c r="C214" s="368"/>
      <c r="D214" s="437"/>
      <c r="E214" s="437"/>
      <c r="F214" s="368"/>
      <c r="G214" s="368"/>
      <c r="H214" s="368"/>
      <c r="I214" s="368"/>
      <c r="J214" s="368"/>
      <c r="K214" s="368"/>
      <c r="L214" s="368"/>
      <c r="M214" s="368"/>
      <c r="N214" s="368"/>
      <c r="O214" s="368"/>
      <c r="P214" s="368"/>
      <c r="Q214" s="368"/>
      <c r="R214" s="368"/>
      <c r="S214" s="368"/>
      <c r="T214" s="368"/>
      <c r="U214" s="368"/>
      <c r="V214" s="368"/>
      <c r="W214" s="368"/>
      <c r="X214" s="368"/>
      <c r="Y214" s="368"/>
      <c r="Z214" s="368"/>
      <c r="AA214" s="368"/>
      <c r="AB214" s="368"/>
      <c r="AC214" s="368"/>
      <c r="AD214" s="368"/>
      <c r="AE214" s="368"/>
      <c r="AF214" s="368"/>
      <c r="AG214" s="368"/>
      <c r="AH214" s="368"/>
      <c r="AI214" s="368"/>
      <c r="AJ214" s="368"/>
      <c r="AK214" s="368"/>
    </row>
    <row r="215" ht="12.75" customHeight="1">
      <c r="A215" s="368"/>
      <c r="B215" s="368"/>
      <c r="C215" s="368"/>
      <c r="D215" s="437"/>
      <c r="E215" s="437"/>
      <c r="F215" s="368"/>
      <c r="G215" s="368"/>
      <c r="H215" s="368"/>
      <c r="I215" s="368"/>
      <c r="J215" s="368"/>
      <c r="K215" s="368"/>
      <c r="L215" s="368"/>
      <c r="M215" s="368"/>
      <c r="N215" s="368"/>
      <c r="O215" s="368"/>
      <c r="P215" s="368"/>
      <c r="Q215" s="368"/>
      <c r="R215" s="368"/>
      <c r="S215" s="368"/>
      <c r="T215" s="368"/>
      <c r="U215" s="368"/>
      <c r="V215" s="368"/>
      <c r="W215" s="368"/>
      <c r="X215" s="368"/>
      <c r="Y215" s="368"/>
      <c r="Z215" s="368"/>
      <c r="AA215" s="368"/>
      <c r="AB215" s="368"/>
      <c r="AC215" s="368"/>
      <c r="AD215" s="368"/>
      <c r="AE215" s="368"/>
      <c r="AF215" s="368"/>
      <c r="AG215" s="368"/>
      <c r="AH215" s="368"/>
      <c r="AI215" s="368"/>
      <c r="AJ215" s="368"/>
      <c r="AK215" s="368"/>
    </row>
    <row r="216" ht="12.75" customHeight="1">
      <c r="A216" s="368"/>
      <c r="B216" s="368"/>
      <c r="C216" s="368"/>
      <c r="D216" s="437"/>
      <c r="E216" s="437"/>
      <c r="F216" s="368"/>
      <c r="G216" s="368"/>
      <c r="H216" s="368"/>
      <c r="I216" s="368"/>
      <c r="J216" s="368"/>
      <c r="K216" s="368"/>
      <c r="L216" s="368"/>
      <c r="M216" s="368"/>
      <c r="N216" s="368"/>
      <c r="O216" s="368"/>
      <c r="P216" s="368"/>
      <c r="Q216" s="368"/>
      <c r="R216" s="368"/>
      <c r="S216" s="368"/>
      <c r="T216" s="368"/>
      <c r="U216" s="368"/>
      <c r="V216" s="368"/>
      <c r="W216" s="368"/>
      <c r="X216" s="368"/>
      <c r="Y216" s="368"/>
      <c r="Z216" s="368"/>
      <c r="AA216" s="368"/>
      <c r="AB216" s="368"/>
      <c r="AC216" s="368"/>
      <c r="AD216" s="368"/>
      <c r="AE216" s="368"/>
      <c r="AF216" s="368"/>
      <c r="AG216" s="368"/>
      <c r="AH216" s="368"/>
      <c r="AI216" s="368"/>
      <c r="AJ216" s="368"/>
      <c r="AK216" s="368"/>
    </row>
    <row r="217" ht="12.75" customHeight="1">
      <c r="A217" s="368"/>
      <c r="B217" s="368"/>
      <c r="C217" s="368"/>
      <c r="D217" s="437"/>
      <c r="E217" s="437"/>
      <c r="F217" s="368"/>
      <c r="G217" s="368"/>
      <c r="H217" s="368"/>
      <c r="I217" s="368"/>
      <c r="J217" s="368"/>
      <c r="K217" s="368"/>
      <c r="L217" s="368"/>
      <c r="M217" s="368"/>
      <c r="N217" s="368"/>
      <c r="O217" s="368"/>
      <c r="P217" s="368"/>
      <c r="Q217" s="368"/>
      <c r="R217" s="368"/>
      <c r="S217" s="368"/>
      <c r="T217" s="368"/>
      <c r="U217" s="368"/>
      <c r="V217" s="368"/>
      <c r="W217" s="368"/>
      <c r="X217" s="368"/>
      <c r="Y217" s="368"/>
      <c r="Z217" s="368"/>
      <c r="AA217" s="368"/>
      <c r="AB217" s="368"/>
      <c r="AC217" s="368"/>
      <c r="AD217" s="368"/>
      <c r="AE217" s="368"/>
      <c r="AF217" s="368"/>
      <c r="AG217" s="368"/>
      <c r="AH217" s="368"/>
      <c r="AI217" s="368"/>
      <c r="AJ217" s="368"/>
      <c r="AK217" s="368"/>
    </row>
    <row r="218" ht="12.75" customHeight="1">
      <c r="A218" s="368"/>
      <c r="B218" s="368"/>
      <c r="C218" s="368"/>
      <c r="D218" s="437"/>
      <c r="E218" s="437"/>
      <c r="F218" s="368"/>
      <c r="G218" s="368"/>
      <c r="H218" s="368"/>
      <c r="I218" s="368"/>
      <c r="J218" s="368"/>
      <c r="K218" s="368"/>
      <c r="L218" s="368"/>
      <c r="M218" s="368"/>
      <c r="N218" s="368"/>
      <c r="O218" s="368"/>
      <c r="P218" s="368"/>
      <c r="Q218" s="368"/>
      <c r="R218" s="368"/>
      <c r="S218" s="368"/>
      <c r="T218" s="368"/>
      <c r="U218" s="368"/>
      <c r="V218" s="368"/>
      <c r="W218" s="368"/>
      <c r="X218" s="368"/>
      <c r="Y218" s="368"/>
      <c r="Z218" s="368"/>
      <c r="AA218" s="368"/>
      <c r="AB218" s="368"/>
      <c r="AC218" s="368"/>
      <c r="AD218" s="368"/>
      <c r="AE218" s="368"/>
      <c r="AF218" s="368"/>
      <c r="AG218" s="368"/>
      <c r="AH218" s="368"/>
      <c r="AI218" s="368"/>
      <c r="AJ218" s="368"/>
      <c r="AK218" s="368"/>
    </row>
    <row r="219" ht="12.75" customHeight="1">
      <c r="A219" s="368"/>
      <c r="B219" s="368"/>
      <c r="C219" s="368"/>
      <c r="D219" s="437"/>
      <c r="E219" s="437"/>
      <c r="F219" s="368"/>
      <c r="G219" s="368"/>
      <c r="H219" s="368"/>
      <c r="I219" s="368"/>
      <c r="J219" s="368"/>
      <c r="K219" s="368"/>
      <c r="L219" s="368"/>
      <c r="M219" s="368"/>
      <c r="N219" s="368"/>
      <c r="O219" s="368"/>
      <c r="P219" s="368"/>
      <c r="Q219" s="368"/>
      <c r="R219" s="368"/>
      <c r="S219" s="368"/>
      <c r="T219" s="368"/>
      <c r="U219" s="368"/>
      <c r="V219" s="368"/>
      <c r="W219" s="368"/>
      <c r="X219" s="368"/>
      <c r="Y219" s="368"/>
      <c r="Z219" s="368"/>
      <c r="AA219" s="368"/>
      <c r="AB219" s="368"/>
      <c r="AC219" s="368"/>
      <c r="AD219" s="368"/>
      <c r="AE219" s="368"/>
      <c r="AF219" s="368"/>
      <c r="AG219" s="368"/>
      <c r="AH219" s="368"/>
      <c r="AI219" s="368"/>
      <c r="AJ219" s="368"/>
      <c r="AK219" s="368"/>
    </row>
    <row r="220" ht="12.75" customHeight="1">
      <c r="A220" s="368"/>
      <c r="B220" s="368"/>
      <c r="C220" s="368"/>
      <c r="D220" s="437"/>
      <c r="E220" s="437"/>
      <c r="F220" s="368"/>
      <c r="G220" s="368"/>
      <c r="H220" s="368"/>
      <c r="I220" s="368"/>
      <c r="J220" s="368"/>
      <c r="K220" s="368"/>
      <c r="L220" s="368"/>
      <c r="M220" s="368"/>
      <c r="N220" s="368"/>
      <c r="O220" s="368"/>
      <c r="P220" s="368"/>
      <c r="Q220" s="368"/>
      <c r="R220" s="368"/>
      <c r="S220" s="368"/>
      <c r="T220" s="368"/>
      <c r="U220" s="368"/>
      <c r="V220" s="368"/>
      <c r="W220" s="368"/>
      <c r="X220" s="368"/>
      <c r="Y220" s="368"/>
      <c r="Z220" s="368"/>
      <c r="AA220" s="368"/>
      <c r="AB220" s="368"/>
      <c r="AC220" s="368"/>
      <c r="AD220" s="368"/>
      <c r="AE220" s="368"/>
      <c r="AF220" s="368"/>
      <c r="AG220" s="368"/>
      <c r="AH220" s="368"/>
      <c r="AI220" s="368"/>
      <c r="AJ220" s="368"/>
      <c r="AK220" s="368"/>
    </row>
    <row r="221" ht="12.75" customHeight="1">
      <c r="A221" s="368"/>
      <c r="B221" s="368"/>
      <c r="C221" s="368"/>
      <c r="D221" s="437"/>
      <c r="E221" s="437"/>
      <c r="F221" s="368"/>
      <c r="G221" s="368"/>
      <c r="H221" s="368"/>
      <c r="I221" s="368"/>
      <c r="J221" s="368"/>
      <c r="K221" s="368"/>
      <c r="L221" s="368"/>
      <c r="M221" s="368"/>
      <c r="N221" s="368"/>
      <c r="O221" s="368"/>
      <c r="P221" s="368"/>
      <c r="Q221" s="368"/>
      <c r="R221" s="368"/>
      <c r="S221" s="368"/>
      <c r="T221" s="368"/>
      <c r="U221" s="368"/>
      <c r="V221" s="368"/>
      <c r="W221" s="368"/>
      <c r="X221" s="368"/>
      <c r="Y221" s="368"/>
      <c r="Z221" s="368"/>
      <c r="AA221" s="368"/>
      <c r="AB221" s="368"/>
      <c r="AC221" s="368"/>
      <c r="AD221" s="368"/>
      <c r="AE221" s="368"/>
      <c r="AF221" s="368"/>
      <c r="AG221" s="368"/>
      <c r="AH221" s="368"/>
      <c r="AI221" s="368"/>
      <c r="AJ221" s="368"/>
      <c r="AK221" s="368"/>
    </row>
    <row r="222" ht="12.75" customHeight="1">
      <c r="A222" s="368"/>
      <c r="B222" s="368"/>
      <c r="C222" s="368"/>
      <c r="D222" s="437"/>
      <c r="E222" s="437"/>
      <c r="F222" s="368"/>
      <c r="G222" s="368"/>
      <c r="H222" s="368"/>
      <c r="I222" s="368"/>
      <c r="J222" s="368"/>
      <c r="K222" s="368"/>
      <c r="L222" s="368"/>
      <c r="M222" s="368"/>
      <c r="N222" s="368"/>
      <c r="O222" s="368"/>
      <c r="P222" s="368"/>
      <c r="Q222" s="368"/>
      <c r="R222" s="368"/>
      <c r="S222" s="368"/>
      <c r="T222" s="368"/>
      <c r="U222" s="368"/>
      <c r="V222" s="368"/>
      <c r="W222" s="368"/>
      <c r="X222" s="368"/>
      <c r="Y222" s="368"/>
      <c r="Z222" s="368"/>
      <c r="AA222" s="368"/>
      <c r="AB222" s="368"/>
      <c r="AC222" s="368"/>
      <c r="AD222" s="368"/>
      <c r="AE222" s="368"/>
      <c r="AF222" s="368"/>
      <c r="AG222" s="368"/>
      <c r="AH222" s="368"/>
      <c r="AI222" s="368"/>
      <c r="AJ222" s="368"/>
      <c r="AK222" s="368"/>
    </row>
    <row r="223" ht="12.75" customHeight="1">
      <c r="A223" s="368"/>
      <c r="B223" s="368"/>
      <c r="C223" s="368"/>
      <c r="D223" s="437"/>
      <c r="E223" s="437"/>
      <c r="F223" s="368"/>
      <c r="G223" s="368"/>
      <c r="H223" s="368"/>
      <c r="I223" s="368"/>
      <c r="J223" s="368"/>
      <c r="K223" s="368"/>
      <c r="L223" s="368"/>
      <c r="M223" s="368"/>
      <c r="N223" s="368"/>
      <c r="O223" s="368"/>
      <c r="P223" s="368"/>
      <c r="Q223" s="368"/>
      <c r="R223" s="368"/>
      <c r="S223" s="368"/>
      <c r="T223" s="368"/>
      <c r="U223" s="368"/>
      <c r="V223" s="368"/>
      <c r="W223" s="368"/>
      <c r="X223" s="368"/>
      <c r="Y223" s="368"/>
      <c r="Z223" s="368"/>
      <c r="AA223" s="368"/>
      <c r="AB223" s="368"/>
      <c r="AC223" s="368"/>
      <c r="AD223" s="368"/>
      <c r="AE223" s="368"/>
      <c r="AF223" s="368"/>
      <c r="AG223" s="368"/>
      <c r="AH223" s="368"/>
      <c r="AI223" s="368"/>
      <c r="AJ223" s="368"/>
      <c r="AK223" s="368"/>
    </row>
    <row r="224" ht="12.75" customHeight="1">
      <c r="A224" s="368"/>
      <c r="B224" s="368"/>
      <c r="C224" s="368"/>
      <c r="D224" s="437"/>
      <c r="E224" s="437"/>
      <c r="F224" s="368"/>
      <c r="G224" s="368"/>
      <c r="H224" s="368"/>
      <c r="I224" s="368"/>
      <c r="J224" s="368"/>
      <c r="K224" s="368"/>
      <c r="L224" s="368"/>
      <c r="M224" s="368"/>
      <c r="N224" s="368"/>
      <c r="O224" s="368"/>
      <c r="P224" s="368"/>
      <c r="Q224" s="368"/>
      <c r="R224" s="368"/>
      <c r="S224" s="368"/>
      <c r="T224" s="368"/>
      <c r="U224" s="368"/>
      <c r="V224" s="368"/>
      <c r="W224" s="368"/>
      <c r="X224" s="368"/>
      <c r="Y224" s="368"/>
      <c r="Z224" s="368"/>
      <c r="AA224" s="368"/>
      <c r="AB224" s="368"/>
      <c r="AC224" s="368"/>
      <c r="AD224" s="368"/>
      <c r="AE224" s="368"/>
      <c r="AF224" s="368"/>
      <c r="AG224" s="368"/>
      <c r="AH224" s="368"/>
      <c r="AI224" s="368"/>
      <c r="AJ224" s="368"/>
      <c r="AK224" s="368"/>
    </row>
    <row r="225" ht="12.75" customHeight="1">
      <c r="A225" s="368"/>
      <c r="B225" s="368"/>
      <c r="C225" s="368"/>
      <c r="D225" s="437"/>
      <c r="E225" s="437"/>
      <c r="F225" s="368"/>
      <c r="G225" s="368"/>
      <c r="H225" s="368"/>
      <c r="I225" s="368"/>
      <c r="J225" s="368"/>
      <c r="K225" s="368"/>
      <c r="L225" s="368"/>
      <c r="M225" s="368"/>
      <c r="N225" s="368"/>
      <c r="O225" s="368"/>
      <c r="P225" s="368"/>
      <c r="Q225" s="368"/>
      <c r="R225" s="368"/>
      <c r="S225" s="368"/>
      <c r="T225" s="368"/>
      <c r="U225" s="368"/>
      <c r="V225" s="368"/>
      <c r="W225" s="368"/>
      <c r="X225" s="368"/>
      <c r="Y225" s="368"/>
      <c r="Z225" s="368"/>
      <c r="AA225" s="368"/>
      <c r="AB225" s="368"/>
      <c r="AC225" s="368"/>
      <c r="AD225" s="368"/>
      <c r="AE225" s="368"/>
      <c r="AF225" s="368"/>
      <c r="AG225" s="368"/>
      <c r="AH225" s="368"/>
      <c r="AI225" s="368"/>
      <c r="AJ225" s="368"/>
      <c r="AK225" s="368"/>
    </row>
    <row r="226" ht="12.75" customHeight="1">
      <c r="A226" s="368"/>
      <c r="B226" s="368"/>
      <c r="C226" s="368"/>
      <c r="D226" s="437"/>
      <c r="E226" s="437"/>
      <c r="F226" s="368"/>
      <c r="G226" s="368"/>
      <c r="H226" s="368"/>
      <c r="I226" s="368"/>
      <c r="J226" s="368"/>
      <c r="K226" s="368"/>
      <c r="L226" s="368"/>
      <c r="M226" s="368"/>
      <c r="N226" s="368"/>
      <c r="O226" s="368"/>
      <c r="P226" s="368"/>
      <c r="Q226" s="368"/>
      <c r="R226" s="368"/>
      <c r="S226" s="368"/>
      <c r="T226" s="368"/>
      <c r="U226" s="368"/>
      <c r="V226" s="368"/>
      <c r="W226" s="368"/>
      <c r="X226" s="368"/>
      <c r="Y226" s="368"/>
      <c r="Z226" s="368"/>
      <c r="AA226" s="368"/>
      <c r="AB226" s="368"/>
      <c r="AC226" s="368"/>
      <c r="AD226" s="368"/>
      <c r="AE226" s="368"/>
      <c r="AF226" s="368"/>
      <c r="AG226" s="368"/>
      <c r="AH226" s="368"/>
      <c r="AI226" s="368"/>
      <c r="AJ226" s="368"/>
      <c r="AK226" s="368"/>
    </row>
    <row r="227" ht="12.75" customHeight="1">
      <c r="A227" s="368"/>
      <c r="B227" s="368"/>
      <c r="C227" s="368"/>
      <c r="D227" s="437"/>
      <c r="E227" s="437"/>
      <c r="F227" s="368"/>
      <c r="G227" s="368"/>
      <c r="H227" s="368"/>
      <c r="I227" s="368"/>
      <c r="J227" s="368"/>
      <c r="K227" s="368"/>
      <c r="L227" s="368"/>
      <c r="M227" s="368"/>
      <c r="N227" s="368"/>
      <c r="O227" s="368"/>
      <c r="P227" s="368"/>
      <c r="Q227" s="368"/>
      <c r="R227" s="368"/>
      <c r="S227" s="368"/>
      <c r="T227" s="368"/>
      <c r="U227" s="368"/>
      <c r="V227" s="368"/>
      <c r="W227" s="368"/>
      <c r="X227" s="368"/>
      <c r="Y227" s="368"/>
      <c r="Z227" s="368"/>
      <c r="AA227" s="368"/>
      <c r="AB227" s="368"/>
      <c r="AC227" s="368"/>
      <c r="AD227" s="368"/>
      <c r="AE227" s="368"/>
      <c r="AF227" s="368"/>
      <c r="AG227" s="368"/>
      <c r="AH227" s="368"/>
      <c r="AI227" s="368"/>
      <c r="AJ227" s="368"/>
      <c r="AK227" s="368"/>
    </row>
    <row r="228" ht="12.75" customHeight="1">
      <c r="A228" s="368"/>
      <c r="B228" s="368"/>
      <c r="C228" s="368"/>
      <c r="D228" s="437"/>
      <c r="E228" s="437"/>
      <c r="F228" s="368"/>
      <c r="G228" s="368"/>
      <c r="H228" s="368"/>
      <c r="I228" s="368"/>
      <c r="J228" s="368"/>
      <c r="K228" s="368"/>
      <c r="L228" s="368"/>
      <c r="M228" s="368"/>
      <c r="N228" s="368"/>
      <c r="O228" s="368"/>
      <c r="P228" s="368"/>
      <c r="Q228" s="368"/>
      <c r="R228" s="368"/>
      <c r="S228" s="368"/>
      <c r="T228" s="368"/>
      <c r="U228" s="368"/>
      <c r="V228" s="368"/>
      <c r="W228" s="368"/>
      <c r="X228" s="368"/>
      <c r="Y228" s="368"/>
      <c r="Z228" s="368"/>
      <c r="AA228" s="368"/>
      <c r="AB228" s="368"/>
      <c r="AC228" s="368"/>
      <c r="AD228" s="368"/>
      <c r="AE228" s="368"/>
      <c r="AF228" s="368"/>
      <c r="AG228" s="368"/>
      <c r="AH228" s="368"/>
      <c r="AI228" s="368"/>
      <c r="AJ228" s="368"/>
      <c r="AK228" s="368"/>
    </row>
    <row r="229" ht="12.75" customHeight="1">
      <c r="A229" s="368"/>
      <c r="B229" s="368"/>
      <c r="C229" s="368"/>
      <c r="D229" s="437"/>
      <c r="E229" s="437"/>
      <c r="F229" s="368"/>
      <c r="G229" s="368"/>
      <c r="H229" s="368"/>
      <c r="I229" s="368"/>
      <c r="J229" s="368"/>
      <c r="K229" s="368"/>
      <c r="L229" s="368"/>
      <c r="M229" s="368"/>
      <c r="N229" s="368"/>
      <c r="O229" s="368"/>
      <c r="P229" s="368"/>
      <c r="Q229" s="368"/>
      <c r="R229" s="368"/>
      <c r="S229" s="368"/>
      <c r="T229" s="368"/>
      <c r="U229" s="368"/>
      <c r="V229" s="368"/>
      <c r="W229" s="368"/>
      <c r="X229" s="368"/>
      <c r="Y229" s="368"/>
      <c r="Z229" s="368"/>
      <c r="AA229" s="368"/>
      <c r="AB229" s="368"/>
      <c r="AC229" s="368"/>
      <c r="AD229" s="368"/>
      <c r="AE229" s="368"/>
      <c r="AF229" s="368"/>
      <c r="AG229" s="368"/>
      <c r="AH229" s="368"/>
      <c r="AI229" s="368"/>
      <c r="AJ229" s="368"/>
      <c r="AK229" s="368"/>
    </row>
    <row r="230" ht="12.75" customHeight="1">
      <c r="A230" s="368"/>
      <c r="B230" s="368"/>
      <c r="C230" s="368"/>
      <c r="D230" s="437"/>
      <c r="E230" s="437"/>
      <c r="F230" s="368"/>
      <c r="G230" s="368"/>
      <c r="H230" s="368"/>
      <c r="I230" s="368"/>
      <c r="J230" s="368"/>
      <c r="K230" s="368"/>
      <c r="L230" s="368"/>
      <c r="M230" s="368"/>
      <c r="N230" s="368"/>
      <c r="O230" s="368"/>
      <c r="P230" s="368"/>
      <c r="Q230" s="368"/>
      <c r="R230" s="368"/>
      <c r="S230" s="368"/>
      <c r="T230" s="368"/>
      <c r="U230" s="368"/>
      <c r="V230" s="368"/>
      <c r="W230" s="368"/>
      <c r="X230" s="368"/>
      <c r="Y230" s="368"/>
      <c r="Z230" s="368"/>
      <c r="AA230" s="368"/>
      <c r="AB230" s="368"/>
      <c r="AC230" s="368"/>
      <c r="AD230" s="368"/>
      <c r="AE230" s="368"/>
      <c r="AF230" s="368"/>
      <c r="AG230" s="368"/>
      <c r="AH230" s="368"/>
      <c r="AI230" s="368"/>
      <c r="AJ230" s="368"/>
      <c r="AK230" s="368"/>
    </row>
    <row r="231" ht="12.75" customHeight="1">
      <c r="A231" s="368"/>
      <c r="B231" s="368"/>
      <c r="C231" s="368"/>
      <c r="D231" s="437"/>
      <c r="E231" s="437"/>
      <c r="F231" s="368"/>
      <c r="G231" s="368"/>
      <c r="H231" s="368"/>
      <c r="I231" s="368"/>
      <c r="J231" s="368"/>
      <c r="K231" s="368"/>
      <c r="L231" s="368"/>
      <c r="M231" s="368"/>
      <c r="N231" s="368"/>
      <c r="O231" s="368"/>
      <c r="P231" s="368"/>
      <c r="Q231" s="368"/>
      <c r="R231" s="368"/>
      <c r="S231" s="368"/>
      <c r="T231" s="368"/>
      <c r="U231" s="368"/>
      <c r="V231" s="368"/>
      <c r="W231" s="368"/>
      <c r="X231" s="368"/>
      <c r="Y231" s="368"/>
      <c r="Z231" s="368"/>
      <c r="AA231" s="368"/>
      <c r="AB231" s="368"/>
      <c r="AC231" s="368"/>
      <c r="AD231" s="368"/>
      <c r="AE231" s="368"/>
      <c r="AF231" s="368"/>
      <c r="AG231" s="368"/>
      <c r="AH231" s="368"/>
      <c r="AI231" s="368"/>
      <c r="AJ231" s="368"/>
      <c r="AK231" s="368"/>
    </row>
    <row r="232" ht="12.75" customHeight="1">
      <c r="A232" s="368"/>
      <c r="B232" s="368"/>
      <c r="C232" s="368"/>
      <c r="D232" s="437"/>
      <c r="E232" s="437"/>
      <c r="F232" s="368"/>
      <c r="G232" s="368"/>
      <c r="H232" s="368"/>
      <c r="I232" s="368"/>
      <c r="J232" s="368"/>
      <c r="K232" s="368"/>
      <c r="L232" s="368"/>
      <c r="M232" s="368"/>
      <c r="N232" s="368"/>
      <c r="O232" s="368"/>
      <c r="P232" s="368"/>
      <c r="Q232" s="368"/>
      <c r="R232" s="368"/>
      <c r="S232" s="368"/>
      <c r="T232" s="368"/>
      <c r="U232" s="368"/>
      <c r="V232" s="368"/>
      <c r="W232" s="368"/>
      <c r="X232" s="368"/>
      <c r="Y232" s="368"/>
      <c r="Z232" s="368"/>
      <c r="AA232" s="368"/>
      <c r="AB232" s="368"/>
      <c r="AC232" s="368"/>
      <c r="AD232" s="368"/>
      <c r="AE232" s="368"/>
      <c r="AF232" s="368"/>
      <c r="AG232" s="368"/>
      <c r="AH232" s="368"/>
      <c r="AI232" s="368"/>
      <c r="AJ232" s="368"/>
      <c r="AK232" s="368"/>
    </row>
    <row r="233" ht="12.75" customHeight="1">
      <c r="A233" s="368"/>
      <c r="B233" s="368"/>
      <c r="C233" s="368"/>
      <c r="D233" s="437"/>
      <c r="E233" s="437"/>
      <c r="F233" s="368"/>
      <c r="G233" s="368"/>
      <c r="H233" s="368"/>
      <c r="I233" s="368"/>
      <c r="J233" s="368"/>
      <c r="K233" s="368"/>
      <c r="L233" s="368"/>
      <c r="M233" s="368"/>
      <c r="N233" s="368"/>
      <c r="O233" s="368"/>
      <c r="P233" s="368"/>
      <c r="Q233" s="368"/>
      <c r="R233" s="368"/>
      <c r="S233" s="368"/>
      <c r="T233" s="368"/>
      <c r="U233" s="368"/>
      <c r="V233" s="368"/>
      <c r="W233" s="368"/>
      <c r="X233" s="368"/>
      <c r="Y233" s="368"/>
      <c r="Z233" s="368"/>
      <c r="AA233" s="368"/>
      <c r="AB233" s="368"/>
      <c r="AC233" s="368"/>
      <c r="AD233" s="368"/>
      <c r="AE233" s="368"/>
      <c r="AF233" s="368"/>
      <c r="AG233" s="368"/>
      <c r="AH233" s="368"/>
      <c r="AI233" s="368"/>
      <c r="AJ233" s="368"/>
      <c r="AK233" s="368"/>
    </row>
    <row r="234" ht="12.75" customHeight="1">
      <c r="A234" s="368"/>
      <c r="B234" s="368"/>
      <c r="C234" s="368"/>
      <c r="D234" s="437"/>
      <c r="E234" s="437"/>
      <c r="F234" s="368"/>
      <c r="G234" s="368"/>
      <c r="H234" s="368"/>
      <c r="I234" s="368"/>
      <c r="J234" s="368"/>
      <c r="K234" s="368"/>
      <c r="L234" s="368"/>
      <c r="M234" s="368"/>
      <c r="N234" s="368"/>
      <c r="O234" s="368"/>
      <c r="P234" s="368"/>
      <c r="Q234" s="368"/>
      <c r="R234" s="368"/>
      <c r="S234" s="368"/>
      <c r="T234" s="368"/>
      <c r="U234" s="368"/>
      <c r="V234" s="368"/>
      <c r="W234" s="368"/>
      <c r="X234" s="368"/>
      <c r="Y234" s="368"/>
      <c r="Z234" s="368"/>
      <c r="AA234" s="368"/>
      <c r="AB234" s="368"/>
      <c r="AC234" s="368"/>
      <c r="AD234" s="368"/>
      <c r="AE234" s="368"/>
      <c r="AF234" s="368"/>
      <c r="AG234" s="368"/>
      <c r="AH234" s="368"/>
      <c r="AI234" s="368"/>
      <c r="AJ234" s="368"/>
      <c r="AK234" s="368"/>
    </row>
    <row r="235" ht="12.75" customHeight="1">
      <c r="A235" s="368"/>
      <c r="B235" s="368"/>
      <c r="C235" s="368"/>
      <c r="D235" s="437"/>
      <c r="E235" s="437"/>
      <c r="F235" s="368"/>
      <c r="G235" s="368"/>
      <c r="H235" s="368"/>
      <c r="I235" s="368"/>
      <c r="J235" s="368"/>
      <c r="K235" s="368"/>
      <c r="L235" s="368"/>
      <c r="M235" s="368"/>
      <c r="N235" s="368"/>
      <c r="O235" s="368"/>
      <c r="P235" s="368"/>
      <c r="Q235" s="368"/>
      <c r="R235" s="368"/>
      <c r="S235" s="368"/>
      <c r="T235" s="368"/>
      <c r="U235" s="368"/>
      <c r="V235" s="368"/>
      <c r="W235" s="368"/>
      <c r="X235" s="368"/>
      <c r="Y235" s="368"/>
      <c r="Z235" s="368"/>
      <c r="AA235" s="368"/>
      <c r="AB235" s="368"/>
      <c r="AC235" s="368"/>
      <c r="AD235" s="368"/>
      <c r="AE235" s="368"/>
      <c r="AF235" s="368"/>
      <c r="AG235" s="368"/>
      <c r="AH235" s="368"/>
      <c r="AI235" s="368"/>
      <c r="AJ235" s="368"/>
      <c r="AK235" s="368"/>
    </row>
    <row r="236" ht="12.75" customHeight="1">
      <c r="A236" s="368"/>
      <c r="B236" s="368"/>
      <c r="C236" s="368"/>
      <c r="D236" s="437"/>
      <c r="E236" s="437"/>
      <c r="F236" s="368"/>
      <c r="G236" s="368"/>
      <c r="H236" s="368"/>
      <c r="I236" s="368"/>
      <c r="J236" s="368"/>
      <c r="K236" s="368"/>
      <c r="L236" s="368"/>
      <c r="M236" s="368"/>
      <c r="N236" s="368"/>
      <c r="O236" s="368"/>
      <c r="P236" s="368"/>
      <c r="Q236" s="368"/>
      <c r="R236" s="368"/>
      <c r="S236" s="368"/>
      <c r="T236" s="368"/>
      <c r="U236" s="368"/>
      <c r="V236" s="368"/>
      <c r="W236" s="368"/>
      <c r="X236" s="368"/>
      <c r="Y236" s="368"/>
      <c r="Z236" s="368"/>
      <c r="AA236" s="368"/>
      <c r="AB236" s="368"/>
      <c r="AC236" s="368"/>
      <c r="AD236" s="368"/>
      <c r="AE236" s="368"/>
      <c r="AF236" s="368"/>
      <c r="AG236" s="368"/>
      <c r="AH236" s="368"/>
      <c r="AI236" s="368"/>
      <c r="AJ236" s="368"/>
      <c r="AK236" s="368"/>
    </row>
    <row r="237" ht="12.75" customHeight="1">
      <c r="A237" s="368"/>
      <c r="B237" s="368"/>
      <c r="C237" s="368"/>
      <c r="D237" s="437"/>
      <c r="E237" s="437"/>
      <c r="F237" s="368"/>
      <c r="G237" s="368"/>
      <c r="H237" s="368"/>
      <c r="I237" s="368"/>
      <c r="J237" s="368"/>
      <c r="K237" s="368"/>
      <c r="L237" s="368"/>
      <c r="M237" s="368"/>
      <c r="N237" s="368"/>
      <c r="O237" s="368"/>
      <c r="P237" s="368"/>
      <c r="Q237" s="368"/>
      <c r="R237" s="368"/>
      <c r="S237" s="368"/>
      <c r="T237" s="368"/>
      <c r="U237" s="368"/>
      <c r="V237" s="368"/>
      <c r="W237" s="368"/>
      <c r="X237" s="368"/>
      <c r="Y237" s="368"/>
      <c r="Z237" s="368"/>
      <c r="AA237" s="368"/>
      <c r="AB237" s="368"/>
      <c r="AC237" s="368"/>
      <c r="AD237" s="368"/>
      <c r="AE237" s="368"/>
      <c r="AF237" s="368"/>
      <c r="AG237" s="368"/>
      <c r="AH237" s="368"/>
      <c r="AI237" s="368"/>
      <c r="AJ237" s="368"/>
      <c r="AK237" s="368"/>
    </row>
    <row r="238" ht="12.75" customHeight="1">
      <c r="A238" s="368"/>
      <c r="B238" s="368"/>
      <c r="C238" s="368"/>
      <c r="D238" s="437"/>
      <c r="E238" s="437"/>
      <c r="F238" s="368"/>
      <c r="G238" s="368"/>
      <c r="H238" s="368"/>
      <c r="I238" s="368"/>
      <c r="J238" s="368"/>
      <c r="K238" s="368"/>
      <c r="L238" s="368"/>
      <c r="M238" s="368"/>
      <c r="N238" s="368"/>
      <c r="O238" s="368"/>
      <c r="P238" s="368"/>
      <c r="Q238" s="368"/>
      <c r="R238" s="368"/>
      <c r="S238" s="368"/>
      <c r="T238" s="368"/>
      <c r="U238" s="368"/>
      <c r="V238" s="368"/>
      <c r="W238" s="368"/>
      <c r="X238" s="368"/>
      <c r="Y238" s="368"/>
      <c r="Z238" s="368"/>
      <c r="AA238" s="368"/>
      <c r="AB238" s="368"/>
      <c r="AC238" s="368"/>
      <c r="AD238" s="368"/>
      <c r="AE238" s="368"/>
      <c r="AF238" s="368"/>
      <c r="AG238" s="368"/>
      <c r="AH238" s="368"/>
      <c r="AI238" s="368"/>
      <c r="AJ238" s="368"/>
      <c r="AK238" s="368"/>
    </row>
    <row r="239" ht="12.75" customHeight="1">
      <c r="A239" s="368"/>
      <c r="B239" s="368"/>
      <c r="C239" s="368"/>
      <c r="D239" s="437"/>
      <c r="E239" s="437"/>
      <c r="F239" s="368"/>
      <c r="G239" s="368"/>
      <c r="H239" s="368"/>
      <c r="I239" s="368"/>
      <c r="J239" s="368"/>
      <c r="K239" s="368"/>
      <c r="L239" s="368"/>
      <c r="M239" s="368"/>
      <c r="N239" s="368"/>
      <c r="O239" s="368"/>
      <c r="P239" s="368"/>
      <c r="Q239" s="368"/>
      <c r="R239" s="368"/>
      <c r="S239" s="368"/>
      <c r="T239" s="368"/>
      <c r="U239" s="368"/>
      <c r="V239" s="368"/>
      <c r="W239" s="368"/>
      <c r="X239" s="368"/>
      <c r="Y239" s="368"/>
      <c r="Z239" s="368"/>
      <c r="AA239" s="368"/>
      <c r="AB239" s="368"/>
      <c r="AC239" s="368"/>
      <c r="AD239" s="368"/>
      <c r="AE239" s="368"/>
      <c r="AF239" s="368"/>
      <c r="AG239" s="368"/>
      <c r="AH239" s="368"/>
      <c r="AI239" s="368"/>
      <c r="AJ239" s="368"/>
      <c r="AK239" s="368"/>
    </row>
    <row r="240" ht="12.75" customHeight="1">
      <c r="A240" s="368"/>
      <c r="B240" s="368"/>
      <c r="C240" s="368"/>
      <c r="D240" s="437"/>
      <c r="E240" s="437"/>
      <c r="F240" s="368"/>
      <c r="G240" s="368"/>
      <c r="H240" s="368"/>
      <c r="I240" s="368"/>
      <c r="J240" s="368"/>
      <c r="K240" s="368"/>
      <c r="L240" s="368"/>
      <c r="M240" s="368"/>
      <c r="N240" s="368"/>
      <c r="O240" s="368"/>
      <c r="P240" s="368"/>
      <c r="Q240" s="368"/>
      <c r="R240" s="368"/>
      <c r="S240" s="368"/>
      <c r="T240" s="368"/>
      <c r="U240" s="368"/>
      <c r="V240" s="368"/>
      <c r="W240" s="368"/>
      <c r="X240" s="368"/>
      <c r="Y240" s="368"/>
      <c r="Z240" s="368"/>
      <c r="AA240" s="368"/>
      <c r="AB240" s="368"/>
      <c r="AC240" s="368"/>
      <c r="AD240" s="368"/>
      <c r="AE240" s="368"/>
      <c r="AF240" s="368"/>
      <c r="AG240" s="368"/>
      <c r="AH240" s="368"/>
      <c r="AI240" s="368"/>
      <c r="AJ240" s="368"/>
      <c r="AK240" s="368"/>
    </row>
    <row r="241" ht="12.75" customHeight="1">
      <c r="A241" s="368"/>
      <c r="B241" s="368"/>
      <c r="C241" s="368"/>
      <c r="D241" s="437"/>
      <c r="E241" s="437"/>
      <c r="F241" s="368"/>
      <c r="G241" s="368"/>
      <c r="H241" s="368"/>
      <c r="I241" s="368"/>
      <c r="J241" s="368"/>
      <c r="K241" s="368"/>
      <c r="L241" s="368"/>
      <c r="M241" s="368"/>
      <c r="N241" s="368"/>
      <c r="O241" s="368"/>
      <c r="P241" s="368"/>
      <c r="Q241" s="368"/>
      <c r="R241" s="368"/>
      <c r="S241" s="368"/>
      <c r="T241" s="368"/>
      <c r="U241" s="368"/>
      <c r="V241" s="368"/>
      <c r="W241" s="368"/>
      <c r="X241" s="368"/>
      <c r="Y241" s="368"/>
      <c r="Z241" s="368"/>
      <c r="AA241" s="368"/>
      <c r="AB241" s="368"/>
      <c r="AC241" s="368"/>
      <c r="AD241" s="368"/>
      <c r="AE241" s="368"/>
      <c r="AF241" s="368"/>
      <c r="AG241" s="368"/>
      <c r="AH241" s="368"/>
      <c r="AI241" s="368"/>
      <c r="AJ241" s="368"/>
      <c r="AK241" s="368"/>
    </row>
    <row r="242" ht="12.75" customHeight="1">
      <c r="A242" s="368"/>
      <c r="B242" s="368"/>
      <c r="C242" s="368"/>
      <c r="D242" s="437"/>
      <c r="E242" s="437"/>
      <c r="F242" s="368"/>
      <c r="G242" s="368"/>
      <c r="H242" s="368"/>
      <c r="I242" s="368"/>
      <c r="J242" s="368"/>
      <c r="K242" s="368"/>
      <c r="L242" s="368"/>
      <c r="M242" s="368"/>
      <c r="N242" s="368"/>
      <c r="O242" s="368"/>
      <c r="P242" s="368"/>
      <c r="Q242" s="368"/>
      <c r="R242" s="368"/>
      <c r="S242" s="368"/>
      <c r="T242" s="368"/>
      <c r="U242" s="368"/>
      <c r="V242" s="368"/>
      <c r="W242" s="368"/>
      <c r="X242" s="368"/>
      <c r="Y242" s="368"/>
      <c r="Z242" s="368"/>
      <c r="AA242" s="368"/>
      <c r="AB242" s="368"/>
      <c r="AC242" s="368"/>
      <c r="AD242" s="368"/>
      <c r="AE242" s="368"/>
      <c r="AF242" s="368"/>
      <c r="AG242" s="368"/>
      <c r="AH242" s="368"/>
      <c r="AI242" s="368"/>
      <c r="AJ242" s="368"/>
      <c r="AK242" s="368"/>
    </row>
    <row r="243" ht="12.75" customHeight="1">
      <c r="A243" s="368"/>
      <c r="B243" s="368"/>
      <c r="C243" s="368"/>
      <c r="D243" s="437"/>
      <c r="E243" s="437"/>
      <c r="F243" s="368"/>
      <c r="G243" s="368"/>
      <c r="H243" s="368"/>
      <c r="I243" s="368"/>
      <c r="J243" s="368"/>
      <c r="K243" s="368"/>
      <c r="L243" s="368"/>
      <c r="M243" s="368"/>
      <c r="N243" s="368"/>
      <c r="O243" s="368"/>
      <c r="P243" s="368"/>
      <c r="Q243" s="368"/>
      <c r="R243" s="368"/>
      <c r="S243" s="368"/>
      <c r="T243" s="368"/>
      <c r="U243" s="368"/>
      <c r="V243" s="368"/>
      <c r="W243" s="368"/>
      <c r="X243" s="368"/>
      <c r="Y243" s="368"/>
      <c r="Z243" s="368"/>
      <c r="AA243" s="368"/>
      <c r="AB243" s="368"/>
      <c r="AC243" s="368"/>
      <c r="AD243" s="368"/>
      <c r="AE243" s="368"/>
      <c r="AF243" s="368"/>
      <c r="AG243" s="368"/>
      <c r="AH243" s="368"/>
      <c r="AI243" s="368"/>
      <c r="AJ243" s="368"/>
      <c r="AK243" s="368"/>
    </row>
    <row r="244" ht="12.75" customHeight="1">
      <c r="A244" s="368"/>
      <c r="B244" s="368"/>
      <c r="C244" s="368"/>
      <c r="D244" s="437"/>
      <c r="E244" s="437"/>
      <c r="F244" s="368"/>
      <c r="G244" s="368"/>
      <c r="H244" s="368"/>
      <c r="I244" s="368"/>
      <c r="J244" s="368"/>
      <c r="K244" s="368"/>
      <c r="L244" s="368"/>
      <c r="M244" s="368"/>
      <c r="N244" s="368"/>
      <c r="O244" s="368"/>
      <c r="P244" s="368"/>
      <c r="Q244" s="368"/>
      <c r="R244" s="368"/>
      <c r="S244" s="368"/>
      <c r="T244" s="368"/>
      <c r="U244" s="368"/>
      <c r="V244" s="368"/>
      <c r="W244" s="368"/>
      <c r="X244" s="368"/>
      <c r="Y244" s="368"/>
      <c r="Z244" s="368"/>
      <c r="AA244" s="368"/>
      <c r="AB244" s="368"/>
      <c r="AC244" s="368"/>
      <c r="AD244" s="368"/>
      <c r="AE244" s="368"/>
      <c r="AF244" s="368"/>
      <c r="AG244" s="368"/>
      <c r="AH244" s="368"/>
      <c r="AI244" s="368"/>
      <c r="AJ244" s="368"/>
      <c r="AK244" s="368"/>
    </row>
    <row r="245" ht="12.75" customHeight="1">
      <c r="A245" s="368"/>
      <c r="B245" s="368"/>
      <c r="C245" s="368"/>
      <c r="D245" s="437"/>
      <c r="E245" s="437"/>
      <c r="F245" s="368"/>
      <c r="G245" s="368"/>
      <c r="H245" s="368"/>
      <c r="I245" s="368"/>
      <c r="J245" s="368"/>
      <c r="K245" s="368"/>
      <c r="L245" s="368"/>
      <c r="M245" s="368"/>
      <c r="N245" s="368"/>
      <c r="O245" s="368"/>
      <c r="P245" s="368"/>
      <c r="Q245" s="368"/>
      <c r="R245" s="368"/>
      <c r="S245" s="368"/>
      <c r="T245" s="368"/>
      <c r="U245" s="368"/>
      <c r="V245" s="368"/>
      <c r="W245" s="368"/>
      <c r="X245" s="368"/>
      <c r="Y245" s="368"/>
      <c r="Z245" s="368"/>
      <c r="AA245" s="368"/>
      <c r="AB245" s="368"/>
      <c r="AC245" s="368"/>
      <c r="AD245" s="368"/>
      <c r="AE245" s="368"/>
      <c r="AF245" s="368"/>
      <c r="AG245" s="368"/>
      <c r="AH245" s="368"/>
      <c r="AI245" s="368"/>
      <c r="AJ245" s="368"/>
      <c r="AK245" s="368"/>
    </row>
    <row r="246" ht="12.75" customHeight="1">
      <c r="A246" s="368"/>
      <c r="B246" s="368"/>
      <c r="C246" s="368"/>
      <c r="D246" s="437"/>
      <c r="E246" s="437"/>
      <c r="F246" s="368"/>
      <c r="G246" s="368"/>
      <c r="H246" s="368"/>
      <c r="I246" s="368"/>
      <c r="J246" s="368"/>
      <c r="K246" s="368"/>
      <c r="L246" s="368"/>
      <c r="M246" s="368"/>
      <c r="N246" s="368"/>
      <c r="O246" s="368"/>
      <c r="P246" s="368"/>
      <c r="Q246" s="368"/>
      <c r="R246" s="368"/>
      <c r="S246" s="368"/>
      <c r="T246" s="368"/>
      <c r="U246" s="368"/>
      <c r="V246" s="368"/>
      <c r="W246" s="368"/>
      <c r="X246" s="368"/>
      <c r="Y246" s="368"/>
      <c r="Z246" s="368"/>
      <c r="AA246" s="368"/>
      <c r="AB246" s="368"/>
      <c r="AC246" s="368"/>
      <c r="AD246" s="368"/>
      <c r="AE246" s="368"/>
      <c r="AF246" s="368"/>
      <c r="AG246" s="368"/>
      <c r="AH246" s="368"/>
      <c r="AI246" s="368"/>
      <c r="AJ246" s="368"/>
      <c r="AK246" s="368"/>
    </row>
    <row r="247" ht="12.75" customHeight="1">
      <c r="A247" s="368"/>
      <c r="B247" s="368"/>
      <c r="C247" s="368"/>
      <c r="D247" s="437"/>
      <c r="E247" s="437"/>
      <c r="F247" s="368"/>
      <c r="G247" s="368"/>
      <c r="H247" s="368"/>
      <c r="I247" s="368"/>
      <c r="J247" s="368"/>
      <c r="K247" s="368"/>
      <c r="L247" s="368"/>
      <c r="M247" s="368"/>
      <c r="N247" s="368"/>
      <c r="O247" s="368"/>
      <c r="P247" s="368"/>
      <c r="Q247" s="368"/>
      <c r="R247" s="368"/>
      <c r="S247" s="368"/>
      <c r="T247" s="368"/>
      <c r="U247" s="368"/>
      <c r="V247" s="368"/>
      <c r="W247" s="368"/>
      <c r="X247" s="368"/>
      <c r="Y247" s="368"/>
      <c r="Z247" s="368"/>
      <c r="AA247" s="368"/>
      <c r="AB247" s="368"/>
      <c r="AC247" s="368"/>
      <c r="AD247" s="368"/>
      <c r="AE247" s="368"/>
      <c r="AF247" s="368"/>
      <c r="AG247" s="368"/>
      <c r="AH247" s="368"/>
      <c r="AI247" s="368"/>
      <c r="AJ247" s="368"/>
      <c r="AK247" s="368"/>
    </row>
    <row r="248" ht="12.75" customHeight="1">
      <c r="A248" s="368"/>
      <c r="B248" s="368"/>
      <c r="C248" s="368"/>
      <c r="D248" s="437"/>
      <c r="E248" s="437"/>
      <c r="F248" s="368"/>
      <c r="G248" s="368"/>
      <c r="H248" s="368"/>
      <c r="I248" s="368"/>
      <c r="J248" s="368"/>
      <c r="K248" s="368"/>
      <c r="L248" s="368"/>
      <c r="M248" s="368"/>
      <c r="N248" s="368"/>
      <c r="O248" s="368"/>
      <c r="P248" s="368"/>
      <c r="Q248" s="368"/>
      <c r="R248" s="368"/>
      <c r="S248" s="368"/>
      <c r="T248" s="368"/>
      <c r="U248" s="368"/>
      <c r="V248" s="368"/>
      <c r="W248" s="368"/>
      <c r="X248" s="368"/>
      <c r="Y248" s="368"/>
      <c r="Z248" s="368"/>
      <c r="AA248" s="368"/>
      <c r="AB248" s="368"/>
      <c r="AC248" s="368"/>
      <c r="AD248" s="368"/>
      <c r="AE248" s="368"/>
      <c r="AF248" s="368"/>
      <c r="AG248" s="368"/>
      <c r="AH248" s="368"/>
      <c r="AI248" s="368"/>
      <c r="AJ248" s="368"/>
      <c r="AK248" s="368"/>
    </row>
    <row r="249" ht="12.75" customHeight="1">
      <c r="A249" s="368"/>
      <c r="B249" s="368"/>
      <c r="C249" s="368"/>
      <c r="D249" s="437"/>
      <c r="E249" s="437"/>
      <c r="F249" s="368"/>
      <c r="G249" s="368"/>
      <c r="H249" s="368"/>
      <c r="I249" s="368"/>
      <c r="J249" s="368"/>
      <c r="K249" s="368"/>
      <c r="L249" s="368"/>
      <c r="M249" s="368"/>
      <c r="N249" s="368"/>
      <c r="O249" s="368"/>
      <c r="P249" s="368"/>
      <c r="Q249" s="368"/>
      <c r="R249" s="368"/>
      <c r="S249" s="368"/>
      <c r="T249" s="368"/>
      <c r="U249" s="368"/>
      <c r="V249" s="368"/>
      <c r="W249" s="368"/>
      <c r="X249" s="368"/>
      <c r="Y249" s="368"/>
      <c r="Z249" s="368"/>
      <c r="AA249" s="368"/>
      <c r="AB249" s="368"/>
      <c r="AC249" s="368"/>
      <c r="AD249" s="368"/>
      <c r="AE249" s="368"/>
      <c r="AF249" s="368"/>
      <c r="AG249" s="368"/>
      <c r="AH249" s="368"/>
      <c r="AI249" s="368"/>
      <c r="AJ249" s="368"/>
      <c r="AK249" s="368"/>
    </row>
    <row r="250" ht="12.75" customHeight="1">
      <c r="A250" s="368"/>
      <c r="B250" s="368"/>
      <c r="C250" s="368"/>
      <c r="D250" s="437"/>
      <c r="E250" s="437"/>
      <c r="F250" s="368"/>
      <c r="G250" s="368"/>
      <c r="H250" s="368"/>
      <c r="I250" s="368"/>
      <c r="J250" s="368"/>
      <c r="K250" s="368"/>
      <c r="L250" s="368"/>
      <c r="M250" s="368"/>
      <c r="N250" s="368"/>
      <c r="O250" s="368"/>
      <c r="P250" s="368"/>
      <c r="Q250" s="368"/>
      <c r="R250" s="368"/>
      <c r="S250" s="368"/>
      <c r="T250" s="368"/>
      <c r="U250" s="368"/>
      <c r="V250" s="368"/>
      <c r="W250" s="368"/>
      <c r="X250" s="368"/>
      <c r="Y250" s="368"/>
      <c r="Z250" s="368"/>
      <c r="AA250" s="368"/>
      <c r="AB250" s="368"/>
      <c r="AC250" s="368"/>
      <c r="AD250" s="368"/>
      <c r="AE250" s="368"/>
      <c r="AF250" s="368"/>
      <c r="AG250" s="368"/>
      <c r="AH250" s="368"/>
      <c r="AI250" s="368"/>
      <c r="AJ250" s="368"/>
      <c r="AK250" s="368"/>
    </row>
    <row r="251" ht="12.75" customHeight="1">
      <c r="A251" s="368"/>
      <c r="B251" s="368"/>
      <c r="C251" s="368"/>
      <c r="D251" s="437"/>
      <c r="E251" s="437"/>
      <c r="F251" s="368"/>
      <c r="G251" s="368"/>
      <c r="H251" s="368"/>
      <c r="I251" s="368"/>
      <c r="J251" s="368"/>
      <c r="K251" s="368"/>
      <c r="L251" s="368"/>
      <c r="M251" s="368"/>
      <c r="N251" s="368"/>
      <c r="O251" s="368"/>
      <c r="P251" s="368"/>
      <c r="Q251" s="368"/>
      <c r="R251" s="368"/>
      <c r="S251" s="368"/>
      <c r="T251" s="368"/>
      <c r="U251" s="368"/>
      <c r="V251" s="368"/>
      <c r="W251" s="368"/>
      <c r="X251" s="368"/>
      <c r="Y251" s="368"/>
      <c r="Z251" s="368"/>
      <c r="AA251" s="368"/>
      <c r="AB251" s="368"/>
      <c r="AC251" s="368"/>
      <c r="AD251" s="368"/>
      <c r="AE251" s="368"/>
      <c r="AF251" s="368"/>
      <c r="AG251" s="368"/>
      <c r="AH251" s="368"/>
      <c r="AI251" s="368"/>
      <c r="AJ251" s="368"/>
      <c r="AK251" s="368"/>
    </row>
    <row r="252" ht="12.75" customHeight="1">
      <c r="A252" s="368"/>
      <c r="B252" s="368"/>
      <c r="C252" s="368"/>
      <c r="D252" s="437"/>
      <c r="E252" s="437"/>
      <c r="F252" s="368"/>
      <c r="G252" s="368"/>
      <c r="H252" s="368"/>
      <c r="I252" s="368"/>
      <c r="J252" s="368"/>
      <c r="K252" s="368"/>
      <c r="L252" s="368"/>
      <c r="M252" s="368"/>
      <c r="N252" s="368"/>
      <c r="O252" s="368"/>
      <c r="P252" s="368"/>
      <c r="Q252" s="368"/>
      <c r="R252" s="368"/>
      <c r="S252" s="368"/>
      <c r="T252" s="368"/>
      <c r="U252" s="368"/>
      <c r="V252" s="368"/>
      <c r="W252" s="368"/>
      <c r="X252" s="368"/>
      <c r="Y252" s="368"/>
      <c r="Z252" s="368"/>
      <c r="AA252" s="368"/>
      <c r="AB252" s="368"/>
      <c r="AC252" s="368"/>
      <c r="AD252" s="368"/>
      <c r="AE252" s="368"/>
      <c r="AF252" s="368"/>
      <c r="AG252" s="368"/>
      <c r="AH252" s="368"/>
      <c r="AI252" s="368"/>
      <c r="AJ252" s="368"/>
      <c r="AK252" s="368"/>
    </row>
    <row r="253" ht="12.75" customHeight="1">
      <c r="A253" s="368"/>
      <c r="B253" s="368"/>
      <c r="C253" s="368"/>
      <c r="D253" s="437"/>
      <c r="E253" s="437"/>
      <c r="F253" s="368"/>
      <c r="G253" s="368"/>
      <c r="H253" s="368"/>
      <c r="I253" s="368"/>
      <c r="J253" s="368"/>
      <c r="K253" s="368"/>
      <c r="L253" s="368"/>
      <c r="M253" s="368"/>
      <c r="N253" s="368"/>
      <c r="O253" s="368"/>
      <c r="P253" s="368"/>
      <c r="Q253" s="368"/>
      <c r="R253" s="368"/>
      <c r="S253" s="368"/>
      <c r="T253" s="368"/>
      <c r="U253" s="368"/>
      <c r="V253" s="368"/>
      <c r="W253" s="368"/>
      <c r="X253" s="368"/>
      <c r="Y253" s="368"/>
      <c r="Z253" s="368"/>
      <c r="AA253" s="368"/>
      <c r="AB253" s="368"/>
      <c r="AC253" s="368"/>
      <c r="AD253" s="368"/>
      <c r="AE253" s="368"/>
      <c r="AF253" s="368"/>
      <c r="AG253" s="368"/>
      <c r="AH253" s="368"/>
      <c r="AI253" s="368"/>
      <c r="AJ253" s="368"/>
      <c r="AK253" s="368"/>
    </row>
    <row r="254" ht="12.75" customHeight="1">
      <c r="A254" s="368"/>
      <c r="B254" s="368"/>
      <c r="C254" s="368"/>
      <c r="D254" s="437"/>
      <c r="E254" s="437"/>
      <c r="F254" s="368"/>
      <c r="G254" s="368"/>
      <c r="H254" s="368"/>
      <c r="I254" s="368"/>
      <c r="J254" s="368"/>
      <c r="K254" s="368"/>
      <c r="L254" s="368"/>
      <c r="M254" s="368"/>
      <c r="N254" s="368"/>
      <c r="O254" s="368"/>
      <c r="P254" s="368"/>
      <c r="Q254" s="368"/>
      <c r="R254" s="368"/>
      <c r="S254" s="368"/>
      <c r="T254" s="368"/>
      <c r="U254" s="368"/>
      <c r="V254" s="368"/>
      <c r="W254" s="368"/>
      <c r="X254" s="368"/>
      <c r="Y254" s="368"/>
      <c r="Z254" s="368"/>
      <c r="AA254" s="368"/>
      <c r="AB254" s="368"/>
      <c r="AC254" s="368"/>
      <c r="AD254" s="368"/>
      <c r="AE254" s="368"/>
      <c r="AF254" s="368"/>
      <c r="AG254" s="368"/>
      <c r="AH254" s="368"/>
      <c r="AI254" s="368"/>
      <c r="AJ254" s="368"/>
      <c r="AK254" s="368"/>
    </row>
    <row r="255" ht="12.75" customHeight="1">
      <c r="A255" s="368"/>
      <c r="B255" s="368"/>
      <c r="C255" s="368"/>
      <c r="D255" s="437"/>
      <c r="E255" s="437"/>
      <c r="F255" s="368"/>
      <c r="G255" s="368"/>
      <c r="H255" s="368"/>
      <c r="I255" s="368"/>
      <c r="J255" s="368"/>
      <c r="K255" s="368"/>
      <c r="L255" s="368"/>
      <c r="M255" s="368"/>
      <c r="N255" s="368"/>
      <c r="O255" s="368"/>
      <c r="P255" s="368"/>
      <c r="Q255" s="368"/>
      <c r="R255" s="368"/>
      <c r="S255" s="368"/>
      <c r="T255" s="368"/>
      <c r="U255" s="368"/>
      <c r="V255" s="368"/>
      <c r="W255" s="368"/>
      <c r="X255" s="368"/>
      <c r="Y255" s="368"/>
      <c r="Z255" s="368"/>
      <c r="AA255" s="368"/>
      <c r="AB255" s="368"/>
      <c r="AC255" s="368"/>
      <c r="AD255" s="368"/>
      <c r="AE255" s="368"/>
      <c r="AF255" s="368"/>
      <c r="AG255" s="368"/>
      <c r="AH255" s="368"/>
      <c r="AI255" s="368"/>
      <c r="AJ255" s="368"/>
      <c r="AK255" s="368"/>
    </row>
    <row r="256" ht="12.75" customHeight="1">
      <c r="A256" s="368"/>
      <c r="B256" s="368"/>
      <c r="C256" s="368"/>
      <c r="D256" s="437"/>
      <c r="E256" s="437"/>
      <c r="F256" s="368"/>
      <c r="G256" s="368"/>
      <c r="H256" s="368"/>
      <c r="I256" s="368"/>
      <c r="J256" s="368"/>
      <c r="K256" s="368"/>
      <c r="L256" s="368"/>
      <c r="M256" s="368"/>
      <c r="N256" s="368"/>
      <c r="O256" s="368"/>
      <c r="P256" s="368"/>
      <c r="Q256" s="368"/>
      <c r="R256" s="368"/>
      <c r="S256" s="368"/>
      <c r="T256" s="368"/>
      <c r="U256" s="368"/>
      <c r="V256" s="368"/>
      <c r="W256" s="368"/>
      <c r="X256" s="368"/>
      <c r="Y256" s="368"/>
      <c r="Z256" s="368"/>
      <c r="AA256" s="368"/>
      <c r="AB256" s="368"/>
      <c r="AC256" s="368"/>
      <c r="AD256" s="368"/>
      <c r="AE256" s="368"/>
      <c r="AF256" s="368"/>
      <c r="AG256" s="368"/>
      <c r="AH256" s="368"/>
      <c r="AI256" s="368"/>
      <c r="AJ256" s="368"/>
      <c r="AK256" s="368"/>
    </row>
    <row r="257" ht="12.75" customHeight="1">
      <c r="A257" s="368"/>
      <c r="B257" s="368"/>
      <c r="C257" s="368"/>
      <c r="D257" s="437"/>
      <c r="E257" s="437"/>
      <c r="F257" s="368"/>
      <c r="G257" s="368"/>
      <c r="H257" s="368"/>
      <c r="I257" s="368"/>
      <c r="J257" s="368"/>
      <c r="K257" s="368"/>
      <c r="L257" s="368"/>
      <c r="M257" s="368"/>
      <c r="N257" s="368"/>
      <c r="O257" s="368"/>
      <c r="P257" s="368"/>
      <c r="Q257" s="368"/>
      <c r="R257" s="368"/>
      <c r="S257" s="368"/>
      <c r="T257" s="368"/>
      <c r="U257" s="368"/>
      <c r="V257" s="368"/>
      <c r="W257" s="368"/>
      <c r="X257" s="368"/>
      <c r="Y257" s="368"/>
      <c r="Z257" s="368"/>
      <c r="AA257" s="368"/>
      <c r="AB257" s="368"/>
      <c r="AC257" s="368"/>
      <c r="AD257" s="368"/>
      <c r="AE257" s="368"/>
      <c r="AF257" s="368"/>
      <c r="AG257" s="368"/>
      <c r="AH257" s="368"/>
      <c r="AI257" s="368"/>
      <c r="AJ257" s="368"/>
      <c r="AK257" s="368"/>
    </row>
    <row r="258" ht="12.75" customHeight="1">
      <c r="A258" s="368"/>
      <c r="B258" s="368"/>
      <c r="C258" s="368"/>
      <c r="D258" s="437"/>
      <c r="E258" s="437"/>
      <c r="F258" s="368"/>
      <c r="G258" s="368"/>
      <c r="H258" s="368"/>
      <c r="I258" s="368"/>
      <c r="J258" s="368"/>
      <c r="K258" s="368"/>
      <c r="L258" s="368"/>
      <c r="M258" s="368"/>
      <c r="N258" s="368"/>
      <c r="O258" s="368"/>
      <c r="P258" s="368"/>
      <c r="Q258" s="368"/>
      <c r="R258" s="368"/>
      <c r="S258" s="368"/>
      <c r="T258" s="368"/>
      <c r="U258" s="368"/>
      <c r="V258" s="368"/>
      <c r="W258" s="368"/>
      <c r="X258" s="368"/>
      <c r="Y258" s="368"/>
      <c r="Z258" s="368"/>
      <c r="AA258" s="368"/>
      <c r="AB258" s="368"/>
      <c r="AC258" s="368"/>
      <c r="AD258" s="368"/>
      <c r="AE258" s="368"/>
      <c r="AF258" s="368"/>
      <c r="AG258" s="368"/>
      <c r="AH258" s="368"/>
      <c r="AI258" s="368"/>
      <c r="AJ258" s="368"/>
      <c r="AK258" s="368"/>
    </row>
    <row r="259" ht="12.75" customHeight="1">
      <c r="A259" s="368"/>
      <c r="B259" s="368"/>
      <c r="C259" s="368"/>
      <c r="D259" s="437"/>
      <c r="E259" s="437"/>
      <c r="F259" s="368"/>
      <c r="G259" s="368"/>
      <c r="H259" s="368"/>
      <c r="I259" s="368"/>
      <c r="J259" s="368"/>
      <c r="K259" s="368"/>
      <c r="L259" s="368"/>
      <c r="M259" s="368"/>
      <c r="N259" s="368"/>
      <c r="O259" s="368"/>
      <c r="P259" s="368"/>
      <c r="Q259" s="368"/>
      <c r="R259" s="368"/>
      <c r="S259" s="368"/>
      <c r="T259" s="368"/>
      <c r="U259" s="368"/>
      <c r="V259" s="368"/>
      <c r="W259" s="368"/>
      <c r="X259" s="368"/>
      <c r="Y259" s="368"/>
      <c r="Z259" s="368"/>
      <c r="AA259" s="368"/>
      <c r="AB259" s="368"/>
      <c r="AC259" s="368"/>
      <c r="AD259" s="368"/>
      <c r="AE259" s="368"/>
      <c r="AF259" s="368"/>
      <c r="AG259" s="368"/>
      <c r="AH259" s="368"/>
      <c r="AI259" s="368"/>
      <c r="AJ259" s="368"/>
      <c r="AK259" s="368"/>
    </row>
    <row r="260" ht="12.75" customHeight="1">
      <c r="A260" s="368"/>
      <c r="B260" s="368"/>
      <c r="C260" s="368"/>
      <c r="D260" s="437"/>
      <c r="E260" s="437"/>
      <c r="F260" s="368"/>
      <c r="G260" s="368"/>
      <c r="H260" s="368"/>
      <c r="I260" s="368"/>
      <c r="J260" s="368"/>
      <c r="K260" s="368"/>
      <c r="L260" s="368"/>
      <c r="M260" s="368"/>
      <c r="N260" s="368"/>
      <c r="O260" s="368"/>
      <c r="P260" s="368"/>
      <c r="Q260" s="368"/>
      <c r="R260" s="368"/>
      <c r="S260" s="368"/>
      <c r="T260" s="368"/>
      <c r="U260" s="368"/>
      <c r="V260" s="368"/>
      <c r="W260" s="368"/>
      <c r="X260" s="368"/>
      <c r="Y260" s="368"/>
      <c r="Z260" s="368"/>
      <c r="AA260" s="368"/>
      <c r="AB260" s="368"/>
      <c r="AC260" s="368"/>
      <c r="AD260" s="368"/>
      <c r="AE260" s="368"/>
      <c r="AF260" s="368"/>
      <c r="AG260" s="368"/>
      <c r="AH260" s="368"/>
      <c r="AI260" s="368"/>
      <c r="AJ260" s="368"/>
      <c r="AK260" s="368"/>
    </row>
    <row r="261" ht="12.75" customHeight="1">
      <c r="A261" s="368"/>
      <c r="B261" s="368"/>
      <c r="C261" s="368"/>
      <c r="D261" s="437"/>
      <c r="E261" s="437"/>
      <c r="F261" s="368"/>
      <c r="G261" s="368"/>
      <c r="H261" s="368"/>
      <c r="I261" s="368"/>
      <c r="J261" s="368"/>
      <c r="K261" s="368"/>
      <c r="L261" s="368"/>
      <c r="M261" s="368"/>
      <c r="N261" s="368"/>
      <c r="O261" s="368"/>
      <c r="P261" s="368"/>
      <c r="Q261" s="368"/>
      <c r="R261" s="368"/>
      <c r="S261" s="368"/>
      <c r="T261" s="368"/>
      <c r="U261" s="368"/>
      <c r="V261" s="368"/>
      <c r="W261" s="368"/>
      <c r="X261" s="368"/>
      <c r="Y261" s="368"/>
      <c r="Z261" s="368"/>
      <c r="AA261" s="368"/>
      <c r="AB261" s="368"/>
      <c r="AC261" s="368"/>
      <c r="AD261" s="368"/>
      <c r="AE261" s="368"/>
      <c r="AF261" s="368"/>
      <c r="AG261" s="368"/>
      <c r="AH261" s="368"/>
      <c r="AI261" s="368"/>
      <c r="AJ261" s="368"/>
      <c r="AK261" s="368"/>
    </row>
    <row r="262" ht="12.75" customHeight="1">
      <c r="A262" s="368"/>
      <c r="B262" s="368"/>
      <c r="C262" s="368"/>
      <c r="D262" s="437"/>
      <c r="E262" s="437"/>
      <c r="F262" s="368"/>
      <c r="G262" s="368"/>
      <c r="H262" s="368"/>
      <c r="I262" s="368"/>
      <c r="J262" s="368"/>
      <c r="K262" s="368"/>
      <c r="L262" s="368"/>
      <c r="M262" s="368"/>
      <c r="N262" s="368"/>
      <c r="O262" s="368"/>
      <c r="P262" s="368"/>
      <c r="Q262" s="368"/>
      <c r="R262" s="368"/>
      <c r="S262" s="368"/>
      <c r="T262" s="368"/>
      <c r="U262" s="368"/>
      <c r="V262" s="368"/>
      <c r="W262" s="368"/>
      <c r="X262" s="368"/>
      <c r="Y262" s="368"/>
      <c r="Z262" s="368"/>
      <c r="AA262" s="368"/>
      <c r="AB262" s="368"/>
      <c r="AC262" s="368"/>
      <c r="AD262" s="368"/>
      <c r="AE262" s="368"/>
      <c r="AF262" s="368"/>
      <c r="AG262" s="368"/>
      <c r="AH262" s="368"/>
      <c r="AI262" s="368"/>
      <c r="AJ262" s="368"/>
      <c r="AK262" s="368"/>
    </row>
    <row r="263" ht="12.75" customHeight="1">
      <c r="A263" s="368"/>
      <c r="B263" s="368"/>
      <c r="C263" s="368"/>
      <c r="D263" s="437"/>
      <c r="E263" s="437"/>
      <c r="F263" s="368"/>
      <c r="G263" s="368"/>
      <c r="H263" s="368"/>
      <c r="I263" s="368"/>
      <c r="J263" s="368"/>
      <c r="K263" s="368"/>
      <c r="L263" s="368"/>
      <c r="M263" s="368"/>
      <c r="N263" s="368"/>
      <c r="O263" s="368"/>
      <c r="P263" s="368"/>
      <c r="Q263" s="368"/>
      <c r="R263" s="368"/>
      <c r="S263" s="368"/>
      <c r="T263" s="368"/>
      <c r="U263" s="368"/>
      <c r="V263" s="368"/>
      <c r="W263" s="368"/>
      <c r="X263" s="368"/>
      <c r="Y263" s="368"/>
      <c r="Z263" s="368"/>
      <c r="AA263" s="368"/>
      <c r="AB263" s="368"/>
      <c r="AC263" s="368"/>
      <c r="AD263" s="368"/>
      <c r="AE263" s="368"/>
      <c r="AF263" s="368"/>
      <c r="AG263" s="368"/>
      <c r="AH263" s="368"/>
      <c r="AI263" s="368"/>
      <c r="AJ263" s="368"/>
      <c r="AK263" s="368"/>
    </row>
    <row r="264" ht="12.75" customHeight="1">
      <c r="A264" s="368"/>
      <c r="B264" s="368"/>
      <c r="C264" s="368"/>
      <c r="D264" s="437"/>
      <c r="E264" s="437"/>
      <c r="F264" s="368"/>
      <c r="G264" s="368"/>
      <c r="H264" s="368"/>
      <c r="I264" s="368"/>
      <c r="J264" s="368"/>
      <c r="K264" s="368"/>
      <c r="L264" s="368"/>
      <c r="M264" s="368"/>
      <c r="N264" s="368"/>
      <c r="O264" s="368"/>
      <c r="P264" s="368"/>
      <c r="Q264" s="368"/>
      <c r="R264" s="368"/>
      <c r="S264" s="368"/>
      <c r="T264" s="368"/>
      <c r="U264" s="368"/>
      <c r="V264" s="368"/>
      <c r="W264" s="368"/>
      <c r="X264" s="368"/>
      <c r="Y264" s="368"/>
      <c r="Z264" s="368"/>
      <c r="AA264" s="368"/>
      <c r="AB264" s="368"/>
      <c r="AC264" s="368"/>
      <c r="AD264" s="368"/>
      <c r="AE264" s="368"/>
      <c r="AF264" s="368"/>
      <c r="AG264" s="368"/>
      <c r="AH264" s="368"/>
      <c r="AI264" s="368"/>
      <c r="AJ264" s="368"/>
      <c r="AK264" s="368"/>
    </row>
    <row r="265" ht="12.75" customHeight="1">
      <c r="A265" s="368"/>
      <c r="B265" s="368"/>
      <c r="C265" s="368"/>
      <c r="D265" s="437"/>
      <c r="E265" s="437"/>
      <c r="F265" s="368"/>
      <c r="G265" s="368"/>
      <c r="H265" s="368"/>
      <c r="I265" s="368"/>
      <c r="J265" s="368"/>
      <c r="K265" s="368"/>
      <c r="L265" s="368"/>
      <c r="M265" s="368"/>
      <c r="N265" s="368"/>
      <c r="O265" s="368"/>
      <c r="P265" s="368"/>
      <c r="Q265" s="368"/>
      <c r="R265" s="368"/>
      <c r="S265" s="368"/>
      <c r="T265" s="368"/>
      <c r="U265" s="368"/>
      <c r="V265" s="368"/>
      <c r="W265" s="368"/>
      <c r="X265" s="368"/>
      <c r="Y265" s="368"/>
      <c r="Z265" s="368"/>
      <c r="AA265" s="368"/>
      <c r="AB265" s="368"/>
      <c r="AC265" s="368"/>
      <c r="AD265" s="368"/>
      <c r="AE265" s="368"/>
      <c r="AF265" s="368"/>
      <c r="AG265" s="368"/>
      <c r="AH265" s="368"/>
      <c r="AI265" s="368"/>
      <c r="AJ265" s="368"/>
      <c r="AK265" s="368"/>
    </row>
    <row r="266" ht="12.75" customHeight="1">
      <c r="A266" s="368"/>
      <c r="B266" s="368"/>
      <c r="C266" s="368"/>
      <c r="D266" s="437"/>
      <c r="E266" s="437"/>
      <c r="F266" s="368"/>
      <c r="G266" s="368"/>
      <c r="H266" s="368"/>
      <c r="I266" s="368"/>
      <c r="J266" s="368"/>
      <c r="K266" s="368"/>
      <c r="L266" s="368"/>
      <c r="M266" s="368"/>
      <c r="N266" s="368"/>
      <c r="O266" s="368"/>
      <c r="P266" s="368"/>
      <c r="Q266" s="368"/>
      <c r="R266" s="368"/>
      <c r="S266" s="368"/>
      <c r="T266" s="368"/>
      <c r="U266" s="368"/>
      <c r="V266" s="368"/>
      <c r="W266" s="368"/>
      <c r="X266" s="368"/>
      <c r="Y266" s="368"/>
      <c r="Z266" s="368"/>
      <c r="AA266" s="368"/>
      <c r="AB266" s="368"/>
      <c r="AC266" s="368"/>
      <c r="AD266" s="368"/>
      <c r="AE266" s="368"/>
      <c r="AF266" s="368"/>
      <c r="AG266" s="368"/>
      <c r="AH266" s="368"/>
      <c r="AI266" s="368"/>
      <c r="AJ266" s="368"/>
      <c r="AK266" s="368"/>
    </row>
    <row r="267" ht="12.75" customHeight="1">
      <c r="A267" s="368"/>
      <c r="B267" s="368"/>
      <c r="C267" s="368"/>
      <c r="D267" s="437"/>
      <c r="E267" s="437"/>
      <c r="F267" s="368"/>
      <c r="G267" s="368"/>
      <c r="H267" s="368"/>
      <c r="I267" s="368"/>
      <c r="J267" s="368"/>
      <c r="K267" s="368"/>
      <c r="L267" s="368"/>
      <c r="M267" s="368"/>
      <c r="N267" s="368"/>
      <c r="O267" s="368"/>
      <c r="P267" s="368"/>
      <c r="Q267" s="368"/>
      <c r="R267" s="368"/>
      <c r="S267" s="368"/>
      <c r="T267" s="368"/>
      <c r="U267" s="368"/>
      <c r="V267" s="368"/>
      <c r="W267" s="368"/>
      <c r="X267" s="368"/>
      <c r="Y267" s="368"/>
      <c r="Z267" s="368"/>
      <c r="AA267" s="368"/>
      <c r="AB267" s="368"/>
      <c r="AC267" s="368"/>
      <c r="AD267" s="368"/>
      <c r="AE267" s="368"/>
      <c r="AF267" s="368"/>
      <c r="AG267" s="368"/>
      <c r="AH267" s="368"/>
      <c r="AI267" s="368"/>
      <c r="AJ267" s="368"/>
      <c r="AK267" s="368"/>
    </row>
    <row r="268" ht="12.75" customHeight="1">
      <c r="A268" s="368"/>
      <c r="B268" s="368"/>
      <c r="C268" s="368"/>
      <c r="D268" s="437"/>
      <c r="E268" s="437"/>
      <c r="F268" s="368"/>
      <c r="G268" s="368"/>
      <c r="H268" s="368"/>
      <c r="I268" s="368"/>
      <c r="J268" s="368"/>
      <c r="K268" s="368"/>
      <c r="L268" s="368"/>
      <c r="M268" s="368"/>
      <c r="N268" s="368"/>
      <c r="O268" s="368"/>
      <c r="P268" s="368"/>
      <c r="Q268" s="368"/>
      <c r="R268" s="368"/>
      <c r="S268" s="368"/>
      <c r="T268" s="368"/>
      <c r="U268" s="368"/>
      <c r="V268" s="368"/>
      <c r="W268" s="368"/>
      <c r="X268" s="368"/>
      <c r="Y268" s="368"/>
      <c r="Z268" s="368"/>
      <c r="AA268" s="368"/>
      <c r="AB268" s="368"/>
      <c r="AC268" s="368"/>
      <c r="AD268" s="368"/>
      <c r="AE268" s="368"/>
      <c r="AF268" s="368"/>
      <c r="AG268" s="368"/>
      <c r="AH268" s="368"/>
      <c r="AI268" s="368"/>
      <c r="AJ268" s="368"/>
      <c r="AK268" s="368"/>
    </row>
    <row r="269" ht="12.75" customHeight="1">
      <c r="A269" s="368"/>
      <c r="B269" s="368"/>
      <c r="C269" s="368"/>
      <c r="D269" s="437"/>
      <c r="E269" s="437"/>
      <c r="F269" s="368"/>
      <c r="G269" s="368"/>
      <c r="H269" s="368"/>
      <c r="I269" s="368"/>
      <c r="J269" s="368"/>
      <c r="K269" s="368"/>
      <c r="L269" s="368"/>
      <c r="M269" s="368"/>
      <c r="N269" s="368"/>
      <c r="O269" s="368"/>
      <c r="P269" s="368"/>
      <c r="Q269" s="368"/>
      <c r="R269" s="368"/>
      <c r="S269" s="368"/>
      <c r="T269" s="368"/>
      <c r="U269" s="368"/>
      <c r="V269" s="368"/>
      <c r="W269" s="368"/>
      <c r="X269" s="368"/>
      <c r="Y269" s="368"/>
      <c r="Z269" s="368"/>
      <c r="AA269" s="368"/>
      <c r="AB269" s="368"/>
      <c r="AC269" s="368"/>
      <c r="AD269" s="368"/>
      <c r="AE269" s="368"/>
      <c r="AF269" s="368"/>
      <c r="AG269" s="368"/>
      <c r="AH269" s="368"/>
      <c r="AI269" s="368"/>
      <c r="AJ269" s="368"/>
      <c r="AK269" s="368"/>
    </row>
    <row r="270" ht="12.75" customHeight="1">
      <c r="A270" s="368"/>
      <c r="B270" s="368"/>
      <c r="C270" s="368"/>
      <c r="D270" s="437"/>
      <c r="E270" s="437"/>
      <c r="F270" s="368"/>
      <c r="G270" s="368"/>
      <c r="H270" s="368"/>
      <c r="I270" s="368"/>
      <c r="J270" s="368"/>
      <c r="K270" s="368"/>
      <c r="L270" s="368"/>
      <c r="M270" s="368"/>
      <c r="N270" s="368"/>
      <c r="O270" s="368"/>
      <c r="P270" s="368"/>
      <c r="Q270" s="368"/>
      <c r="R270" s="368"/>
      <c r="S270" s="368"/>
      <c r="T270" s="368"/>
      <c r="U270" s="368"/>
      <c r="V270" s="368"/>
      <c r="W270" s="368"/>
      <c r="X270" s="368"/>
      <c r="Y270" s="368"/>
      <c r="Z270" s="368"/>
      <c r="AA270" s="368"/>
      <c r="AB270" s="368"/>
      <c r="AC270" s="368"/>
      <c r="AD270" s="368"/>
      <c r="AE270" s="368"/>
      <c r="AF270" s="368"/>
      <c r="AG270" s="368"/>
      <c r="AH270" s="368"/>
      <c r="AI270" s="368"/>
      <c r="AJ270" s="368"/>
      <c r="AK270" s="368"/>
    </row>
    <row r="271" ht="12.75" customHeight="1">
      <c r="A271" s="368"/>
      <c r="B271" s="368"/>
      <c r="C271" s="368"/>
      <c r="D271" s="437"/>
      <c r="E271" s="437"/>
      <c r="F271" s="368"/>
      <c r="G271" s="368"/>
      <c r="H271" s="368"/>
      <c r="I271" s="368"/>
      <c r="J271" s="368"/>
      <c r="K271" s="368"/>
      <c r="L271" s="368"/>
      <c r="M271" s="368"/>
      <c r="N271" s="368"/>
      <c r="O271" s="368"/>
      <c r="P271" s="368"/>
      <c r="Q271" s="368"/>
      <c r="R271" s="368"/>
      <c r="S271" s="368"/>
      <c r="T271" s="368"/>
      <c r="U271" s="368"/>
      <c r="V271" s="368"/>
      <c r="W271" s="368"/>
      <c r="X271" s="368"/>
      <c r="Y271" s="368"/>
      <c r="Z271" s="368"/>
      <c r="AA271" s="368"/>
      <c r="AB271" s="368"/>
      <c r="AC271" s="368"/>
      <c r="AD271" s="368"/>
      <c r="AE271" s="368"/>
      <c r="AF271" s="368"/>
      <c r="AG271" s="368"/>
      <c r="AH271" s="368"/>
      <c r="AI271" s="368"/>
      <c r="AJ271" s="368"/>
      <c r="AK271" s="368"/>
    </row>
    <row r="272" ht="12.75" customHeight="1">
      <c r="A272" s="368"/>
      <c r="B272" s="368"/>
      <c r="C272" s="368"/>
      <c r="D272" s="437"/>
      <c r="E272" s="437"/>
      <c r="F272" s="368"/>
      <c r="G272" s="368"/>
      <c r="H272" s="368"/>
      <c r="I272" s="368"/>
      <c r="J272" s="368"/>
      <c r="K272" s="368"/>
      <c r="L272" s="368"/>
      <c r="M272" s="368"/>
      <c r="N272" s="368"/>
      <c r="O272" s="368"/>
      <c r="P272" s="368"/>
      <c r="Q272" s="368"/>
      <c r="R272" s="368"/>
      <c r="S272" s="368"/>
      <c r="T272" s="368"/>
      <c r="U272" s="368"/>
      <c r="V272" s="368"/>
      <c r="W272" s="368"/>
      <c r="X272" s="368"/>
      <c r="Y272" s="368"/>
      <c r="Z272" s="368"/>
      <c r="AA272" s="368"/>
      <c r="AB272" s="368"/>
      <c r="AC272" s="368"/>
      <c r="AD272" s="368"/>
      <c r="AE272" s="368"/>
      <c r="AF272" s="368"/>
      <c r="AG272" s="368"/>
      <c r="AH272" s="368"/>
      <c r="AI272" s="368"/>
      <c r="AJ272" s="368"/>
      <c r="AK272" s="368"/>
    </row>
    <row r="273" ht="12.75" customHeight="1">
      <c r="A273" s="368"/>
      <c r="B273" s="368"/>
      <c r="C273" s="368"/>
      <c r="D273" s="437"/>
      <c r="E273" s="437"/>
      <c r="F273" s="368"/>
      <c r="G273" s="368"/>
      <c r="H273" s="368"/>
      <c r="I273" s="368"/>
      <c r="J273" s="368"/>
      <c r="K273" s="368"/>
      <c r="L273" s="368"/>
      <c r="M273" s="368"/>
      <c r="N273" s="368"/>
      <c r="O273" s="368"/>
      <c r="P273" s="368"/>
      <c r="Q273" s="368"/>
      <c r="R273" s="368"/>
      <c r="S273" s="368"/>
      <c r="T273" s="368"/>
      <c r="U273" s="368"/>
      <c r="V273" s="368"/>
      <c r="W273" s="368"/>
      <c r="X273" s="368"/>
      <c r="Y273" s="368"/>
      <c r="Z273" s="368"/>
      <c r="AA273" s="368"/>
      <c r="AB273" s="368"/>
      <c r="AC273" s="368"/>
      <c r="AD273" s="368"/>
      <c r="AE273" s="368"/>
      <c r="AF273" s="368"/>
      <c r="AG273" s="368"/>
      <c r="AH273" s="368"/>
      <c r="AI273" s="368"/>
      <c r="AJ273" s="368"/>
      <c r="AK273" s="368"/>
    </row>
    <row r="274" ht="12.75" customHeight="1">
      <c r="A274" s="368"/>
      <c r="B274" s="368"/>
      <c r="C274" s="368"/>
      <c r="D274" s="437"/>
      <c r="E274" s="437"/>
      <c r="F274" s="368"/>
      <c r="G274" s="368"/>
      <c r="H274" s="368"/>
      <c r="I274" s="368"/>
      <c r="J274" s="368"/>
      <c r="K274" s="368"/>
      <c r="L274" s="368"/>
      <c r="M274" s="368"/>
      <c r="N274" s="368"/>
      <c r="O274" s="368"/>
      <c r="P274" s="368"/>
      <c r="Q274" s="368"/>
      <c r="R274" s="368"/>
      <c r="S274" s="368"/>
      <c r="T274" s="368"/>
      <c r="U274" s="368"/>
      <c r="V274" s="368"/>
      <c r="W274" s="368"/>
      <c r="X274" s="368"/>
      <c r="Y274" s="368"/>
      <c r="Z274" s="368"/>
      <c r="AA274" s="368"/>
      <c r="AB274" s="368"/>
      <c r="AC274" s="368"/>
      <c r="AD274" s="368"/>
      <c r="AE274" s="368"/>
      <c r="AF274" s="368"/>
      <c r="AG274" s="368"/>
      <c r="AH274" s="368"/>
      <c r="AI274" s="368"/>
      <c r="AJ274" s="368"/>
      <c r="AK274" s="368"/>
    </row>
    <row r="275" ht="12.75" customHeight="1">
      <c r="A275" s="368"/>
      <c r="B275" s="368"/>
      <c r="C275" s="368"/>
      <c r="D275" s="437"/>
      <c r="E275" s="437"/>
      <c r="F275" s="368"/>
      <c r="G275" s="368"/>
      <c r="H275" s="368"/>
      <c r="I275" s="368"/>
      <c r="J275" s="368"/>
      <c r="K275" s="368"/>
      <c r="L275" s="368"/>
      <c r="M275" s="368"/>
      <c r="N275" s="368"/>
      <c r="O275" s="368"/>
      <c r="P275" s="368"/>
      <c r="Q275" s="368"/>
      <c r="R275" s="368"/>
      <c r="S275" s="368"/>
      <c r="T275" s="368"/>
      <c r="U275" s="368"/>
      <c r="V275" s="368"/>
      <c r="W275" s="368"/>
      <c r="X275" s="368"/>
      <c r="Y275" s="368"/>
      <c r="Z275" s="368"/>
      <c r="AA275" s="368"/>
      <c r="AB275" s="368"/>
      <c r="AC275" s="368"/>
      <c r="AD275" s="368"/>
      <c r="AE275" s="368"/>
      <c r="AF275" s="368"/>
      <c r="AG275" s="368"/>
      <c r="AH275" s="368"/>
      <c r="AI275" s="368"/>
      <c r="AJ275" s="368"/>
      <c r="AK275" s="368"/>
    </row>
    <row r="276" ht="12.75" customHeight="1">
      <c r="A276" s="368"/>
      <c r="B276" s="368"/>
      <c r="C276" s="368"/>
      <c r="D276" s="437"/>
      <c r="E276" s="437"/>
      <c r="F276" s="368"/>
      <c r="G276" s="368"/>
      <c r="H276" s="368"/>
      <c r="I276" s="368"/>
      <c r="J276" s="368"/>
      <c r="K276" s="368"/>
      <c r="L276" s="368"/>
      <c r="M276" s="368"/>
      <c r="N276" s="368"/>
      <c r="O276" s="368"/>
      <c r="P276" s="368"/>
      <c r="Q276" s="368"/>
      <c r="R276" s="368"/>
      <c r="S276" s="368"/>
      <c r="T276" s="368"/>
      <c r="U276" s="368"/>
      <c r="V276" s="368"/>
      <c r="W276" s="368"/>
      <c r="X276" s="368"/>
      <c r="Y276" s="368"/>
      <c r="Z276" s="368"/>
      <c r="AA276" s="368"/>
      <c r="AB276" s="368"/>
      <c r="AC276" s="368"/>
      <c r="AD276" s="368"/>
      <c r="AE276" s="368"/>
      <c r="AF276" s="368"/>
      <c r="AG276" s="368"/>
      <c r="AH276" s="368"/>
      <c r="AI276" s="368"/>
      <c r="AJ276" s="368"/>
      <c r="AK276" s="368"/>
    </row>
    <row r="277" ht="12.75" customHeight="1">
      <c r="A277" s="368"/>
      <c r="B277" s="368"/>
      <c r="C277" s="368"/>
      <c r="D277" s="437"/>
      <c r="E277" s="437"/>
      <c r="F277" s="368"/>
      <c r="G277" s="368"/>
      <c r="H277" s="368"/>
      <c r="I277" s="368"/>
      <c r="J277" s="368"/>
      <c r="K277" s="368"/>
      <c r="L277" s="368"/>
      <c r="M277" s="368"/>
      <c r="N277" s="368"/>
      <c r="O277" s="368"/>
      <c r="P277" s="368"/>
      <c r="Q277" s="368"/>
      <c r="R277" s="368"/>
      <c r="S277" s="368"/>
      <c r="T277" s="368"/>
      <c r="U277" s="368"/>
      <c r="V277" s="368"/>
      <c r="W277" s="368"/>
      <c r="X277" s="368"/>
      <c r="Y277" s="368"/>
      <c r="Z277" s="368"/>
      <c r="AA277" s="368"/>
      <c r="AB277" s="368"/>
      <c r="AC277" s="368"/>
      <c r="AD277" s="368"/>
      <c r="AE277" s="368"/>
      <c r="AF277" s="368"/>
      <c r="AG277" s="368"/>
      <c r="AH277" s="368"/>
      <c r="AI277" s="368"/>
      <c r="AJ277" s="368"/>
      <c r="AK277" s="368"/>
    </row>
    <row r="278" ht="12.75" customHeight="1">
      <c r="A278" s="368"/>
      <c r="B278" s="368"/>
      <c r="C278" s="368"/>
      <c r="D278" s="437"/>
      <c r="E278" s="437"/>
      <c r="F278" s="368"/>
      <c r="G278" s="368"/>
      <c r="H278" s="368"/>
      <c r="I278" s="368"/>
      <c r="J278" s="368"/>
      <c r="K278" s="368"/>
      <c r="L278" s="368"/>
      <c r="M278" s="368"/>
      <c r="N278" s="368"/>
      <c r="O278" s="368"/>
      <c r="P278" s="368"/>
      <c r="Q278" s="368"/>
      <c r="R278" s="368"/>
      <c r="S278" s="368"/>
      <c r="T278" s="368"/>
      <c r="U278" s="368"/>
      <c r="V278" s="368"/>
      <c r="W278" s="368"/>
      <c r="X278" s="368"/>
      <c r="Y278" s="368"/>
      <c r="Z278" s="368"/>
      <c r="AA278" s="368"/>
      <c r="AB278" s="368"/>
      <c r="AC278" s="368"/>
      <c r="AD278" s="368"/>
      <c r="AE278" s="368"/>
      <c r="AF278" s="368"/>
      <c r="AG278" s="368"/>
      <c r="AH278" s="368"/>
      <c r="AI278" s="368"/>
      <c r="AJ278" s="368"/>
      <c r="AK278" s="368"/>
    </row>
    <row r="279" ht="12.75" customHeight="1">
      <c r="A279" s="368"/>
      <c r="B279" s="368"/>
      <c r="C279" s="368"/>
      <c r="D279" s="437"/>
      <c r="E279" s="437"/>
      <c r="F279" s="368"/>
      <c r="G279" s="368"/>
      <c r="H279" s="368"/>
      <c r="I279" s="368"/>
      <c r="J279" s="368"/>
      <c r="K279" s="368"/>
      <c r="L279" s="368"/>
      <c r="M279" s="368"/>
      <c r="N279" s="368"/>
      <c r="O279" s="368"/>
      <c r="P279" s="368"/>
      <c r="Q279" s="368"/>
      <c r="R279" s="368"/>
      <c r="S279" s="368"/>
      <c r="T279" s="368"/>
      <c r="U279" s="368"/>
      <c r="V279" s="368"/>
      <c r="W279" s="368"/>
      <c r="X279" s="368"/>
      <c r="Y279" s="368"/>
      <c r="Z279" s="368"/>
      <c r="AA279" s="368"/>
      <c r="AB279" s="368"/>
      <c r="AC279" s="368"/>
      <c r="AD279" s="368"/>
      <c r="AE279" s="368"/>
      <c r="AF279" s="368"/>
      <c r="AG279" s="368"/>
      <c r="AH279" s="368"/>
      <c r="AI279" s="368"/>
      <c r="AJ279" s="368"/>
      <c r="AK279" s="368"/>
    </row>
    <row r="280" ht="12.75" customHeight="1">
      <c r="A280" s="368"/>
      <c r="B280" s="368"/>
      <c r="C280" s="368"/>
      <c r="D280" s="437"/>
      <c r="E280" s="437"/>
      <c r="F280" s="368"/>
      <c r="G280" s="368"/>
      <c r="H280" s="368"/>
      <c r="I280" s="368"/>
      <c r="J280" s="368"/>
      <c r="K280" s="368"/>
      <c r="L280" s="368"/>
      <c r="M280" s="368"/>
      <c r="N280" s="368"/>
      <c r="O280" s="368"/>
      <c r="P280" s="368"/>
      <c r="Q280" s="368"/>
      <c r="R280" s="368"/>
      <c r="S280" s="368"/>
      <c r="T280" s="368"/>
      <c r="U280" s="368"/>
      <c r="V280" s="368"/>
      <c r="W280" s="368"/>
      <c r="X280" s="368"/>
      <c r="Y280" s="368"/>
      <c r="Z280" s="368"/>
      <c r="AA280" s="368"/>
      <c r="AB280" s="368"/>
      <c r="AC280" s="368"/>
      <c r="AD280" s="368"/>
      <c r="AE280" s="368"/>
      <c r="AF280" s="368"/>
      <c r="AG280" s="368"/>
      <c r="AH280" s="368"/>
      <c r="AI280" s="368"/>
      <c r="AJ280" s="368"/>
      <c r="AK280" s="368"/>
    </row>
    <row r="281" ht="12.75" customHeight="1">
      <c r="A281" s="368"/>
      <c r="B281" s="368"/>
      <c r="C281" s="368"/>
      <c r="D281" s="437"/>
      <c r="E281" s="437"/>
      <c r="F281" s="368"/>
      <c r="G281" s="368"/>
      <c r="H281" s="368"/>
      <c r="I281" s="368"/>
      <c r="J281" s="368"/>
      <c r="K281" s="368"/>
      <c r="L281" s="368"/>
      <c r="M281" s="368"/>
      <c r="N281" s="368"/>
      <c r="O281" s="368"/>
      <c r="P281" s="368"/>
      <c r="Q281" s="368"/>
      <c r="R281" s="368"/>
      <c r="S281" s="368"/>
      <c r="T281" s="368"/>
      <c r="U281" s="368"/>
      <c r="V281" s="368"/>
      <c r="W281" s="368"/>
      <c r="X281" s="368"/>
      <c r="Y281" s="368"/>
      <c r="Z281" s="368"/>
      <c r="AA281" s="368"/>
      <c r="AB281" s="368"/>
      <c r="AC281" s="368"/>
      <c r="AD281" s="368"/>
      <c r="AE281" s="368"/>
      <c r="AF281" s="368"/>
      <c r="AG281" s="368"/>
      <c r="AH281" s="368"/>
      <c r="AI281" s="368"/>
      <c r="AJ281" s="368"/>
      <c r="AK281" s="368"/>
    </row>
    <row r="282" ht="12.75" customHeight="1">
      <c r="A282" s="368"/>
      <c r="B282" s="368"/>
      <c r="C282" s="368"/>
      <c r="D282" s="437"/>
      <c r="E282" s="437"/>
      <c r="F282" s="368"/>
      <c r="G282" s="368"/>
      <c r="H282" s="368"/>
      <c r="I282" s="368"/>
      <c r="J282" s="368"/>
      <c r="K282" s="368"/>
      <c r="L282" s="368"/>
      <c r="M282" s="368"/>
      <c r="N282" s="368"/>
      <c r="O282" s="368"/>
      <c r="P282" s="368"/>
      <c r="Q282" s="368"/>
      <c r="R282" s="368"/>
      <c r="S282" s="368"/>
      <c r="T282" s="368"/>
      <c r="U282" s="368"/>
      <c r="V282" s="368"/>
      <c r="W282" s="368"/>
      <c r="X282" s="368"/>
      <c r="Y282" s="368"/>
      <c r="Z282" s="368"/>
      <c r="AA282" s="368"/>
      <c r="AB282" s="368"/>
      <c r="AC282" s="368"/>
      <c r="AD282" s="368"/>
      <c r="AE282" s="368"/>
      <c r="AF282" s="368"/>
      <c r="AG282" s="368"/>
      <c r="AH282" s="368"/>
      <c r="AI282" s="368"/>
      <c r="AJ282" s="368"/>
      <c r="AK282" s="368"/>
    </row>
    <row r="283" ht="12.75" customHeight="1">
      <c r="A283" s="368"/>
      <c r="B283" s="368"/>
      <c r="C283" s="368"/>
      <c r="D283" s="437"/>
      <c r="E283" s="437"/>
      <c r="F283" s="368"/>
      <c r="G283" s="368"/>
      <c r="H283" s="368"/>
      <c r="I283" s="368"/>
      <c r="J283" s="368"/>
      <c r="K283" s="368"/>
      <c r="L283" s="368"/>
      <c r="M283" s="368"/>
      <c r="N283" s="368"/>
      <c r="O283" s="368"/>
      <c r="P283" s="368"/>
      <c r="Q283" s="368"/>
      <c r="R283" s="368"/>
      <c r="S283" s="368"/>
      <c r="T283" s="368"/>
      <c r="U283" s="368"/>
      <c r="V283" s="368"/>
      <c r="W283" s="368"/>
      <c r="X283" s="368"/>
      <c r="Y283" s="368"/>
      <c r="Z283" s="368"/>
      <c r="AA283" s="368"/>
      <c r="AB283" s="368"/>
      <c r="AC283" s="368"/>
      <c r="AD283" s="368"/>
      <c r="AE283" s="368"/>
      <c r="AF283" s="368"/>
      <c r="AG283" s="368"/>
      <c r="AH283" s="368"/>
      <c r="AI283" s="368"/>
      <c r="AJ283" s="368"/>
      <c r="AK283" s="368"/>
    </row>
    <row r="284" ht="12.75" customHeight="1">
      <c r="A284" s="368"/>
      <c r="B284" s="368"/>
      <c r="C284" s="368"/>
      <c r="D284" s="437"/>
      <c r="E284" s="437"/>
      <c r="F284" s="368"/>
      <c r="G284" s="368"/>
      <c r="H284" s="368"/>
      <c r="I284" s="368"/>
      <c r="J284" s="368"/>
      <c r="K284" s="368"/>
      <c r="L284" s="368"/>
      <c r="M284" s="368"/>
      <c r="N284" s="368"/>
      <c r="O284" s="368"/>
      <c r="P284" s="368"/>
      <c r="Q284" s="368"/>
      <c r="R284" s="368"/>
      <c r="S284" s="368"/>
      <c r="T284" s="368"/>
      <c r="U284" s="368"/>
      <c r="V284" s="368"/>
      <c r="W284" s="368"/>
      <c r="X284" s="368"/>
      <c r="Y284" s="368"/>
      <c r="Z284" s="368"/>
      <c r="AA284" s="368"/>
      <c r="AB284" s="368"/>
      <c r="AC284" s="368"/>
      <c r="AD284" s="368"/>
      <c r="AE284" s="368"/>
      <c r="AF284" s="368"/>
      <c r="AG284" s="368"/>
      <c r="AH284" s="368"/>
      <c r="AI284" s="368"/>
      <c r="AJ284" s="368"/>
      <c r="AK284" s="368"/>
    </row>
    <row r="285" ht="12.75" customHeight="1">
      <c r="A285" s="368"/>
      <c r="B285" s="368"/>
      <c r="C285" s="368"/>
      <c r="D285" s="437"/>
      <c r="E285" s="437"/>
      <c r="F285" s="368"/>
      <c r="G285" s="368"/>
      <c r="H285" s="368"/>
      <c r="I285" s="368"/>
      <c r="J285" s="368"/>
      <c r="K285" s="368"/>
      <c r="L285" s="368"/>
      <c r="M285" s="368"/>
      <c r="N285" s="368"/>
      <c r="O285" s="368"/>
      <c r="P285" s="368"/>
      <c r="Q285" s="368"/>
      <c r="R285" s="368"/>
      <c r="S285" s="368"/>
      <c r="T285" s="368"/>
      <c r="U285" s="368"/>
      <c r="V285" s="368"/>
      <c r="W285" s="368"/>
      <c r="X285" s="368"/>
      <c r="Y285" s="368"/>
      <c r="Z285" s="368"/>
      <c r="AA285" s="368"/>
      <c r="AB285" s="368"/>
      <c r="AC285" s="368"/>
      <c r="AD285" s="368"/>
      <c r="AE285" s="368"/>
      <c r="AF285" s="368"/>
      <c r="AG285" s="368"/>
      <c r="AH285" s="368"/>
      <c r="AI285" s="368"/>
      <c r="AJ285" s="368"/>
      <c r="AK285" s="368"/>
    </row>
    <row r="286" ht="12.75" customHeight="1">
      <c r="A286" s="368"/>
      <c r="B286" s="368"/>
      <c r="C286" s="368"/>
      <c r="D286" s="437"/>
      <c r="E286" s="437"/>
      <c r="F286" s="368"/>
      <c r="G286" s="368"/>
      <c r="H286" s="368"/>
      <c r="I286" s="368"/>
      <c r="J286" s="368"/>
      <c r="K286" s="368"/>
      <c r="L286" s="368"/>
      <c r="M286" s="368"/>
      <c r="N286" s="368"/>
      <c r="O286" s="368"/>
      <c r="P286" s="368"/>
      <c r="Q286" s="368"/>
      <c r="R286" s="368"/>
      <c r="S286" s="368"/>
      <c r="T286" s="368"/>
      <c r="U286" s="368"/>
      <c r="V286" s="368"/>
      <c r="W286" s="368"/>
      <c r="X286" s="368"/>
      <c r="Y286" s="368"/>
      <c r="Z286" s="368"/>
      <c r="AA286" s="368"/>
      <c r="AB286" s="368"/>
      <c r="AC286" s="368"/>
      <c r="AD286" s="368"/>
      <c r="AE286" s="368"/>
      <c r="AF286" s="368"/>
      <c r="AG286" s="368"/>
      <c r="AH286" s="368"/>
      <c r="AI286" s="368"/>
      <c r="AJ286" s="368"/>
      <c r="AK286" s="368"/>
    </row>
    <row r="287" ht="12.75" customHeight="1">
      <c r="A287" s="368"/>
      <c r="B287" s="368"/>
      <c r="C287" s="368"/>
      <c r="D287" s="437"/>
      <c r="E287" s="437"/>
      <c r="F287" s="368"/>
      <c r="G287" s="368"/>
      <c r="H287" s="368"/>
      <c r="I287" s="368"/>
      <c r="J287" s="368"/>
      <c r="K287" s="368"/>
      <c r="L287" s="368"/>
      <c r="M287" s="368"/>
      <c r="N287" s="368"/>
      <c r="O287" s="368"/>
      <c r="P287" s="368"/>
      <c r="Q287" s="368"/>
      <c r="R287" s="368"/>
      <c r="S287" s="368"/>
      <c r="T287" s="368"/>
      <c r="U287" s="368"/>
      <c r="V287" s="368"/>
      <c r="W287" s="368"/>
      <c r="X287" s="368"/>
      <c r="Y287" s="368"/>
      <c r="Z287" s="368"/>
      <c r="AA287" s="368"/>
      <c r="AB287" s="368"/>
      <c r="AC287" s="368"/>
      <c r="AD287" s="368"/>
      <c r="AE287" s="368"/>
      <c r="AF287" s="368"/>
      <c r="AG287" s="368"/>
      <c r="AH287" s="368"/>
      <c r="AI287" s="368"/>
      <c r="AJ287" s="368"/>
      <c r="AK287" s="368"/>
    </row>
    <row r="288" ht="12.75" customHeight="1">
      <c r="A288" s="368"/>
      <c r="B288" s="368"/>
      <c r="C288" s="368"/>
      <c r="D288" s="437"/>
      <c r="E288" s="437"/>
      <c r="F288" s="368"/>
      <c r="G288" s="368"/>
      <c r="H288" s="368"/>
      <c r="I288" s="368"/>
      <c r="J288" s="368"/>
      <c r="K288" s="368"/>
      <c r="L288" s="368"/>
      <c r="M288" s="368"/>
      <c r="N288" s="368"/>
      <c r="O288" s="368"/>
      <c r="P288" s="368"/>
      <c r="Q288" s="368"/>
      <c r="R288" s="368"/>
      <c r="S288" s="368"/>
      <c r="T288" s="368"/>
      <c r="U288" s="368"/>
      <c r="V288" s="368"/>
      <c r="W288" s="368"/>
      <c r="X288" s="368"/>
      <c r="Y288" s="368"/>
      <c r="Z288" s="368"/>
      <c r="AA288" s="368"/>
      <c r="AB288" s="368"/>
      <c r="AC288" s="368"/>
      <c r="AD288" s="368"/>
      <c r="AE288" s="368"/>
      <c r="AF288" s="368"/>
      <c r="AG288" s="368"/>
      <c r="AH288" s="368"/>
      <c r="AI288" s="368"/>
      <c r="AJ288" s="368"/>
      <c r="AK288" s="368"/>
    </row>
    <row r="289" ht="12.75" customHeight="1">
      <c r="A289" s="368"/>
      <c r="B289" s="368"/>
      <c r="C289" s="368"/>
      <c r="D289" s="437"/>
      <c r="E289" s="437"/>
      <c r="F289" s="368"/>
      <c r="G289" s="368"/>
      <c r="H289" s="368"/>
      <c r="I289" s="368"/>
      <c r="J289" s="368"/>
      <c r="K289" s="368"/>
      <c r="L289" s="368"/>
      <c r="M289" s="368"/>
      <c r="N289" s="368"/>
      <c r="O289" s="368"/>
      <c r="P289" s="368"/>
      <c r="Q289" s="368"/>
      <c r="R289" s="368"/>
      <c r="S289" s="368"/>
      <c r="T289" s="368"/>
      <c r="U289" s="368"/>
      <c r="V289" s="368"/>
      <c r="W289" s="368"/>
      <c r="X289" s="368"/>
      <c r="Y289" s="368"/>
      <c r="Z289" s="368"/>
      <c r="AA289" s="368"/>
      <c r="AB289" s="368"/>
      <c r="AC289" s="368"/>
      <c r="AD289" s="368"/>
      <c r="AE289" s="368"/>
      <c r="AF289" s="368"/>
      <c r="AG289" s="368"/>
      <c r="AH289" s="368"/>
      <c r="AI289" s="368"/>
      <c r="AJ289" s="368"/>
      <c r="AK289" s="368"/>
    </row>
    <row r="290" ht="12.75" customHeight="1">
      <c r="A290" s="368"/>
      <c r="B290" s="368"/>
      <c r="C290" s="368"/>
      <c r="D290" s="437"/>
      <c r="E290" s="437"/>
      <c r="F290" s="368"/>
      <c r="G290" s="368"/>
      <c r="H290" s="368"/>
      <c r="I290" s="368"/>
      <c r="J290" s="368"/>
      <c r="K290" s="368"/>
      <c r="L290" s="368"/>
      <c r="M290" s="368"/>
      <c r="N290" s="368"/>
      <c r="O290" s="368"/>
      <c r="P290" s="368"/>
      <c r="Q290" s="368"/>
      <c r="R290" s="368"/>
      <c r="S290" s="368"/>
      <c r="T290" s="368"/>
      <c r="U290" s="368"/>
      <c r="V290" s="368"/>
      <c r="W290" s="368"/>
      <c r="X290" s="368"/>
      <c r="Y290" s="368"/>
      <c r="Z290" s="368"/>
      <c r="AA290" s="368"/>
      <c r="AB290" s="368"/>
      <c r="AC290" s="368"/>
      <c r="AD290" s="368"/>
      <c r="AE290" s="368"/>
      <c r="AF290" s="368"/>
      <c r="AG290" s="368"/>
      <c r="AH290" s="368"/>
      <c r="AI290" s="368"/>
      <c r="AJ290" s="368"/>
      <c r="AK290" s="368"/>
    </row>
    <row r="291" ht="12.75" customHeight="1">
      <c r="A291" s="368"/>
      <c r="B291" s="368"/>
      <c r="C291" s="368"/>
      <c r="D291" s="437"/>
      <c r="E291" s="437"/>
      <c r="F291" s="368"/>
      <c r="G291" s="368"/>
      <c r="H291" s="368"/>
      <c r="I291" s="368"/>
      <c r="J291" s="368"/>
      <c r="K291" s="368"/>
      <c r="L291" s="368"/>
      <c r="M291" s="368"/>
      <c r="N291" s="368"/>
      <c r="O291" s="368"/>
      <c r="P291" s="368"/>
      <c r="Q291" s="368"/>
      <c r="R291" s="368"/>
      <c r="S291" s="368"/>
      <c r="T291" s="368"/>
      <c r="U291" s="368"/>
      <c r="V291" s="368"/>
      <c r="W291" s="368"/>
      <c r="X291" s="368"/>
      <c r="Y291" s="368"/>
      <c r="Z291" s="368"/>
      <c r="AA291" s="368"/>
      <c r="AB291" s="368"/>
      <c r="AC291" s="368"/>
      <c r="AD291" s="368"/>
      <c r="AE291" s="368"/>
      <c r="AF291" s="368"/>
      <c r="AG291" s="368"/>
      <c r="AH291" s="368"/>
      <c r="AI291" s="368"/>
      <c r="AJ291" s="368"/>
      <c r="AK291" s="368"/>
    </row>
    <row r="292" ht="12.75" customHeight="1">
      <c r="A292" s="368"/>
      <c r="B292" s="368"/>
      <c r="C292" s="368"/>
      <c r="D292" s="437"/>
      <c r="E292" s="437"/>
      <c r="F292" s="368"/>
      <c r="G292" s="368"/>
      <c r="H292" s="368"/>
      <c r="I292" s="368"/>
      <c r="J292" s="368"/>
      <c r="K292" s="368"/>
      <c r="L292" s="368"/>
      <c r="M292" s="368"/>
      <c r="N292" s="368"/>
      <c r="O292" s="368"/>
      <c r="P292" s="368"/>
      <c r="Q292" s="368"/>
      <c r="R292" s="368"/>
      <c r="S292" s="368"/>
      <c r="T292" s="368"/>
      <c r="U292" s="368"/>
      <c r="V292" s="368"/>
      <c r="W292" s="368"/>
      <c r="X292" s="368"/>
      <c r="Y292" s="368"/>
      <c r="Z292" s="368"/>
      <c r="AA292" s="368"/>
      <c r="AB292" s="368"/>
      <c r="AC292" s="368"/>
      <c r="AD292" s="368"/>
      <c r="AE292" s="368"/>
      <c r="AF292" s="368"/>
      <c r="AG292" s="368"/>
      <c r="AH292" s="368"/>
      <c r="AI292" s="368"/>
      <c r="AJ292" s="368"/>
      <c r="AK292" s="368"/>
    </row>
    <row r="293" ht="12.75" customHeight="1">
      <c r="A293" s="368"/>
      <c r="B293" s="368"/>
      <c r="C293" s="368"/>
      <c r="D293" s="437"/>
      <c r="E293" s="437"/>
      <c r="F293" s="368"/>
      <c r="G293" s="368"/>
      <c r="H293" s="368"/>
      <c r="I293" s="368"/>
      <c r="J293" s="368"/>
      <c r="K293" s="368"/>
      <c r="L293" s="368"/>
      <c r="M293" s="368"/>
      <c r="N293" s="368"/>
      <c r="O293" s="368"/>
      <c r="P293" s="368"/>
      <c r="Q293" s="368"/>
      <c r="R293" s="368"/>
      <c r="S293" s="368"/>
      <c r="T293" s="368"/>
      <c r="U293" s="368"/>
      <c r="V293" s="368"/>
      <c r="W293" s="368"/>
      <c r="X293" s="368"/>
      <c r="Y293" s="368"/>
      <c r="Z293" s="368"/>
      <c r="AA293" s="368"/>
      <c r="AB293" s="368"/>
      <c r="AC293" s="368"/>
      <c r="AD293" s="368"/>
      <c r="AE293" s="368"/>
      <c r="AF293" s="368"/>
      <c r="AG293" s="368"/>
      <c r="AH293" s="368"/>
      <c r="AI293" s="368"/>
      <c r="AJ293" s="368"/>
      <c r="AK293" s="368"/>
    </row>
    <row r="294" ht="12.75" customHeight="1">
      <c r="A294" s="368"/>
      <c r="B294" s="368"/>
      <c r="C294" s="368"/>
      <c r="D294" s="437"/>
      <c r="E294" s="437"/>
      <c r="F294" s="368"/>
      <c r="G294" s="368"/>
      <c r="H294" s="368"/>
      <c r="I294" s="368"/>
      <c r="J294" s="368"/>
      <c r="K294" s="368"/>
      <c r="L294" s="368"/>
      <c r="M294" s="368"/>
      <c r="N294" s="368"/>
      <c r="O294" s="368"/>
      <c r="P294" s="368"/>
      <c r="Q294" s="368"/>
      <c r="R294" s="368"/>
      <c r="S294" s="368"/>
      <c r="T294" s="368"/>
      <c r="U294" s="368"/>
      <c r="V294" s="368"/>
      <c r="W294" s="368"/>
      <c r="X294" s="368"/>
      <c r="Y294" s="368"/>
      <c r="Z294" s="368"/>
      <c r="AA294" s="368"/>
      <c r="AB294" s="368"/>
      <c r="AC294" s="368"/>
      <c r="AD294" s="368"/>
      <c r="AE294" s="368"/>
      <c r="AF294" s="368"/>
      <c r="AG294" s="368"/>
      <c r="AH294" s="368"/>
      <c r="AI294" s="368"/>
      <c r="AJ294" s="368"/>
      <c r="AK294" s="368"/>
    </row>
    <row r="295" ht="12.75" customHeight="1">
      <c r="A295" s="368"/>
      <c r="B295" s="368"/>
      <c r="C295" s="368"/>
      <c r="D295" s="437"/>
      <c r="E295" s="437"/>
      <c r="F295" s="368"/>
      <c r="G295" s="368"/>
      <c r="H295" s="368"/>
      <c r="I295" s="368"/>
      <c r="J295" s="368"/>
      <c r="K295" s="368"/>
      <c r="L295" s="368"/>
      <c r="M295" s="368"/>
      <c r="N295" s="368"/>
      <c r="O295" s="368"/>
      <c r="P295" s="368"/>
      <c r="Q295" s="368"/>
      <c r="R295" s="368"/>
      <c r="S295" s="368"/>
      <c r="T295" s="368"/>
      <c r="U295" s="368"/>
      <c r="V295" s="368"/>
      <c r="W295" s="368"/>
      <c r="X295" s="368"/>
      <c r="Y295" s="368"/>
      <c r="Z295" s="368"/>
      <c r="AA295" s="368"/>
      <c r="AB295" s="368"/>
      <c r="AC295" s="368"/>
      <c r="AD295" s="368"/>
      <c r="AE295" s="368"/>
      <c r="AF295" s="368"/>
      <c r="AG295" s="368"/>
      <c r="AH295" s="368"/>
      <c r="AI295" s="368"/>
      <c r="AJ295" s="368"/>
      <c r="AK295" s="368"/>
    </row>
    <row r="296" ht="12.75" customHeight="1">
      <c r="A296" s="368"/>
      <c r="B296" s="368"/>
      <c r="C296" s="368"/>
      <c r="D296" s="437"/>
      <c r="E296" s="437"/>
      <c r="F296" s="368"/>
      <c r="G296" s="368"/>
      <c r="H296" s="368"/>
      <c r="I296" s="368"/>
      <c r="J296" s="368"/>
      <c r="K296" s="368"/>
      <c r="L296" s="368"/>
      <c r="M296" s="368"/>
      <c r="N296" s="368"/>
      <c r="O296" s="368"/>
      <c r="P296" s="368"/>
      <c r="Q296" s="368"/>
      <c r="R296" s="368"/>
      <c r="S296" s="368"/>
      <c r="T296" s="368"/>
      <c r="U296" s="368"/>
      <c r="V296" s="368"/>
      <c r="W296" s="368"/>
      <c r="X296" s="368"/>
      <c r="Y296" s="368"/>
      <c r="Z296" s="368"/>
      <c r="AA296" s="368"/>
      <c r="AB296" s="368"/>
      <c r="AC296" s="368"/>
      <c r="AD296" s="368"/>
      <c r="AE296" s="368"/>
      <c r="AF296" s="368"/>
      <c r="AG296" s="368"/>
      <c r="AH296" s="368"/>
      <c r="AI296" s="368"/>
      <c r="AJ296" s="368"/>
      <c r="AK296" s="368"/>
    </row>
    <row r="297" ht="12.75" customHeight="1">
      <c r="A297" s="368"/>
      <c r="B297" s="368"/>
      <c r="C297" s="368"/>
      <c r="D297" s="437"/>
      <c r="E297" s="437"/>
      <c r="F297" s="368"/>
      <c r="G297" s="368"/>
      <c r="H297" s="368"/>
      <c r="I297" s="368"/>
      <c r="J297" s="368"/>
      <c r="K297" s="368"/>
      <c r="L297" s="368"/>
      <c r="M297" s="368"/>
      <c r="N297" s="368"/>
      <c r="O297" s="368"/>
      <c r="P297" s="368"/>
      <c r="Q297" s="368"/>
      <c r="R297" s="368"/>
      <c r="S297" s="368"/>
      <c r="T297" s="368"/>
      <c r="U297" s="368"/>
      <c r="V297" s="368"/>
      <c r="W297" s="368"/>
      <c r="X297" s="368"/>
      <c r="Y297" s="368"/>
      <c r="Z297" s="368"/>
      <c r="AA297" s="368"/>
      <c r="AB297" s="368"/>
      <c r="AC297" s="368"/>
      <c r="AD297" s="368"/>
      <c r="AE297" s="368"/>
      <c r="AF297" s="368"/>
      <c r="AG297" s="368"/>
      <c r="AH297" s="368"/>
      <c r="AI297" s="368"/>
      <c r="AJ297" s="368"/>
      <c r="AK297" s="368"/>
    </row>
    <row r="298" ht="12.75" customHeight="1">
      <c r="A298" s="368"/>
      <c r="B298" s="368"/>
      <c r="C298" s="368"/>
      <c r="D298" s="437"/>
      <c r="E298" s="437"/>
      <c r="F298" s="368"/>
      <c r="G298" s="368"/>
      <c r="H298" s="368"/>
      <c r="I298" s="368"/>
      <c r="J298" s="368"/>
      <c r="K298" s="368"/>
      <c r="L298" s="368"/>
      <c r="M298" s="368"/>
      <c r="N298" s="368"/>
      <c r="O298" s="368"/>
      <c r="P298" s="368"/>
      <c r="Q298" s="368"/>
      <c r="R298" s="368"/>
      <c r="S298" s="368"/>
      <c r="T298" s="368"/>
      <c r="U298" s="368"/>
      <c r="V298" s="368"/>
      <c r="W298" s="368"/>
      <c r="X298" s="368"/>
      <c r="Y298" s="368"/>
      <c r="Z298" s="368"/>
      <c r="AA298" s="368"/>
      <c r="AB298" s="368"/>
      <c r="AC298" s="368"/>
      <c r="AD298" s="368"/>
      <c r="AE298" s="368"/>
      <c r="AF298" s="368"/>
      <c r="AG298" s="368"/>
      <c r="AH298" s="368"/>
      <c r="AI298" s="368"/>
      <c r="AJ298" s="368"/>
      <c r="AK298" s="368"/>
    </row>
    <row r="299" ht="12.75" customHeight="1">
      <c r="A299" s="368"/>
      <c r="B299" s="368"/>
      <c r="C299" s="368"/>
      <c r="D299" s="437"/>
      <c r="E299" s="437"/>
      <c r="F299" s="368"/>
      <c r="G299" s="368"/>
      <c r="H299" s="368"/>
      <c r="I299" s="368"/>
      <c r="J299" s="368"/>
      <c r="K299" s="368"/>
      <c r="L299" s="368"/>
      <c r="M299" s="368"/>
      <c r="N299" s="368"/>
      <c r="O299" s="368"/>
      <c r="P299" s="368"/>
      <c r="Q299" s="368"/>
      <c r="R299" s="368"/>
      <c r="S299" s="368"/>
      <c r="T299" s="368"/>
      <c r="U299" s="368"/>
      <c r="V299" s="368"/>
      <c r="W299" s="368"/>
      <c r="X299" s="368"/>
      <c r="Y299" s="368"/>
      <c r="Z299" s="368"/>
      <c r="AA299" s="368"/>
      <c r="AB299" s="368"/>
      <c r="AC299" s="368"/>
      <c r="AD299" s="368"/>
      <c r="AE299" s="368"/>
      <c r="AF299" s="368"/>
      <c r="AG299" s="368"/>
      <c r="AH299" s="368"/>
      <c r="AI299" s="368"/>
      <c r="AJ299" s="368"/>
      <c r="AK299" s="368"/>
    </row>
    <row r="300" ht="12.75" customHeight="1">
      <c r="A300" s="368"/>
      <c r="B300" s="368"/>
      <c r="C300" s="368"/>
      <c r="D300" s="437"/>
      <c r="E300" s="437"/>
      <c r="F300" s="368"/>
      <c r="G300" s="368"/>
      <c r="H300" s="368"/>
      <c r="I300" s="368"/>
      <c r="J300" s="368"/>
      <c r="K300" s="368"/>
      <c r="L300" s="368"/>
      <c r="M300" s="368"/>
      <c r="N300" s="368"/>
      <c r="O300" s="368"/>
      <c r="P300" s="368"/>
      <c r="Q300" s="368"/>
      <c r="R300" s="368"/>
      <c r="S300" s="368"/>
      <c r="T300" s="368"/>
      <c r="U300" s="368"/>
      <c r="V300" s="368"/>
      <c r="W300" s="368"/>
      <c r="X300" s="368"/>
      <c r="Y300" s="368"/>
      <c r="Z300" s="368"/>
      <c r="AA300" s="368"/>
      <c r="AB300" s="368"/>
      <c r="AC300" s="368"/>
      <c r="AD300" s="368"/>
      <c r="AE300" s="368"/>
      <c r="AF300" s="368"/>
      <c r="AG300" s="368"/>
      <c r="AH300" s="368"/>
      <c r="AI300" s="368"/>
      <c r="AJ300" s="368"/>
      <c r="AK300" s="368"/>
    </row>
    <row r="301" ht="12.75" customHeight="1">
      <c r="A301" s="368"/>
      <c r="B301" s="368"/>
      <c r="C301" s="368"/>
      <c r="D301" s="437"/>
      <c r="E301" s="437"/>
      <c r="F301" s="368"/>
      <c r="G301" s="368"/>
      <c r="H301" s="368"/>
      <c r="I301" s="368"/>
      <c r="J301" s="368"/>
      <c r="K301" s="368"/>
      <c r="L301" s="368"/>
      <c r="M301" s="368"/>
      <c r="N301" s="368"/>
      <c r="O301" s="368"/>
      <c r="P301" s="368"/>
      <c r="Q301" s="368"/>
      <c r="R301" s="368"/>
      <c r="S301" s="368"/>
      <c r="T301" s="368"/>
      <c r="U301" s="368"/>
      <c r="V301" s="368"/>
      <c r="W301" s="368"/>
      <c r="X301" s="368"/>
      <c r="Y301" s="368"/>
      <c r="Z301" s="368"/>
      <c r="AA301" s="368"/>
      <c r="AB301" s="368"/>
      <c r="AC301" s="368"/>
      <c r="AD301" s="368"/>
      <c r="AE301" s="368"/>
      <c r="AF301" s="368"/>
      <c r="AG301" s="368"/>
      <c r="AH301" s="368"/>
      <c r="AI301" s="368"/>
      <c r="AJ301" s="368"/>
      <c r="AK301" s="368"/>
    </row>
    <row r="302" ht="12.75" customHeight="1">
      <c r="A302" s="368"/>
      <c r="B302" s="368"/>
      <c r="C302" s="368"/>
      <c r="D302" s="437"/>
      <c r="E302" s="437"/>
      <c r="F302" s="368"/>
      <c r="G302" s="368"/>
      <c r="H302" s="368"/>
      <c r="I302" s="368"/>
      <c r="J302" s="368"/>
      <c r="K302" s="368"/>
      <c r="L302" s="368"/>
      <c r="M302" s="368"/>
      <c r="N302" s="368"/>
      <c r="O302" s="368"/>
      <c r="P302" s="368"/>
      <c r="Q302" s="368"/>
      <c r="R302" s="368"/>
      <c r="S302" s="368"/>
      <c r="T302" s="368"/>
      <c r="U302" s="368"/>
      <c r="V302" s="368"/>
      <c r="W302" s="368"/>
      <c r="X302" s="368"/>
      <c r="Y302" s="368"/>
      <c r="Z302" s="368"/>
      <c r="AA302" s="368"/>
      <c r="AB302" s="368"/>
      <c r="AC302" s="368"/>
      <c r="AD302" s="368"/>
      <c r="AE302" s="368"/>
      <c r="AF302" s="368"/>
      <c r="AG302" s="368"/>
      <c r="AH302" s="368"/>
      <c r="AI302" s="368"/>
      <c r="AJ302" s="368"/>
      <c r="AK302" s="368"/>
    </row>
    <row r="303" ht="12.75" customHeight="1">
      <c r="A303" s="368"/>
      <c r="B303" s="368"/>
      <c r="C303" s="368"/>
      <c r="D303" s="437"/>
      <c r="E303" s="437"/>
      <c r="F303" s="368"/>
      <c r="G303" s="368"/>
      <c r="H303" s="368"/>
      <c r="I303" s="368"/>
      <c r="J303" s="368"/>
      <c r="K303" s="368"/>
      <c r="L303" s="368"/>
      <c r="M303" s="368"/>
      <c r="N303" s="368"/>
      <c r="O303" s="368"/>
      <c r="P303" s="368"/>
      <c r="Q303" s="368"/>
      <c r="R303" s="368"/>
      <c r="S303" s="368"/>
      <c r="T303" s="368"/>
      <c r="U303" s="368"/>
      <c r="V303" s="368"/>
      <c r="W303" s="368"/>
      <c r="X303" s="368"/>
      <c r="Y303" s="368"/>
      <c r="Z303" s="368"/>
      <c r="AA303" s="368"/>
      <c r="AB303" s="368"/>
      <c r="AC303" s="368"/>
      <c r="AD303" s="368"/>
      <c r="AE303" s="368"/>
      <c r="AF303" s="368"/>
      <c r="AG303" s="368"/>
      <c r="AH303" s="368"/>
      <c r="AI303" s="368"/>
      <c r="AJ303" s="368"/>
      <c r="AK303" s="368"/>
    </row>
    <row r="304" ht="12.75" customHeight="1">
      <c r="A304" s="368"/>
      <c r="B304" s="368"/>
      <c r="C304" s="368"/>
      <c r="D304" s="437"/>
      <c r="E304" s="437"/>
      <c r="F304" s="368"/>
      <c r="G304" s="368"/>
      <c r="H304" s="368"/>
      <c r="I304" s="368"/>
      <c r="J304" s="368"/>
      <c r="K304" s="368"/>
      <c r="L304" s="368"/>
      <c r="M304" s="368"/>
      <c r="N304" s="368"/>
      <c r="O304" s="368"/>
      <c r="P304" s="368"/>
      <c r="Q304" s="368"/>
      <c r="R304" s="368"/>
      <c r="S304" s="368"/>
      <c r="T304" s="368"/>
      <c r="U304" s="368"/>
      <c r="V304" s="368"/>
      <c r="W304" s="368"/>
      <c r="X304" s="368"/>
      <c r="Y304" s="368"/>
      <c r="Z304" s="368"/>
      <c r="AA304" s="368"/>
      <c r="AB304" s="368"/>
      <c r="AC304" s="368"/>
      <c r="AD304" s="368"/>
      <c r="AE304" s="368"/>
      <c r="AF304" s="368"/>
      <c r="AG304" s="368"/>
      <c r="AH304" s="368"/>
      <c r="AI304" s="368"/>
      <c r="AJ304" s="368"/>
      <c r="AK304" s="368"/>
    </row>
    <row r="305" ht="12.75" customHeight="1">
      <c r="A305" s="368"/>
      <c r="B305" s="368"/>
      <c r="C305" s="368"/>
      <c r="D305" s="437"/>
      <c r="E305" s="437"/>
      <c r="F305" s="368"/>
      <c r="G305" s="368"/>
      <c r="H305" s="368"/>
      <c r="I305" s="368"/>
      <c r="J305" s="368"/>
      <c r="K305" s="368"/>
      <c r="L305" s="368"/>
      <c r="M305" s="368"/>
      <c r="N305" s="368"/>
      <c r="O305" s="368"/>
      <c r="P305" s="368"/>
      <c r="Q305" s="368"/>
      <c r="R305" s="368"/>
      <c r="S305" s="368"/>
      <c r="T305" s="368"/>
      <c r="U305" s="368"/>
      <c r="V305" s="368"/>
      <c r="W305" s="368"/>
      <c r="X305" s="368"/>
      <c r="Y305" s="368"/>
      <c r="Z305" s="368"/>
      <c r="AA305" s="368"/>
      <c r="AB305" s="368"/>
      <c r="AC305" s="368"/>
      <c r="AD305" s="368"/>
      <c r="AE305" s="368"/>
      <c r="AF305" s="368"/>
      <c r="AG305" s="368"/>
      <c r="AH305" s="368"/>
      <c r="AI305" s="368"/>
      <c r="AJ305" s="368"/>
      <c r="AK305" s="368"/>
    </row>
    <row r="306" ht="12.75" customHeight="1">
      <c r="A306" s="368"/>
      <c r="B306" s="368"/>
      <c r="C306" s="368"/>
      <c r="D306" s="437"/>
      <c r="E306" s="437"/>
      <c r="F306" s="368"/>
      <c r="G306" s="368"/>
      <c r="H306" s="368"/>
      <c r="I306" s="368"/>
      <c r="J306" s="368"/>
      <c r="K306" s="368"/>
      <c r="L306" s="368"/>
      <c r="M306" s="368"/>
      <c r="N306" s="368"/>
      <c r="O306" s="368"/>
      <c r="P306" s="368"/>
      <c r="Q306" s="368"/>
      <c r="R306" s="368"/>
      <c r="S306" s="368"/>
      <c r="T306" s="368"/>
      <c r="U306" s="368"/>
      <c r="V306" s="368"/>
      <c r="W306" s="368"/>
      <c r="X306" s="368"/>
      <c r="Y306" s="368"/>
      <c r="Z306" s="368"/>
      <c r="AA306" s="368"/>
      <c r="AB306" s="368"/>
      <c r="AC306" s="368"/>
      <c r="AD306" s="368"/>
      <c r="AE306" s="368"/>
      <c r="AF306" s="368"/>
      <c r="AG306" s="368"/>
      <c r="AH306" s="368"/>
      <c r="AI306" s="368"/>
      <c r="AJ306" s="368"/>
      <c r="AK306" s="368"/>
    </row>
    <row r="307" ht="12.75" customHeight="1">
      <c r="A307" s="368"/>
      <c r="B307" s="368"/>
      <c r="C307" s="368"/>
      <c r="D307" s="437"/>
      <c r="E307" s="437"/>
      <c r="F307" s="368"/>
      <c r="G307" s="368"/>
      <c r="H307" s="368"/>
      <c r="I307" s="368"/>
      <c r="J307" s="368"/>
      <c r="K307" s="368"/>
      <c r="L307" s="368"/>
      <c r="M307" s="368"/>
      <c r="N307" s="368"/>
      <c r="O307" s="368"/>
      <c r="P307" s="368"/>
      <c r="Q307" s="368"/>
      <c r="R307" s="368"/>
      <c r="S307" s="368"/>
      <c r="T307" s="368"/>
      <c r="U307" s="368"/>
      <c r="V307" s="368"/>
      <c r="W307" s="368"/>
      <c r="X307" s="368"/>
      <c r="Y307" s="368"/>
      <c r="Z307" s="368"/>
      <c r="AA307" s="368"/>
      <c r="AB307" s="368"/>
      <c r="AC307" s="368"/>
      <c r="AD307" s="368"/>
      <c r="AE307" s="368"/>
      <c r="AF307" s="368"/>
      <c r="AG307" s="368"/>
      <c r="AH307" s="368"/>
      <c r="AI307" s="368"/>
      <c r="AJ307" s="368"/>
      <c r="AK307" s="368"/>
    </row>
    <row r="308" ht="12.75" customHeight="1">
      <c r="A308" s="368"/>
      <c r="B308" s="368"/>
      <c r="C308" s="368"/>
      <c r="D308" s="437"/>
      <c r="E308" s="437"/>
      <c r="F308" s="368"/>
      <c r="G308" s="368"/>
      <c r="H308" s="368"/>
      <c r="I308" s="368"/>
      <c r="J308" s="368"/>
      <c r="K308" s="368"/>
      <c r="L308" s="368"/>
      <c r="M308" s="368"/>
      <c r="N308" s="368"/>
      <c r="O308" s="368"/>
      <c r="P308" s="368"/>
      <c r="Q308" s="368"/>
      <c r="R308" s="368"/>
      <c r="S308" s="368"/>
      <c r="T308" s="368"/>
      <c r="U308" s="368"/>
      <c r="V308" s="368"/>
      <c r="W308" s="368"/>
      <c r="X308" s="368"/>
      <c r="Y308" s="368"/>
      <c r="Z308" s="368"/>
      <c r="AA308" s="368"/>
      <c r="AB308" s="368"/>
      <c r="AC308" s="368"/>
      <c r="AD308" s="368"/>
      <c r="AE308" s="368"/>
      <c r="AF308" s="368"/>
      <c r="AG308" s="368"/>
      <c r="AH308" s="368"/>
      <c r="AI308" s="368"/>
      <c r="AJ308" s="368"/>
      <c r="AK308" s="368"/>
    </row>
    <row r="309" ht="12.75" customHeight="1">
      <c r="A309" s="368"/>
      <c r="B309" s="368"/>
      <c r="C309" s="368"/>
      <c r="D309" s="437"/>
      <c r="E309" s="437"/>
      <c r="F309" s="368"/>
      <c r="G309" s="368"/>
      <c r="H309" s="368"/>
      <c r="I309" s="368"/>
      <c r="J309" s="368"/>
      <c r="K309" s="368"/>
      <c r="L309" s="368"/>
      <c r="M309" s="368"/>
      <c r="N309" s="368"/>
      <c r="O309" s="368"/>
      <c r="P309" s="368"/>
      <c r="Q309" s="368"/>
      <c r="R309" s="368"/>
      <c r="S309" s="368"/>
      <c r="T309" s="368"/>
      <c r="U309" s="368"/>
      <c r="V309" s="368"/>
      <c r="W309" s="368"/>
      <c r="X309" s="368"/>
      <c r="Y309" s="368"/>
      <c r="Z309" s="368"/>
      <c r="AA309" s="368"/>
      <c r="AB309" s="368"/>
      <c r="AC309" s="368"/>
      <c r="AD309" s="368"/>
      <c r="AE309" s="368"/>
      <c r="AF309" s="368"/>
      <c r="AG309" s="368"/>
      <c r="AH309" s="368"/>
      <c r="AI309" s="368"/>
      <c r="AJ309" s="368"/>
      <c r="AK309" s="368"/>
    </row>
    <row r="310" ht="12.75" customHeight="1">
      <c r="A310" s="368"/>
      <c r="B310" s="368"/>
      <c r="C310" s="368"/>
      <c r="D310" s="437"/>
      <c r="E310" s="437"/>
      <c r="F310" s="368"/>
      <c r="G310" s="368"/>
      <c r="H310" s="368"/>
      <c r="I310" s="368"/>
      <c r="J310" s="368"/>
      <c r="K310" s="368"/>
      <c r="L310" s="368"/>
      <c r="M310" s="368"/>
      <c r="N310" s="368"/>
      <c r="O310" s="368"/>
      <c r="P310" s="368"/>
      <c r="Q310" s="368"/>
      <c r="R310" s="368"/>
      <c r="S310" s="368"/>
      <c r="T310" s="368"/>
      <c r="U310" s="368"/>
      <c r="V310" s="368"/>
      <c r="W310" s="368"/>
      <c r="X310" s="368"/>
      <c r="Y310" s="368"/>
      <c r="Z310" s="368"/>
      <c r="AA310" s="368"/>
      <c r="AB310" s="368"/>
      <c r="AC310" s="368"/>
      <c r="AD310" s="368"/>
      <c r="AE310" s="368"/>
      <c r="AF310" s="368"/>
      <c r="AG310" s="368"/>
      <c r="AH310" s="368"/>
      <c r="AI310" s="368"/>
      <c r="AJ310" s="368"/>
      <c r="AK310" s="368"/>
    </row>
    <row r="311" ht="12.75" customHeight="1">
      <c r="A311" s="368"/>
      <c r="B311" s="368"/>
      <c r="C311" s="368"/>
      <c r="D311" s="437"/>
      <c r="E311" s="437"/>
      <c r="F311" s="368"/>
      <c r="G311" s="368"/>
      <c r="H311" s="368"/>
      <c r="I311" s="368"/>
      <c r="J311" s="368"/>
      <c r="K311" s="368"/>
      <c r="L311" s="368"/>
      <c r="M311" s="368"/>
      <c r="N311" s="368"/>
      <c r="O311" s="368"/>
      <c r="P311" s="368"/>
      <c r="Q311" s="368"/>
      <c r="R311" s="368"/>
      <c r="S311" s="368"/>
      <c r="T311" s="368"/>
      <c r="U311" s="368"/>
      <c r="V311" s="368"/>
      <c r="W311" s="368"/>
      <c r="X311" s="368"/>
      <c r="Y311" s="368"/>
      <c r="Z311" s="368"/>
      <c r="AA311" s="368"/>
      <c r="AB311" s="368"/>
      <c r="AC311" s="368"/>
      <c r="AD311" s="368"/>
      <c r="AE311" s="368"/>
      <c r="AF311" s="368"/>
      <c r="AG311" s="368"/>
      <c r="AH311" s="368"/>
      <c r="AI311" s="368"/>
      <c r="AJ311" s="368"/>
      <c r="AK311" s="368"/>
    </row>
    <row r="312" ht="12.75" customHeight="1">
      <c r="A312" s="368"/>
      <c r="B312" s="368"/>
      <c r="C312" s="368"/>
      <c r="D312" s="437"/>
      <c r="E312" s="437"/>
      <c r="F312" s="368"/>
      <c r="G312" s="368"/>
      <c r="H312" s="368"/>
      <c r="I312" s="368"/>
      <c r="J312" s="368"/>
      <c r="K312" s="368"/>
      <c r="L312" s="368"/>
      <c r="M312" s="368"/>
      <c r="N312" s="368"/>
      <c r="O312" s="368"/>
      <c r="P312" s="368"/>
      <c r="Q312" s="368"/>
      <c r="R312" s="368"/>
      <c r="S312" s="368"/>
      <c r="T312" s="368"/>
      <c r="U312" s="368"/>
      <c r="V312" s="368"/>
      <c r="W312" s="368"/>
      <c r="X312" s="368"/>
      <c r="Y312" s="368"/>
      <c r="Z312" s="368"/>
      <c r="AA312" s="368"/>
      <c r="AB312" s="368"/>
      <c r="AC312" s="368"/>
      <c r="AD312" s="368"/>
      <c r="AE312" s="368"/>
      <c r="AF312" s="368"/>
      <c r="AG312" s="368"/>
      <c r="AH312" s="368"/>
      <c r="AI312" s="368"/>
      <c r="AJ312" s="368"/>
      <c r="AK312" s="368"/>
    </row>
    <row r="313" ht="12.75" customHeight="1">
      <c r="A313" s="368"/>
      <c r="B313" s="368"/>
      <c r="C313" s="368"/>
      <c r="D313" s="437"/>
      <c r="E313" s="437"/>
      <c r="F313" s="368"/>
      <c r="G313" s="368"/>
      <c r="H313" s="368"/>
      <c r="I313" s="368"/>
      <c r="J313" s="368"/>
      <c r="K313" s="368"/>
      <c r="L313" s="368"/>
      <c r="M313" s="368"/>
      <c r="N313" s="368"/>
      <c r="O313" s="368"/>
      <c r="P313" s="368"/>
      <c r="Q313" s="368"/>
      <c r="R313" s="368"/>
      <c r="S313" s="368"/>
      <c r="T313" s="368"/>
      <c r="U313" s="368"/>
      <c r="V313" s="368"/>
      <c r="W313" s="368"/>
      <c r="X313" s="368"/>
      <c r="Y313" s="368"/>
      <c r="Z313" s="368"/>
      <c r="AA313" s="368"/>
      <c r="AB313" s="368"/>
      <c r="AC313" s="368"/>
      <c r="AD313" s="368"/>
      <c r="AE313" s="368"/>
      <c r="AF313" s="368"/>
      <c r="AG313" s="368"/>
      <c r="AH313" s="368"/>
      <c r="AI313" s="368"/>
      <c r="AJ313" s="368"/>
      <c r="AK313" s="368"/>
    </row>
    <row r="314" ht="12.75" customHeight="1">
      <c r="A314" s="368"/>
      <c r="B314" s="368"/>
      <c r="C314" s="368"/>
      <c r="D314" s="437"/>
      <c r="E314" s="437"/>
      <c r="F314" s="368"/>
      <c r="G314" s="368"/>
      <c r="H314" s="368"/>
      <c r="I314" s="368"/>
      <c r="J314" s="368"/>
      <c r="K314" s="368"/>
      <c r="L314" s="368"/>
      <c r="M314" s="368"/>
      <c r="N314" s="368"/>
      <c r="O314" s="368"/>
      <c r="P314" s="368"/>
      <c r="Q314" s="368"/>
      <c r="R314" s="368"/>
      <c r="S314" s="368"/>
      <c r="T314" s="368"/>
      <c r="U314" s="368"/>
      <c r="V314" s="368"/>
      <c r="W314" s="368"/>
      <c r="X314" s="368"/>
      <c r="Y314" s="368"/>
      <c r="Z314" s="368"/>
      <c r="AA314" s="368"/>
      <c r="AB314" s="368"/>
      <c r="AC314" s="368"/>
      <c r="AD314" s="368"/>
      <c r="AE314" s="368"/>
      <c r="AF314" s="368"/>
      <c r="AG314" s="368"/>
      <c r="AH314" s="368"/>
      <c r="AI314" s="368"/>
      <c r="AJ314" s="368"/>
      <c r="AK314" s="368"/>
    </row>
    <row r="315" ht="12.75" customHeight="1">
      <c r="A315" s="368"/>
      <c r="B315" s="368"/>
      <c r="C315" s="368"/>
      <c r="D315" s="437"/>
      <c r="E315" s="437"/>
      <c r="F315" s="368"/>
      <c r="G315" s="368"/>
      <c r="H315" s="368"/>
      <c r="I315" s="368"/>
      <c r="J315" s="368"/>
      <c r="K315" s="368"/>
      <c r="L315" s="368"/>
      <c r="M315" s="368"/>
      <c r="N315" s="368"/>
      <c r="O315" s="368"/>
      <c r="P315" s="368"/>
      <c r="Q315" s="368"/>
      <c r="R315" s="368"/>
      <c r="S315" s="368"/>
      <c r="T315" s="368"/>
      <c r="U315" s="368"/>
      <c r="V315" s="368"/>
      <c r="W315" s="368"/>
      <c r="X315" s="368"/>
      <c r="Y315" s="368"/>
      <c r="Z315" s="368"/>
      <c r="AA315" s="368"/>
      <c r="AB315" s="368"/>
      <c r="AC315" s="368"/>
      <c r="AD315" s="368"/>
      <c r="AE315" s="368"/>
      <c r="AF315" s="368"/>
      <c r="AG315" s="368"/>
      <c r="AH315" s="368"/>
      <c r="AI315" s="368"/>
      <c r="AJ315" s="368"/>
      <c r="AK315" s="368"/>
    </row>
    <row r="316" ht="12.75" customHeight="1">
      <c r="A316" s="368"/>
      <c r="B316" s="368"/>
      <c r="C316" s="368"/>
      <c r="D316" s="437"/>
      <c r="E316" s="437"/>
      <c r="F316" s="368"/>
      <c r="G316" s="368"/>
      <c r="H316" s="368"/>
      <c r="I316" s="368"/>
      <c r="J316" s="368"/>
      <c r="K316" s="368"/>
      <c r="L316" s="368"/>
      <c r="M316" s="368"/>
      <c r="N316" s="368"/>
      <c r="O316" s="368"/>
      <c r="P316" s="368"/>
      <c r="Q316" s="368"/>
      <c r="R316" s="368"/>
      <c r="S316" s="368"/>
      <c r="T316" s="368"/>
      <c r="U316" s="368"/>
      <c r="V316" s="368"/>
      <c r="W316" s="368"/>
      <c r="X316" s="368"/>
      <c r="Y316" s="368"/>
      <c r="Z316" s="368"/>
      <c r="AA316" s="368"/>
      <c r="AB316" s="368"/>
      <c r="AC316" s="368"/>
      <c r="AD316" s="368"/>
      <c r="AE316" s="368"/>
      <c r="AF316" s="368"/>
      <c r="AG316" s="368"/>
      <c r="AH316" s="368"/>
      <c r="AI316" s="368"/>
      <c r="AJ316" s="368"/>
      <c r="AK316" s="368"/>
    </row>
    <row r="317" ht="12.75" customHeight="1">
      <c r="A317" s="368"/>
      <c r="B317" s="368"/>
      <c r="C317" s="368"/>
      <c r="D317" s="437"/>
      <c r="E317" s="437"/>
      <c r="F317" s="368"/>
      <c r="G317" s="368"/>
      <c r="H317" s="368"/>
      <c r="I317" s="368"/>
      <c r="J317" s="368"/>
      <c r="K317" s="368"/>
      <c r="L317" s="368"/>
      <c r="M317" s="368"/>
      <c r="N317" s="368"/>
      <c r="O317" s="368"/>
      <c r="P317" s="368"/>
      <c r="Q317" s="368"/>
      <c r="R317" s="368"/>
      <c r="S317" s="368"/>
      <c r="T317" s="368"/>
      <c r="U317" s="368"/>
      <c r="V317" s="368"/>
      <c r="W317" s="368"/>
      <c r="X317" s="368"/>
      <c r="Y317" s="368"/>
      <c r="Z317" s="368"/>
      <c r="AA317" s="368"/>
      <c r="AB317" s="368"/>
      <c r="AC317" s="368"/>
      <c r="AD317" s="368"/>
      <c r="AE317" s="368"/>
      <c r="AF317" s="368"/>
      <c r="AG317" s="368"/>
      <c r="AH317" s="368"/>
      <c r="AI317" s="368"/>
      <c r="AJ317" s="368"/>
      <c r="AK317" s="368"/>
    </row>
    <row r="318" ht="12.75" customHeight="1">
      <c r="A318" s="368"/>
      <c r="B318" s="368"/>
      <c r="C318" s="368"/>
      <c r="D318" s="437"/>
      <c r="E318" s="437"/>
      <c r="F318" s="368"/>
      <c r="G318" s="368"/>
      <c r="H318" s="368"/>
      <c r="I318" s="368"/>
      <c r="J318" s="368"/>
      <c r="K318" s="368"/>
      <c r="L318" s="368"/>
      <c r="M318" s="368"/>
      <c r="N318" s="368"/>
      <c r="O318" s="368"/>
      <c r="P318" s="368"/>
      <c r="Q318" s="368"/>
      <c r="R318" s="368"/>
      <c r="S318" s="368"/>
      <c r="T318" s="368"/>
      <c r="U318" s="368"/>
      <c r="V318" s="368"/>
      <c r="W318" s="368"/>
      <c r="X318" s="368"/>
      <c r="Y318" s="368"/>
      <c r="Z318" s="368"/>
      <c r="AA318" s="368"/>
      <c r="AB318" s="368"/>
      <c r="AC318" s="368"/>
      <c r="AD318" s="368"/>
      <c r="AE318" s="368"/>
      <c r="AF318" s="368"/>
      <c r="AG318" s="368"/>
      <c r="AH318" s="368"/>
      <c r="AI318" s="368"/>
      <c r="AJ318" s="368"/>
      <c r="AK318" s="368"/>
    </row>
    <row r="319" ht="12.75" customHeight="1">
      <c r="A319" s="368"/>
      <c r="B319" s="368"/>
      <c r="C319" s="368"/>
      <c r="D319" s="437"/>
      <c r="E319" s="437"/>
      <c r="F319" s="368"/>
      <c r="G319" s="368"/>
      <c r="H319" s="368"/>
      <c r="I319" s="368"/>
      <c r="J319" s="368"/>
      <c r="K319" s="368"/>
      <c r="L319" s="368"/>
      <c r="M319" s="368"/>
      <c r="N319" s="368"/>
      <c r="O319" s="368"/>
      <c r="P319" s="368"/>
      <c r="Q319" s="368"/>
      <c r="R319" s="368"/>
      <c r="S319" s="368"/>
      <c r="T319" s="368"/>
      <c r="U319" s="368"/>
      <c r="V319" s="368"/>
      <c r="W319" s="368"/>
      <c r="X319" s="368"/>
      <c r="Y319" s="368"/>
      <c r="Z319" s="368"/>
      <c r="AA319" s="368"/>
      <c r="AB319" s="368"/>
      <c r="AC319" s="368"/>
      <c r="AD319" s="368"/>
      <c r="AE319" s="368"/>
      <c r="AF319" s="368"/>
      <c r="AG319" s="368"/>
      <c r="AH319" s="368"/>
      <c r="AI319" s="368"/>
      <c r="AJ319" s="368"/>
      <c r="AK319" s="368"/>
    </row>
    <row r="320" ht="12.75" customHeight="1">
      <c r="A320" s="368"/>
      <c r="B320" s="368"/>
      <c r="C320" s="368"/>
      <c r="D320" s="437"/>
      <c r="E320" s="437"/>
      <c r="F320" s="368"/>
      <c r="G320" s="368"/>
      <c r="H320" s="368"/>
      <c r="I320" s="368"/>
      <c r="J320" s="368"/>
      <c r="K320" s="368"/>
      <c r="L320" s="368"/>
      <c r="M320" s="368"/>
      <c r="N320" s="368"/>
      <c r="O320" s="368"/>
      <c r="P320" s="368"/>
      <c r="Q320" s="368"/>
      <c r="R320" s="368"/>
      <c r="S320" s="368"/>
      <c r="T320" s="368"/>
      <c r="U320" s="368"/>
      <c r="V320" s="368"/>
      <c r="W320" s="368"/>
      <c r="X320" s="368"/>
      <c r="Y320" s="368"/>
      <c r="Z320" s="368"/>
      <c r="AA320" s="368"/>
      <c r="AB320" s="368"/>
      <c r="AC320" s="368"/>
      <c r="AD320" s="368"/>
      <c r="AE320" s="368"/>
      <c r="AF320" s="368"/>
      <c r="AG320" s="368"/>
      <c r="AH320" s="368"/>
      <c r="AI320" s="368"/>
      <c r="AJ320" s="368"/>
      <c r="AK320" s="368"/>
    </row>
    <row r="321" ht="12.75" customHeight="1">
      <c r="A321" s="368"/>
      <c r="B321" s="368"/>
      <c r="C321" s="368"/>
      <c r="D321" s="437"/>
      <c r="E321" s="437"/>
      <c r="F321" s="368"/>
      <c r="G321" s="368"/>
      <c r="H321" s="368"/>
      <c r="I321" s="368"/>
      <c r="J321" s="368"/>
      <c r="K321" s="368"/>
      <c r="L321" s="368"/>
      <c r="M321" s="368"/>
      <c r="N321" s="368"/>
      <c r="O321" s="368"/>
      <c r="P321" s="368"/>
      <c r="Q321" s="368"/>
      <c r="R321" s="368"/>
      <c r="S321" s="368"/>
      <c r="T321" s="368"/>
      <c r="U321" s="368"/>
      <c r="V321" s="368"/>
      <c r="W321" s="368"/>
      <c r="X321" s="368"/>
      <c r="Y321" s="368"/>
      <c r="Z321" s="368"/>
      <c r="AA321" s="368"/>
      <c r="AB321" s="368"/>
      <c r="AC321" s="368"/>
      <c r="AD321" s="368"/>
      <c r="AE321" s="368"/>
      <c r="AF321" s="368"/>
      <c r="AG321" s="368"/>
      <c r="AH321" s="368"/>
      <c r="AI321" s="368"/>
      <c r="AJ321" s="368"/>
      <c r="AK321" s="368"/>
    </row>
    <row r="322" ht="12.75" customHeight="1">
      <c r="A322" s="368"/>
      <c r="B322" s="368"/>
      <c r="C322" s="368"/>
      <c r="D322" s="437"/>
      <c r="E322" s="437"/>
      <c r="F322" s="368"/>
      <c r="G322" s="368"/>
      <c r="H322" s="368"/>
      <c r="I322" s="368"/>
      <c r="J322" s="368"/>
      <c r="K322" s="368"/>
      <c r="L322" s="368"/>
      <c r="M322" s="368"/>
      <c r="N322" s="368"/>
      <c r="O322" s="368"/>
      <c r="P322" s="368"/>
      <c r="Q322" s="368"/>
      <c r="R322" s="368"/>
      <c r="S322" s="368"/>
      <c r="T322" s="368"/>
      <c r="U322" s="368"/>
      <c r="V322" s="368"/>
      <c r="W322" s="368"/>
      <c r="X322" s="368"/>
      <c r="Y322" s="368"/>
      <c r="Z322" s="368"/>
      <c r="AA322" s="368"/>
      <c r="AB322" s="368"/>
      <c r="AC322" s="368"/>
      <c r="AD322" s="368"/>
      <c r="AE322" s="368"/>
      <c r="AF322" s="368"/>
      <c r="AG322" s="368"/>
      <c r="AH322" s="368"/>
      <c r="AI322" s="368"/>
      <c r="AJ322" s="368"/>
      <c r="AK322" s="368"/>
    </row>
    <row r="323" ht="12.75" customHeight="1">
      <c r="A323" s="368"/>
      <c r="B323" s="368"/>
      <c r="C323" s="368"/>
      <c r="D323" s="437"/>
      <c r="E323" s="437"/>
      <c r="F323" s="368"/>
      <c r="G323" s="368"/>
      <c r="H323" s="368"/>
      <c r="I323" s="368"/>
      <c r="J323" s="368"/>
      <c r="K323" s="368"/>
      <c r="L323" s="368"/>
      <c r="M323" s="368"/>
      <c r="N323" s="368"/>
      <c r="O323" s="368"/>
      <c r="P323" s="368"/>
      <c r="Q323" s="368"/>
      <c r="R323" s="368"/>
      <c r="S323" s="368"/>
      <c r="T323" s="368"/>
      <c r="U323" s="368"/>
      <c r="V323" s="368"/>
      <c r="W323" s="368"/>
      <c r="X323" s="368"/>
      <c r="Y323" s="368"/>
      <c r="Z323" s="368"/>
      <c r="AA323" s="368"/>
      <c r="AB323" s="368"/>
      <c r="AC323" s="368"/>
      <c r="AD323" s="368"/>
      <c r="AE323" s="368"/>
      <c r="AF323" s="368"/>
      <c r="AG323" s="368"/>
      <c r="AH323" s="368"/>
      <c r="AI323" s="368"/>
      <c r="AJ323" s="368"/>
      <c r="AK323" s="368"/>
    </row>
    <row r="324" ht="12.75" customHeight="1">
      <c r="A324" s="368"/>
      <c r="B324" s="368"/>
      <c r="C324" s="368"/>
      <c r="D324" s="437"/>
      <c r="E324" s="437"/>
      <c r="F324" s="368"/>
      <c r="G324" s="368"/>
      <c r="H324" s="368"/>
      <c r="I324" s="368"/>
      <c r="J324" s="368"/>
      <c r="K324" s="368"/>
      <c r="L324" s="368"/>
      <c r="M324" s="368"/>
      <c r="N324" s="368"/>
      <c r="O324" s="368"/>
      <c r="P324" s="368"/>
      <c r="Q324" s="368"/>
      <c r="R324" s="368"/>
      <c r="S324" s="368"/>
      <c r="T324" s="368"/>
      <c r="U324" s="368"/>
      <c r="V324" s="368"/>
      <c r="W324" s="368"/>
      <c r="X324" s="368"/>
      <c r="Y324" s="368"/>
      <c r="Z324" s="368"/>
      <c r="AA324" s="368"/>
      <c r="AB324" s="368"/>
      <c r="AC324" s="368"/>
      <c r="AD324" s="368"/>
      <c r="AE324" s="368"/>
      <c r="AF324" s="368"/>
      <c r="AG324" s="368"/>
      <c r="AH324" s="368"/>
      <c r="AI324" s="368"/>
      <c r="AJ324" s="368"/>
      <c r="AK324" s="368"/>
    </row>
    <row r="325" ht="12.75" customHeight="1">
      <c r="A325" s="368"/>
      <c r="B325" s="368"/>
      <c r="C325" s="368"/>
      <c r="D325" s="437"/>
      <c r="E325" s="437"/>
      <c r="F325" s="368"/>
      <c r="G325" s="368"/>
      <c r="H325" s="368"/>
      <c r="I325" s="368"/>
      <c r="J325" s="368"/>
      <c r="K325" s="368"/>
      <c r="L325" s="368"/>
      <c r="M325" s="368"/>
      <c r="N325" s="368"/>
      <c r="O325" s="368"/>
      <c r="P325" s="368"/>
      <c r="Q325" s="368"/>
      <c r="R325" s="368"/>
      <c r="S325" s="368"/>
      <c r="T325" s="368"/>
      <c r="U325" s="368"/>
      <c r="V325" s="368"/>
      <c r="W325" s="368"/>
      <c r="X325" s="368"/>
      <c r="Y325" s="368"/>
      <c r="Z325" s="368"/>
      <c r="AA325" s="368"/>
      <c r="AB325" s="368"/>
      <c r="AC325" s="368"/>
      <c r="AD325" s="368"/>
      <c r="AE325" s="368"/>
      <c r="AF325" s="368"/>
      <c r="AG325" s="368"/>
      <c r="AH325" s="368"/>
      <c r="AI325" s="368"/>
      <c r="AJ325" s="368"/>
      <c r="AK325" s="368"/>
    </row>
    <row r="326" ht="12.75" customHeight="1">
      <c r="A326" s="368"/>
      <c r="B326" s="368"/>
      <c r="C326" s="368"/>
      <c r="D326" s="437"/>
      <c r="E326" s="437"/>
      <c r="F326" s="368"/>
      <c r="G326" s="368"/>
      <c r="H326" s="368"/>
      <c r="I326" s="368"/>
      <c r="J326" s="368"/>
      <c r="K326" s="368"/>
      <c r="L326" s="368"/>
      <c r="M326" s="368"/>
      <c r="N326" s="368"/>
      <c r="O326" s="368"/>
      <c r="P326" s="368"/>
      <c r="Q326" s="368"/>
      <c r="R326" s="368"/>
      <c r="S326" s="368"/>
      <c r="T326" s="368"/>
      <c r="U326" s="368"/>
      <c r="V326" s="368"/>
      <c r="W326" s="368"/>
      <c r="X326" s="368"/>
      <c r="Y326" s="368"/>
      <c r="Z326" s="368"/>
      <c r="AA326" s="368"/>
      <c r="AB326" s="368"/>
      <c r="AC326" s="368"/>
      <c r="AD326" s="368"/>
      <c r="AE326" s="368"/>
      <c r="AF326" s="368"/>
      <c r="AG326" s="368"/>
      <c r="AH326" s="368"/>
      <c r="AI326" s="368"/>
      <c r="AJ326" s="368"/>
      <c r="AK326" s="368"/>
    </row>
    <row r="327" ht="12.75" customHeight="1">
      <c r="A327" s="368"/>
      <c r="B327" s="368"/>
      <c r="C327" s="368"/>
      <c r="D327" s="437"/>
      <c r="E327" s="437"/>
      <c r="F327" s="368"/>
      <c r="G327" s="368"/>
      <c r="H327" s="368"/>
      <c r="I327" s="368"/>
      <c r="J327" s="368"/>
      <c r="K327" s="368"/>
      <c r="L327" s="368"/>
      <c r="M327" s="368"/>
      <c r="N327" s="368"/>
      <c r="O327" s="368"/>
      <c r="P327" s="368"/>
      <c r="Q327" s="368"/>
      <c r="R327" s="368"/>
      <c r="S327" s="368"/>
      <c r="T327" s="368"/>
      <c r="U327" s="368"/>
      <c r="V327" s="368"/>
      <c r="W327" s="368"/>
      <c r="X327" s="368"/>
      <c r="Y327" s="368"/>
      <c r="Z327" s="368"/>
      <c r="AA327" s="368"/>
      <c r="AB327" s="368"/>
      <c r="AC327" s="368"/>
      <c r="AD327" s="368"/>
      <c r="AE327" s="368"/>
      <c r="AF327" s="368"/>
      <c r="AG327" s="368"/>
      <c r="AH327" s="368"/>
      <c r="AI327" s="368"/>
      <c r="AJ327" s="368"/>
      <c r="AK327" s="368"/>
    </row>
    <row r="328" ht="12.75" customHeight="1">
      <c r="A328" s="368"/>
      <c r="B328" s="368"/>
      <c r="C328" s="368"/>
      <c r="D328" s="437"/>
      <c r="E328" s="437"/>
      <c r="F328" s="368"/>
      <c r="G328" s="368"/>
      <c r="H328" s="368"/>
      <c r="I328" s="368"/>
      <c r="J328" s="368"/>
      <c r="K328" s="368"/>
      <c r="L328" s="368"/>
      <c r="M328" s="368"/>
      <c r="N328" s="368"/>
      <c r="O328" s="368"/>
      <c r="P328" s="368"/>
      <c r="Q328" s="368"/>
      <c r="R328" s="368"/>
      <c r="S328" s="368"/>
      <c r="T328" s="368"/>
      <c r="U328" s="368"/>
      <c r="V328" s="368"/>
      <c r="W328" s="368"/>
      <c r="X328" s="368"/>
      <c r="Y328" s="368"/>
      <c r="Z328" s="368"/>
      <c r="AA328" s="368"/>
      <c r="AB328" s="368"/>
      <c r="AC328" s="368"/>
      <c r="AD328" s="368"/>
      <c r="AE328" s="368"/>
      <c r="AF328" s="368"/>
      <c r="AG328" s="368"/>
      <c r="AH328" s="368"/>
      <c r="AI328" s="368"/>
      <c r="AJ328" s="368"/>
      <c r="AK328" s="368"/>
    </row>
    <row r="329" ht="12.75" customHeight="1">
      <c r="A329" s="368"/>
      <c r="B329" s="368"/>
      <c r="C329" s="368"/>
      <c r="D329" s="437"/>
      <c r="E329" s="437"/>
      <c r="F329" s="368"/>
      <c r="G329" s="368"/>
      <c r="H329" s="368"/>
      <c r="I329" s="368"/>
      <c r="J329" s="368"/>
      <c r="K329" s="368"/>
      <c r="L329" s="368"/>
      <c r="M329" s="368"/>
      <c r="N329" s="368"/>
      <c r="O329" s="368"/>
      <c r="P329" s="368"/>
      <c r="Q329" s="368"/>
      <c r="R329" s="368"/>
      <c r="S329" s="368"/>
      <c r="T329" s="368"/>
      <c r="U329" s="368"/>
      <c r="V329" s="368"/>
      <c r="W329" s="368"/>
      <c r="X329" s="368"/>
      <c r="Y329" s="368"/>
      <c r="Z329" s="368"/>
      <c r="AA329" s="368"/>
      <c r="AB329" s="368"/>
      <c r="AC329" s="368"/>
      <c r="AD329" s="368"/>
      <c r="AE329" s="368"/>
      <c r="AF329" s="368"/>
      <c r="AG329" s="368"/>
      <c r="AH329" s="368"/>
      <c r="AI329" s="368"/>
      <c r="AJ329" s="368"/>
      <c r="AK329" s="368"/>
    </row>
    <row r="330" ht="12.75" customHeight="1">
      <c r="A330" s="368"/>
      <c r="B330" s="368"/>
      <c r="C330" s="368"/>
      <c r="D330" s="437"/>
      <c r="E330" s="437"/>
      <c r="F330" s="368"/>
      <c r="G330" s="368"/>
      <c r="H330" s="368"/>
      <c r="I330" s="368"/>
      <c r="J330" s="368"/>
      <c r="K330" s="368"/>
      <c r="L330" s="368"/>
      <c r="M330" s="368"/>
      <c r="N330" s="368"/>
      <c r="O330" s="368"/>
      <c r="P330" s="368"/>
      <c r="Q330" s="368"/>
      <c r="R330" s="368"/>
      <c r="S330" s="368"/>
      <c r="T330" s="368"/>
      <c r="U330" s="368"/>
      <c r="V330" s="368"/>
      <c r="W330" s="368"/>
      <c r="X330" s="368"/>
      <c r="Y330" s="368"/>
      <c r="Z330" s="368"/>
      <c r="AA330" s="368"/>
      <c r="AB330" s="368"/>
      <c r="AC330" s="368"/>
      <c r="AD330" s="368"/>
      <c r="AE330" s="368"/>
      <c r="AF330" s="368"/>
      <c r="AG330" s="368"/>
      <c r="AH330" s="368"/>
      <c r="AI330" s="368"/>
      <c r="AJ330" s="368"/>
      <c r="AK330" s="368"/>
    </row>
    <row r="331" ht="12.75" customHeight="1">
      <c r="A331" s="368"/>
      <c r="B331" s="368"/>
      <c r="C331" s="368"/>
      <c r="D331" s="437"/>
      <c r="E331" s="437"/>
      <c r="F331" s="368"/>
      <c r="G331" s="368"/>
      <c r="H331" s="368"/>
      <c r="I331" s="368"/>
      <c r="J331" s="368"/>
      <c r="K331" s="368"/>
      <c r="L331" s="368"/>
      <c r="M331" s="368"/>
      <c r="N331" s="368"/>
      <c r="O331" s="368"/>
      <c r="P331" s="368"/>
      <c r="Q331" s="368"/>
      <c r="R331" s="368"/>
      <c r="S331" s="368"/>
      <c r="T331" s="368"/>
      <c r="U331" s="368"/>
      <c r="V331" s="368"/>
      <c r="W331" s="368"/>
      <c r="X331" s="368"/>
      <c r="Y331" s="368"/>
      <c r="Z331" s="368"/>
      <c r="AA331" s="368"/>
      <c r="AB331" s="368"/>
      <c r="AC331" s="368"/>
      <c r="AD331" s="368"/>
      <c r="AE331" s="368"/>
      <c r="AF331" s="368"/>
      <c r="AG331" s="368"/>
      <c r="AH331" s="368"/>
      <c r="AI331" s="368"/>
      <c r="AJ331" s="368"/>
      <c r="AK331" s="368"/>
    </row>
    <row r="332" ht="12.75" customHeight="1">
      <c r="A332" s="368"/>
      <c r="B332" s="368"/>
      <c r="C332" s="368"/>
      <c r="D332" s="437"/>
      <c r="E332" s="437"/>
      <c r="F332" s="368"/>
      <c r="G332" s="368"/>
      <c r="H332" s="368"/>
      <c r="I332" s="368"/>
      <c r="J332" s="368"/>
      <c r="K332" s="368"/>
      <c r="L332" s="368"/>
      <c r="M332" s="368"/>
      <c r="N332" s="368"/>
      <c r="O332" s="368"/>
      <c r="P332" s="368"/>
      <c r="Q332" s="368"/>
      <c r="R332" s="368"/>
      <c r="S332" s="368"/>
      <c r="T332" s="368"/>
      <c r="U332" s="368"/>
      <c r="V332" s="368"/>
      <c r="W332" s="368"/>
      <c r="X332" s="368"/>
      <c r="Y332" s="368"/>
      <c r="Z332" s="368"/>
      <c r="AA332" s="368"/>
      <c r="AB332" s="368"/>
      <c r="AC332" s="368"/>
      <c r="AD332" s="368"/>
      <c r="AE332" s="368"/>
      <c r="AF332" s="368"/>
      <c r="AG332" s="368"/>
      <c r="AH332" s="368"/>
      <c r="AI332" s="368"/>
      <c r="AJ332" s="368"/>
      <c r="AK332" s="368"/>
    </row>
    <row r="333" ht="12.75" customHeight="1">
      <c r="A333" s="368"/>
      <c r="B333" s="368"/>
      <c r="C333" s="368"/>
      <c r="D333" s="437"/>
      <c r="E333" s="437"/>
      <c r="F333" s="368"/>
      <c r="G333" s="368"/>
      <c r="H333" s="368"/>
      <c r="I333" s="368"/>
      <c r="J333" s="368"/>
      <c r="K333" s="368"/>
      <c r="L333" s="368"/>
      <c r="M333" s="368"/>
      <c r="N333" s="368"/>
      <c r="O333" s="368"/>
      <c r="P333" s="368"/>
      <c r="Q333" s="368"/>
      <c r="R333" s="368"/>
      <c r="S333" s="368"/>
      <c r="T333" s="368"/>
      <c r="U333" s="368"/>
      <c r="V333" s="368"/>
      <c r="W333" s="368"/>
      <c r="X333" s="368"/>
      <c r="Y333" s="368"/>
      <c r="Z333" s="368"/>
      <c r="AA333" s="368"/>
      <c r="AB333" s="368"/>
      <c r="AC333" s="368"/>
      <c r="AD333" s="368"/>
      <c r="AE333" s="368"/>
      <c r="AF333" s="368"/>
      <c r="AG333" s="368"/>
      <c r="AH333" s="368"/>
      <c r="AI333" s="368"/>
      <c r="AJ333" s="368"/>
      <c r="AK333" s="368"/>
    </row>
    <row r="334" ht="12.75" customHeight="1">
      <c r="A334" s="368"/>
      <c r="B334" s="368"/>
      <c r="C334" s="368"/>
      <c r="D334" s="437"/>
      <c r="E334" s="437"/>
      <c r="F334" s="368"/>
      <c r="G334" s="368"/>
      <c r="H334" s="368"/>
      <c r="I334" s="368"/>
      <c r="J334" s="368"/>
      <c r="K334" s="368"/>
      <c r="L334" s="368"/>
      <c r="M334" s="368"/>
      <c r="N334" s="368"/>
      <c r="O334" s="368"/>
      <c r="P334" s="368"/>
      <c r="Q334" s="368"/>
      <c r="R334" s="368"/>
      <c r="S334" s="368"/>
      <c r="T334" s="368"/>
      <c r="U334" s="368"/>
      <c r="V334" s="368"/>
      <c r="W334" s="368"/>
      <c r="X334" s="368"/>
      <c r="Y334" s="368"/>
      <c r="Z334" s="368"/>
      <c r="AA334" s="368"/>
      <c r="AB334" s="368"/>
      <c r="AC334" s="368"/>
      <c r="AD334" s="368"/>
      <c r="AE334" s="368"/>
      <c r="AF334" s="368"/>
      <c r="AG334" s="368"/>
      <c r="AH334" s="368"/>
      <c r="AI334" s="368"/>
      <c r="AJ334" s="368"/>
      <c r="AK334" s="368"/>
    </row>
    <row r="335" ht="12.75" customHeight="1">
      <c r="A335" s="368"/>
      <c r="B335" s="368"/>
      <c r="C335" s="368"/>
      <c r="D335" s="437"/>
      <c r="E335" s="437"/>
      <c r="F335" s="368"/>
      <c r="G335" s="368"/>
      <c r="H335" s="368"/>
      <c r="I335" s="368"/>
      <c r="J335" s="368"/>
      <c r="K335" s="368"/>
      <c r="L335" s="368"/>
      <c r="M335" s="368"/>
      <c r="N335" s="368"/>
      <c r="O335" s="368"/>
      <c r="P335" s="368"/>
      <c r="Q335" s="368"/>
      <c r="R335" s="368"/>
      <c r="S335" s="368"/>
      <c r="T335" s="368"/>
      <c r="U335" s="368"/>
      <c r="V335" s="368"/>
      <c r="W335" s="368"/>
      <c r="X335" s="368"/>
      <c r="Y335" s="368"/>
      <c r="Z335" s="368"/>
      <c r="AA335" s="368"/>
      <c r="AB335" s="368"/>
      <c r="AC335" s="368"/>
      <c r="AD335" s="368"/>
      <c r="AE335" s="368"/>
      <c r="AF335" s="368"/>
      <c r="AG335" s="368"/>
      <c r="AH335" s="368"/>
      <c r="AI335" s="368"/>
      <c r="AJ335" s="368"/>
      <c r="AK335" s="368"/>
    </row>
    <row r="336" ht="12.75" customHeight="1">
      <c r="A336" s="368"/>
      <c r="B336" s="368"/>
      <c r="C336" s="368"/>
      <c r="D336" s="437"/>
      <c r="E336" s="437"/>
      <c r="F336" s="368"/>
      <c r="G336" s="368"/>
      <c r="H336" s="368"/>
      <c r="I336" s="368"/>
      <c r="J336" s="368"/>
      <c r="K336" s="368"/>
      <c r="L336" s="368"/>
      <c r="M336" s="368"/>
      <c r="N336" s="368"/>
      <c r="O336" s="368"/>
      <c r="P336" s="368"/>
      <c r="Q336" s="368"/>
      <c r="R336" s="368"/>
      <c r="S336" s="368"/>
      <c r="T336" s="368"/>
      <c r="U336" s="368"/>
      <c r="V336" s="368"/>
      <c r="W336" s="368"/>
      <c r="X336" s="368"/>
      <c r="Y336" s="368"/>
      <c r="Z336" s="368"/>
      <c r="AA336" s="368"/>
      <c r="AB336" s="368"/>
      <c r="AC336" s="368"/>
      <c r="AD336" s="368"/>
      <c r="AE336" s="368"/>
      <c r="AF336" s="368"/>
      <c r="AG336" s="368"/>
      <c r="AH336" s="368"/>
      <c r="AI336" s="368"/>
      <c r="AJ336" s="368"/>
      <c r="AK336" s="368"/>
    </row>
    <row r="337" ht="12.75" customHeight="1">
      <c r="A337" s="368"/>
      <c r="B337" s="368"/>
      <c r="C337" s="368"/>
      <c r="D337" s="437"/>
      <c r="E337" s="437"/>
      <c r="F337" s="368"/>
      <c r="G337" s="368"/>
      <c r="H337" s="368"/>
      <c r="I337" s="368"/>
      <c r="J337" s="368"/>
      <c r="K337" s="368"/>
      <c r="L337" s="368"/>
      <c r="M337" s="368"/>
      <c r="N337" s="368"/>
      <c r="O337" s="368"/>
      <c r="P337" s="368"/>
      <c r="Q337" s="368"/>
      <c r="R337" s="368"/>
      <c r="S337" s="368"/>
      <c r="T337" s="368"/>
      <c r="U337" s="368"/>
      <c r="V337" s="368"/>
      <c r="W337" s="368"/>
      <c r="X337" s="368"/>
      <c r="Y337" s="368"/>
      <c r="Z337" s="368"/>
      <c r="AA337" s="368"/>
      <c r="AB337" s="368"/>
      <c r="AC337" s="368"/>
      <c r="AD337" s="368"/>
      <c r="AE337" s="368"/>
      <c r="AF337" s="368"/>
      <c r="AG337" s="368"/>
      <c r="AH337" s="368"/>
      <c r="AI337" s="368"/>
      <c r="AJ337" s="368"/>
      <c r="AK337" s="368"/>
    </row>
    <row r="338" ht="12.75" customHeight="1">
      <c r="A338" s="368"/>
      <c r="B338" s="368"/>
      <c r="C338" s="368"/>
      <c r="D338" s="437"/>
      <c r="E338" s="437"/>
      <c r="F338" s="368"/>
      <c r="G338" s="368"/>
      <c r="H338" s="368"/>
      <c r="I338" s="368"/>
      <c r="J338" s="368"/>
      <c r="K338" s="368"/>
      <c r="L338" s="368"/>
      <c r="M338" s="368"/>
      <c r="N338" s="368"/>
      <c r="O338" s="368"/>
      <c r="P338" s="368"/>
      <c r="Q338" s="368"/>
      <c r="R338" s="368"/>
      <c r="S338" s="368"/>
      <c r="T338" s="368"/>
      <c r="U338" s="368"/>
      <c r="V338" s="368"/>
      <c r="W338" s="368"/>
      <c r="X338" s="368"/>
      <c r="Y338" s="368"/>
      <c r="Z338" s="368"/>
      <c r="AA338" s="368"/>
      <c r="AB338" s="368"/>
      <c r="AC338" s="368"/>
      <c r="AD338" s="368"/>
      <c r="AE338" s="368"/>
      <c r="AF338" s="368"/>
      <c r="AG338" s="368"/>
      <c r="AH338" s="368"/>
      <c r="AI338" s="368"/>
      <c r="AJ338" s="368"/>
      <c r="AK338" s="368"/>
    </row>
    <row r="339" ht="12.75" customHeight="1">
      <c r="A339" s="368"/>
      <c r="B339" s="368"/>
      <c r="C339" s="368"/>
      <c r="D339" s="437"/>
      <c r="E339" s="437"/>
      <c r="F339" s="368"/>
      <c r="G339" s="368"/>
      <c r="H339" s="368"/>
      <c r="I339" s="368"/>
      <c r="J339" s="368"/>
      <c r="K339" s="368"/>
      <c r="L339" s="368"/>
      <c r="M339" s="368"/>
      <c r="N339" s="368"/>
      <c r="O339" s="368"/>
      <c r="P339" s="368"/>
      <c r="Q339" s="368"/>
      <c r="R339" s="368"/>
      <c r="S339" s="368"/>
      <c r="T339" s="368"/>
      <c r="U339" s="368"/>
      <c r="V339" s="368"/>
      <c r="W339" s="368"/>
      <c r="X339" s="368"/>
      <c r="Y339" s="368"/>
      <c r="Z339" s="368"/>
      <c r="AA339" s="368"/>
      <c r="AB339" s="368"/>
      <c r="AC339" s="368"/>
      <c r="AD339" s="368"/>
      <c r="AE339" s="368"/>
      <c r="AF339" s="368"/>
      <c r="AG339" s="368"/>
      <c r="AH339" s="368"/>
      <c r="AI339" s="368"/>
      <c r="AJ339" s="368"/>
      <c r="AK339" s="368"/>
    </row>
    <row r="340" ht="12.75" customHeight="1">
      <c r="A340" s="368"/>
      <c r="B340" s="368"/>
      <c r="C340" s="368"/>
      <c r="D340" s="437"/>
      <c r="E340" s="437"/>
      <c r="F340" s="368"/>
      <c r="G340" s="368"/>
      <c r="H340" s="368"/>
      <c r="I340" s="368"/>
      <c r="J340" s="368"/>
      <c r="K340" s="368"/>
      <c r="L340" s="368"/>
      <c r="M340" s="368"/>
      <c r="N340" s="368"/>
      <c r="O340" s="368"/>
      <c r="P340" s="368"/>
      <c r="Q340" s="368"/>
      <c r="R340" s="368"/>
      <c r="S340" s="368"/>
      <c r="T340" s="368"/>
      <c r="U340" s="368"/>
      <c r="V340" s="368"/>
      <c r="W340" s="368"/>
      <c r="X340" s="368"/>
      <c r="Y340" s="368"/>
      <c r="Z340" s="368"/>
      <c r="AA340" s="368"/>
      <c r="AB340" s="368"/>
      <c r="AC340" s="368"/>
      <c r="AD340" s="368"/>
      <c r="AE340" s="368"/>
      <c r="AF340" s="368"/>
      <c r="AG340" s="368"/>
      <c r="AH340" s="368"/>
      <c r="AI340" s="368"/>
      <c r="AJ340" s="368"/>
      <c r="AK340" s="368"/>
    </row>
    <row r="341" ht="12.75" customHeight="1">
      <c r="A341" s="368"/>
      <c r="B341" s="368"/>
      <c r="C341" s="368"/>
      <c r="D341" s="437"/>
      <c r="E341" s="437"/>
      <c r="F341" s="368"/>
      <c r="G341" s="368"/>
      <c r="H341" s="368"/>
      <c r="I341" s="368"/>
      <c r="J341" s="368"/>
      <c r="K341" s="368"/>
      <c r="L341" s="368"/>
      <c r="M341" s="368"/>
      <c r="N341" s="368"/>
      <c r="O341" s="368"/>
      <c r="P341" s="368"/>
      <c r="Q341" s="368"/>
      <c r="R341" s="368"/>
      <c r="S341" s="368"/>
      <c r="T341" s="368"/>
      <c r="U341" s="368"/>
      <c r="V341" s="368"/>
      <c r="W341" s="368"/>
      <c r="X341" s="368"/>
      <c r="Y341" s="368"/>
      <c r="Z341" s="368"/>
      <c r="AA341" s="368"/>
      <c r="AB341" s="368"/>
      <c r="AC341" s="368"/>
      <c r="AD341" s="368"/>
      <c r="AE341" s="368"/>
      <c r="AF341" s="368"/>
      <c r="AG341" s="368"/>
      <c r="AH341" s="368"/>
      <c r="AI341" s="368"/>
      <c r="AJ341" s="368"/>
      <c r="AK341" s="368"/>
    </row>
    <row r="342" ht="12.75" customHeight="1">
      <c r="A342" s="368"/>
      <c r="B342" s="368"/>
      <c r="C342" s="368"/>
      <c r="D342" s="437"/>
      <c r="E342" s="437"/>
      <c r="F342" s="368"/>
      <c r="G342" s="368"/>
      <c r="H342" s="368"/>
      <c r="I342" s="368"/>
      <c r="J342" s="368"/>
      <c r="K342" s="368"/>
      <c r="L342" s="368"/>
      <c r="M342" s="368"/>
      <c r="N342" s="368"/>
      <c r="O342" s="368"/>
      <c r="P342" s="368"/>
      <c r="Q342" s="368"/>
      <c r="R342" s="368"/>
      <c r="S342" s="368"/>
      <c r="T342" s="368"/>
      <c r="U342" s="368"/>
      <c r="V342" s="368"/>
      <c r="W342" s="368"/>
      <c r="X342" s="368"/>
      <c r="Y342" s="368"/>
      <c r="Z342" s="368"/>
      <c r="AA342" s="368"/>
      <c r="AB342" s="368"/>
      <c r="AC342" s="368"/>
      <c r="AD342" s="368"/>
      <c r="AE342" s="368"/>
      <c r="AF342" s="368"/>
      <c r="AG342" s="368"/>
      <c r="AH342" s="368"/>
      <c r="AI342" s="368"/>
      <c r="AJ342" s="368"/>
      <c r="AK342" s="368"/>
    </row>
    <row r="343" ht="12.75" customHeight="1">
      <c r="A343" s="368"/>
      <c r="B343" s="368"/>
      <c r="C343" s="368"/>
      <c r="D343" s="437"/>
      <c r="E343" s="437"/>
      <c r="F343" s="368"/>
      <c r="G343" s="368"/>
      <c r="H343" s="368"/>
      <c r="I343" s="368"/>
      <c r="J343" s="368"/>
      <c r="K343" s="368"/>
      <c r="L343" s="368"/>
      <c r="M343" s="368"/>
      <c r="N343" s="368"/>
      <c r="O343" s="368"/>
      <c r="P343" s="368"/>
      <c r="Q343" s="368"/>
      <c r="R343" s="368"/>
      <c r="S343" s="368"/>
      <c r="T343" s="368"/>
      <c r="U343" s="368"/>
      <c r="V343" s="368"/>
      <c r="W343" s="368"/>
      <c r="X343" s="368"/>
      <c r="Y343" s="368"/>
      <c r="Z343" s="368"/>
      <c r="AA343" s="368"/>
      <c r="AB343" s="368"/>
      <c r="AC343" s="368"/>
      <c r="AD343" s="368"/>
      <c r="AE343" s="368"/>
      <c r="AF343" s="368"/>
      <c r="AG343" s="368"/>
      <c r="AH343" s="368"/>
      <c r="AI343" s="368"/>
      <c r="AJ343" s="368"/>
      <c r="AK343" s="368"/>
    </row>
    <row r="344" ht="12.75" customHeight="1">
      <c r="A344" s="368"/>
      <c r="B344" s="368"/>
      <c r="C344" s="368"/>
      <c r="D344" s="437"/>
      <c r="E344" s="437"/>
      <c r="F344" s="368"/>
      <c r="G344" s="368"/>
      <c r="H344" s="368"/>
      <c r="I344" s="368"/>
      <c r="J344" s="368"/>
      <c r="K344" s="368"/>
      <c r="L344" s="368"/>
      <c r="M344" s="368"/>
      <c r="N344" s="368"/>
      <c r="O344" s="368"/>
      <c r="P344" s="368"/>
      <c r="Q344" s="368"/>
      <c r="R344" s="368"/>
      <c r="S344" s="368"/>
      <c r="T344" s="368"/>
      <c r="U344" s="368"/>
      <c r="V344" s="368"/>
      <c r="W344" s="368"/>
      <c r="X344" s="368"/>
      <c r="Y344" s="368"/>
      <c r="Z344" s="368"/>
      <c r="AA344" s="368"/>
      <c r="AB344" s="368"/>
      <c r="AC344" s="368"/>
      <c r="AD344" s="368"/>
      <c r="AE344" s="368"/>
      <c r="AF344" s="368"/>
      <c r="AG344" s="368"/>
      <c r="AH344" s="368"/>
      <c r="AI344" s="368"/>
      <c r="AJ344" s="368"/>
      <c r="AK344" s="368"/>
    </row>
    <row r="345" ht="12.75" customHeight="1">
      <c r="A345" s="368"/>
      <c r="B345" s="368"/>
      <c r="C345" s="368"/>
      <c r="D345" s="437"/>
      <c r="E345" s="437"/>
      <c r="F345" s="368"/>
      <c r="G345" s="368"/>
      <c r="H345" s="368"/>
      <c r="I345" s="368"/>
      <c r="J345" s="368"/>
      <c r="K345" s="368"/>
      <c r="L345" s="368"/>
      <c r="M345" s="368"/>
      <c r="N345" s="368"/>
      <c r="O345" s="368"/>
      <c r="P345" s="368"/>
      <c r="Q345" s="368"/>
      <c r="R345" s="368"/>
      <c r="S345" s="368"/>
      <c r="T345" s="368"/>
      <c r="U345" s="368"/>
      <c r="V345" s="368"/>
      <c r="W345" s="368"/>
      <c r="X345" s="368"/>
      <c r="Y345" s="368"/>
      <c r="Z345" s="368"/>
      <c r="AA345" s="368"/>
      <c r="AB345" s="368"/>
      <c r="AC345" s="368"/>
      <c r="AD345" s="368"/>
      <c r="AE345" s="368"/>
      <c r="AF345" s="368"/>
      <c r="AG345" s="368"/>
      <c r="AH345" s="368"/>
      <c r="AI345" s="368"/>
      <c r="AJ345" s="368"/>
      <c r="AK345" s="368"/>
    </row>
    <row r="346" ht="12.75" customHeight="1">
      <c r="A346" s="368"/>
      <c r="B346" s="368"/>
      <c r="C346" s="368"/>
      <c r="D346" s="437"/>
      <c r="E346" s="437"/>
      <c r="F346" s="368"/>
      <c r="G346" s="368"/>
      <c r="H346" s="368"/>
      <c r="I346" s="368"/>
      <c r="J346" s="368"/>
      <c r="K346" s="368"/>
      <c r="L346" s="368"/>
      <c r="M346" s="368"/>
      <c r="N346" s="368"/>
      <c r="O346" s="368"/>
      <c r="P346" s="368"/>
      <c r="Q346" s="368"/>
      <c r="R346" s="368"/>
      <c r="S346" s="368"/>
      <c r="T346" s="368"/>
      <c r="U346" s="368"/>
      <c r="V346" s="368"/>
      <c r="W346" s="368"/>
      <c r="X346" s="368"/>
      <c r="Y346" s="368"/>
      <c r="Z346" s="368"/>
      <c r="AA346" s="368"/>
      <c r="AB346" s="368"/>
      <c r="AC346" s="368"/>
      <c r="AD346" s="368"/>
      <c r="AE346" s="368"/>
      <c r="AF346" s="368"/>
      <c r="AG346" s="368"/>
      <c r="AH346" s="368"/>
      <c r="AI346" s="368"/>
      <c r="AJ346" s="368"/>
      <c r="AK346" s="368"/>
    </row>
    <row r="347" ht="12.75" customHeight="1">
      <c r="A347" s="368"/>
      <c r="B347" s="368"/>
      <c r="C347" s="368"/>
      <c r="D347" s="437"/>
      <c r="E347" s="437"/>
      <c r="F347" s="368"/>
      <c r="G347" s="368"/>
      <c r="H347" s="368"/>
      <c r="I347" s="368"/>
      <c r="J347" s="368"/>
      <c r="K347" s="368"/>
      <c r="L347" s="368"/>
      <c r="M347" s="368"/>
      <c r="N347" s="368"/>
      <c r="O347" s="368"/>
      <c r="P347" s="368"/>
      <c r="Q347" s="368"/>
      <c r="R347" s="368"/>
      <c r="S347" s="368"/>
      <c r="T347" s="368"/>
      <c r="U347" s="368"/>
      <c r="V347" s="368"/>
      <c r="W347" s="368"/>
      <c r="X347" s="368"/>
      <c r="Y347" s="368"/>
      <c r="Z347" s="368"/>
      <c r="AA347" s="368"/>
      <c r="AB347" s="368"/>
      <c r="AC347" s="368"/>
      <c r="AD347" s="368"/>
      <c r="AE347" s="368"/>
      <c r="AF347" s="368"/>
      <c r="AG347" s="368"/>
      <c r="AH347" s="368"/>
      <c r="AI347" s="368"/>
      <c r="AJ347" s="368"/>
      <c r="AK347" s="368"/>
    </row>
    <row r="348" ht="12.75" customHeight="1">
      <c r="A348" s="368"/>
      <c r="B348" s="368"/>
      <c r="C348" s="368"/>
      <c r="D348" s="437"/>
      <c r="E348" s="437"/>
      <c r="F348" s="368"/>
      <c r="G348" s="368"/>
      <c r="H348" s="368"/>
      <c r="I348" s="368"/>
      <c r="J348" s="368"/>
      <c r="K348" s="368"/>
      <c r="L348" s="368"/>
      <c r="M348" s="368"/>
      <c r="N348" s="368"/>
      <c r="O348" s="368"/>
      <c r="P348" s="368"/>
      <c r="Q348" s="368"/>
      <c r="R348" s="368"/>
      <c r="S348" s="368"/>
      <c r="T348" s="368"/>
      <c r="U348" s="368"/>
      <c r="V348" s="368"/>
      <c r="W348" s="368"/>
      <c r="X348" s="368"/>
      <c r="Y348" s="368"/>
      <c r="Z348" s="368"/>
      <c r="AA348" s="368"/>
      <c r="AB348" s="368"/>
      <c r="AC348" s="368"/>
      <c r="AD348" s="368"/>
      <c r="AE348" s="368"/>
      <c r="AF348" s="368"/>
      <c r="AG348" s="368"/>
      <c r="AH348" s="368"/>
      <c r="AI348" s="368"/>
      <c r="AJ348" s="368"/>
      <c r="AK348" s="368"/>
    </row>
    <row r="349" ht="12.75" customHeight="1">
      <c r="A349" s="368"/>
      <c r="B349" s="368"/>
      <c r="C349" s="368"/>
      <c r="D349" s="437"/>
      <c r="E349" s="437"/>
      <c r="F349" s="368"/>
      <c r="G349" s="368"/>
      <c r="H349" s="368"/>
      <c r="I349" s="368"/>
      <c r="J349" s="368"/>
      <c r="K349" s="368"/>
      <c r="L349" s="368"/>
      <c r="M349" s="368"/>
      <c r="N349" s="368"/>
      <c r="O349" s="368"/>
      <c r="P349" s="368"/>
      <c r="Q349" s="368"/>
      <c r="R349" s="368"/>
      <c r="S349" s="368"/>
      <c r="T349" s="368"/>
      <c r="U349" s="368"/>
      <c r="V349" s="368"/>
      <c r="W349" s="368"/>
      <c r="X349" s="368"/>
      <c r="Y349" s="368"/>
      <c r="Z349" s="368"/>
      <c r="AA349" s="368"/>
      <c r="AB349" s="368"/>
      <c r="AC349" s="368"/>
      <c r="AD349" s="368"/>
      <c r="AE349" s="368"/>
      <c r="AF349" s="368"/>
      <c r="AG349" s="368"/>
      <c r="AH349" s="368"/>
      <c r="AI349" s="368"/>
      <c r="AJ349" s="368"/>
      <c r="AK349" s="368"/>
    </row>
    <row r="350" ht="12.75" customHeight="1">
      <c r="A350" s="368"/>
      <c r="B350" s="368"/>
      <c r="C350" s="368"/>
      <c r="D350" s="437"/>
      <c r="E350" s="437"/>
      <c r="F350" s="368"/>
      <c r="G350" s="368"/>
      <c r="H350" s="368"/>
      <c r="I350" s="368"/>
      <c r="J350" s="368"/>
      <c r="K350" s="368"/>
      <c r="L350" s="368"/>
      <c r="M350" s="368"/>
      <c r="N350" s="368"/>
      <c r="O350" s="368"/>
      <c r="P350" s="368"/>
      <c r="Q350" s="368"/>
      <c r="R350" s="368"/>
      <c r="S350" s="368"/>
      <c r="T350" s="368"/>
      <c r="U350" s="368"/>
      <c r="V350" s="368"/>
      <c r="W350" s="368"/>
      <c r="X350" s="368"/>
      <c r="Y350" s="368"/>
      <c r="Z350" s="368"/>
      <c r="AA350" s="368"/>
      <c r="AB350" s="368"/>
      <c r="AC350" s="368"/>
      <c r="AD350" s="368"/>
      <c r="AE350" s="368"/>
      <c r="AF350" s="368"/>
      <c r="AG350" s="368"/>
      <c r="AH350" s="368"/>
      <c r="AI350" s="368"/>
      <c r="AJ350" s="368"/>
      <c r="AK350" s="368"/>
    </row>
    <row r="351" ht="12.75" customHeight="1">
      <c r="A351" s="368"/>
      <c r="B351" s="368"/>
      <c r="C351" s="368"/>
      <c r="D351" s="437"/>
      <c r="E351" s="437"/>
      <c r="F351" s="368"/>
      <c r="G351" s="368"/>
      <c r="H351" s="368"/>
      <c r="I351" s="368"/>
      <c r="J351" s="368"/>
      <c r="K351" s="368"/>
      <c r="L351" s="368"/>
      <c r="M351" s="368"/>
      <c r="N351" s="368"/>
      <c r="O351" s="368"/>
      <c r="P351" s="368"/>
      <c r="Q351" s="368"/>
      <c r="R351" s="368"/>
      <c r="S351" s="368"/>
      <c r="T351" s="368"/>
      <c r="U351" s="368"/>
      <c r="V351" s="368"/>
      <c r="W351" s="368"/>
      <c r="X351" s="368"/>
      <c r="Y351" s="368"/>
      <c r="Z351" s="368"/>
      <c r="AA351" s="368"/>
      <c r="AB351" s="368"/>
      <c r="AC351" s="368"/>
      <c r="AD351" s="368"/>
      <c r="AE351" s="368"/>
      <c r="AF351" s="368"/>
      <c r="AG351" s="368"/>
      <c r="AH351" s="368"/>
      <c r="AI351" s="368"/>
      <c r="AJ351" s="368"/>
      <c r="AK351" s="368"/>
    </row>
    <row r="352" ht="12.75" customHeight="1">
      <c r="A352" s="368"/>
      <c r="B352" s="368"/>
      <c r="C352" s="368"/>
      <c r="D352" s="437"/>
      <c r="E352" s="437"/>
      <c r="F352" s="368"/>
      <c r="G352" s="368"/>
      <c r="H352" s="368"/>
      <c r="I352" s="368"/>
      <c r="J352" s="368"/>
      <c r="K352" s="368"/>
      <c r="L352" s="368"/>
      <c r="M352" s="368"/>
      <c r="N352" s="368"/>
      <c r="O352" s="368"/>
      <c r="P352" s="368"/>
      <c r="Q352" s="368"/>
      <c r="R352" s="368"/>
      <c r="S352" s="368"/>
      <c r="T352" s="368"/>
      <c r="U352" s="368"/>
      <c r="V352" s="368"/>
      <c r="W352" s="368"/>
      <c r="X352" s="368"/>
      <c r="Y352" s="368"/>
      <c r="Z352" s="368"/>
      <c r="AA352" s="368"/>
      <c r="AB352" s="368"/>
      <c r="AC352" s="368"/>
      <c r="AD352" s="368"/>
      <c r="AE352" s="368"/>
      <c r="AF352" s="368"/>
      <c r="AG352" s="368"/>
      <c r="AH352" s="368"/>
      <c r="AI352" s="368"/>
      <c r="AJ352" s="368"/>
      <c r="AK352" s="368"/>
    </row>
    <row r="353" ht="12.75" customHeight="1">
      <c r="A353" s="368"/>
      <c r="B353" s="368"/>
      <c r="C353" s="368"/>
      <c r="D353" s="437"/>
      <c r="E353" s="437"/>
      <c r="F353" s="368"/>
      <c r="G353" s="368"/>
      <c r="H353" s="368"/>
      <c r="I353" s="368"/>
      <c r="J353" s="368"/>
      <c r="K353" s="368"/>
      <c r="L353" s="368"/>
      <c r="M353" s="368"/>
      <c r="N353" s="368"/>
      <c r="O353" s="368"/>
      <c r="P353" s="368"/>
      <c r="Q353" s="368"/>
      <c r="R353" s="368"/>
      <c r="S353" s="368"/>
      <c r="T353" s="368"/>
      <c r="U353" s="368"/>
      <c r="V353" s="368"/>
      <c r="W353" s="368"/>
      <c r="X353" s="368"/>
      <c r="Y353" s="368"/>
      <c r="Z353" s="368"/>
      <c r="AA353" s="368"/>
      <c r="AB353" s="368"/>
      <c r="AC353" s="368"/>
      <c r="AD353" s="368"/>
      <c r="AE353" s="368"/>
      <c r="AF353" s="368"/>
      <c r="AG353" s="368"/>
      <c r="AH353" s="368"/>
      <c r="AI353" s="368"/>
      <c r="AJ353" s="368"/>
      <c r="AK353" s="368"/>
    </row>
    <row r="354" ht="12.75" customHeight="1">
      <c r="A354" s="368"/>
      <c r="B354" s="368"/>
      <c r="C354" s="368"/>
      <c r="D354" s="437"/>
      <c r="E354" s="437"/>
      <c r="F354" s="368"/>
      <c r="G354" s="368"/>
      <c r="H354" s="368"/>
      <c r="I354" s="368"/>
      <c r="J354" s="368"/>
      <c r="K354" s="368"/>
      <c r="L354" s="368"/>
      <c r="M354" s="368"/>
      <c r="N354" s="368"/>
      <c r="O354" s="368"/>
      <c r="P354" s="368"/>
      <c r="Q354" s="368"/>
      <c r="R354" s="368"/>
      <c r="S354" s="368"/>
      <c r="T354" s="368"/>
      <c r="U354" s="368"/>
      <c r="V354" s="368"/>
      <c r="W354" s="368"/>
      <c r="X354" s="368"/>
      <c r="Y354" s="368"/>
      <c r="Z354" s="368"/>
      <c r="AA354" s="368"/>
      <c r="AB354" s="368"/>
      <c r="AC354" s="368"/>
      <c r="AD354" s="368"/>
      <c r="AE354" s="368"/>
      <c r="AF354" s="368"/>
      <c r="AG354" s="368"/>
      <c r="AH354" s="368"/>
      <c r="AI354" s="368"/>
      <c r="AJ354" s="368"/>
      <c r="AK354" s="368"/>
    </row>
    <row r="355" ht="12.75" customHeight="1">
      <c r="A355" s="368"/>
      <c r="B355" s="368"/>
      <c r="C355" s="368"/>
      <c r="D355" s="437"/>
      <c r="E355" s="437"/>
      <c r="F355" s="368"/>
      <c r="G355" s="368"/>
      <c r="H355" s="368"/>
      <c r="I355" s="368"/>
      <c r="J355" s="368"/>
      <c r="K355" s="368"/>
      <c r="L355" s="368"/>
      <c r="M355" s="368"/>
      <c r="N355" s="368"/>
      <c r="O355" s="368"/>
      <c r="P355" s="368"/>
      <c r="Q355" s="368"/>
      <c r="R355" s="368"/>
      <c r="S355" s="368"/>
      <c r="T355" s="368"/>
      <c r="U355" s="368"/>
      <c r="V355" s="368"/>
      <c r="W355" s="368"/>
      <c r="X355" s="368"/>
      <c r="Y355" s="368"/>
      <c r="Z355" s="368"/>
      <c r="AA355" s="368"/>
      <c r="AB355" s="368"/>
      <c r="AC355" s="368"/>
      <c r="AD355" s="368"/>
      <c r="AE355" s="368"/>
      <c r="AF355" s="368"/>
      <c r="AG355" s="368"/>
      <c r="AH355" s="368"/>
      <c r="AI355" s="368"/>
      <c r="AJ355" s="368"/>
      <c r="AK355" s="368"/>
    </row>
    <row r="356" ht="12.75" customHeight="1">
      <c r="A356" s="368"/>
      <c r="B356" s="368"/>
      <c r="C356" s="368"/>
      <c r="D356" s="437"/>
      <c r="E356" s="437"/>
      <c r="F356" s="368"/>
      <c r="G356" s="368"/>
      <c r="H356" s="368"/>
      <c r="I356" s="368"/>
      <c r="J356" s="368"/>
      <c r="K356" s="368"/>
      <c r="L356" s="368"/>
      <c r="M356" s="368"/>
      <c r="N356" s="368"/>
      <c r="O356" s="368"/>
      <c r="P356" s="368"/>
      <c r="Q356" s="368"/>
      <c r="R356" s="368"/>
      <c r="S356" s="368"/>
      <c r="T356" s="368"/>
      <c r="U356" s="368"/>
      <c r="V356" s="368"/>
      <c r="W356" s="368"/>
      <c r="X356" s="368"/>
      <c r="Y356" s="368"/>
      <c r="Z356" s="368"/>
      <c r="AA356" s="368"/>
      <c r="AB356" s="368"/>
      <c r="AC356" s="368"/>
      <c r="AD356" s="368"/>
      <c r="AE356" s="368"/>
      <c r="AF356" s="368"/>
      <c r="AG356" s="368"/>
      <c r="AH356" s="368"/>
      <c r="AI356" s="368"/>
      <c r="AJ356" s="368"/>
      <c r="AK356" s="368"/>
    </row>
    <row r="357" ht="12.75" customHeight="1">
      <c r="A357" s="368"/>
      <c r="B357" s="368"/>
      <c r="C357" s="368"/>
      <c r="D357" s="437"/>
      <c r="E357" s="437"/>
      <c r="F357" s="368"/>
      <c r="G357" s="368"/>
      <c r="H357" s="368"/>
      <c r="I357" s="368"/>
      <c r="J357" s="368"/>
      <c r="K357" s="368"/>
      <c r="L357" s="368"/>
      <c r="M357" s="368"/>
      <c r="N357" s="368"/>
      <c r="O357" s="368"/>
      <c r="P357" s="368"/>
      <c r="Q357" s="368"/>
      <c r="R357" s="368"/>
      <c r="S357" s="368"/>
      <c r="T357" s="368"/>
      <c r="U357" s="368"/>
      <c r="V357" s="368"/>
      <c r="W357" s="368"/>
      <c r="X357" s="368"/>
      <c r="Y357" s="368"/>
      <c r="Z357" s="368"/>
      <c r="AA357" s="368"/>
      <c r="AB357" s="368"/>
      <c r="AC357" s="368"/>
      <c r="AD357" s="368"/>
      <c r="AE357" s="368"/>
      <c r="AF357" s="368"/>
      <c r="AG357" s="368"/>
      <c r="AH357" s="368"/>
      <c r="AI357" s="368"/>
      <c r="AJ357" s="368"/>
      <c r="AK357" s="368"/>
    </row>
    <row r="358" ht="12.75" customHeight="1">
      <c r="A358" s="368"/>
      <c r="B358" s="368"/>
      <c r="C358" s="368"/>
      <c r="D358" s="437"/>
      <c r="E358" s="437"/>
      <c r="F358" s="368"/>
      <c r="G358" s="368"/>
      <c r="H358" s="368"/>
      <c r="I358" s="368"/>
      <c r="J358" s="368"/>
      <c r="K358" s="368"/>
      <c r="L358" s="368"/>
      <c r="M358" s="368"/>
      <c r="N358" s="368"/>
      <c r="O358" s="368"/>
      <c r="P358" s="368"/>
      <c r="Q358" s="368"/>
      <c r="R358" s="368"/>
      <c r="S358" s="368"/>
      <c r="T358" s="368"/>
      <c r="U358" s="368"/>
      <c r="V358" s="368"/>
      <c r="W358" s="368"/>
      <c r="X358" s="368"/>
      <c r="Y358" s="368"/>
      <c r="Z358" s="368"/>
      <c r="AA358" s="368"/>
      <c r="AB358" s="368"/>
      <c r="AC358" s="368"/>
      <c r="AD358" s="368"/>
      <c r="AE358" s="368"/>
      <c r="AF358" s="368"/>
      <c r="AG358" s="368"/>
      <c r="AH358" s="368"/>
      <c r="AI358" s="368"/>
      <c r="AJ358" s="368"/>
      <c r="AK358" s="368"/>
    </row>
    <row r="359" ht="12.75" customHeight="1">
      <c r="A359" s="368"/>
      <c r="B359" s="368"/>
      <c r="C359" s="368"/>
      <c r="D359" s="437"/>
      <c r="E359" s="437"/>
      <c r="F359" s="368"/>
      <c r="G359" s="368"/>
      <c r="H359" s="368"/>
      <c r="I359" s="368"/>
      <c r="J359" s="368"/>
      <c r="K359" s="368"/>
      <c r="L359" s="368"/>
      <c r="M359" s="368"/>
      <c r="N359" s="368"/>
      <c r="O359" s="368"/>
      <c r="P359" s="368"/>
      <c r="Q359" s="368"/>
      <c r="R359" s="368"/>
      <c r="S359" s="368"/>
      <c r="T359" s="368"/>
      <c r="U359" s="368"/>
      <c r="V359" s="368"/>
      <c r="W359" s="368"/>
      <c r="X359" s="368"/>
      <c r="Y359" s="368"/>
      <c r="Z359" s="368"/>
      <c r="AA359" s="368"/>
      <c r="AB359" s="368"/>
      <c r="AC359" s="368"/>
      <c r="AD359" s="368"/>
      <c r="AE359" s="368"/>
      <c r="AF359" s="368"/>
      <c r="AG359" s="368"/>
      <c r="AH359" s="368"/>
      <c r="AI359" s="368"/>
      <c r="AJ359" s="368"/>
      <c r="AK359" s="368"/>
    </row>
    <row r="360" ht="12.75" customHeight="1">
      <c r="A360" s="368"/>
      <c r="B360" s="368"/>
      <c r="C360" s="368"/>
      <c r="D360" s="437"/>
      <c r="E360" s="437"/>
      <c r="F360" s="368"/>
      <c r="G360" s="368"/>
      <c r="H360" s="368"/>
      <c r="I360" s="368"/>
      <c r="J360" s="368"/>
      <c r="K360" s="368"/>
      <c r="L360" s="368"/>
      <c r="M360" s="368"/>
      <c r="N360" s="368"/>
      <c r="O360" s="368"/>
      <c r="P360" s="368"/>
      <c r="Q360" s="368"/>
      <c r="R360" s="368"/>
      <c r="S360" s="368"/>
      <c r="T360" s="368"/>
      <c r="U360" s="368"/>
      <c r="V360" s="368"/>
      <c r="W360" s="368"/>
      <c r="X360" s="368"/>
      <c r="Y360" s="368"/>
      <c r="Z360" s="368"/>
      <c r="AA360" s="368"/>
      <c r="AB360" s="368"/>
      <c r="AC360" s="368"/>
      <c r="AD360" s="368"/>
      <c r="AE360" s="368"/>
      <c r="AF360" s="368"/>
      <c r="AG360" s="368"/>
      <c r="AH360" s="368"/>
      <c r="AI360" s="368"/>
      <c r="AJ360" s="368"/>
      <c r="AK360" s="368"/>
    </row>
    <row r="361" ht="12.75" customHeight="1">
      <c r="A361" s="368"/>
      <c r="B361" s="368"/>
      <c r="C361" s="368"/>
      <c r="D361" s="437"/>
      <c r="E361" s="437"/>
      <c r="F361" s="368"/>
      <c r="G361" s="368"/>
      <c r="H361" s="368"/>
      <c r="I361" s="368"/>
      <c r="J361" s="368"/>
      <c r="K361" s="368"/>
      <c r="L361" s="368"/>
      <c r="M361" s="368"/>
      <c r="N361" s="368"/>
      <c r="O361" s="368"/>
      <c r="P361" s="368"/>
      <c r="Q361" s="368"/>
      <c r="R361" s="368"/>
      <c r="S361" s="368"/>
      <c r="T361" s="368"/>
      <c r="U361" s="368"/>
      <c r="V361" s="368"/>
      <c r="W361" s="368"/>
      <c r="X361" s="368"/>
      <c r="Y361" s="368"/>
      <c r="Z361" s="368"/>
      <c r="AA361" s="368"/>
      <c r="AB361" s="368"/>
      <c r="AC361" s="368"/>
      <c r="AD361" s="368"/>
      <c r="AE361" s="368"/>
      <c r="AF361" s="368"/>
      <c r="AG361" s="368"/>
      <c r="AH361" s="368"/>
      <c r="AI361" s="368"/>
      <c r="AJ361" s="368"/>
      <c r="AK361" s="368"/>
    </row>
    <row r="362" ht="12.75" customHeight="1">
      <c r="A362" s="368"/>
      <c r="B362" s="368"/>
      <c r="C362" s="368"/>
      <c r="D362" s="437"/>
      <c r="E362" s="437"/>
      <c r="F362" s="368"/>
      <c r="G362" s="368"/>
      <c r="H362" s="368"/>
      <c r="I362" s="368"/>
      <c r="J362" s="368"/>
      <c r="K362" s="368"/>
      <c r="L362" s="368"/>
      <c r="M362" s="368"/>
      <c r="N362" s="368"/>
      <c r="O362" s="368"/>
      <c r="P362" s="368"/>
      <c r="Q362" s="368"/>
      <c r="R362" s="368"/>
      <c r="S362" s="368"/>
      <c r="T362" s="368"/>
      <c r="U362" s="368"/>
      <c r="V362" s="368"/>
      <c r="W362" s="368"/>
      <c r="X362" s="368"/>
      <c r="Y362" s="368"/>
      <c r="Z362" s="368"/>
      <c r="AA362" s="368"/>
      <c r="AB362" s="368"/>
      <c r="AC362" s="368"/>
      <c r="AD362" s="368"/>
      <c r="AE362" s="368"/>
      <c r="AF362" s="368"/>
      <c r="AG362" s="368"/>
      <c r="AH362" s="368"/>
      <c r="AI362" s="368"/>
      <c r="AJ362" s="368"/>
      <c r="AK362" s="368"/>
    </row>
    <row r="363" ht="12.75" customHeight="1">
      <c r="A363" s="368"/>
      <c r="B363" s="368"/>
      <c r="C363" s="368"/>
      <c r="D363" s="437"/>
      <c r="E363" s="437"/>
      <c r="F363" s="368"/>
      <c r="G363" s="368"/>
      <c r="H363" s="368"/>
      <c r="I363" s="368"/>
      <c r="J363" s="368"/>
      <c r="K363" s="368"/>
      <c r="L363" s="368"/>
      <c r="M363" s="368"/>
      <c r="N363" s="368"/>
      <c r="O363" s="368"/>
      <c r="P363" s="368"/>
      <c r="Q363" s="368"/>
      <c r="R363" s="368"/>
      <c r="S363" s="368"/>
      <c r="T363" s="368"/>
      <c r="U363" s="368"/>
      <c r="V363" s="368"/>
      <c r="W363" s="368"/>
      <c r="X363" s="368"/>
      <c r="Y363" s="368"/>
      <c r="Z363" s="368"/>
      <c r="AA363" s="368"/>
      <c r="AB363" s="368"/>
      <c r="AC363" s="368"/>
      <c r="AD363" s="368"/>
      <c r="AE363" s="368"/>
      <c r="AF363" s="368"/>
      <c r="AG363" s="368"/>
      <c r="AH363" s="368"/>
      <c r="AI363" s="368"/>
      <c r="AJ363" s="368"/>
      <c r="AK363" s="368"/>
    </row>
    <row r="364" ht="12.75" customHeight="1">
      <c r="A364" s="368"/>
      <c r="B364" s="368"/>
      <c r="C364" s="368"/>
      <c r="D364" s="437"/>
      <c r="E364" s="437"/>
      <c r="F364" s="368"/>
      <c r="G364" s="368"/>
      <c r="H364" s="368"/>
      <c r="I364" s="368"/>
      <c r="J364" s="368"/>
      <c r="K364" s="368"/>
      <c r="L364" s="368"/>
      <c r="M364" s="368"/>
      <c r="N364" s="368"/>
      <c r="O364" s="368"/>
      <c r="P364" s="368"/>
      <c r="Q364" s="368"/>
      <c r="R364" s="368"/>
      <c r="S364" s="368"/>
      <c r="T364" s="368"/>
      <c r="U364" s="368"/>
      <c r="V364" s="368"/>
      <c r="W364" s="368"/>
      <c r="X364" s="368"/>
      <c r="Y364" s="368"/>
      <c r="Z364" s="368"/>
      <c r="AA364" s="368"/>
      <c r="AB364" s="368"/>
      <c r="AC364" s="368"/>
      <c r="AD364" s="368"/>
      <c r="AE364" s="368"/>
      <c r="AF364" s="368"/>
      <c r="AG364" s="368"/>
      <c r="AH364" s="368"/>
      <c r="AI364" s="368"/>
      <c r="AJ364" s="368"/>
      <c r="AK364" s="368"/>
    </row>
    <row r="365" ht="12.75" customHeight="1">
      <c r="A365" s="368"/>
      <c r="B365" s="368"/>
      <c r="C365" s="368"/>
      <c r="D365" s="437"/>
      <c r="E365" s="437"/>
      <c r="F365" s="368"/>
      <c r="G365" s="368"/>
      <c r="H365" s="368"/>
      <c r="I365" s="368"/>
      <c r="J365" s="368"/>
      <c r="K365" s="368"/>
      <c r="L365" s="368"/>
      <c r="M365" s="368"/>
      <c r="N365" s="368"/>
      <c r="O365" s="368"/>
      <c r="P365" s="368"/>
      <c r="Q365" s="368"/>
      <c r="R365" s="368"/>
      <c r="S365" s="368"/>
      <c r="T365" s="368"/>
      <c r="U365" s="368"/>
      <c r="V365" s="368"/>
      <c r="W365" s="368"/>
      <c r="X365" s="368"/>
      <c r="Y365" s="368"/>
      <c r="Z365" s="368"/>
      <c r="AA365" s="368"/>
      <c r="AB365" s="368"/>
      <c r="AC365" s="368"/>
      <c r="AD365" s="368"/>
      <c r="AE365" s="368"/>
      <c r="AF365" s="368"/>
      <c r="AG365" s="368"/>
      <c r="AH365" s="368"/>
      <c r="AI365" s="368"/>
      <c r="AJ365" s="368"/>
      <c r="AK365" s="368"/>
    </row>
    <row r="366" ht="12.75" customHeight="1">
      <c r="A366" s="368"/>
      <c r="B366" s="368"/>
      <c r="C366" s="368"/>
      <c r="D366" s="437"/>
      <c r="E366" s="437"/>
      <c r="F366" s="368"/>
      <c r="G366" s="368"/>
      <c r="H366" s="368"/>
      <c r="I366" s="368"/>
      <c r="J366" s="368"/>
      <c r="K366" s="368"/>
      <c r="L366" s="368"/>
      <c r="M366" s="368"/>
      <c r="N366" s="368"/>
      <c r="O366" s="368"/>
      <c r="P366" s="368"/>
      <c r="Q366" s="368"/>
      <c r="R366" s="368"/>
      <c r="S366" s="368"/>
      <c r="T366" s="368"/>
      <c r="U366" s="368"/>
      <c r="V366" s="368"/>
      <c r="W366" s="368"/>
      <c r="X366" s="368"/>
      <c r="Y366" s="368"/>
      <c r="Z366" s="368"/>
      <c r="AA366" s="368"/>
      <c r="AB366" s="368"/>
      <c r="AC366" s="368"/>
      <c r="AD366" s="368"/>
      <c r="AE366" s="368"/>
      <c r="AF366" s="368"/>
      <c r="AG366" s="368"/>
      <c r="AH366" s="368"/>
      <c r="AI366" s="368"/>
      <c r="AJ366" s="368"/>
      <c r="AK366" s="368"/>
    </row>
    <row r="367" ht="12.75" customHeight="1">
      <c r="A367" s="368"/>
      <c r="B367" s="368"/>
      <c r="C367" s="368"/>
      <c r="D367" s="437"/>
      <c r="E367" s="437"/>
      <c r="F367" s="368"/>
      <c r="G367" s="368"/>
      <c r="H367" s="368"/>
      <c r="I367" s="368"/>
      <c r="J367" s="368"/>
      <c r="K367" s="368"/>
      <c r="L367" s="368"/>
      <c r="M367" s="368"/>
      <c r="N367" s="368"/>
      <c r="O367" s="368"/>
      <c r="P367" s="368"/>
      <c r="Q367" s="368"/>
      <c r="R367" s="368"/>
      <c r="S367" s="368"/>
      <c r="T367" s="368"/>
      <c r="U367" s="368"/>
      <c r="V367" s="368"/>
      <c r="W367" s="368"/>
      <c r="X367" s="368"/>
      <c r="Y367" s="368"/>
      <c r="Z367" s="368"/>
      <c r="AA367" s="368"/>
      <c r="AB367" s="368"/>
      <c r="AC367" s="368"/>
      <c r="AD367" s="368"/>
      <c r="AE367" s="368"/>
      <c r="AF367" s="368"/>
      <c r="AG367" s="368"/>
      <c r="AH367" s="368"/>
      <c r="AI367" s="368"/>
      <c r="AJ367" s="368"/>
      <c r="AK367" s="368"/>
    </row>
    <row r="368" ht="12.75" customHeight="1">
      <c r="A368" s="368"/>
      <c r="B368" s="368"/>
      <c r="C368" s="368"/>
      <c r="D368" s="437"/>
      <c r="E368" s="437"/>
      <c r="F368" s="368"/>
      <c r="G368" s="368"/>
      <c r="H368" s="368"/>
      <c r="I368" s="368"/>
      <c r="J368" s="368"/>
      <c r="K368" s="368"/>
      <c r="L368" s="368"/>
      <c r="M368" s="368"/>
      <c r="N368" s="368"/>
      <c r="O368" s="368"/>
      <c r="P368" s="368"/>
      <c r="Q368" s="368"/>
      <c r="R368" s="368"/>
      <c r="S368" s="368"/>
      <c r="T368" s="368"/>
      <c r="U368" s="368"/>
      <c r="V368" s="368"/>
      <c r="W368" s="368"/>
      <c r="X368" s="368"/>
      <c r="Y368" s="368"/>
      <c r="Z368" s="368"/>
      <c r="AA368" s="368"/>
      <c r="AB368" s="368"/>
      <c r="AC368" s="368"/>
      <c r="AD368" s="368"/>
      <c r="AE368" s="368"/>
      <c r="AF368" s="368"/>
      <c r="AG368" s="368"/>
      <c r="AH368" s="368"/>
      <c r="AI368" s="368"/>
      <c r="AJ368" s="368"/>
      <c r="AK368" s="368"/>
    </row>
    <row r="369" ht="12.75" customHeight="1">
      <c r="A369" s="368"/>
      <c r="B369" s="368"/>
      <c r="C369" s="368"/>
      <c r="D369" s="437"/>
      <c r="E369" s="437"/>
      <c r="F369" s="368"/>
      <c r="G369" s="368"/>
      <c r="H369" s="368"/>
      <c r="I369" s="368"/>
      <c r="J369" s="368"/>
      <c r="K369" s="368"/>
      <c r="L369" s="368"/>
      <c r="M369" s="368"/>
      <c r="N369" s="368"/>
      <c r="O369" s="368"/>
      <c r="P369" s="368"/>
      <c r="Q369" s="368"/>
      <c r="R369" s="368"/>
      <c r="S369" s="368"/>
      <c r="T369" s="368"/>
      <c r="U369" s="368"/>
      <c r="V369" s="368"/>
      <c r="W369" s="368"/>
      <c r="X369" s="368"/>
      <c r="Y369" s="368"/>
      <c r="Z369" s="368"/>
      <c r="AA369" s="368"/>
      <c r="AB369" s="368"/>
      <c r="AC369" s="368"/>
      <c r="AD369" s="368"/>
      <c r="AE369" s="368"/>
      <c r="AF369" s="368"/>
      <c r="AG369" s="368"/>
      <c r="AH369" s="368"/>
      <c r="AI369" s="368"/>
      <c r="AJ369" s="368"/>
      <c r="AK369" s="368"/>
    </row>
    <row r="370" ht="12.75" customHeight="1">
      <c r="A370" s="368"/>
      <c r="B370" s="368"/>
      <c r="C370" s="368"/>
      <c r="D370" s="437"/>
      <c r="E370" s="437"/>
      <c r="F370" s="368"/>
      <c r="G370" s="368"/>
      <c r="H370" s="368"/>
      <c r="I370" s="368"/>
      <c r="J370" s="368"/>
      <c r="K370" s="368"/>
      <c r="L370" s="368"/>
      <c r="M370" s="368"/>
      <c r="N370" s="368"/>
      <c r="O370" s="368"/>
      <c r="P370" s="368"/>
      <c r="Q370" s="368"/>
      <c r="R370" s="368"/>
      <c r="S370" s="368"/>
      <c r="T370" s="368"/>
      <c r="U370" s="368"/>
      <c r="V370" s="368"/>
      <c r="W370" s="368"/>
      <c r="X370" s="368"/>
      <c r="Y370" s="368"/>
      <c r="Z370" s="368"/>
      <c r="AA370" s="368"/>
      <c r="AB370" s="368"/>
      <c r="AC370" s="368"/>
      <c r="AD370" s="368"/>
      <c r="AE370" s="368"/>
      <c r="AF370" s="368"/>
      <c r="AG370" s="368"/>
      <c r="AH370" s="368"/>
      <c r="AI370" s="368"/>
      <c r="AJ370" s="368"/>
      <c r="AK370" s="368"/>
    </row>
    <row r="371" ht="12.75" customHeight="1">
      <c r="A371" s="368"/>
      <c r="B371" s="368"/>
      <c r="C371" s="368"/>
      <c r="D371" s="437"/>
      <c r="E371" s="437"/>
      <c r="F371" s="368"/>
      <c r="G371" s="368"/>
      <c r="H371" s="368"/>
      <c r="I371" s="368"/>
      <c r="J371" s="368"/>
      <c r="K371" s="368"/>
      <c r="L371" s="368"/>
      <c r="M371" s="368"/>
      <c r="N371" s="368"/>
      <c r="O371" s="368"/>
      <c r="P371" s="368"/>
      <c r="Q371" s="368"/>
      <c r="R371" s="368"/>
      <c r="S371" s="368"/>
      <c r="T371" s="368"/>
      <c r="U371" s="368"/>
      <c r="V371" s="368"/>
      <c r="W371" s="368"/>
      <c r="X371" s="368"/>
      <c r="Y371" s="368"/>
      <c r="Z371" s="368"/>
      <c r="AA371" s="368"/>
      <c r="AB371" s="368"/>
      <c r="AC371" s="368"/>
      <c r="AD371" s="368"/>
      <c r="AE371" s="368"/>
      <c r="AF371" s="368"/>
      <c r="AG371" s="368"/>
      <c r="AH371" s="368"/>
      <c r="AI371" s="368"/>
      <c r="AJ371" s="368"/>
      <c r="AK371" s="368"/>
    </row>
    <row r="372" ht="12.75" customHeight="1">
      <c r="A372" s="368"/>
      <c r="B372" s="368"/>
      <c r="C372" s="368"/>
      <c r="D372" s="437"/>
      <c r="E372" s="437"/>
      <c r="F372" s="368"/>
      <c r="G372" s="368"/>
      <c r="H372" s="368"/>
      <c r="I372" s="368"/>
      <c r="J372" s="368"/>
      <c r="K372" s="368"/>
      <c r="L372" s="368"/>
      <c r="M372" s="368"/>
      <c r="N372" s="368"/>
      <c r="O372" s="368"/>
      <c r="P372" s="368"/>
      <c r="Q372" s="368"/>
      <c r="R372" s="368"/>
      <c r="S372" s="368"/>
      <c r="T372" s="368"/>
      <c r="U372" s="368"/>
      <c r="V372" s="368"/>
      <c r="W372" s="368"/>
      <c r="X372" s="368"/>
      <c r="Y372" s="368"/>
      <c r="Z372" s="368"/>
      <c r="AA372" s="368"/>
      <c r="AB372" s="368"/>
      <c r="AC372" s="368"/>
      <c r="AD372" s="368"/>
      <c r="AE372" s="368"/>
      <c r="AF372" s="368"/>
      <c r="AG372" s="368"/>
      <c r="AH372" s="368"/>
      <c r="AI372" s="368"/>
      <c r="AJ372" s="368"/>
      <c r="AK372" s="368"/>
    </row>
    <row r="373" ht="12.75" customHeight="1">
      <c r="A373" s="368"/>
      <c r="B373" s="368"/>
      <c r="C373" s="368"/>
      <c r="D373" s="437"/>
      <c r="E373" s="437"/>
      <c r="F373" s="368"/>
      <c r="G373" s="368"/>
      <c r="H373" s="368"/>
      <c r="I373" s="368"/>
      <c r="J373" s="368"/>
      <c r="K373" s="368"/>
      <c r="L373" s="368"/>
      <c r="M373" s="368"/>
      <c r="N373" s="368"/>
      <c r="O373" s="368"/>
      <c r="P373" s="368"/>
      <c r="Q373" s="368"/>
      <c r="R373" s="368"/>
      <c r="S373" s="368"/>
      <c r="T373" s="368"/>
      <c r="U373" s="368"/>
      <c r="V373" s="368"/>
      <c r="W373" s="368"/>
      <c r="X373" s="368"/>
      <c r="Y373" s="368"/>
      <c r="Z373" s="368"/>
      <c r="AA373" s="368"/>
      <c r="AB373" s="368"/>
      <c r="AC373" s="368"/>
      <c r="AD373" s="368"/>
      <c r="AE373" s="368"/>
      <c r="AF373" s="368"/>
      <c r="AG373" s="368"/>
      <c r="AH373" s="368"/>
      <c r="AI373" s="368"/>
      <c r="AJ373" s="368"/>
      <c r="AK373" s="368"/>
    </row>
    <row r="374" ht="12.75" customHeight="1">
      <c r="A374" s="368"/>
      <c r="B374" s="368"/>
      <c r="C374" s="368"/>
      <c r="D374" s="437"/>
      <c r="E374" s="437"/>
      <c r="F374" s="368"/>
      <c r="G374" s="368"/>
      <c r="H374" s="368"/>
      <c r="I374" s="368"/>
      <c r="J374" s="368"/>
      <c r="K374" s="368"/>
      <c r="L374" s="368"/>
      <c r="M374" s="368"/>
      <c r="N374" s="368"/>
      <c r="O374" s="368"/>
      <c r="P374" s="368"/>
      <c r="Q374" s="368"/>
      <c r="R374" s="368"/>
      <c r="S374" s="368"/>
      <c r="T374" s="368"/>
      <c r="U374" s="368"/>
      <c r="V374" s="368"/>
      <c r="W374" s="368"/>
      <c r="X374" s="368"/>
      <c r="Y374" s="368"/>
      <c r="Z374" s="368"/>
      <c r="AA374" s="368"/>
      <c r="AB374" s="368"/>
      <c r="AC374" s="368"/>
      <c r="AD374" s="368"/>
      <c r="AE374" s="368"/>
      <c r="AF374" s="368"/>
      <c r="AG374" s="368"/>
      <c r="AH374" s="368"/>
      <c r="AI374" s="368"/>
      <c r="AJ374" s="368"/>
      <c r="AK374" s="368"/>
    </row>
    <row r="375" ht="12.75" customHeight="1">
      <c r="A375" s="368"/>
      <c r="B375" s="368"/>
      <c r="C375" s="368"/>
      <c r="D375" s="437"/>
      <c r="E375" s="437"/>
      <c r="F375" s="368"/>
      <c r="G375" s="368"/>
      <c r="H375" s="368"/>
      <c r="I375" s="368"/>
      <c r="J375" s="368"/>
      <c r="K375" s="368"/>
      <c r="L375" s="368"/>
      <c r="M375" s="368"/>
      <c r="N375" s="368"/>
      <c r="O375" s="368"/>
      <c r="P375" s="368"/>
      <c r="Q375" s="368"/>
      <c r="R375" s="368"/>
      <c r="S375" s="368"/>
      <c r="T375" s="368"/>
      <c r="U375" s="368"/>
      <c r="V375" s="368"/>
      <c r="W375" s="368"/>
      <c r="X375" s="368"/>
      <c r="Y375" s="368"/>
      <c r="Z375" s="368"/>
      <c r="AA375" s="368"/>
      <c r="AB375" s="368"/>
      <c r="AC375" s="368"/>
      <c r="AD375" s="368"/>
      <c r="AE375" s="368"/>
      <c r="AF375" s="368"/>
      <c r="AG375" s="368"/>
      <c r="AH375" s="368"/>
      <c r="AI375" s="368"/>
      <c r="AJ375" s="368"/>
      <c r="AK375" s="368"/>
    </row>
    <row r="376" ht="12.75" customHeight="1">
      <c r="A376" s="368"/>
      <c r="B376" s="368"/>
      <c r="C376" s="368"/>
      <c r="D376" s="437"/>
      <c r="E376" s="437"/>
      <c r="F376" s="368"/>
      <c r="G376" s="368"/>
      <c r="H376" s="368"/>
      <c r="I376" s="368"/>
      <c r="J376" s="368"/>
      <c r="K376" s="368"/>
      <c r="L376" s="368"/>
      <c r="M376" s="368"/>
      <c r="N376" s="368"/>
      <c r="O376" s="368"/>
      <c r="P376" s="368"/>
      <c r="Q376" s="368"/>
      <c r="R376" s="368"/>
      <c r="S376" s="368"/>
      <c r="T376" s="368"/>
      <c r="U376" s="368"/>
      <c r="V376" s="368"/>
      <c r="W376" s="368"/>
      <c r="X376" s="368"/>
      <c r="Y376" s="368"/>
      <c r="Z376" s="368"/>
      <c r="AA376" s="368"/>
      <c r="AB376" s="368"/>
      <c r="AC376" s="368"/>
      <c r="AD376" s="368"/>
      <c r="AE376" s="368"/>
      <c r="AF376" s="368"/>
      <c r="AG376" s="368"/>
      <c r="AH376" s="368"/>
      <c r="AI376" s="368"/>
      <c r="AJ376" s="368"/>
      <c r="AK376" s="368"/>
    </row>
    <row r="377" ht="12.75" customHeight="1">
      <c r="A377" s="368"/>
      <c r="B377" s="368"/>
      <c r="C377" s="368"/>
      <c r="D377" s="437"/>
      <c r="E377" s="437"/>
      <c r="F377" s="368"/>
      <c r="G377" s="368"/>
      <c r="H377" s="368"/>
      <c r="I377" s="368"/>
      <c r="J377" s="368"/>
      <c r="K377" s="368"/>
      <c r="L377" s="368"/>
      <c r="M377" s="368"/>
      <c r="N377" s="368"/>
      <c r="O377" s="368"/>
      <c r="P377" s="368"/>
      <c r="Q377" s="368"/>
      <c r="R377" s="368"/>
      <c r="S377" s="368"/>
      <c r="T377" s="368"/>
      <c r="U377" s="368"/>
      <c r="V377" s="368"/>
      <c r="W377" s="368"/>
      <c r="X377" s="368"/>
      <c r="Y377" s="368"/>
      <c r="Z377" s="368"/>
      <c r="AA377" s="368"/>
      <c r="AB377" s="368"/>
      <c r="AC377" s="368"/>
      <c r="AD377" s="368"/>
      <c r="AE377" s="368"/>
      <c r="AF377" s="368"/>
      <c r="AG377" s="368"/>
      <c r="AH377" s="368"/>
      <c r="AI377" s="368"/>
      <c r="AJ377" s="368"/>
      <c r="AK377" s="368"/>
    </row>
    <row r="378" ht="12.75" customHeight="1">
      <c r="A378" s="368"/>
      <c r="B378" s="368"/>
      <c r="C378" s="368"/>
      <c r="D378" s="437"/>
      <c r="E378" s="437"/>
      <c r="F378" s="368"/>
      <c r="G378" s="368"/>
      <c r="H378" s="368"/>
      <c r="I378" s="368"/>
      <c r="J378" s="368"/>
      <c r="K378" s="368"/>
      <c r="L378" s="368"/>
      <c r="M378" s="368"/>
      <c r="N378" s="368"/>
      <c r="O378" s="368"/>
      <c r="P378" s="368"/>
      <c r="Q378" s="368"/>
      <c r="R378" s="368"/>
      <c r="S378" s="368"/>
      <c r="T378" s="368"/>
      <c r="U378" s="368"/>
      <c r="V378" s="368"/>
      <c r="W378" s="368"/>
      <c r="X378" s="368"/>
      <c r="Y378" s="368"/>
      <c r="Z378" s="368"/>
      <c r="AA378" s="368"/>
      <c r="AB378" s="368"/>
      <c r="AC378" s="368"/>
      <c r="AD378" s="368"/>
      <c r="AE378" s="368"/>
      <c r="AF378" s="368"/>
      <c r="AG378" s="368"/>
      <c r="AH378" s="368"/>
      <c r="AI378" s="368"/>
      <c r="AJ378" s="368"/>
      <c r="AK378" s="368"/>
    </row>
    <row r="379" ht="12.75" customHeight="1">
      <c r="A379" s="368"/>
      <c r="B379" s="368"/>
      <c r="C379" s="368"/>
      <c r="D379" s="437"/>
      <c r="E379" s="437"/>
      <c r="F379" s="368"/>
      <c r="G379" s="368"/>
      <c r="H379" s="368"/>
      <c r="I379" s="368"/>
      <c r="J379" s="368"/>
      <c r="K379" s="368"/>
      <c r="L379" s="368"/>
      <c r="M379" s="368"/>
      <c r="N379" s="368"/>
      <c r="O379" s="368"/>
      <c r="P379" s="368"/>
      <c r="Q379" s="368"/>
      <c r="R379" s="368"/>
      <c r="S379" s="368"/>
      <c r="T379" s="368"/>
      <c r="U379" s="368"/>
      <c r="V379" s="368"/>
      <c r="W379" s="368"/>
      <c r="X379" s="368"/>
      <c r="Y379" s="368"/>
      <c r="Z379" s="368"/>
      <c r="AA379" s="368"/>
      <c r="AB379" s="368"/>
      <c r="AC379" s="368"/>
      <c r="AD379" s="368"/>
      <c r="AE379" s="368"/>
      <c r="AF379" s="368"/>
      <c r="AG379" s="368"/>
      <c r="AH379" s="368"/>
      <c r="AI379" s="368"/>
      <c r="AJ379" s="368"/>
      <c r="AK379" s="368"/>
    </row>
    <row r="380" ht="12.75" customHeight="1">
      <c r="A380" s="368"/>
      <c r="B380" s="368"/>
      <c r="C380" s="368"/>
      <c r="D380" s="437"/>
      <c r="E380" s="437"/>
      <c r="F380" s="368"/>
      <c r="G380" s="368"/>
      <c r="H380" s="368"/>
      <c r="I380" s="368"/>
      <c r="J380" s="368"/>
      <c r="K380" s="368"/>
      <c r="L380" s="368"/>
      <c r="M380" s="368"/>
      <c r="N380" s="368"/>
      <c r="O380" s="368"/>
      <c r="P380" s="368"/>
      <c r="Q380" s="368"/>
      <c r="R380" s="368"/>
      <c r="S380" s="368"/>
      <c r="T380" s="368"/>
      <c r="U380" s="368"/>
      <c r="V380" s="368"/>
      <c r="W380" s="368"/>
      <c r="X380" s="368"/>
      <c r="Y380" s="368"/>
      <c r="Z380" s="368"/>
      <c r="AA380" s="368"/>
      <c r="AB380" s="368"/>
      <c r="AC380" s="368"/>
      <c r="AD380" s="368"/>
      <c r="AE380" s="368"/>
      <c r="AF380" s="368"/>
      <c r="AG380" s="368"/>
      <c r="AH380" s="368"/>
      <c r="AI380" s="368"/>
      <c r="AJ380" s="368"/>
      <c r="AK380" s="368"/>
    </row>
    <row r="381" ht="12.75" customHeight="1">
      <c r="A381" s="368"/>
      <c r="B381" s="368"/>
      <c r="C381" s="368"/>
      <c r="D381" s="437"/>
      <c r="E381" s="437"/>
      <c r="F381" s="368"/>
      <c r="G381" s="368"/>
      <c r="H381" s="368"/>
      <c r="I381" s="368"/>
      <c r="J381" s="368"/>
      <c r="K381" s="368"/>
      <c r="L381" s="368"/>
      <c r="M381" s="368"/>
      <c r="N381" s="368"/>
      <c r="O381" s="368"/>
      <c r="P381" s="368"/>
      <c r="Q381" s="368"/>
      <c r="R381" s="368"/>
      <c r="S381" s="368"/>
      <c r="T381" s="368"/>
      <c r="U381" s="368"/>
      <c r="V381" s="368"/>
      <c r="W381" s="368"/>
      <c r="X381" s="368"/>
      <c r="Y381" s="368"/>
      <c r="Z381" s="368"/>
      <c r="AA381" s="368"/>
      <c r="AB381" s="368"/>
      <c r="AC381" s="368"/>
      <c r="AD381" s="368"/>
      <c r="AE381" s="368"/>
      <c r="AF381" s="368"/>
      <c r="AG381" s="368"/>
      <c r="AH381" s="368"/>
      <c r="AI381" s="368"/>
      <c r="AJ381" s="368"/>
      <c r="AK381" s="368"/>
    </row>
    <row r="382" ht="12.75" customHeight="1">
      <c r="A382" s="368"/>
      <c r="B382" s="368"/>
      <c r="C382" s="368"/>
      <c r="D382" s="437"/>
      <c r="E382" s="437"/>
      <c r="F382" s="368"/>
      <c r="G382" s="368"/>
      <c r="H382" s="368"/>
      <c r="I382" s="368"/>
      <c r="J382" s="368"/>
      <c r="K382" s="368"/>
      <c r="L382" s="368"/>
      <c r="M382" s="368"/>
      <c r="N382" s="368"/>
      <c r="O382" s="368"/>
      <c r="P382" s="368"/>
      <c r="Q382" s="368"/>
      <c r="R382" s="368"/>
      <c r="S382" s="368"/>
      <c r="T382" s="368"/>
      <c r="U382" s="368"/>
      <c r="V382" s="368"/>
      <c r="W382" s="368"/>
      <c r="X382" s="368"/>
      <c r="Y382" s="368"/>
      <c r="Z382" s="368"/>
      <c r="AA382" s="368"/>
      <c r="AB382" s="368"/>
      <c r="AC382" s="368"/>
      <c r="AD382" s="368"/>
      <c r="AE382" s="368"/>
      <c r="AF382" s="368"/>
      <c r="AG382" s="368"/>
      <c r="AH382" s="368"/>
      <c r="AI382" s="368"/>
      <c r="AJ382" s="368"/>
      <c r="AK382" s="368"/>
    </row>
    <row r="383" ht="12.75" customHeight="1">
      <c r="A383" s="368"/>
      <c r="B383" s="368"/>
      <c r="C383" s="368"/>
      <c r="D383" s="437"/>
      <c r="E383" s="437"/>
      <c r="F383" s="368"/>
      <c r="G383" s="368"/>
      <c r="H383" s="368"/>
      <c r="I383" s="368"/>
      <c r="J383" s="368"/>
      <c r="K383" s="368"/>
      <c r="L383" s="368"/>
      <c r="M383" s="368"/>
      <c r="N383" s="368"/>
      <c r="O383" s="368"/>
      <c r="P383" s="368"/>
      <c r="Q383" s="368"/>
      <c r="R383" s="368"/>
      <c r="S383" s="368"/>
      <c r="T383" s="368"/>
      <c r="U383" s="368"/>
      <c r="V383" s="368"/>
      <c r="W383" s="368"/>
      <c r="X383" s="368"/>
      <c r="Y383" s="368"/>
      <c r="Z383" s="368"/>
      <c r="AA383" s="368"/>
      <c r="AB383" s="368"/>
      <c r="AC383" s="368"/>
      <c r="AD383" s="368"/>
      <c r="AE383" s="368"/>
      <c r="AF383" s="368"/>
      <c r="AG383" s="368"/>
      <c r="AH383" s="368"/>
      <c r="AI383" s="368"/>
      <c r="AJ383" s="368"/>
      <c r="AK383" s="368"/>
    </row>
    <row r="384" ht="12.75" customHeight="1">
      <c r="A384" s="368"/>
      <c r="B384" s="368"/>
      <c r="C384" s="368"/>
      <c r="D384" s="437"/>
      <c r="E384" s="437"/>
      <c r="F384" s="368"/>
      <c r="G384" s="368"/>
      <c r="H384" s="368"/>
      <c r="I384" s="368"/>
      <c r="J384" s="368"/>
      <c r="K384" s="368"/>
      <c r="L384" s="368"/>
      <c r="M384" s="368"/>
      <c r="N384" s="368"/>
      <c r="O384" s="368"/>
      <c r="P384" s="368"/>
      <c r="Q384" s="368"/>
      <c r="R384" s="368"/>
      <c r="S384" s="368"/>
      <c r="T384" s="368"/>
      <c r="U384" s="368"/>
      <c r="V384" s="368"/>
      <c r="W384" s="368"/>
      <c r="X384" s="368"/>
      <c r="Y384" s="368"/>
      <c r="Z384" s="368"/>
      <c r="AA384" s="368"/>
      <c r="AB384" s="368"/>
      <c r="AC384" s="368"/>
      <c r="AD384" s="368"/>
      <c r="AE384" s="368"/>
      <c r="AF384" s="368"/>
      <c r="AG384" s="368"/>
      <c r="AH384" s="368"/>
      <c r="AI384" s="368"/>
      <c r="AJ384" s="368"/>
      <c r="AK384" s="368"/>
    </row>
    <row r="385" ht="12.75" customHeight="1">
      <c r="A385" s="368"/>
      <c r="B385" s="368"/>
      <c r="C385" s="368"/>
      <c r="D385" s="437"/>
      <c r="E385" s="437"/>
      <c r="F385" s="368"/>
      <c r="G385" s="368"/>
      <c r="H385" s="368"/>
      <c r="I385" s="368"/>
      <c r="J385" s="368"/>
      <c r="K385" s="368"/>
      <c r="L385" s="368"/>
      <c r="M385" s="368"/>
      <c r="N385" s="368"/>
      <c r="O385" s="368"/>
      <c r="P385" s="368"/>
      <c r="Q385" s="368"/>
      <c r="R385" s="368"/>
      <c r="S385" s="368"/>
      <c r="T385" s="368"/>
      <c r="U385" s="368"/>
      <c r="V385" s="368"/>
      <c r="W385" s="368"/>
      <c r="X385" s="368"/>
      <c r="Y385" s="368"/>
      <c r="Z385" s="368"/>
      <c r="AA385" s="368"/>
      <c r="AB385" s="368"/>
      <c r="AC385" s="368"/>
      <c r="AD385" s="368"/>
      <c r="AE385" s="368"/>
      <c r="AF385" s="368"/>
      <c r="AG385" s="368"/>
      <c r="AH385" s="368"/>
      <c r="AI385" s="368"/>
      <c r="AJ385" s="368"/>
      <c r="AK385" s="368"/>
    </row>
    <row r="386" ht="12.75" customHeight="1">
      <c r="A386" s="368"/>
      <c r="B386" s="368"/>
      <c r="C386" s="368"/>
      <c r="D386" s="437"/>
      <c r="E386" s="437"/>
      <c r="F386" s="368"/>
      <c r="G386" s="368"/>
      <c r="H386" s="368"/>
      <c r="I386" s="368"/>
      <c r="J386" s="368"/>
      <c r="K386" s="368"/>
      <c r="L386" s="368"/>
      <c r="M386" s="368"/>
      <c r="N386" s="368"/>
      <c r="O386" s="368"/>
      <c r="P386" s="368"/>
      <c r="Q386" s="368"/>
      <c r="R386" s="368"/>
      <c r="S386" s="368"/>
      <c r="T386" s="368"/>
      <c r="U386" s="368"/>
      <c r="V386" s="368"/>
      <c r="W386" s="368"/>
      <c r="X386" s="368"/>
      <c r="Y386" s="368"/>
      <c r="Z386" s="368"/>
      <c r="AA386" s="368"/>
      <c r="AB386" s="368"/>
      <c r="AC386" s="368"/>
      <c r="AD386" s="368"/>
      <c r="AE386" s="368"/>
      <c r="AF386" s="368"/>
      <c r="AG386" s="368"/>
      <c r="AH386" s="368"/>
      <c r="AI386" s="368"/>
      <c r="AJ386" s="368"/>
      <c r="AK386" s="368"/>
    </row>
    <row r="387" ht="12.75" customHeight="1">
      <c r="A387" s="368"/>
      <c r="B387" s="368"/>
      <c r="C387" s="368"/>
      <c r="D387" s="437"/>
      <c r="E387" s="437"/>
      <c r="F387" s="368"/>
      <c r="G387" s="368"/>
      <c r="H387" s="368"/>
      <c r="I387" s="368"/>
      <c r="J387" s="368"/>
      <c r="K387" s="368"/>
      <c r="L387" s="368"/>
      <c r="M387" s="368"/>
      <c r="N387" s="368"/>
      <c r="O387" s="368"/>
      <c r="P387" s="368"/>
      <c r="Q387" s="368"/>
      <c r="R387" s="368"/>
      <c r="S387" s="368"/>
      <c r="T387" s="368"/>
      <c r="U387" s="368"/>
      <c r="V387" s="368"/>
      <c r="W387" s="368"/>
      <c r="X387" s="368"/>
      <c r="Y387" s="368"/>
      <c r="Z387" s="368"/>
      <c r="AA387" s="368"/>
      <c r="AB387" s="368"/>
      <c r="AC387" s="368"/>
      <c r="AD387" s="368"/>
      <c r="AE387" s="368"/>
      <c r="AF387" s="368"/>
      <c r="AG387" s="368"/>
      <c r="AH387" s="368"/>
      <c r="AI387" s="368"/>
      <c r="AJ387" s="368"/>
      <c r="AK387" s="368"/>
    </row>
    <row r="388" ht="12.75" customHeight="1">
      <c r="A388" s="368"/>
      <c r="B388" s="368"/>
      <c r="C388" s="368"/>
      <c r="D388" s="437"/>
      <c r="E388" s="437"/>
      <c r="F388" s="368"/>
      <c r="G388" s="368"/>
      <c r="H388" s="368"/>
      <c r="I388" s="368"/>
      <c r="J388" s="368"/>
      <c r="K388" s="368"/>
      <c r="L388" s="368"/>
      <c r="M388" s="368"/>
      <c r="N388" s="368"/>
      <c r="O388" s="368"/>
      <c r="P388" s="368"/>
      <c r="Q388" s="368"/>
      <c r="R388" s="368"/>
      <c r="S388" s="368"/>
      <c r="T388" s="368"/>
      <c r="U388" s="368"/>
      <c r="V388" s="368"/>
      <c r="W388" s="368"/>
      <c r="X388" s="368"/>
      <c r="Y388" s="368"/>
      <c r="Z388" s="368"/>
      <c r="AA388" s="368"/>
      <c r="AB388" s="368"/>
      <c r="AC388" s="368"/>
      <c r="AD388" s="368"/>
      <c r="AE388" s="368"/>
      <c r="AF388" s="368"/>
      <c r="AG388" s="368"/>
      <c r="AH388" s="368"/>
      <c r="AI388" s="368"/>
      <c r="AJ388" s="368"/>
      <c r="AK388" s="368"/>
    </row>
    <row r="389" ht="12.75" customHeight="1">
      <c r="A389" s="368"/>
      <c r="B389" s="368"/>
      <c r="C389" s="368"/>
      <c r="D389" s="437"/>
      <c r="E389" s="437"/>
      <c r="F389" s="368"/>
      <c r="G389" s="368"/>
      <c r="H389" s="368"/>
      <c r="I389" s="368"/>
      <c r="J389" s="368"/>
      <c r="K389" s="368"/>
      <c r="L389" s="368"/>
      <c r="M389" s="368"/>
      <c r="N389" s="368"/>
      <c r="O389" s="368"/>
      <c r="P389" s="368"/>
      <c r="Q389" s="368"/>
      <c r="R389" s="368"/>
      <c r="S389" s="368"/>
      <c r="T389" s="368"/>
      <c r="U389" s="368"/>
      <c r="V389" s="368"/>
      <c r="W389" s="368"/>
      <c r="X389" s="368"/>
      <c r="Y389" s="368"/>
      <c r="Z389" s="368"/>
      <c r="AA389" s="368"/>
      <c r="AB389" s="368"/>
      <c r="AC389" s="368"/>
      <c r="AD389" s="368"/>
      <c r="AE389" s="368"/>
      <c r="AF389" s="368"/>
      <c r="AG389" s="368"/>
      <c r="AH389" s="368"/>
      <c r="AI389" s="368"/>
      <c r="AJ389" s="368"/>
      <c r="AK389" s="368"/>
    </row>
    <row r="390" ht="12.75" customHeight="1">
      <c r="A390" s="368"/>
      <c r="B390" s="368"/>
      <c r="C390" s="368"/>
      <c r="D390" s="437"/>
      <c r="E390" s="437"/>
      <c r="F390" s="368"/>
      <c r="G390" s="368"/>
      <c r="H390" s="368"/>
      <c r="I390" s="368"/>
      <c r="J390" s="368"/>
      <c r="K390" s="368"/>
      <c r="L390" s="368"/>
      <c r="M390" s="368"/>
      <c r="N390" s="368"/>
      <c r="O390" s="368"/>
      <c r="P390" s="368"/>
      <c r="Q390" s="368"/>
      <c r="R390" s="368"/>
      <c r="S390" s="368"/>
      <c r="T390" s="368"/>
      <c r="U390" s="368"/>
      <c r="V390" s="368"/>
      <c r="W390" s="368"/>
      <c r="X390" s="368"/>
      <c r="Y390" s="368"/>
      <c r="Z390" s="368"/>
      <c r="AA390" s="368"/>
      <c r="AB390" s="368"/>
      <c r="AC390" s="368"/>
      <c r="AD390" s="368"/>
      <c r="AE390" s="368"/>
      <c r="AF390" s="368"/>
      <c r="AG390" s="368"/>
      <c r="AH390" s="368"/>
      <c r="AI390" s="368"/>
      <c r="AJ390" s="368"/>
      <c r="AK390" s="368"/>
    </row>
    <row r="391" ht="12.75" customHeight="1">
      <c r="A391" s="368"/>
      <c r="B391" s="368"/>
      <c r="C391" s="368"/>
      <c r="D391" s="437"/>
      <c r="E391" s="437"/>
      <c r="F391" s="368"/>
      <c r="G391" s="368"/>
      <c r="H391" s="368"/>
      <c r="I391" s="368"/>
      <c r="J391" s="368"/>
      <c r="K391" s="368"/>
      <c r="L391" s="368"/>
      <c r="M391" s="368"/>
      <c r="N391" s="368"/>
      <c r="O391" s="368"/>
      <c r="P391" s="368"/>
      <c r="Q391" s="368"/>
      <c r="R391" s="368"/>
      <c r="S391" s="368"/>
      <c r="T391" s="368"/>
      <c r="U391" s="368"/>
      <c r="V391" s="368"/>
      <c r="W391" s="368"/>
      <c r="X391" s="368"/>
      <c r="Y391" s="368"/>
      <c r="Z391" s="368"/>
      <c r="AA391" s="368"/>
      <c r="AB391" s="368"/>
      <c r="AC391" s="368"/>
      <c r="AD391" s="368"/>
      <c r="AE391" s="368"/>
      <c r="AF391" s="368"/>
      <c r="AG391" s="368"/>
      <c r="AH391" s="368"/>
      <c r="AI391" s="368"/>
      <c r="AJ391" s="368"/>
      <c r="AK391" s="368"/>
    </row>
    <row r="392" ht="12.75" customHeight="1">
      <c r="A392" s="368"/>
      <c r="B392" s="368"/>
      <c r="C392" s="368"/>
      <c r="D392" s="437"/>
      <c r="E392" s="437"/>
      <c r="F392" s="368"/>
      <c r="G392" s="368"/>
      <c r="H392" s="368"/>
      <c r="I392" s="368"/>
      <c r="J392" s="368"/>
      <c r="K392" s="368"/>
      <c r="L392" s="368"/>
      <c r="M392" s="368"/>
      <c r="N392" s="368"/>
      <c r="O392" s="368"/>
      <c r="P392" s="368"/>
      <c r="Q392" s="368"/>
      <c r="R392" s="368"/>
      <c r="S392" s="368"/>
      <c r="T392" s="368"/>
      <c r="U392" s="368"/>
      <c r="V392" s="368"/>
      <c r="W392" s="368"/>
      <c r="X392" s="368"/>
      <c r="Y392" s="368"/>
      <c r="Z392" s="368"/>
      <c r="AA392" s="368"/>
      <c r="AB392" s="368"/>
      <c r="AC392" s="368"/>
      <c r="AD392" s="368"/>
      <c r="AE392" s="368"/>
      <c r="AF392" s="368"/>
      <c r="AG392" s="368"/>
      <c r="AH392" s="368"/>
      <c r="AI392" s="368"/>
      <c r="AJ392" s="368"/>
      <c r="AK392" s="368"/>
    </row>
    <row r="393" ht="12.75" customHeight="1">
      <c r="A393" s="368"/>
      <c r="B393" s="368"/>
      <c r="C393" s="368"/>
      <c r="D393" s="437"/>
      <c r="E393" s="437"/>
      <c r="F393" s="368"/>
      <c r="G393" s="368"/>
      <c r="H393" s="368"/>
      <c r="I393" s="368"/>
      <c r="J393" s="368"/>
      <c r="K393" s="368"/>
      <c r="L393" s="368"/>
      <c r="M393" s="368"/>
      <c r="N393" s="368"/>
      <c r="O393" s="368"/>
      <c r="P393" s="368"/>
      <c r="Q393" s="368"/>
      <c r="R393" s="368"/>
      <c r="S393" s="368"/>
      <c r="T393" s="368"/>
      <c r="U393" s="368"/>
      <c r="V393" s="368"/>
      <c r="W393" s="368"/>
      <c r="X393" s="368"/>
      <c r="Y393" s="368"/>
      <c r="Z393" s="368"/>
      <c r="AA393" s="368"/>
      <c r="AB393" s="368"/>
      <c r="AC393" s="368"/>
      <c r="AD393" s="368"/>
      <c r="AE393" s="368"/>
      <c r="AF393" s="368"/>
      <c r="AG393" s="368"/>
      <c r="AH393" s="368"/>
      <c r="AI393" s="368"/>
      <c r="AJ393" s="368"/>
      <c r="AK393" s="368"/>
    </row>
    <row r="394" ht="12.75" customHeight="1">
      <c r="A394" s="368"/>
      <c r="B394" s="368"/>
      <c r="C394" s="368"/>
      <c r="D394" s="437"/>
      <c r="E394" s="437"/>
      <c r="F394" s="368"/>
      <c r="G394" s="368"/>
      <c r="H394" s="368"/>
      <c r="I394" s="368"/>
      <c r="J394" s="368"/>
      <c r="K394" s="368"/>
      <c r="L394" s="368"/>
      <c r="M394" s="368"/>
      <c r="N394" s="368"/>
      <c r="O394" s="368"/>
      <c r="P394" s="368"/>
      <c r="Q394" s="368"/>
      <c r="R394" s="368"/>
      <c r="S394" s="368"/>
      <c r="T394" s="368"/>
      <c r="U394" s="368"/>
      <c r="V394" s="368"/>
      <c r="W394" s="368"/>
      <c r="X394" s="368"/>
      <c r="Y394" s="368"/>
      <c r="Z394" s="368"/>
      <c r="AA394" s="368"/>
      <c r="AB394" s="368"/>
      <c r="AC394" s="368"/>
      <c r="AD394" s="368"/>
      <c r="AE394" s="368"/>
      <c r="AF394" s="368"/>
      <c r="AG394" s="368"/>
      <c r="AH394" s="368"/>
      <c r="AI394" s="368"/>
      <c r="AJ394" s="368"/>
      <c r="AK394" s="368"/>
    </row>
    <row r="395" ht="12.75" customHeight="1">
      <c r="A395" s="368"/>
      <c r="B395" s="368"/>
      <c r="C395" s="368"/>
      <c r="D395" s="437"/>
      <c r="E395" s="437"/>
      <c r="F395" s="368"/>
      <c r="G395" s="368"/>
      <c r="H395" s="368"/>
      <c r="I395" s="368"/>
      <c r="J395" s="368"/>
      <c r="K395" s="368"/>
      <c r="L395" s="368"/>
      <c r="M395" s="368"/>
      <c r="N395" s="368"/>
      <c r="O395" s="368"/>
      <c r="P395" s="368"/>
      <c r="Q395" s="368"/>
      <c r="R395" s="368"/>
      <c r="S395" s="368"/>
      <c r="T395" s="368"/>
      <c r="U395" s="368"/>
      <c r="V395" s="368"/>
      <c r="W395" s="368"/>
      <c r="X395" s="368"/>
      <c r="Y395" s="368"/>
      <c r="Z395" s="368"/>
      <c r="AA395" s="368"/>
      <c r="AB395" s="368"/>
      <c r="AC395" s="368"/>
      <c r="AD395" s="368"/>
      <c r="AE395" s="368"/>
      <c r="AF395" s="368"/>
      <c r="AG395" s="368"/>
      <c r="AH395" s="368"/>
      <c r="AI395" s="368"/>
      <c r="AJ395" s="368"/>
      <c r="AK395" s="368"/>
    </row>
    <row r="396" ht="12.75" customHeight="1">
      <c r="A396" s="368"/>
      <c r="B396" s="368"/>
      <c r="C396" s="368"/>
      <c r="D396" s="437"/>
      <c r="E396" s="437"/>
      <c r="F396" s="368"/>
      <c r="G396" s="368"/>
      <c r="H396" s="368"/>
      <c r="I396" s="368"/>
      <c r="J396" s="368"/>
      <c r="K396" s="368"/>
      <c r="L396" s="368"/>
      <c r="M396" s="368"/>
      <c r="N396" s="368"/>
      <c r="O396" s="368"/>
      <c r="P396" s="368"/>
      <c r="Q396" s="368"/>
      <c r="R396" s="368"/>
      <c r="S396" s="368"/>
      <c r="T396" s="368"/>
      <c r="U396" s="368"/>
      <c r="V396" s="368"/>
      <c r="W396" s="368"/>
      <c r="X396" s="368"/>
      <c r="Y396" s="368"/>
      <c r="Z396" s="368"/>
      <c r="AA396" s="368"/>
      <c r="AB396" s="368"/>
      <c r="AC396" s="368"/>
      <c r="AD396" s="368"/>
      <c r="AE396" s="368"/>
      <c r="AF396" s="368"/>
      <c r="AG396" s="368"/>
      <c r="AH396" s="368"/>
      <c r="AI396" s="368"/>
      <c r="AJ396" s="368"/>
      <c r="AK396" s="368"/>
    </row>
    <row r="397" ht="12.75" customHeight="1">
      <c r="A397" s="368"/>
      <c r="B397" s="368"/>
      <c r="C397" s="368"/>
      <c r="D397" s="437"/>
      <c r="E397" s="437"/>
      <c r="F397" s="368"/>
      <c r="G397" s="368"/>
      <c r="H397" s="368"/>
      <c r="I397" s="368"/>
      <c r="J397" s="368"/>
      <c r="K397" s="368"/>
      <c r="L397" s="368"/>
      <c r="M397" s="368"/>
      <c r="N397" s="368"/>
      <c r="O397" s="368"/>
      <c r="P397" s="368"/>
      <c r="Q397" s="368"/>
      <c r="R397" s="368"/>
      <c r="S397" s="368"/>
      <c r="T397" s="368"/>
      <c r="U397" s="368"/>
      <c r="V397" s="368"/>
      <c r="W397" s="368"/>
      <c r="X397" s="368"/>
      <c r="Y397" s="368"/>
      <c r="Z397" s="368"/>
      <c r="AA397" s="368"/>
      <c r="AB397" s="368"/>
      <c r="AC397" s="368"/>
      <c r="AD397" s="368"/>
      <c r="AE397" s="368"/>
      <c r="AF397" s="368"/>
      <c r="AG397" s="368"/>
      <c r="AH397" s="368"/>
      <c r="AI397" s="368"/>
      <c r="AJ397" s="368"/>
      <c r="AK397" s="368"/>
    </row>
    <row r="398" ht="12.75" customHeight="1">
      <c r="A398" s="368"/>
      <c r="B398" s="368"/>
      <c r="C398" s="368"/>
      <c r="D398" s="437"/>
      <c r="E398" s="437"/>
      <c r="F398" s="368"/>
      <c r="G398" s="368"/>
      <c r="H398" s="368"/>
      <c r="I398" s="368"/>
      <c r="J398" s="368"/>
      <c r="K398" s="368"/>
      <c r="L398" s="368"/>
      <c r="M398" s="368"/>
      <c r="N398" s="368"/>
      <c r="O398" s="368"/>
      <c r="P398" s="368"/>
      <c r="Q398" s="368"/>
      <c r="R398" s="368"/>
      <c r="S398" s="368"/>
      <c r="T398" s="368"/>
      <c r="U398" s="368"/>
      <c r="V398" s="368"/>
      <c r="W398" s="368"/>
      <c r="X398" s="368"/>
      <c r="Y398" s="368"/>
      <c r="Z398" s="368"/>
      <c r="AA398" s="368"/>
      <c r="AB398" s="368"/>
      <c r="AC398" s="368"/>
      <c r="AD398" s="368"/>
      <c r="AE398" s="368"/>
      <c r="AF398" s="368"/>
      <c r="AG398" s="368"/>
      <c r="AH398" s="368"/>
      <c r="AI398" s="368"/>
      <c r="AJ398" s="368"/>
      <c r="AK398" s="368"/>
    </row>
    <row r="399" ht="12.75" customHeight="1">
      <c r="A399" s="368"/>
      <c r="B399" s="368"/>
      <c r="C399" s="368"/>
      <c r="D399" s="437"/>
      <c r="E399" s="437"/>
      <c r="F399" s="368"/>
      <c r="G399" s="368"/>
      <c r="H399" s="368"/>
      <c r="I399" s="368"/>
      <c r="J399" s="368"/>
      <c r="K399" s="368"/>
      <c r="L399" s="368"/>
      <c r="M399" s="368"/>
      <c r="N399" s="368"/>
      <c r="O399" s="368"/>
      <c r="P399" s="368"/>
      <c r="Q399" s="368"/>
      <c r="R399" s="368"/>
      <c r="S399" s="368"/>
      <c r="T399" s="368"/>
      <c r="U399" s="368"/>
      <c r="V399" s="368"/>
      <c r="W399" s="368"/>
      <c r="X399" s="368"/>
      <c r="Y399" s="368"/>
      <c r="Z399" s="368"/>
      <c r="AA399" s="368"/>
      <c r="AB399" s="368"/>
      <c r="AC399" s="368"/>
      <c r="AD399" s="368"/>
      <c r="AE399" s="368"/>
      <c r="AF399" s="368"/>
      <c r="AG399" s="368"/>
      <c r="AH399" s="368"/>
      <c r="AI399" s="368"/>
      <c r="AJ399" s="368"/>
      <c r="AK399" s="368"/>
    </row>
    <row r="400" ht="12.75" customHeight="1">
      <c r="A400" s="368"/>
      <c r="B400" s="368"/>
      <c r="C400" s="368"/>
      <c r="D400" s="437"/>
      <c r="E400" s="437"/>
      <c r="F400" s="368"/>
      <c r="G400" s="368"/>
      <c r="H400" s="368"/>
      <c r="I400" s="368"/>
      <c r="J400" s="368"/>
      <c r="K400" s="368"/>
      <c r="L400" s="368"/>
      <c r="M400" s="368"/>
      <c r="N400" s="368"/>
      <c r="O400" s="368"/>
      <c r="P400" s="368"/>
      <c r="Q400" s="368"/>
      <c r="R400" s="368"/>
      <c r="S400" s="368"/>
      <c r="T400" s="368"/>
      <c r="U400" s="368"/>
      <c r="V400" s="368"/>
      <c r="W400" s="368"/>
      <c r="X400" s="368"/>
      <c r="Y400" s="368"/>
      <c r="Z400" s="368"/>
      <c r="AA400" s="368"/>
      <c r="AB400" s="368"/>
      <c r="AC400" s="368"/>
      <c r="AD400" s="368"/>
      <c r="AE400" s="368"/>
      <c r="AF400" s="368"/>
      <c r="AG400" s="368"/>
      <c r="AH400" s="368"/>
      <c r="AI400" s="368"/>
      <c r="AJ400" s="368"/>
      <c r="AK400" s="368"/>
    </row>
    <row r="401" ht="12.75" customHeight="1">
      <c r="A401" s="368"/>
      <c r="B401" s="368"/>
      <c r="C401" s="368"/>
      <c r="D401" s="437"/>
      <c r="E401" s="437"/>
      <c r="F401" s="368"/>
      <c r="G401" s="368"/>
      <c r="H401" s="368"/>
      <c r="I401" s="368"/>
      <c r="J401" s="368"/>
      <c r="K401" s="368"/>
      <c r="L401" s="368"/>
      <c r="M401" s="368"/>
      <c r="N401" s="368"/>
      <c r="O401" s="368"/>
      <c r="P401" s="368"/>
      <c r="Q401" s="368"/>
      <c r="R401" s="368"/>
      <c r="S401" s="368"/>
      <c r="T401" s="368"/>
      <c r="U401" s="368"/>
      <c r="V401" s="368"/>
      <c r="W401" s="368"/>
      <c r="X401" s="368"/>
      <c r="Y401" s="368"/>
      <c r="Z401" s="368"/>
      <c r="AA401" s="368"/>
      <c r="AB401" s="368"/>
      <c r="AC401" s="368"/>
      <c r="AD401" s="368"/>
      <c r="AE401" s="368"/>
      <c r="AF401" s="368"/>
      <c r="AG401" s="368"/>
      <c r="AH401" s="368"/>
      <c r="AI401" s="368"/>
      <c r="AJ401" s="368"/>
      <c r="AK401" s="368"/>
    </row>
    <row r="402" ht="12.75" customHeight="1">
      <c r="A402" s="368"/>
      <c r="B402" s="368"/>
      <c r="C402" s="368"/>
      <c r="D402" s="437"/>
      <c r="E402" s="437"/>
      <c r="F402" s="368"/>
      <c r="G402" s="368"/>
      <c r="H402" s="368"/>
      <c r="I402" s="368"/>
      <c r="J402" s="368"/>
      <c r="K402" s="368"/>
      <c r="L402" s="368"/>
      <c r="M402" s="368"/>
      <c r="N402" s="368"/>
      <c r="O402" s="368"/>
      <c r="P402" s="368"/>
      <c r="Q402" s="368"/>
      <c r="R402" s="368"/>
      <c r="S402" s="368"/>
      <c r="T402" s="368"/>
      <c r="U402" s="368"/>
      <c r="V402" s="368"/>
      <c r="W402" s="368"/>
      <c r="X402" s="368"/>
      <c r="Y402" s="368"/>
      <c r="Z402" s="368"/>
      <c r="AA402" s="368"/>
      <c r="AB402" s="368"/>
      <c r="AC402" s="368"/>
      <c r="AD402" s="368"/>
      <c r="AE402" s="368"/>
      <c r="AF402" s="368"/>
      <c r="AG402" s="368"/>
      <c r="AH402" s="368"/>
      <c r="AI402" s="368"/>
      <c r="AJ402" s="368"/>
      <c r="AK402" s="368"/>
    </row>
    <row r="403" ht="12.75" customHeight="1">
      <c r="A403" s="368"/>
      <c r="B403" s="368"/>
      <c r="C403" s="368"/>
      <c r="D403" s="437"/>
      <c r="E403" s="437"/>
      <c r="F403" s="368"/>
      <c r="G403" s="368"/>
      <c r="H403" s="368"/>
      <c r="I403" s="368"/>
      <c r="J403" s="368"/>
      <c r="K403" s="368"/>
      <c r="L403" s="368"/>
      <c r="M403" s="368"/>
      <c r="N403" s="368"/>
      <c r="O403" s="368"/>
      <c r="P403" s="368"/>
      <c r="Q403" s="368"/>
      <c r="R403" s="368"/>
      <c r="S403" s="368"/>
      <c r="T403" s="368"/>
      <c r="U403" s="368"/>
      <c r="V403" s="368"/>
      <c r="W403" s="368"/>
      <c r="X403" s="368"/>
      <c r="Y403" s="368"/>
      <c r="Z403" s="368"/>
      <c r="AA403" s="368"/>
      <c r="AB403" s="368"/>
      <c r="AC403" s="368"/>
      <c r="AD403" s="368"/>
      <c r="AE403" s="368"/>
      <c r="AF403" s="368"/>
      <c r="AG403" s="368"/>
      <c r="AH403" s="368"/>
      <c r="AI403" s="368"/>
      <c r="AJ403" s="368"/>
      <c r="AK403" s="368"/>
    </row>
    <row r="404" ht="12.75" customHeight="1">
      <c r="A404" s="368"/>
      <c r="B404" s="368"/>
      <c r="C404" s="368"/>
      <c r="D404" s="437"/>
      <c r="E404" s="437"/>
      <c r="F404" s="368"/>
      <c r="G404" s="368"/>
      <c r="H404" s="368"/>
      <c r="I404" s="368"/>
      <c r="J404" s="368"/>
      <c r="K404" s="368"/>
      <c r="L404" s="368"/>
      <c r="M404" s="368"/>
      <c r="N404" s="368"/>
      <c r="O404" s="368"/>
      <c r="P404" s="368"/>
      <c r="Q404" s="368"/>
      <c r="R404" s="368"/>
      <c r="S404" s="368"/>
      <c r="T404" s="368"/>
      <c r="U404" s="368"/>
      <c r="V404" s="368"/>
      <c r="W404" s="368"/>
      <c r="X404" s="368"/>
      <c r="Y404" s="368"/>
      <c r="Z404" s="368"/>
      <c r="AA404" s="368"/>
      <c r="AB404" s="368"/>
      <c r="AC404" s="368"/>
      <c r="AD404" s="368"/>
      <c r="AE404" s="368"/>
      <c r="AF404" s="368"/>
      <c r="AG404" s="368"/>
      <c r="AH404" s="368"/>
      <c r="AI404" s="368"/>
      <c r="AJ404" s="368"/>
      <c r="AK404" s="368"/>
    </row>
    <row r="405" ht="12.75" customHeight="1">
      <c r="A405" s="368"/>
      <c r="B405" s="368"/>
      <c r="C405" s="368"/>
      <c r="D405" s="437"/>
      <c r="E405" s="437"/>
      <c r="F405" s="368"/>
      <c r="G405" s="368"/>
      <c r="H405" s="368"/>
      <c r="I405" s="368"/>
      <c r="J405" s="368"/>
      <c r="K405" s="368"/>
      <c r="L405" s="368"/>
      <c r="M405" s="368"/>
      <c r="N405" s="368"/>
      <c r="O405" s="368"/>
      <c r="P405" s="368"/>
      <c r="Q405" s="368"/>
      <c r="R405" s="368"/>
      <c r="S405" s="368"/>
      <c r="T405" s="368"/>
      <c r="U405" s="368"/>
      <c r="V405" s="368"/>
      <c r="W405" s="368"/>
      <c r="X405" s="368"/>
      <c r="Y405" s="368"/>
      <c r="Z405" s="368"/>
      <c r="AA405" s="368"/>
      <c r="AB405" s="368"/>
      <c r="AC405" s="368"/>
      <c r="AD405" s="368"/>
      <c r="AE405" s="368"/>
      <c r="AF405" s="368"/>
      <c r="AG405" s="368"/>
      <c r="AH405" s="368"/>
      <c r="AI405" s="368"/>
      <c r="AJ405" s="368"/>
      <c r="AK405" s="368"/>
    </row>
    <row r="406" ht="12.75" customHeight="1">
      <c r="A406" s="368"/>
      <c r="B406" s="368"/>
      <c r="C406" s="368"/>
      <c r="D406" s="437"/>
      <c r="E406" s="437"/>
      <c r="F406" s="368"/>
      <c r="G406" s="368"/>
      <c r="H406" s="368"/>
      <c r="I406" s="368"/>
      <c r="J406" s="368"/>
      <c r="K406" s="368"/>
      <c r="L406" s="368"/>
      <c r="M406" s="368"/>
      <c r="N406" s="368"/>
      <c r="O406" s="368"/>
      <c r="P406" s="368"/>
      <c r="Q406" s="368"/>
      <c r="R406" s="368"/>
      <c r="S406" s="368"/>
      <c r="T406" s="368"/>
      <c r="U406" s="368"/>
      <c r="V406" s="368"/>
      <c r="W406" s="368"/>
      <c r="X406" s="368"/>
      <c r="Y406" s="368"/>
      <c r="Z406" s="368"/>
      <c r="AA406" s="368"/>
      <c r="AB406" s="368"/>
      <c r="AC406" s="368"/>
      <c r="AD406" s="368"/>
      <c r="AE406" s="368"/>
      <c r="AF406" s="368"/>
      <c r="AG406" s="368"/>
      <c r="AH406" s="368"/>
      <c r="AI406" s="368"/>
      <c r="AJ406" s="368"/>
      <c r="AK406" s="368"/>
    </row>
    <row r="407" ht="12.75" customHeight="1">
      <c r="A407" s="368"/>
      <c r="B407" s="368"/>
      <c r="C407" s="368"/>
      <c r="D407" s="437"/>
      <c r="E407" s="437"/>
      <c r="F407" s="368"/>
      <c r="G407" s="368"/>
      <c r="H407" s="368"/>
      <c r="I407" s="368"/>
      <c r="J407" s="368"/>
      <c r="K407" s="368"/>
      <c r="L407" s="368"/>
      <c r="M407" s="368"/>
      <c r="N407" s="368"/>
      <c r="O407" s="368"/>
      <c r="P407" s="368"/>
      <c r="Q407" s="368"/>
      <c r="R407" s="368"/>
      <c r="S407" s="368"/>
      <c r="T407" s="368"/>
      <c r="U407" s="368"/>
      <c r="V407" s="368"/>
      <c r="W407" s="368"/>
      <c r="X407" s="368"/>
      <c r="Y407" s="368"/>
      <c r="Z407" s="368"/>
      <c r="AA407" s="368"/>
      <c r="AB407" s="368"/>
      <c r="AC407" s="368"/>
      <c r="AD407" s="368"/>
      <c r="AE407" s="368"/>
      <c r="AF407" s="368"/>
      <c r="AG407" s="368"/>
      <c r="AH407" s="368"/>
      <c r="AI407" s="368"/>
      <c r="AJ407" s="368"/>
      <c r="AK407" s="368"/>
    </row>
    <row r="408" ht="12.75" customHeight="1">
      <c r="A408" s="368"/>
      <c r="B408" s="368"/>
      <c r="C408" s="368"/>
      <c r="D408" s="437"/>
      <c r="E408" s="437"/>
      <c r="F408" s="368"/>
      <c r="G408" s="368"/>
      <c r="H408" s="368"/>
      <c r="I408" s="368"/>
      <c r="J408" s="368"/>
      <c r="K408" s="368"/>
      <c r="L408" s="368"/>
      <c r="M408" s="368"/>
      <c r="N408" s="368"/>
      <c r="O408" s="368"/>
      <c r="P408" s="368"/>
      <c r="Q408" s="368"/>
      <c r="R408" s="368"/>
      <c r="S408" s="368"/>
      <c r="T408" s="368"/>
      <c r="U408" s="368"/>
      <c r="V408" s="368"/>
      <c r="W408" s="368"/>
      <c r="X408" s="368"/>
      <c r="Y408" s="368"/>
      <c r="Z408" s="368"/>
      <c r="AA408" s="368"/>
      <c r="AB408" s="368"/>
      <c r="AC408" s="368"/>
      <c r="AD408" s="368"/>
      <c r="AE408" s="368"/>
      <c r="AF408" s="368"/>
      <c r="AG408" s="368"/>
      <c r="AH408" s="368"/>
      <c r="AI408" s="368"/>
      <c r="AJ408" s="368"/>
      <c r="AK408" s="368"/>
    </row>
    <row r="409" ht="12.75" customHeight="1">
      <c r="A409" s="368"/>
      <c r="B409" s="368"/>
      <c r="C409" s="368"/>
      <c r="D409" s="437"/>
      <c r="E409" s="437"/>
      <c r="F409" s="368"/>
      <c r="G409" s="368"/>
      <c r="H409" s="368"/>
      <c r="I409" s="368"/>
      <c r="J409" s="368"/>
      <c r="K409" s="368"/>
      <c r="L409" s="368"/>
      <c r="M409" s="368"/>
      <c r="N409" s="368"/>
      <c r="O409" s="368"/>
      <c r="P409" s="368"/>
      <c r="Q409" s="368"/>
      <c r="R409" s="368"/>
      <c r="S409" s="368"/>
      <c r="T409" s="368"/>
      <c r="U409" s="368"/>
      <c r="V409" s="368"/>
      <c r="W409" s="368"/>
      <c r="X409" s="368"/>
      <c r="Y409" s="368"/>
      <c r="Z409" s="368"/>
      <c r="AA409" s="368"/>
      <c r="AB409" s="368"/>
      <c r="AC409" s="368"/>
      <c r="AD409" s="368"/>
      <c r="AE409" s="368"/>
      <c r="AF409" s="368"/>
      <c r="AG409" s="368"/>
      <c r="AH409" s="368"/>
      <c r="AI409" s="368"/>
      <c r="AJ409" s="368"/>
      <c r="AK409" s="368"/>
    </row>
    <row r="410" ht="12.75" customHeight="1">
      <c r="A410" s="368"/>
      <c r="B410" s="368"/>
      <c r="C410" s="368"/>
      <c r="D410" s="437"/>
      <c r="E410" s="437"/>
      <c r="F410" s="368"/>
      <c r="G410" s="368"/>
      <c r="H410" s="368"/>
      <c r="I410" s="368"/>
      <c r="J410" s="368"/>
      <c r="K410" s="368"/>
      <c r="L410" s="368"/>
      <c r="M410" s="368"/>
      <c r="N410" s="368"/>
      <c r="O410" s="368"/>
      <c r="P410" s="368"/>
      <c r="Q410" s="368"/>
      <c r="R410" s="368"/>
      <c r="S410" s="368"/>
      <c r="T410" s="368"/>
      <c r="U410" s="368"/>
      <c r="V410" s="368"/>
      <c r="W410" s="368"/>
      <c r="X410" s="368"/>
      <c r="Y410" s="368"/>
      <c r="Z410" s="368"/>
      <c r="AA410" s="368"/>
      <c r="AB410" s="368"/>
      <c r="AC410" s="368"/>
      <c r="AD410" s="368"/>
      <c r="AE410" s="368"/>
      <c r="AF410" s="368"/>
      <c r="AG410" s="368"/>
      <c r="AH410" s="368"/>
      <c r="AI410" s="368"/>
      <c r="AJ410" s="368"/>
      <c r="AK410" s="368"/>
    </row>
    <row r="411" ht="12.75" customHeight="1">
      <c r="A411" s="368"/>
      <c r="B411" s="368"/>
      <c r="C411" s="368"/>
      <c r="D411" s="437"/>
      <c r="E411" s="437"/>
      <c r="F411" s="368"/>
      <c r="G411" s="368"/>
      <c r="H411" s="368"/>
      <c r="I411" s="368"/>
      <c r="J411" s="368"/>
      <c r="K411" s="368"/>
      <c r="L411" s="368"/>
      <c r="M411" s="368"/>
      <c r="N411" s="368"/>
      <c r="O411" s="368"/>
      <c r="P411" s="368"/>
      <c r="Q411" s="368"/>
      <c r="R411" s="368"/>
      <c r="S411" s="368"/>
      <c r="T411" s="368"/>
      <c r="U411" s="368"/>
      <c r="V411" s="368"/>
      <c r="W411" s="368"/>
      <c r="X411" s="368"/>
      <c r="Y411" s="368"/>
      <c r="Z411" s="368"/>
      <c r="AA411" s="368"/>
      <c r="AB411" s="368"/>
      <c r="AC411" s="368"/>
      <c r="AD411" s="368"/>
      <c r="AE411" s="368"/>
      <c r="AF411" s="368"/>
      <c r="AG411" s="368"/>
      <c r="AH411" s="368"/>
      <c r="AI411" s="368"/>
      <c r="AJ411" s="368"/>
      <c r="AK411" s="368"/>
    </row>
    <row r="412" ht="12.75" customHeight="1">
      <c r="A412" s="368"/>
      <c r="B412" s="368"/>
      <c r="C412" s="368"/>
      <c r="D412" s="437"/>
      <c r="E412" s="437"/>
      <c r="F412" s="368"/>
      <c r="G412" s="368"/>
      <c r="H412" s="368"/>
      <c r="I412" s="368"/>
      <c r="J412" s="368"/>
      <c r="K412" s="368"/>
      <c r="L412" s="368"/>
      <c r="M412" s="368"/>
      <c r="N412" s="368"/>
      <c r="O412" s="368"/>
      <c r="P412" s="368"/>
      <c r="Q412" s="368"/>
      <c r="R412" s="368"/>
      <c r="S412" s="368"/>
      <c r="T412" s="368"/>
      <c r="U412" s="368"/>
      <c r="V412" s="368"/>
      <c r="W412" s="368"/>
      <c r="X412" s="368"/>
      <c r="Y412" s="368"/>
      <c r="Z412" s="368"/>
      <c r="AA412" s="368"/>
      <c r="AB412" s="368"/>
      <c r="AC412" s="368"/>
      <c r="AD412" s="368"/>
      <c r="AE412" s="368"/>
      <c r="AF412" s="368"/>
      <c r="AG412" s="368"/>
      <c r="AH412" s="368"/>
      <c r="AI412" s="368"/>
      <c r="AJ412" s="368"/>
      <c r="AK412" s="368"/>
    </row>
    <row r="413" ht="12.75" customHeight="1">
      <c r="A413" s="368"/>
      <c r="B413" s="368"/>
      <c r="C413" s="368"/>
      <c r="D413" s="437"/>
      <c r="E413" s="437"/>
      <c r="F413" s="368"/>
      <c r="G413" s="368"/>
      <c r="H413" s="368"/>
      <c r="I413" s="368"/>
      <c r="J413" s="368"/>
      <c r="K413" s="368"/>
      <c r="L413" s="368"/>
      <c r="M413" s="368"/>
      <c r="N413" s="368"/>
      <c r="O413" s="368"/>
      <c r="P413" s="368"/>
      <c r="Q413" s="368"/>
      <c r="R413" s="368"/>
      <c r="S413" s="368"/>
      <c r="T413" s="368"/>
      <c r="U413" s="368"/>
      <c r="V413" s="368"/>
      <c r="W413" s="368"/>
      <c r="X413" s="368"/>
      <c r="Y413" s="368"/>
      <c r="Z413" s="368"/>
      <c r="AA413" s="368"/>
      <c r="AB413" s="368"/>
      <c r="AC413" s="368"/>
      <c r="AD413" s="368"/>
      <c r="AE413" s="368"/>
      <c r="AF413" s="368"/>
      <c r="AG413" s="368"/>
      <c r="AH413" s="368"/>
      <c r="AI413" s="368"/>
      <c r="AJ413" s="368"/>
      <c r="AK413" s="368"/>
    </row>
    <row r="414" ht="12.75" customHeight="1">
      <c r="A414" s="368"/>
      <c r="B414" s="368"/>
      <c r="C414" s="368"/>
      <c r="D414" s="437"/>
      <c r="E414" s="437"/>
      <c r="F414" s="368"/>
      <c r="G414" s="368"/>
      <c r="H414" s="368"/>
      <c r="I414" s="368"/>
      <c r="J414" s="368"/>
      <c r="K414" s="368"/>
      <c r="L414" s="368"/>
      <c r="M414" s="368"/>
      <c r="N414" s="368"/>
      <c r="O414" s="368"/>
      <c r="P414" s="368"/>
      <c r="Q414" s="368"/>
      <c r="R414" s="368"/>
      <c r="S414" s="368"/>
      <c r="T414" s="368"/>
      <c r="U414" s="368"/>
      <c r="V414" s="368"/>
      <c r="W414" s="368"/>
      <c r="X414" s="368"/>
      <c r="Y414" s="368"/>
      <c r="Z414" s="368"/>
      <c r="AA414" s="368"/>
      <c r="AB414" s="368"/>
      <c r="AC414" s="368"/>
      <c r="AD414" s="368"/>
      <c r="AE414" s="368"/>
      <c r="AF414" s="368"/>
      <c r="AG414" s="368"/>
      <c r="AH414" s="368"/>
      <c r="AI414" s="368"/>
      <c r="AJ414" s="368"/>
      <c r="AK414" s="368"/>
    </row>
    <row r="415" ht="12.75" customHeight="1">
      <c r="A415" s="368"/>
      <c r="B415" s="368"/>
      <c r="C415" s="368"/>
      <c r="D415" s="437"/>
      <c r="E415" s="437"/>
      <c r="F415" s="368"/>
      <c r="G415" s="368"/>
      <c r="H415" s="368"/>
      <c r="I415" s="368"/>
      <c r="J415" s="368"/>
      <c r="K415" s="368"/>
      <c r="L415" s="368"/>
      <c r="M415" s="368"/>
      <c r="N415" s="368"/>
      <c r="O415" s="368"/>
      <c r="P415" s="368"/>
      <c r="Q415" s="368"/>
      <c r="R415" s="368"/>
      <c r="S415" s="368"/>
      <c r="T415" s="368"/>
      <c r="U415" s="368"/>
      <c r="V415" s="368"/>
      <c r="W415" s="368"/>
      <c r="X415" s="368"/>
      <c r="Y415" s="368"/>
      <c r="Z415" s="368"/>
      <c r="AA415" s="368"/>
      <c r="AB415" s="368"/>
      <c r="AC415" s="368"/>
      <c r="AD415" s="368"/>
      <c r="AE415" s="368"/>
      <c r="AF415" s="368"/>
      <c r="AG415" s="368"/>
      <c r="AH415" s="368"/>
      <c r="AI415" s="368"/>
      <c r="AJ415" s="368"/>
      <c r="AK415" s="368"/>
    </row>
    <row r="416" ht="12.75" customHeight="1">
      <c r="A416" s="368"/>
      <c r="B416" s="368"/>
      <c r="C416" s="368"/>
      <c r="D416" s="437"/>
      <c r="E416" s="437"/>
      <c r="F416" s="368"/>
      <c r="G416" s="368"/>
      <c r="H416" s="368"/>
      <c r="I416" s="368"/>
      <c r="J416" s="368"/>
      <c r="K416" s="368"/>
      <c r="L416" s="368"/>
      <c r="M416" s="368"/>
      <c r="N416" s="368"/>
      <c r="O416" s="368"/>
      <c r="P416" s="368"/>
      <c r="Q416" s="368"/>
      <c r="R416" s="368"/>
      <c r="S416" s="368"/>
      <c r="T416" s="368"/>
      <c r="U416" s="368"/>
      <c r="V416" s="368"/>
      <c r="W416" s="368"/>
      <c r="X416" s="368"/>
      <c r="Y416" s="368"/>
      <c r="Z416" s="368"/>
      <c r="AA416" s="368"/>
      <c r="AB416" s="368"/>
      <c r="AC416" s="368"/>
      <c r="AD416" s="368"/>
      <c r="AE416" s="368"/>
      <c r="AF416" s="368"/>
      <c r="AG416" s="368"/>
      <c r="AH416" s="368"/>
      <c r="AI416" s="368"/>
      <c r="AJ416" s="368"/>
      <c r="AK416" s="368"/>
    </row>
    <row r="417" ht="12.75" customHeight="1">
      <c r="A417" s="368"/>
      <c r="B417" s="368"/>
      <c r="C417" s="368"/>
      <c r="D417" s="437"/>
      <c r="E417" s="437"/>
      <c r="F417" s="368"/>
      <c r="G417" s="368"/>
      <c r="H417" s="368"/>
      <c r="I417" s="368"/>
      <c r="J417" s="368"/>
      <c r="K417" s="368"/>
      <c r="L417" s="368"/>
      <c r="M417" s="368"/>
      <c r="N417" s="368"/>
      <c r="O417" s="368"/>
      <c r="P417" s="368"/>
      <c r="Q417" s="368"/>
      <c r="R417" s="368"/>
      <c r="S417" s="368"/>
      <c r="T417" s="368"/>
      <c r="U417" s="368"/>
      <c r="V417" s="368"/>
      <c r="W417" s="368"/>
      <c r="X417" s="368"/>
      <c r="Y417" s="368"/>
      <c r="Z417" s="368"/>
      <c r="AA417" s="368"/>
      <c r="AB417" s="368"/>
      <c r="AC417" s="368"/>
      <c r="AD417" s="368"/>
      <c r="AE417" s="368"/>
      <c r="AF417" s="368"/>
      <c r="AG417" s="368"/>
      <c r="AH417" s="368"/>
      <c r="AI417" s="368"/>
      <c r="AJ417" s="368"/>
      <c r="AK417" s="368"/>
    </row>
    <row r="418" ht="12.75" customHeight="1">
      <c r="A418" s="368"/>
      <c r="B418" s="368"/>
      <c r="C418" s="368"/>
      <c r="D418" s="437"/>
      <c r="E418" s="437"/>
      <c r="F418" s="368"/>
      <c r="G418" s="368"/>
      <c r="H418" s="368"/>
      <c r="I418" s="368"/>
      <c r="J418" s="368"/>
      <c r="K418" s="368"/>
      <c r="L418" s="368"/>
      <c r="M418" s="368"/>
      <c r="N418" s="368"/>
      <c r="O418" s="368"/>
      <c r="P418" s="368"/>
      <c r="Q418" s="368"/>
      <c r="R418" s="368"/>
      <c r="S418" s="368"/>
      <c r="T418" s="368"/>
      <c r="U418" s="368"/>
      <c r="V418" s="368"/>
      <c r="W418" s="368"/>
      <c r="X418" s="368"/>
      <c r="Y418" s="368"/>
      <c r="Z418" s="368"/>
      <c r="AA418" s="368"/>
      <c r="AB418" s="368"/>
      <c r="AC418" s="368"/>
      <c r="AD418" s="368"/>
      <c r="AE418" s="368"/>
      <c r="AF418" s="368"/>
      <c r="AG418" s="368"/>
      <c r="AH418" s="368"/>
      <c r="AI418" s="368"/>
      <c r="AJ418" s="368"/>
      <c r="AK418" s="368"/>
    </row>
    <row r="419" ht="12.75" customHeight="1">
      <c r="A419" s="368"/>
      <c r="B419" s="368"/>
      <c r="C419" s="368"/>
      <c r="D419" s="437"/>
      <c r="E419" s="437"/>
      <c r="F419" s="368"/>
      <c r="G419" s="368"/>
      <c r="H419" s="368"/>
      <c r="I419" s="368"/>
      <c r="J419" s="368"/>
      <c r="K419" s="368"/>
      <c r="L419" s="368"/>
      <c r="M419" s="368"/>
      <c r="N419" s="368"/>
      <c r="O419" s="368"/>
      <c r="P419" s="368"/>
      <c r="Q419" s="368"/>
      <c r="R419" s="368"/>
      <c r="S419" s="368"/>
      <c r="T419" s="368"/>
      <c r="U419" s="368"/>
      <c r="V419" s="368"/>
      <c r="W419" s="368"/>
      <c r="X419" s="368"/>
      <c r="Y419" s="368"/>
      <c r="Z419" s="368"/>
      <c r="AA419" s="368"/>
      <c r="AB419" s="368"/>
      <c r="AC419" s="368"/>
      <c r="AD419" s="368"/>
      <c r="AE419" s="368"/>
      <c r="AF419" s="368"/>
      <c r="AG419" s="368"/>
      <c r="AH419" s="368"/>
      <c r="AI419" s="368"/>
      <c r="AJ419" s="368"/>
      <c r="AK419" s="368"/>
    </row>
    <row r="420" ht="12.75" customHeight="1">
      <c r="A420" s="368"/>
      <c r="B420" s="368"/>
      <c r="C420" s="368"/>
      <c r="D420" s="437"/>
      <c r="E420" s="437"/>
      <c r="F420" s="368"/>
      <c r="G420" s="368"/>
      <c r="H420" s="368"/>
      <c r="I420" s="368"/>
      <c r="J420" s="368"/>
      <c r="K420" s="368"/>
      <c r="L420" s="368"/>
      <c r="M420" s="368"/>
      <c r="N420" s="368"/>
      <c r="O420" s="368"/>
      <c r="P420" s="368"/>
      <c r="Q420" s="368"/>
      <c r="R420" s="368"/>
      <c r="S420" s="368"/>
      <c r="T420" s="368"/>
      <c r="U420" s="368"/>
      <c r="V420" s="368"/>
      <c r="W420" s="368"/>
      <c r="X420" s="368"/>
      <c r="Y420" s="368"/>
      <c r="Z420" s="368"/>
      <c r="AA420" s="368"/>
      <c r="AB420" s="368"/>
      <c r="AC420" s="368"/>
      <c r="AD420" s="368"/>
      <c r="AE420" s="368"/>
      <c r="AF420" s="368"/>
      <c r="AG420" s="368"/>
      <c r="AH420" s="368"/>
      <c r="AI420" s="368"/>
      <c r="AJ420" s="368"/>
      <c r="AK420" s="368"/>
    </row>
    <row r="421" ht="12.75" customHeight="1">
      <c r="A421" s="368"/>
      <c r="B421" s="368"/>
      <c r="C421" s="368"/>
      <c r="D421" s="437"/>
      <c r="E421" s="437"/>
      <c r="F421" s="368"/>
      <c r="G421" s="368"/>
      <c r="H421" s="368"/>
      <c r="I421" s="368"/>
      <c r="J421" s="368"/>
      <c r="K421" s="368"/>
      <c r="L421" s="368"/>
      <c r="M421" s="368"/>
      <c r="N421" s="368"/>
      <c r="O421" s="368"/>
      <c r="P421" s="368"/>
      <c r="Q421" s="368"/>
      <c r="R421" s="368"/>
      <c r="S421" s="368"/>
      <c r="T421" s="368"/>
      <c r="U421" s="368"/>
      <c r="V421" s="368"/>
      <c r="W421" s="368"/>
      <c r="X421" s="368"/>
      <c r="Y421" s="368"/>
      <c r="Z421" s="368"/>
      <c r="AA421" s="368"/>
      <c r="AB421" s="368"/>
      <c r="AC421" s="368"/>
      <c r="AD421" s="368"/>
      <c r="AE421" s="368"/>
      <c r="AF421" s="368"/>
      <c r="AG421" s="368"/>
      <c r="AH421" s="368"/>
      <c r="AI421" s="368"/>
      <c r="AJ421" s="368"/>
      <c r="AK421" s="368"/>
    </row>
    <row r="422" ht="12.75" customHeight="1">
      <c r="A422" s="368"/>
      <c r="B422" s="368"/>
      <c r="C422" s="368"/>
      <c r="D422" s="437"/>
      <c r="E422" s="437"/>
      <c r="F422" s="368"/>
      <c r="G422" s="368"/>
      <c r="H422" s="368"/>
      <c r="I422" s="368"/>
      <c r="J422" s="368"/>
      <c r="K422" s="368"/>
      <c r="L422" s="368"/>
      <c r="M422" s="368"/>
      <c r="N422" s="368"/>
      <c r="O422" s="368"/>
      <c r="P422" s="368"/>
      <c r="Q422" s="368"/>
      <c r="R422" s="368"/>
      <c r="S422" s="368"/>
      <c r="T422" s="368"/>
      <c r="U422" s="368"/>
      <c r="V422" s="368"/>
      <c r="W422" s="368"/>
      <c r="X422" s="368"/>
      <c r="Y422" s="368"/>
      <c r="Z422" s="368"/>
      <c r="AA422" s="368"/>
      <c r="AB422" s="368"/>
      <c r="AC422" s="368"/>
      <c r="AD422" s="368"/>
      <c r="AE422" s="368"/>
      <c r="AF422" s="368"/>
      <c r="AG422" s="368"/>
      <c r="AH422" s="368"/>
      <c r="AI422" s="368"/>
      <c r="AJ422" s="368"/>
      <c r="AK422" s="368"/>
    </row>
    <row r="423" ht="12.75" customHeight="1">
      <c r="A423" s="368"/>
      <c r="B423" s="368"/>
      <c r="C423" s="368"/>
      <c r="D423" s="437"/>
      <c r="E423" s="437"/>
      <c r="F423" s="368"/>
      <c r="G423" s="368"/>
      <c r="H423" s="368"/>
      <c r="I423" s="368"/>
      <c r="J423" s="368"/>
      <c r="K423" s="368"/>
      <c r="L423" s="368"/>
      <c r="M423" s="368"/>
      <c r="N423" s="368"/>
      <c r="O423" s="368"/>
      <c r="P423" s="368"/>
      <c r="Q423" s="368"/>
      <c r="R423" s="368"/>
      <c r="S423" s="368"/>
      <c r="T423" s="368"/>
      <c r="U423" s="368"/>
      <c r="V423" s="368"/>
      <c r="W423" s="368"/>
      <c r="X423" s="368"/>
      <c r="Y423" s="368"/>
      <c r="Z423" s="368"/>
      <c r="AA423" s="368"/>
      <c r="AB423" s="368"/>
      <c r="AC423" s="368"/>
      <c r="AD423" s="368"/>
      <c r="AE423" s="368"/>
      <c r="AF423" s="368"/>
      <c r="AG423" s="368"/>
      <c r="AH423" s="368"/>
      <c r="AI423" s="368"/>
      <c r="AJ423" s="368"/>
      <c r="AK423" s="368"/>
    </row>
    <row r="424" ht="12.75" customHeight="1">
      <c r="A424" s="368"/>
      <c r="B424" s="368"/>
      <c r="C424" s="368"/>
      <c r="D424" s="437"/>
      <c r="E424" s="437"/>
      <c r="F424" s="368"/>
      <c r="G424" s="368"/>
      <c r="H424" s="368"/>
      <c r="I424" s="368"/>
      <c r="J424" s="368"/>
      <c r="K424" s="368"/>
      <c r="L424" s="368"/>
      <c r="M424" s="368"/>
      <c r="N424" s="368"/>
      <c r="O424" s="368"/>
      <c r="P424" s="368"/>
      <c r="Q424" s="368"/>
      <c r="R424" s="368"/>
      <c r="S424" s="368"/>
      <c r="T424" s="368"/>
      <c r="U424" s="368"/>
      <c r="V424" s="368"/>
      <c r="W424" s="368"/>
      <c r="X424" s="368"/>
      <c r="Y424" s="368"/>
      <c r="Z424" s="368"/>
      <c r="AA424" s="368"/>
      <c r="AB424" s="368"/>
      <c r="AC424" s="368"/>
      <c r="AD424" s="368"/>
      <c r="AE424" s="368"/>
      <c r="AF424" s="368"/>
      <c r="AG424" s="368"/>
      <c r="AH424" s="368"/>
      <c r="AI424" s="368"/>
      <c r="AJ424" s="368"/>
      <c r="AK424" s="368"/>
    </row>
    <row r="425" ht="12.75" customHeight="1">
      <c r="A425" s="368"/>
      <c r="B425" s="368"/>
      <c r="C425" s="368"/>
      <c r="D425" s="437"/>
      <c r="E425" s="437"/>
      <c r="F425" s="368"/>
      <c r="G425" s="368"/>
      <c r="H425" s="368"/>
      <c r="I425" s="368"/>
      <c r="J425" s="368"/>
      <c r="K425" s="368"/>
      <c r="L425" s="368"/>
      <c r="M425" s="368"/>
      <c r="N425" s="368"/>
      <c r="O425" s="368"/>
      <c r="P425" s="368"/>
      <c r="Q425" s="368"/>
      <c r="R425" s="368"/>
      <c r="S425" s="368"/>
      <c r="T425" s="368"/>
      <c r="U425" s="368"/>
      <c r="V425" s="368"/>
      <c r="W425" s="368"/>
      <c r="X425" s="368"/>
      <c r="Y425" s="368"/>
      <c r="Z425" s="368"/>
      <c r="AA425" s="368"/>
      <c r="AB425" s="368"/>
      <c r="AC425" s="368"/>
      <c r="AD425" s="368"/>
      <c r="AE425" s="368"/>
      <c r="AF425" s="368"/>
      <c r="AG425" s="368"/>
      <c r="AH425" s="368"/>
      <c r="AI425" s="368"/>
      <c r="AJ425" s="368"/>
      <c r="AK425" s="368"/>
    </row>
    <row r="426" ht="12.75" customHeight="1">
      <c r="A426" s="368"/>
      <c r="B426" s="368"/>
      <c r="C426" s="368"/>
      <c r="D426" s="437"/>
      <c r="E426" s="437"/>
      <c r="F426" s="368"/>
      <c r="G426" s="368"/>
      <c r="H426" s="368"/>
      <c r="I426" s="368"/>
      <c r="J426" s="368"/>
      <c r="K426" s="368"/>
      <c r="L426" s="368"/>
      <c r="M426" s="368"/>
      <c r="N426" s="368"/>
      <c r="O426" s="368"/>
      <c r="P426" s="368"/>
      <c r="Q426" s="368"/>
      <c r="R426" s="368"/>
      <c r="S426" s="368"/>
      <c r="T426" s="368"/>
      <c r="U426" s="368"/>
      <c r="V426" s="368"/>
      <c r="W426" s="368"/>
      <c r="X426" s="368"/>
      <c r="Y426" s="368"/>
      <c r="Z426" s="368"/>
      <c r="AA426" s="368"/>
      <c r="AB426" s="368"/>
      <c r="AC426" s="368"/>
      <c r="AD426" s="368"/>
      <c r="AE426" s="368"/>
      <c r="AF426" s="368"/>
      <c r="AG426" s="368"/>
      <c r="AH426" s="368"/>
      <c r="AI426" s="368"/>
      <c r="AJ426" s="368"/>
      <c r="AK426" s="368"/>
    </row>
    <row r="427" ht="12.75" customHeight="1">
      <c r="A427" s="368"/>
      <c r="B427" s="368"/>
      <c r="C427" s="368"/>
      <c r="D427" s="437"/>
      <c r="E427" s="437"/>
      <c r="F427" s="368"/>
      <c r="G427" s="368"/>
      <c r="H427" s="368"/>
      <c r="I427" s="368"/>
      <c r="J427" s="368"/>
      <c r="K427" s="368"/>
      <c r="L427" s="368"/>
      <c r="M427" s="368"/>
      <c r="N427" s="368"/>
      <c r="O427" s="368"/>
      <c r="P427" s="368"/>
      <c r="Q427" s="368"/>
      <c r="R427" s="368"/>
      <c r="S427" s="368"/>
      <c r="T427" s="368"/>
      <c r="U427" s="368"/>
      <c r="V427" s="368"/>
      <c r="W427" s="368"/>
      <c r="X427" s="368"/>
      <c r="Y427" s="368"/>
      <c r="Z427" s="368"/>
      <c r="AA427" s="368"/>
      <c r="AB427" s="368"/>
      <c r="AC427" s="368"/>
      <c r="AD427" s="368"/>
      <c r="AE427" s="368"/>
      <c r="AF427" s="368"/>
      <c r="AG427" s="368"/>
      <c r="AH427" s="368"/>
      <c r="AI427" s="368"/>
      <c r="AJ427" s="368"/>
      <c r="AK427" s="368"/>
    </row>
    <row r="428" ht="12.75" customHeight="1">
      <c r="A428" s="368"/>
      <c r="B428" s="368"/>
      <c r="C428" s="368"/>
      <c r="D428" s="437"/>
      <c r="E428" s="437"/>
      <c r="F428" s="368"/>
      <c r="G428" s="368"/>
      <c r="H428" s="368"/>
      <c r="I428" s="368"/>
      <c r="J428" s="368"/>
      <c r="K428" s="368"/>
      <c r="L428" s="368"/>
      <c r="M428" s="368"/>
      <c r="N428" s="368"/>
      <c r="O428" s="368"/>
      <c r="P428" s="368"/>
      <c r="Q428" s="368"/>
      <c r="R428" s="368"/>
      <c r="S428" s="368"/>
      <c r="T428" s="368"/>
      <c r="U428" s="368"/>
      <c r="V428" s="368"/>
      <c r="W428" s="368"/>
      <c r="X428" s="368"/>
      <c r="Y428" s="368"/>
      <c r="Z428" s="368"/>
      <c r="AA428" s="368"/>
      <c r="AB428" s="368"/>
      <c r="AC428" s="368"/>
      <c r="AD428" s="368"/>
      <c r="AE428" s="368"/>
      <c r="AF428" s="368"/>
      <c r="AG428" s="368"/>
      <c r="AH428" s="368"/>
      <c r="AI428" s="368"/>
      <c r="AJ428" s="368"/>
      <c r="AK428" s="368"/>
    </row>
    <row r="429" ht="12.75" customHeight="1">
      <c r="A429" s="368"/>
      <c r="B429" s="368"/>
      <c r="C429" s="368"/>
      <c r="D429" s="437"/>
      <c r="E429" s="437"/>
      <c r="F429" s="368"/>
      <c r="G429" s="368"/>
      <c r="H429" s="368"/>
      <c r="I429" s="368"/>
      <c r="J429" s="368"/>
      <c r="K429" s="368"/>
      <c r="L429" s="368"/>
      <c r="M429" s="368"/>
      <c r="N429" s="368"/>
      <c r="O429" s="368"/>
      <c r="P429" s="368"/>
      <c r="Q429" s="368"/>
      <c r="R429" s="368"/>
      <c r="S429" s="368"/>
      <c r="T429" s="368"/>
      <c r="U429" s="368"/>
      <c r="V429" s="368"/>
      <c r="W429" s="368"/>
      <c r="X429" s="368"/>
      <c r="Y429" s="368"/>
      <c r="Z429" s="368"/>
      <c r="AA429" s="368"/>
      <c r="AB429" s="368"/>
      <c r="AC429" s="368"/>
      <c r="AD429" s="368"/>
      <c r="AE429" s="368"/>
      <c r="AF429" s="368"/>
      <c r="AG429" s="368"/>
      <c r="AH429" s="368"/>
      <c r="AI429" s="368"/>
      <c r="AJ429" s="368"/>
      <c r="AK429" s="368"/>
    </row>
    <row r="430" ht="12.75" customHeight="1">
      <c r="A430" s="368"/>
      <c r="B430" s="368"/>
      <c r="C430" s="368"/>
      <c r="D430" s="437"/>
      <c r="E430" s="437"/>
      <c r="F430" s="368"/>
      <c r="G430" s="368"/>
      <c r="H430" s="368"/>
      <c r="I430" s="368"/>
      <c r="J430" s="368"/>
      <c r="K430" s="368"/>
      <c r="L430" s="368"/>
      <c r="M430" s="368"/>
      <c r="N430" s="368"/>
      <c r="O430" s="368"/>
      <c r="P430" s="368"/>
      <c r="Q430" s="368"/>
      <c r="R430" s="368"/>
      <c r="S430" s="368"/>
      <c r="T430" s="368"/>
      <c r="U430" s="368"/>
      <c r="V430" s="368"/>
      <c r="W430" s="368"/>
      <c r="X430" s="368"/>
      <c r="Y430" s="368"/>
      <c r="Z430" s="368"/>
      <c r="AA430" s="368"/>
      <c r="AB430" s="368"/>
      <c r="AC430" s="368"/>
      <c r="AD430" s="368"/>
      <c r="AE430" s="368"/>
      <c r="AF430" s="368"/>
      <c r="AG430" s="368"/>
      <c r="AH430" s="368"/>
      <c r="AI430" s="368"/>
      <c r="AJ430" s="368"/>
      <c r="AK430" s="368"/>
    </row>
    <row r="431" ht="12.75" customHeight="1">
      <c r="A431" s="368"/>
      <c r="B431" s="368"/>
      <c r="C431" s="368"/>
      <c r="D431" s="437"/>
      <c r="E431" s="437"/>
      <c r="F431" s="368"/>
      <c r="G431" s="368"/>
      <c r="H431" s="368"/>
      <c r="I431" s="368"/>
      <c r="J431" s="368"/>
      <c r="K431" s="368"/>
      <c r="L431" s="368"/>
      <c r="M431" s="368"/>
      <c r="N431" s="368"/>
      <c r="O431" s="368"/>
      <c r="P431" s="368"/>
      <c r="Q431" s="368"/>
      <c r="R431" s="368"/>
      <c r="S431" s="368"/>
      <c r="T431" s="368"/>
      <c r="U431" s="368"/>
      <c r="V431" s="368"/>
      <c r="W431" s="368"/>
      <c r="X431" s="368"/>
      <c r="Y431" s="368"/>
      <c r="Z431" s="368"/>
      <c r="AA431" s="368"/>
      <c r="AB431" s="368"/>
      <c r="AC431" s="368"/>
      <c r="AD431" s="368"/>
      <c r="AE431" s="368"/>
      <c r="AF431" s="368"/>
      <c r="AG431" s="368"/>
      <c r="AH431" s="368"/>
      <c r="AI431" s="368"/>
      <c r="AJ431" s="368"/>
      <c r="AK431" s="368"/>
    </row>
    <row r="432" ht="12.75" customHeight="1">
      <c r="A432" s="368"/>
      <c r="B432" s="368"/>
      <c r="C432" s="368"/>
      <c r="D432" s="437"/>
      <c r="E432" s="437"/>
      <c r="F432" s="368"/>
      <c r="G432" s="368"/>
      <c r="H432" s="368"/>
      <c r="I432" s="368"/>
      <c r="J432" s="368"/>
      <c r="K432" s="368"/>
      <c r="L432" s="368"/>
      <c r="M432" s="368"/>
      <c r="N432" s="368"/>
      <c r="O432" s="368"/>
      <c r="P432" s="368"/>
      <c r="Q432" s="368"/>
      <c r="R432" s="368"/>
      <c r="S432" s="368"/>
      <c r="T432" s="368"/>
      <c r="U432" s="368"/>
      <c r="V432" s="368"/>
      <c r="W432" s="368"/>
      <c r="X432" s="368"/>
      <c r="Y432" s="368"/>
      <c r="Z432" s="368"/>
      <c r="AA432" s="368"/>
      <c r="AB432" s="368"/>
      <c r="AC432" s="368"/>
      <c r="AD432" s="368"/>
      <c r="AE432" s="368"/>
      <c r="AF432" s="368"/>
      <c r="AG432" s="368"/>
      <c r="AH432" s="368"/>
      <c r="AI432" s="368"/>
      <c r="AJ432" s="368"/>
      <c r="AK432" s="368"/>
    </row>
    <row r="433" ht="12.75" customHeight="1">
      <c r="A433" s="368"/>
      <c r="B433" s="368"/>
      <c r="C433" s="368"/>
      <c r="D433" s="437"/>
      <c r="E433" s="437"/>
      <c r="F433" s="368"/>
      <c r="G433" s="368"/>
      <c r="H433" s="368"/>
      <c r="I433" s="368"/>
      <c r="J433" s="368"/>
      <c r="K433" s="368"/>
      <c r="L433" s="368"/>
      <c r="M433" s="368"/>
      <c r="N433" s="368"/>
      <c r="O433" s="368"/>
      <c r="P433" s="368"/>
      <c r="Q433" s="368"/>
      <c r="R433" s="368"/>
      <c r="S433" s="368"/>
      <c r="T433" s="368"/>
      <c r="U433" s="368"/>
      <c r="V433" s="368"/>
      <c r="W433" s="368"/>
      <c r="X433" s="368"/>
      <c r="Y433" s="368"/>
      <c r="Z433" s="368"/>
      <c r="AA433" s="368"/>
      <c r="AB433" s="368"/>
      <c r="AC433" s="368"/>
      <c r="AD433" s="368"/>
      <c r="AE433" s="368"/>
      <c r="AF433" s="368"/>
      <c r="AG433" s="368"/>
      <c r="AH433" s="368"/>
      <c r="AI433" s="368"/>
      <c r="AJ433" s="368"/>
      <c r="AK433" s="368"/>
    </row>
    <row r="434" ht="12.75" customHeight="1">
      <c r="A434" s="368"/>
      <c r="B434" s="368"/>
      <c r="C434" s="368"/>
      <c r="D434" s="437"/>
      <c r="E434" s="437"/>
      <c r="F434" s="368"/>
      <c r="G434" s="368"/>
      <c r="H434" s="368"/>
      <c r="I434" s="368"/>
      <c r="J434" s="368"/>
      <c r="K434" s="368"/>
      <c r="L434" s="368"/>
      <c r="M434" s="368"/>
      <c r="N434" s="368"/>
      <c r="O434" s="368"/>
      <c r="P434" s="368"/>
      <c r="Q434" s="368"/>
      <c r="R434" s="368"/>
      <c r="S434" s="368"/>
      <c r="T434" s="368"/>
      <c r="U434" s="368"/>
      <c r="V434" s="368"/>
      <c r="W434" s="368"/>
      <c r="X434" s="368"/>
      <c r="Y434" s="368"/>
      <c r="Z434" s="368"/>
      <c r="AA434" s="368"/>
      <c r="AB434" s="368"/>
      <c r="AC434" s="368"/>
      <c r="AD434" s="368"/>
      <c r="AE434" s="368"/>
      <c r="AF434" s="368"/>
      <c r="AG434" s="368"/>
      <c r="AH434" s="368"/>
      <c r="AI434" s="368"/>
      <c r="AJ434" s="368"/>
      <c r="AK434" s="368"/>
    </row>
    <row r="435" ht="12.75" customHeight="1">
      <c r="A435" s="368"/>
      <c r="B435" s="368"/>
      <c r="C435" s="368"/>
      <c r="D435" s="437"/>
      <c r="E435" s="437"/>
      <c r="F435" s="368"/>
      <c r="G435" s="368"/>
      <c r="H435" s="368"/>
      <c r="I435" s="368"/>
      <c r="J435" s="368"/>
      <c r="K435" s="368"/>
      <c r="L435" s="368"/>
      <c r="M435" s="368"/>
      <c r="N435" s="368"/>
      <c r="O435" s="368"/>
      <c r="P435" s="368"/>
      <c r="Q435" s="368"/>
      <c r="R435" s="368"/>
      <c r="S435" s="368"/>
      <c r="T435" s="368"/>
      <c r="U435" s="368"/>
      <c r="V435" s="368"/>
      <c r="W435" s="368"/>
      <c r="X435" s="368"/>
      <c r="Y435" s="368"/>
      <c r="Z435" s="368"/>
      <c r="AA435" s="368"/>
      <c r="AB435" s="368"/>
      <c r="AC435" s="368"/>
      <c r="AD435" s="368"/>
      <c r="AE435" s="368"/>
      <c r="AF435" s="368"/>
      <c r="AG435" s="368"/>
      <c r="AH435" s="368"/>
      <c r="AI435" s="368"/>
      <c r="AJ435" s="368"/>
      <c r="AK435" s="368"/>
    </row>
    <row r="436" ht="12.75" customHeight="1">
      <c r="A436" s="368"/>
      <c r="B436" s="368"/>
      <c r="C436" s="368"/>
      <c r="D436" s="437"/>
      <c r="E436" s="437"/>
      <c r="F436" s="368"/>
      <c r="G436" s="368"/>
      <c r="H436" s="368"/>
      <c r="I436" s="368"/>
      <c r="J436" s="368"/>
      <c r="K436" s="368"/>
      <c r="L436" s="368"/>
      <c r="M436" s="368"/>
      <c r="N436" s="368"/>
      <c r="O436" s="368"/>
      <c r="P436" s="368"/>
      <c r="Q436" s="368"/>
      <c r="R436" s="368"/>
      <c r="S436" s="368"/>
      <c r="T436" s="368"/>
      <c r="U436" s="368"/>
      <c r="V436" s="368"/>
      <c r="W436" s="368"/>
      <c r="X436" s="368"/>
      <c r="Y436" s="368"/>
      <c r="Z436" s="368"/>
      <c r="AA436" s="368"/>
      <c r="AB436" s="368"/>
      <c r="AC436" s="368"/>
      <c r="AD436" s="368"/>
      <c r="AE436" s="368"/>
      <c r="AF436" s="368"/>
      <c r="AG436" s="368"/>
      <c r="AH436" s="368"/>
      <c r="AI436" s="368"/>
      <c r="AJ436" s="368"/>
      <c r="AK436" s="368"/>
    </row>
    <row r="437" ht="12.75" customHeight="1">
      <c r="A437" s="368"/>
      <c r="B437" s="368"/>
      <c r="C437" s="368"/>
      <c r="D437" s="437"/>
      <c r="E437" s="437"/>
      <c r="F437" s="368"/>
      <c r="G437" s="368"/>
      <c r="H437" s="368"/>
      <c r="I437" s="368"/>
      <c r="J437" s="368"/>
      <c r="K437" s="368"/>
      <c r="L437" s="368"/>
      <c r="M437" s="368"/>
      <c r="N437" s="368"/>
      <c r="O437" s="368"/>
      <c r="P437" s="368"/>
      <c r="Q437" s="368"/>
      <c r="R437" s="368"/>
      <c r="S437" s="368"/>
      <c r="T437" s="368"/>
      <c r="U437" s="368"/>
      <c r="V437" s="368"/>
      <c r="W437" s="368"/>
      <c r="X437" s="368"/>
      <c r="Y437" s="368"/>
      <c r="Z437" s="368"/>
      <c r="AA437" s="368"/>
      <c r="AB437" s="368"/>
      <c r="AC437" s="368"/>
      <c r="AD437" s="368"/>
      <c r="AE437" s="368"/>
      <c r="AF437" s="368"/>
      <c r="AG437" s="368"/>
      <c r="AH437" s="368"/>
      <c r="AI437" s="368"/>
      <c r="AJ437" s="368"/>
      <c r="AK437" s="368"/>
    </row>
    <row r="438" ht="12.75" customHeight="1">
      <c r="A438" s="368"/>
      <c r="B438" s="368"/>
      <c r="C438" s="368"/>
      <c r="D438" s="437"/>
      <c r="E438" s="437"/>
      <c r="F438" s="368"/>
      <c r="G438" s="368"/>
      <c r="H438" s="368"/>
      <c r="I438" s="368"/>
      <c r="J438" s="368"/>
      <c r="K438" s="368"/>
      <c r="L438" s="368"/>
      <c r="M438" s="368"/>
      <c r="N438" s="368"/>
      <c r="O438" s="368"/>
      <c r="P438" s="368"/>
      <c r="Q438" s="368"/>
      <c r="R438" s="368"/>
      <c r="S438" s="368"/>
      <c r="T438" s="368"/>
      <c r="U438" s="368"/>
      <c r="V438" s="368"/>
      <c r="W438" s="368"/>
      <c r="X438" s="368"/>
      <c r="Y438" s="368"/>
      <c r="Z438" s="368"/>
      <c r="AA438" s="368"/>
      <c r="AB438" s="368"/>
      <c r="AC438" s="368"/>
      <c r="AD438" s="368"/>
      <c r="AE438" s="368"/>
      <c r="AF438" s="368"/>
      <c r="AG438" s="368"/>
      <c r="AH438" s="368"/>
      <c r="AI438" s="368"/>
      <c r="AJ438" s="368"/>
      <c r="AK438" s="368"/>
    </row>
    <row r="439" ht="12.75" customHeight="1">
      <c r="A439" s="368"/>
      <c r="B439" s="368"/>
      <c r="C439" s="368"/>
      <c r="D439" s="437"/>
      <c r="E439" s="437"/>
      <c r="F439" s="368"/>
      <c r="G439" s="368"/>
      <c r="H439" s="368"/>
      <c r="I439" s="368"/>
      <c r="J439" s="368"/>
      <c r="K439" s="368"/>
      <c r="L439" s="368"/>
      <c r="M439" s="368"/>
      <c r="N439" s="368"/>
      <c r="O439" s="368"/>
      <c r="P439" s="368"/>
      <c r="Q439" s="368"/>
      <c r="R439" s="368"/>
      <c r="S439" s="368"/>
      <c r="T439" s="368"/>
      <c r="U439" s="368"/>
      <c r="V439" s="368"/>
      <c r="W439" s="368"/>
      <c r="X439" s="368"/>
      <c r="Y439" s="368"/>
      <c r="Z439" s="368"/>
      <c r="AA439" s="368"/>
      <c r="AB439" s="368"/>
      <c r="AC439" s="368"/>
      <c r="AD439" s="368"/>
      <c r="AE439" s="368"/>
      <c r="AF439" s="368"/>
      <c r="AG439" s="368"/>
      <c r="AH439" s="368"/>
      <c r="AI439" s="368"/>
      <c r="AJ439" s="368"/>
      <c r="AK439" s="368"/>
    </row>
    <row r="440" ht="12.75" customHeight="1">
      <c r="A440" s="368"/>
      <c r="B440" s="368"/>
      <c r="C440" s="368"/>
      <c r="D440" s="437"/>
      <c r="E440" s="437"/>
      <c r="F440" s="368"/>
      <c r="G440" s="368"/>
      <c r="H440" s="368"/>
      <c r="I440" s="368"/>
      <c r="J440" s="368"/>
      <c r="K440" s="368"/>
      <c r="L440" s="368"/>
      <c r="M440" s="368"/>
      <c r="N440" s="368"/>
      <c r="O440" s="368"/>
      <c r="P440" s="368"/>
      <c r="Q440" s="368"/>
      <c r="R440" s="368"/>
      <c r="S440" s="368"/>
      <c r="T440" s="368"/>
      <c r="U440" s="368"/>
      <c r="V440" s="368"/>
      <c r="W440" s="368"/>
      <c r="X440" s="368"/>
      <c r="Y440" s="368"/>
      <c r="Z440" s="368"/>
      <c r="AA440" s="368"/>
      <c r="AB440" s="368"/>
      <c r="AC440" s="368"/>
      <c r="AD440" s="368"/>
      <c r="AE440" s="368"/>
      <c r="AF440" s="368"/>
      <c r="AG440" s="368"/>
      <c r="AH440" s="368"/>
      <c r="AI440" s="368"/>
      <c r="AJ440" s="368"/>
      <c r="AK440" s="368"/>
    </row>
    <row r="441" ht="12.75" customHeight="1">
      <c r="A441" s="368"/>
      <c r="B441" s="368"/>
      <c r="C441" s="368"/>
      <c r="D441" s="437"/>
      <c r="E441" s="437"/>
      <c r="F441" s="368"/>
      <c r="G441" s="368"/>
      <c r="H441" s="368"/>
      <c r="I441" s="368"/>
      <c r="J441" s="368"/>
      <c r="K441" s="368"/>
      <c r="L441" s="368"/>
      <c r="M441" s="368"/>
      <c r="N441" s="368"/>
      <c r="O441" s="368"/>
      <c r="P441" s="368"/>
      <c r="Q441" s="368"/>
      <c r="R441" s="368"/>
      <c r="S441" s="368"/>
      <c r="T441" s="368"/>
      <c r="U441" s="368"/>
      <c r="V441" s="368"/>
      <c r="W441" s="368"/>
      <c r="X441" s="368"/>
      <c r="Y441" s="368"/>
      <c r="Z441" s="368"/>
      <c r="AA441" s="368"/>
      <c r="AB441" s="368"/>
      <c r="AC441" s="368"/>
      <c r="AD441" s="368"/>
      <c r="AE441" s="368"/>
      <c r="AF441" s="368"/>
      <c r="AG441" s="368"/>
      <c r="AH441" s="368"/>
      <c r="AI441" s="368"/>
      <c r="AJ441" s="368"/>
      <c r="AK441" s="368"/>
    </row>
    <row r="442" ht="12.75" customHeight="1">
      <c r="A442" s="368"/>
      <c r="B442" s="368"/>
      <c r="C442" s="368"/>
      <c r="D442" s="437"/>
      <c r="E442" s="437"/>
      <c r="F442" s="368"/>
      <c r="G442" s="368"/>
      <c r="H442" s="368"/>
      <c r="I442" s="368"/>
      <c r="J442" s="368"/>
      <c r="K442" s="368"/>
      <c r="L442" s="368"/>
      <c r="M442" s="368"/>
      <c r="N442" s="368"/>
      <c r="O442" s="368"/>
      <c r="P442" s="368"/>
      <c r="Q442" s="368"/>
      <c r="R442" s="368"/>
      <c r="S442" s="368"/>
      <c r="T442" s="368"/>
      <c r="U442" s="368"/>
      <c r="V442" s="368"/>
      <c r="W442" s="368"/>
      <c r="X442" s="368"/>
      <c r="Y442" s="368"/>
      <c r="Z442" s="368"/>
      <c r="AA442" s="368"/>
      <c r="AB442" s="368"/>
      <c r="AC442" s="368"/>
      <c r="AD442" s="368"/>
      <c r="AE442" s="368"/>
      <c r="AF442" s="368"/>
      <c r="AG442" s="368"/>
      <c r="AH442" s="368"/>
      <c r="AI442" s="368"/>
      <c r="AJ442" s="368"/>
      <c r="AK442" s="368"/>
    </row>
    <row r="443" ht="12.75" customHeight="1">
      <c r="A443" s="368"/>
      <c r="B443" s="368"/>
      <c r="C443" s="368"/>
      <c r="D443" s="437"/>
      <c r="E443" s="437"/>
      <c r="F443" s="368"/>
      <c r="G443" s="368"/>
      <c r="H443" s="368"/>
      <c r="I443" s="368"/>
      <c r="J443" s="368"/>
      <c r="K443" s="368"/>
      <c r="L443" s="368"/>
      <c r="M443" s="368"/>
      <c r="N443" s="368"/>
      <c r="O443" s="368"/>
      <c r="P443" s="368"/>
      <c r="Q443" s="368"/>
      <c r="R443" s="368"/>
      <c r="S443" s="368"/>
      <c r="T443" s="368"/>
      <c r="U443" s="368"/>
      <c r="V443" s="368"/>
      <c r="W443" s="368"/>
      <c r="X443" s="368"/>
      <c r="Y443" s="368"/>
      <c r="Z443" s="368"/>
      <c r="AA443" s="368"/>
      <c r="AB443" s="368"/>
      <c r="AC443" s="368"/>
      <c r="AD443" s="368"/>
      <c r="AE443" s="368"/>
      <c r="AF443" s="368"/>
      <c r="AG443" s="368"/>
      <c r="AH443" s="368"/>
      <c r="AI443" s="368"/>
      <c r="AJ443" s="368"/>
      <c r="AK443" s="368"/>
    </row>
    <row r="444" ht="12.75" customHeight="1">
      <c r="A444" s="368"/>
      <c r="B444" s="368"/>
      <c r="C444" s="368"/>
      <c r="D444" s="437"/>
      <c r="E444" s="437"/>
      <c r="F444" s="368"/>
      <c r="G444" s="368"/>
      <c r="H444" s="368"/>
      <c r="I444" s="368"/>
      <c r="J444" s="368"/>
      <c r="K444" s="368"/>
      <c r="L444" s="368"/>
      <c r="M444" s="368"/>
      <c r="N444" s="368"/>
      <c r="O444" s="368"/>
      <c r="P444" s="368"/>
      <c r="Q444" s="368"/>
      <c r="R444" s="368"/>
      <c r="S444" s="368"/>
      <c r="T444" s="368"/>
      <c r="U444" s="368"/>
      <c r="V444" s="368"/>
      <c r="W444" s="368"/>
      <c r="X444" s="368"/>
      <c r="Y444" s="368"/>
      <c r="Z444" s="368"/>
      <c r="AA444" s="368"/>
      <c r="AB444" s="368"/>
      <c r="AC444" s="368"/>
      <c r="AD444" s="368"/>
      <c r="AE444" s="368"/>
      <c r="AF444" s="368"/>
      <c r="AG444" s="368"/>
      <c r="AH444" s="368"/>
      <c r="AI444" s="368"/>
      <c r="AJ444" s="368"/>
      <c r="AK444" s="368"/>
    </row>
    <row r="445" ht="12.75" customHeight="1">
      <c r="A445" s="368"/>
      <c r="B445" s="368"/>
      <c r="C445" s="368"/>
      <c r="D445" s="437"/>
      <c r="E445" s="437"/>
      <c r="F445" s="368"/>
      <c r="G445" s="368"/>
      <c r="H445" s="368"/>
      <c r="I445" s="368"/>
      <c r="J445" s="368"/>
      <c r="K445" s="368"/>
      <c r="L445" s="368"/>
      <c r="M445" s="368"/>
      <c r="N445" s="368"/>
      <c r="O445" s="368"/>
      <c r="P445" s="368"/>
      <c r="Q445" s="368"/>
      <c r="R445" s="368"/>
      <c r="S445" s="368"/>
      <c r="T445" s="368"/>
      <c r="U445" s="368"/>
      <c r="V445" s="368"/>
      <c r="W445" s="368"/>
      <c r="X445" s="368"/>
      <c r="Y445" s="368"/>
      <c r="Z445" s="368"/>
      <c r="AA445" s="368"/>
      <c r="AB445" s="368"/>
      <c r="AC445" s="368"/>
      <c r="AD445" s="368"/>
      <c r="AE445" s="368"/>
      <c r="AF445" s="368"/>
      <c r="AG445" s="368"/>
      <c r="AH445" s="368"/>
      <c r="AI445" s="368"/>
      <c r="AJ445" s="368"/>
      <c r="AK445" s="368"/>
    </row>
    <row r="446" ht="12.75" customHeight="1">
      <c r="A446" s="368"/>
      <c r="B446" s="368"/>
      <c r="C446" s="368"/>
      <c r="D446" s="437"/>
      <c r="E446" s="437"/>
      <c r="F446" s="368"/>
      <c r="G446" s="368"/>
      <c r="H446" s="368"/>
      <c r="I446" s="368"/>
      <c r="J446" s="368"/>
      <c r="K446" s="368"/>
      <c r="L446" s="368"/>
      <c r="M446" s="368"/>
      <c r="N446" s="368"/>
      <c r="O446" s="368"/>
      <c r="P446" s="368"/>
      <c r="Q446" s="368"/>
      <c r="R446" s="368"/>
      <c r="S446" s="368"/>
      <c r="T446" s="368"/>
      <c r="U446" s="368"/>
      <c r="V446" s="368"/>
      <c r="W446" s="368"/>
      <c r="X446" s="368"/>
      <c r="Y446" s="368"/>
      <c r="Z446" s="368"/>
      <c r="AA446" s="368"/>
      <c r="AB446" s="368"/>
      <c r="AC446" s="368"/>
      <c r="AD446" s="368"/>
      <c r="AE446" s="368"/>
      <c r="AF446" s="368"/>
      <c r="AG446" s="368"/>
      <c r="AH446" s="368"/>
      <c r="AI446" s="368"/>
      <c r="AJ446" s="368"/>
      <c r="AK446" s="368"/>
    </row>
    <row r="447" ht="12.75" customHeight="1">
      <c r="A447" s="368"/>
      <c r="B447" s="368"/>
      <c r="C447" s="368"/>
      <c r="D447" s="437"/>
      <c r="E447" s="437"/>
      <c r="F447" s="368"/>
      <c r="G447" s="368"/>
      <c r="H447" s="368"/>
      <c r="I447" s="368"/>
      <c r="J447" s="368"/>
      <c r="K447" s="368"/>
      <c r="L447" s="368"/>
      <c r="M447" s="368"/>
      <c r="N447" s="368"/>
      <c r="O447" s="368"/>
      <c r="P447" s="368"/>
      <c r="Q447" s="368"/>
      <c r="R447" s="368"/>
      <c r="S447" s="368"/>
      <c r="T447" s="368"/>
      <c r="U447" s="368"/>
      <c r="V447" s="368"/>
      <c r="W447" s="368"/>
      <c r="X447" s="368"/>
      <c r="Y447" s="368"/>
      <c r="Z447" s="368"/>
      <c r="AA447" s="368"/>
      <c r="AB447" s="368"/>
      <c r="AC447" s="368"/>
      <c r="AD447" s="368"/>
      <c r="AE447" s="368"/>
      <c r="AF447" s="368"/>
      <c r="AG447" s="368"/>
      <c r="AH447" s="368"/>
      <c r="AI447" s="368"/>
      <c r="AJ447" s="368"/>
      <c r="AK447" s="368"/>
    </row>
    <row r="448" ht="12.75" customHeight="1">
      <c r="A448" s="368"/>
      <c r="B448" s="368"/>
      <c r="C448" s="368"/>
      <c r="D448" s="437"/>
      <c r="E448" s="437"/>
      <c r="F448" s="368"/>
      <c r="G448" s="368"/>
      <c r="H448" s="368"/>
      <c r="I448" s="368"/>
      <c r="J448" s="368"/>
      <c r="K448" s="368"/>
      <c r="L448" s="368"/>
      <c r="M448" s="368"/>
      <c r="N448" s="368"/>
      <c r="O448" s="368"/>
      <c r="P448" s="368"/>
      <c r="Q448" s="368"/>
      <c r="R448" s="368"/>
      <c r="S448" s="368"/>
      <c r="T448" s="368"/>
      <c r="U448" s="368"/>
      <c r="V448" s="368"/>
      <c r="W448" s="368"/>
      <c r="X448" s="368"/>
      <c r="Y448" s="368"/>
      <c r="Z448" s="368"/>
      <c r="AA448" s="368"/>
      <c r="AB448" s="368"/>
      <c r="AC448" s="368"/>
      <c r="AD448" s="368"/>
      <c r="AE448" s="368"/>
      <c r="AF448" s="368"/>
      <c r="AG448" s="368"/>
      <c r="AH448" s="368"/>
      <c r="AI448" s="368"/>
      <c r="AJ448" s="368"/>
      <c r="AK448" s="368"/>
    </row>
    <row r="449" ht="12.75" customHeight="1">
      <c r="A449" s="368"/>
      <c r="B449" s="368"/>
      <c r="C449" s="368"/>
      <c r="D449" s="437"/>
      <c r="E449" s="437"/>
      <c r="F449" s="368"/>
      <c r="G449" s="368"/>
      <c r="H449" s="368"/>
      <c r="I449" s="368"/>
      <c r="J449" s="368"/>
      <c r="K449" s="368"/>
      <c r="L449" s="368"/>
      <c r="M449" s="368"/>
      <c r="N449" s="368"/>
      <c r="O449" s="368"/>
      <c r="P449" s="368"/>
      <c r="Q449" s="368"/>
      <c r="R449" s="368"/>
      <c r="S449" s="368"/>
      <c r="T449" s="368"/>
      <c r="U449" s="368"/>
      <c r="V449" s="368"/>
      <c r="W449" s="368"/>
      <c r="X449" s="368"/>
      <c r="Y449" s="368"/>
      <c r="Z449" s="368"/>
      <c r="AA449" s="368"/>
      <c r="AB449" s="368"/>
      <c r="AC449" s="368"/>
      <c r="AD449" s="368"/>
      <c r="AE449" s="368"/>
      <c r="AF449" s="368"/>
      <c r="AG449" s="368"/>
      <c r="AH449" s="368"/>
      <c r="AI449" s="368"/>
      <c r="AJ449" s="368"/>
      <c r="AK449" s="368"/>
    </row>
    <row r="450" ht="12.75" customHeight="1">
      <c r="A450" s="368"/>
      <c r="B450" s="368"/>
      <c r="C450" s="368"/>
      <c r="D450" s="437"/>
      <c r="E450" s="437"/>
      <c r="F450" s="368"/>
      <c r="G450" s="368"/>
      <c r="H450" s="368"/>
      <c r="I450" s="368"/>
      <c r="J450" s="368"/>
      <c r="K450" s="368"/>
      <c r="L450" s="368"/>
      <c r="M450" s="368"/>
      <c r="N450" s="368"/>
      <c r="O450" s="368"/>
      <c r="P450" s="368"/>
      <c r="Q450" s="368"/>
      <c r="R450" s="368"/>
      <c r="S450" s="368"/>
      <c r="T450" s="368"/>
      <c r="U450" s="368"/>
      <c r="V450" s="368"/>
      <c r="W450" s="368"/>
      <c r="X450" s="368"/>
      <c r="Y450" s="368"/>
      <c r="Z450" s="368"/>
      <c r="AA450" s="368"/>
      <c r="AB450" s="368"/>
      <c r="AC450" s="368"/>
      <c r="AD450" s="368"/>
      <c r="AE450" s="368"/>
      <c r="AF450" s="368"/>
      <c r="AG450" s="368"/>
      <c r="AH450" s="368"/>
      <c r="AI450" s="368"/>
      <c r="AJ450" s="368"/>
      <c r="AK450" s="368"/>
    </row>
    <row r="451" ht="12.75" customHeight="1">
      <c r="A451" s="368"/>
      <c r="B451" s="368"/>
      <c r="C451" s="368"/>
      <c r="D451" s="437"/>
      <c r="E451" s="437"/>
      <c r="F451" s="368"/>
      <c r="G451" s="368"/>
      <c r="H451" s="368"/>
      <c r="I451" s="368"/>
      <c r="J451" s="368"/>
      <c r="K451" s="368"/>
      <c r="L451" s="368"/>
      <c r="M451" s="368"/>
      <c r="N451" s="368"/>
      <c r="O451" s="368"/>
      <c r="P451" s="368"/>
      <c r="Q451" s="368"/>
      <c r="R451" s="368"/>
      <c r="S451" s="368"/>
      <c r="T451" s="368"/>
      <c r="U451" s="368"/>
      <c r="V451" s="368"/>
      <c r="W451" s="368"/>
      <c r="X451" s="368"/>
      <c r="Y451" s="368"/>
      <c r="Z451" s="368"/>
      <c r="AA451" s="368"/>
      <c r="AB451" s="368"/>
      <c r="AC451" s="368"/>
      <c r="AD451" s="368"/>
      <c r="AE451" s="368"/>
      <c r="AF451" s="368"/>
      <c r="AG451" s="368"/>
      <c r="AH451" s="368"/>
      <c r="AI451" s="368"/>
      <c r="AJ451" s="368"/>
      <c r="AK451" s="368"/>
    </row>
    <row r="452" ht="12.75" customHeight="1">
      <c r="A452" s="368"/>
      <c r="B452" s="368"/>
      <c r="C452" s="368"/>
      <c r="D452" s="437"/>
      <c r="E452" s="437"/>
      <c r="F452" s="368"/>
      <c r="G452" s="368"/>
      <c r="H452" s="368"/>
      <c r="I452" s="368"/>
      <c r="J452" s="368"/>
      <c r="K452" s="368"/>
      <c r="L452" s="368"/>
      <c r="M452" s="368"/>
      <c r="N452" s="368"/>
      <c r="O452" s="368"/>
      <c r="P452" s="368"/>
      <c r="Q452" s="368"/>
      <c r="R452" s="368"/>
      <c r="S452" s="368"/>
      <c r="T452" s="368"/>
      <c r="U452" s="368"/>
      <c r="V452" s="368"/>
      <c r="W452" s="368"/>
      <c r="X452" s="368"/>
      <c r="Y452" s="368"/>
      <c r="Z452" s="368"/>
      <c r="AA452" s="368"/>
      <c r="AB452" s="368"/>
      <c r="AC452" s="368"/>
      <c r="AD452" s="368"/>
      <c r="AE452" s="368"/>
      <c r="AF452" s="368"/>
      <c r="AG452" s="368"/>
      <c r="AH452" s="368"/>
      <c r="AI452" s="368"/>
      <c r="AJ452" s="368"/>
      <c r="AK452" s="368"/>
    </row>
    <row r="453" ht="12.75" customHeight="1">
      <c r="A453" s="368"/>
      <c r="B453" s="368"/>
      <c r="C453" s="368"/>
      <c r="D453" s="437"/>
      <c r="E453" s="437"/>
      <c r="F453" s="368"/>
      <c r="G453" s="368"/>
      <c r="H453" s="368"/>
      <c r="I453" s="368"/>
      <c r="J453" s="368"/>
      <c r="K453" s="368"/>
      <c r="L453" s="368"/>
      <c r="M453" s="368"/>
      <c r="N453" s="368"/>
      <c r="O453" s="368"/>
      <c r="P453" s="368"/>
      <c r="Q453" s="368"/>
      <c r="R453" s="368"/>
      <c r="S453" s="368"/>
      <c r="T453" s="368"/>
      <c r="U453" s="368"/>
      <c r="V453" s="368"/>
      <c r="W453" s="368"/>
      <c r="X453" s="368"/>
      <c r="Y453" s="368"/>
      <c r="Z453" s="368"/>
      <c r="AA453" s="368"/>
      <c r="AB453" s="368"/>
      <c r="AC453" s="368"/>
      <c r="AD453" s="368"/>
      <c r="AE453" s="368"/>
      <c r="AF453" s="368"/>
      <c r="AG453" s="368"/>
      <c r="AH453" s="368"/>
      <c r="AI453" s="368"/>
      <c r="AJ453" s="368"/>
      <c r="AK453" s="368"/>
    </row>
    <row r="454" ht="12.75" customHeight="1">
      <c r="A454" s="368"/>
      <c r="B454" s="368"/>
      <c r="C454" s="368"/>
      <c r="D454" s="437"/>
      <c r="E454" s="437"/>
      <c r="F454" s="368"/>
      <c r="G454" s="368"/>
      <c r="H454" s="368"/>
      <c r="I454" s="368"/>
      <c r="J454" s="368"/>
      <c r="K454" s="368"/>
      <c r="L454" s="368"/>
      <c r="M454" s="368"/>
      <c r="N454" s="368"/>
      <c r="O454" s="368"/>
      <c r="P454" s="368"/>
      <c r="Q454" s="368"/>
      <c r="R454" s="368"/>
      <c r="S454" s="368"/>
      <c r="T454" s="368"/>
      <c r="U454" s="368"/>
      <c r="V454" s="368"/>
      <c r="W454" s="368"/>
      <c r="X454" s="368"/>
      <c r="Y454" s="368"/>
      <c r="Z454" s="368"/>
      <c r="AA454" s="368"/>
      <c r="AB454" s="368"/>
      <c r="AC454" s="368"/>
      <c r="AD454" s="368"/>
      <c r="AE454" s="368"/>
      <c r="AF454" s="368"/>
      <c r="AG454" s="368"/>
      <c r="AH454" s="368"/>
      <c r="AI454" s="368"/>
      <c r="AJ454" s="368"/>
      <c r="AK454" s="368"/>
    </row>
    <row r="455" ht="12.75" customHeight="1">
      <c r="A455" s="368"/>
      <c r="B455" s="368"/>
      <c r="C455" s="368"/>
      <c r="D455" s="437"/>
      <c r="E455" s="437"/>
      <c r="F455" s="368"/>
      <c r="G455" s="368"/>
      <c r="H455" s="368"/>
      <c r="I455" s="368"/>
      <c r="J455" s="368"/>
      <c r="K455" s="368"/>
      <c r="L455" s="368"/>
      <c r="M455" s="368"/>
      <c r="N455" s="368"/>
      <c r="O455" s="368"/>
      <c r="P455" s="368"/>
      <c r="Q455" s="368"/>
      <c r="R455" s="368"/>
      <c r="S455" s="368"/>
      <c r="T455" s="368"/>
      <c r="U455" s="368"/>
      <c r="V455" s="368"/>
      <c r="W455" s="368"/>
      <c r="X455" s="368"/>
      <c r="Y455" s="368"/>
      <c r="Z455" s="368"/>
      <c r="AA455" s="368"/>
      <c r="AB455" s="368"/>
      <c r="AC455" s="368"/>
      <c r="AD455" s="368"/>
      <c r="AE455" s="368"/>
      <c r="AF455" s="368"/>
      <c r="AG455" s="368"/>
      <c r="AH455" s="368"/>
      <c r="AI455" s="368"/>
      <c r="AJ455" s="368"/>
      <c r="AK455" s="368"/>
    </row>
    <row r="456" ht="12.75" customHeight="1">
      <c r="A456" s="368"/>
      <c r="B456" s="368"/>
      <c r="C456" s="368"/>
      <c r="D456" s="437"/>
      <c r="E456" s="437"/>
      <c r="F456" s="368"/>
      <c r="G456" s="368"/>
      <c r="H456" s="368"/>
      <c r="I456" s="368"/>
      <c r="J456" s="368"/>
      <c r="K456" s="368"/>
      <c r="L456" s="368"/>
      <c r="M456" s="368"/>
      <c r="N456" s="368"/>
      <c r="O456" s="368"/>
      <c r="P456" s="368"/>
      <c r="Q456" s="368"/>
      <c r="R456" s="368"/>
      <c r="S456" s="368"/>
      <c r="T456" s="368"/>
      <c r="U456" s="368"/>
      <c r="V456" s="368"/>
      <c r="W456" s="368"/>
      <c r="X456" s="368"/>
      <c r="Y456" s="368"/>
      <c r="Z456" s="368"/>
      <c r="AA456" s="368"/>
      <c r="AB456" s="368"/>
      <c r="AC456" s="368"/>
      <c r="AD456" s="368"/>
      <c r="AE456" s="368"/>
      <c r="AF456" s="368"/>
      <c r="AG456" s="368"/>
      <c r="AH456" s="368"/>
      <c r="AI456" s="368"/>
      <c r="AJ456" s="368"/>
      <c r="AK456" s="368"/>
    </row>
    <row r="457" ht="12.75" customHeight="1">
      <c r="A457" s="368"/>
      <c r="B457" s="368"/>
      <c r="C457" s="368"/>
      <c r="D457" s="437"/>
      <c r="E457" s="437"/>
      <c r="F457" s="368"/>
      <c r="G457" s="368"/>
      <c r="H457" s="368"/>
      <c r="I457" s="368"/>
      <c r="J457" s="368"/>
      <c r="K457" s="368"/>
      <c r="L457" s="368"/>
      <c r="M457" s="368"/>
      <c r="N457" s="368"/>
      <c r="O457" s="368"/>
      <c r="P457" s="368"/>
      <c r="Q457" s="368"/>
      <c r="R457" s="368"/>
      <c r="S457" s="368"/>
      <c r="T457" s="368"/>
      <c r="U457" s="368"/>
      <c r="V457" s="368"/>
      <c r="W457" s="368"/>
      <c r="X457" s="368"/>
      <c r="Y457" s="368"/>
      <c r="Z457" s="368"/>
      <c r="AA457" s="368"/>
      <c r="AB457" s="368"/>
      <c r="AC457" s="368"/>
      <c r="AD457" s="368"/>
      <c r="AE457" s="368"/>
      <c r="AF457" s="368"/>
      <c r="AG457" s="368"/>
      <c r="AH457" s="368"/>
      <c r="AI457" s="368"/>
      <c r="AJ457" s="368"/>
      <c r="AK457" s="368"/>
    </row>
    <row r="458" ht="12.75" customHeight="1">
      <c r="A458" s="368"/>
      <c r="B458" s="368"/>
      <c r="C458" s="368"/>
      <c r="D458" s="437"/>
      <c r="E458" s="437"/>
      <c r="F458" s="368"/>
      <c r="G458" s="368"/>
      <c r="H458" s="368"/>
      <c r="I458" s="368"/>
      <c r="J458" s="368"/>
      <c r="K458" s="368"/>
      <c r="L458" s="368"/>
      <c r="M458" s="368"/>
      <c r="N458" s="368"/>
      <c r="O458" s="368"/>
      <c r="P458" s="368"/>
      <c r="Q458" s="368"/>
      <c r="R458" s="368"/>
      <c r="S458" s="368"/>
      <c r="T458" s="368"/>
      <c r="U458" s="368"/>
      <c r="V458" s="368"/>
      <c r="W458" s="368"/>
      <c r="X458" s="368"/>
      <c r="Y458" s="368"/>
      <c r="Z458" s="368"/>
      <c r="AA458" s="368"/>
      <c r="AB458" s="368"/>
      <c r="AC458" s="368"/>
      <c r="AD458" s="368"/>
      <c r="AE458" s="368"/>
      <c r="AF458" s="368"/>
      <c r="AG458" s="368"/>
      <c r="AH458" s="368"/>
      <c r="AI458" s="368"/>
      <c r="AJ458" s="368"/>
      <c r="AK458" s="368"/>
    </row>
    <row r="459" ht="12.75" customHeight="1">
      <c r="A459" s="368"/>
      <c r="B459" s="368"/>
      <c r="C459" s="368"/>
      <c r="D459" s="437"/>
      <c r="E459" s="437"/>
      <c r="F459" s="368"/>
      <c r="G459" s="368"/>
      <c r="H459" s="368"/>
      <c r="I459" s="368"/>
      <c r="J459" s="368"/>
      <c r="K459" s="368"/>
      <c r="L459" s="368"/>
      <c r="M459" s="368"/>
      <c r="N459" s="368"/>
      <c r="O459" s="368"/>
      <c r="P459" s="368"/>
      <c r="Q459" s="368"/>
      <c r="R459" s="368"/>
      <c r="S459" s="368"/>
      <c r="T459" s="368"/>
      <c r="U459" s="368"/>
      <c r="V459" s="368"/>
      <c r="W459" s="368"/>
      <c r="X459" s="368"/>
      <c r="Y459" s="368"/>
      <c r="Z459" s="368"/>
      <c r="AA459" s="368"/>
      <c r="AB459" s="368"/>
      <c r="AC459" s="368"/>
      <c r="AD459" s="368"/>
      <c r="AE459" s="368"/>
      <c r="AF459" s="368"/>
      <c r="AG459" s="368"/>
      <c r="AH459" s="368"/>
      <c r="AI459" s="368"/>
      <c r="AJ459" s="368"/>
      <c r="AK459" s="368"/>
    </row>
    <row r="460" ht="12.75" customHeight="1">
      <c r="A460" s="368"/>
      <c r="B460" s="368"/>
      <c r="C460" s="368"/>
      <c r="D460" s="437"/>
      <c r="E460" s="437"/>
      <c r="F460" s="368"/>
      <c r="G460" s="368"/>
      <c r="H460" s="368"/>
      <c r="I460" s="368"/>
      <c r="J460" s="368"/>
      <c r="K460" s="368"/>
      <c r="L460" s="368"/>
      <c r="M460" s="368"/>
      <c r="N460" s="368"/>
      <c r="O460" s="368"/>
      <c r="P460" s="368"/>
      <c r="Q460" s="368"/>
      <c r="R460" s="368"/>
      <c r="S460" s="368"/>
      <c r="T460" s="368"/>
      <c r="U460" s="368"/>
      <c r="V460" s="368"/>
      <c r="W460" s="368"/>
      <c r="X460" s="368"/>
      <c r="Y460" s="368"/>
      <c r="Z460" s="368"/>
      <c r="AA460" s="368"/>
      <c r="AB460" s="368"/>
      <c r="AC460" s="368"/>
      <c r="AD460" s="368"/>
      <c r="AE460" s="368"/>
      <c r="AF460" s="368"/>
      <c r="AG460" s="368"/>
      <c r="AH460" s="368"/>
      <c r="AI460" s="368"/>
      <c r="AJ460" s="368"/>
      <c r="AK460" s="368"/>
    </row>
    <row r="461" ht="12.75" customHeight="1">
      <c r="A461" s="368"/>
      <c r="B461" s="368"/>
      <c r="C461" s="368"/>
      <c r="D461" s="437"/>
      <c r="E461" s="437"/>
      <c r="F461" s="368"/>
      <c r="G461" s="368"/>
      <c r="H461" s="368"/>
      <c r="I461" s="368"/>
      <c r="J461" s="368"/>
      <c r="K461" s="368"/>
      <c r="L461" s="368"/>
      <c r="M461" s="368"/>
      <c r="N461" s="368"/>
      <c r="O461" s="368"/>
      <c r="P461" s="368"/>
      <c r="Q461" s="368"/>
      <c r="R461" s="368"/>
      <c r="S461" s="368"/>
      <c r="T461" s="368"/>
      <c r="U461" s="368"/>
      <c r="V461" s="368"/>
      <c r="W461" s="368"/>
      <c r="X461" s="368"/>
      <c r="Y461" s="368"/>
      <c r="Z461" s="368"/>
      <c r="AA461" s="368"/>
      <c r="AB461" s="368"/>
      <c r="AC461" s="368"/>
      <c r="AD461" s="368"/>
      <c r="AE461" s="368"/>
      <c r="AF461" s="368"/>
      <c r="AG461" s="368"/>
      <c r="AH461" s="368"/>
      <c r="AI461" s="368"/>
      <c r="AJ461" s="368"/>
      <c r="AK461" s="368"/>
    </row>
    <row r="462" ht="12.75" customHeight="1">
      <c r="A462" s="368"/>
      <c r="B462" s="368"/>
      <c r="C462" s="368"/>
      <c r="D462" s="437"/>
      <c r="E462" s="437"/>
      <c r="F462" s="368"/>
      <c r="G462" s="368"/>
      <c r="H462" s="368"/>
      <c r="I462" s="368"/>
      <c r="J462" s="368"/>
      <c r="K462" s="368"/>
      <c r="L462" s="368"/>
      <c r="M462" s="368"/>
      <c r="N462" s="368"/>
      <c r="O462" s="368"/>
      <c r="P462" s="368"/>
      <c r="Q462" s="368"/>
      <c r="R462" s="368"/>
      <c r="S462" s="368"/>
      <c r="T462" s="368"/>
      <c r="U462" s="368"/>
      <c r="V462" s="368"/>
      <c r="W462" s="368"/>
      <c r="X462" s="368"/>
      <c r="Y462" s="368"/>
      <c r="Z462" s="368"/>
      <c r="AA462" s="368"/>
      <c r="AB462" s="368"/>
      <c r="AC462" s="368"/>
      <c r="AD462" s="368"/>
      <c r="AE462" s="368"/>
      <c r="AF462" s="368"/>
      <c r="AG462" s="368"/>
      <c r="AH462" s="368"/>
      <c r="AI462" s="368"/>
      <c r="AJ462" s="368"/>
      <c r="AK462" s="368"/>
    </row>
    <row r="463" ht="12.75" customHeight="1">
      <c r="A463" s="368"/>
      <c r="B463" s="368"/>
      <c r="C463" s="368"/>
      <c r="D463" s="437"/>
      <c r="E463" s="437"/>
      <c r="F463" s="368"/>
      <c r="G463" s="368"/>
      <c r="H463" s="368"/>
      <c r="I463" s="368"/>
      <c r="J463" s="368"/>
      <c r="K463" s="368"/>
      <c r="L463" s="368"/>
      <c r="M463" s="368"/>
      <c r="N463" s="368"/>
      <c r="O463" s="368"/>
      <c r="P463" s="368"/>
      <c r="Q463" s="368"/>
      <c r="R463" s="368"/>
      <c r="S463" s="368"/>
      <c r="T463" s="368"/>
      <c r="U463" s="368"/>
      <c r="V463" s="368"/>
      <c r="W463" s="368"/>
      <c r="X463" s="368"/>
      <c r="Y463" s="368"/>
      <c r="Z463" s="368"/>
      <c r="AA463" s="368"/>
      <c r="AB463" s="368"/>
      <c r="AC463" s="368"/>
      <c r="AD463" s="368"/>
      <c r="AE463" s="368"/>
      <c r="AF463" s="368"/>
      <c r="AG463" s="368"/>
      <c r="AH463" s="368"/>
      <c r="AI463" s="368"/>
      <c r="AJ463" s="368"/>
      <c r="AK463" s="368"/>
    </row>
    <row r="464" ht="12.75" customHeight="1">
      <c r="A464" s="368"/>
      <c r="B464" s="368"/>
      <c r="C464" s="368"/>
      <c r="D464" s="437"/>
      <c r="E464" s="437"/>
      <c r="F464" s="368"/>
      <c r="G464" s="368"/>
      <c r="H464" s="368"/>
      <c r="I464" s="368"/>
      <c r="J464" s="368"/>
      <c r="K464" s="368"/>
      <c r="L464" s="368"/>
      <c r="M464" s="368"/>
      <c r="N464" s="368"/>
      <c r="O464" s="368"/>
      <c r="P464" s="368"/>
      <c r="Q464" s="368"/>
      <c r="R464" s="368"/>
      <c r="S464" s="368"/>
      <c r="T464" s="368"/>
      <c r="U464" s="368"/>
      <c r="V464" s="368"/>
      <c r="W464" s="368"/>
      <c r="X464" s="368"/>
      <c r="Y464" s="368"/>
      <c r="Z464" s="368"/>
      <c r="AA464" s="368"/>
      <c r="AB464" s="368"/>
      <c r="AC464" s="368"/>
      <c r="AD464" s="368"/>
      <c r="AE464" s="368"/>
      <c r="AF464" s="368"/>
      <c r="AG464" s="368"/>
      <c r="AH464" s="368"/>
      <c r="AI464" s="368"/>
      <c r="AJ464" s="368"/>
      <c r="AK464" s="368"/>
    </row>
    <row r="465" ht="12.75" customHeight="1">
      <c r="A465" s="368"/>
      <c r="B465" s="368"/>
      <c r="C465" s="368"/>
      <c r="D465" s="437"/>
      <c r="E465" s="437"/>
      <c r="F465" s="368"/>
      <c r="G465" s="368"/>
      <c r="H465" s="368"/>
      <c r="I465" s="368"/>
      <c r="J465" s="368"/>
      <c r="K465" s="368"/>
      <c r="L465" s="368"/>
      <c r="M465" s="368"/>
      <c r="N465" s="368"/>
      <c r="O465" s="368"/>
      <c r="P465" s="368"/>
      <c r="Q465" s="368"/>
      <c r="R465" s="368"/>
      <c r="S465" s="368"/>
      <c r="T465" s="368"/>
      <c r="U465" s="368"/>
      <c r="V465" s="368"/>
      <c r="W465" s="368"/>
      <c r="X465" s="368"/>
      <c r="Y465" s="368"/>
      <c r="Z465" s="368"/>
      <c r="AA465" s="368"/>
      <c r="AB465" s="368"/>
      <c r="AC465" s="368"/>
      <c r="AD465" s="368"/>
      <c r="AE465" s="368"/>
      <c r="AF465" s="368"/>
      <c r="AG465" s="368"/>
      <c r="AH465" s="368"/>
      <c r="AI465" s="368"/>
      <c r="AJ465" s="368"/>
      <c r="AK465" s="368"/>
    </row>
    <row r="466" ht="12.75" customHeight="1">
      <c r="A466" s="368"/>
      <c r="B466" s="368"/>
      <c r="C466" s="368"/>
      <c r="D466" s="437"/>
      <c r="E466" s="437"/>
      <c r="F466" s="368"/>
      <c r="G466" s="368"/>
      <c r="H466" s="368"/>
      <c r="I466" s="368"/>
      <c r="J466" s="368"/>
      <c r="K466" s="368"/>
      <c r="L466" s="368"/>
      <c r="M466" s="368"/>
      <c r="N466" s="368"/>
      <c r="O466" s="368"/>
      <c r="P466" s="368"/>
      <c r="Q466" s="368"/>
      <c r="R466" s="368"/>
      <c r="S466" s="368"/>
      <c r="T466" s="368"/>
      <c r="U466" s="368"/>
      <c r="V466" s="368"/>
      <c r="W466" s="368"/>
      <c r="X466" s="368"/>
      <c r="Y466" s="368"/>
      <c r="Z466" s="368"/>
      <c r="AA466" s="368"/>
      <c r="AB466" s="368"/>
      <c r="AC466" s="368"/>
      <c r="AD466" s="368"/>
      <c r="AE466" s="368"/>
      <c r="AF466" s="368"/>
      <c r="AG466" s="368"/>
      <c r="AH466" s="368"/>
      <c r="AI466" s="368"/>
      <c r="AJ466" s="368"/>
      <c r="AK466" s="368"/>
    </row>
    <row r="467" ht="12.75" customHeight="1">
      <c r="A467" s="368"/>
      <c r="B467" s="368"/>
      <c r="C467" s="368"/>
      <c r="D467" s="437"/>
      <c r="E467" s="437"/>
      <c r="F467" s="368"/>
      <c r="G467" s="368"/>
      <c r="H467" s="368"/>
      <c r="I467" s="368"/>
      <c r="J467" s="368"/>
      <c r="K467" s="368"/>
      <c r="L467" s="368"/>
      <c r="M467" s="368"/>
      <c r="N467" s="368"/>
      <c r="O467" s="368"/>
      <c r="P467" s="368"/>
      <c r="Q467" s="368"/>
      <c r="R467" s="368"/>
      <c r="S467" s="368"/>
      <c r="T467" s="368"/>
      <c r="U467" s="368"/>
      <c r="V467" s="368"/>
      <c r="W467" s="368"/>
      <c r="X467" s="368"/>
      <c r="Y467" s="368"/>
      <c r="Z467" s="368"/>
      <c r="AA467" s="368"/>
      <c r="AB467" s="368"/>
      <c r="AC467" s="368"/>
      <c r="AD467" s="368"/>
      <c r="AE467" s="368"/>
      <c r="AF467" s="368"/>
      <c r="AG467" s="368"/>
      <c r="AH467" s="368"/>
      <c r="AI467" s="368"/>
      <c r="AJ467" s="368"/>
      <c r="AK467" s="368"/>
    </row>
    <row r="468" ht="12.75" customHeight="1">
      <c r="A468" s="368"/>
      <c r="B468" s="368"/>
      <c r="C468" s="368"/>
      <c r="D468" s="437"/>
      <c r="E468" s="437"/>
      <c r="F468" s="368"/>
      <c r="G468" s="368"/>
      <c r="H468" s="368"/>
      <c r="I468" s="368"/>
      <c r="J468" s="368"/>
      <c r="K468" s="368"/>
      <c r="L468" s="368"/>
      <c r="M468" s="368"/>
      <c r="N468" s="368"/>
      <c r="O468" s="368"/>
      <c r="P468" s="368"/>
      <c r="Q468" s="368"/>
      <c r="R468" s="368"/>
      <c r="S468" s="368"/>
      <c r="T468" s="368"/>
      <c r="U468" s="368"/>
      <c r="V468" s="368"/>
      <c r="W468" s="368"/>
      <c r="X468" s="368"/>
      <c r="Y468" s="368"/>
      <c r="Z468" s="368"/>
      <c r="AA468" s="368"/>
      <c r="AB468" s="368"/>
      <c r="AC468" s="368"/>
      <c r="AD468" s="368"/>
      <c r="AE468" s="368"/>
      <c r="AF468" s="368"/>
      <c r="AG468" s="368"/>
      <c r="AH468" s="368"/>
      <c r="AI468" s="368"/>
      <c r="AJ468" s="368"/>
      <c r="AK468" s="368"/>
    </row>
    <row r="469" ht="12.75" customHeight="1">
      <c r="A469" s="368"/>
      <c r="B469" s="368"/>
      <c r="C469" s="368"/>
      <c r="D469" s="437"/>
      <c r="E469" s="437"/>
      <c r="F469" s="368"/>
      <c r="G469" s="368"/>
      <c r="H469" s="368"/>
      <c r="I469" s="368"/>
      <c r="J469" s="368"/>
      <c r="K469" s="368"/>
      <c r="L469" s="368"/>
      <c r="M469" s="368"/>
      <c r="N469" s="368"/>
      <c r="O469" s="368"/>
      <c r="P469" s="368"/>
      <c r="Q469" s="368"/>
      <c r="R469" s="368"/>
      <c r="S469" s="368"/>
      <c r="T469" s="368"/>
      <c r="U469" s="368"/>
      <c r="V469" s="368"/>
      <c r="W469" s="368"/>
      <c r="X469" s="368"/>
      <c r="Y469" s="368"/>
      <c r="Z469" s="368"/>
      <c r="AA469" s="368"/>
      <c r="AB469" s="368"/>
      <c r="AC469" s="368"/>
      <c r="AD469" s="368"/>
      <c r="AE469" s="368"/>
      <c r="AF469" s="368"/>
      <c r="AG469" s="368"/>
      <c r="AH469" s="368"/>
      <c r="AI469" s="368"/>
      <c r="AJ469" s="368"/>
      <c r="AK469" s="368"/>
    </row>
    <row r="470" ht="12.75" customHeight="1">
      <c r="A470" s="368"/>
      <c r="B470" s="368"/>
      <c r="C470" s="368"/>
      <c r="D470" s="437"/>
      <c r="E470" s="437"/>
      <c r="F470" s="368"/>
      <c r="G470" s="368"/>
      <c r="H470" s="368"/>
      <c r="I470" s="368"/>
      <c r="J470" s="368"/>
      <c r="K470" s="368"/>
      <c r="L470" s="368"/>
      <c r="M470" s="368"/>
      <c r="N470" s="368"/>
      <c r="O470" s="368"/>
      <c r="P470" s="368"/>
      <c r="Q470" s="368"/>
      <c r="R470" s="368"/>
      <c r="S470" s="368"/>
      <c r="T470" s="368"/>
      <c r="U470" s="368"/>
      <c r="V470" s="368"/>
      <c r="W470" s="368"/>
      <c r="X470" s="368"/>
      <c r="Y470" s="368"/>
      <c r="Z470" s="368"/>
      <c r="AA470" s="368"/>
      <c r="AB470" s="368"/>
      <c r="AC470" s="368"/>
      <c r="AD470" s="368"/>
      <c r="AE470" s="368"/>
      <c r="AF470" s="368"/>
      <c r="AG470" s="368"/>
      <c r="AH470" s="368"/>
      <c r="AI470" s="368"/>
      <c r="AJ470" s="368"/>
      <c r="AK470" s="368"/>
    </row>
    <row r="471" ht="12.75" customHeight="1">
      <c r="A471" s="368"/>
      <c r="B471" s="368"/>
      <c r="C471" s="368"/>
      <c r="D471" s="437"/>
      <c r="E471" s="437"/>
      <c r="F471" s="368"/>
      <c r="G471" s="368"/>
      <c r="H471" s="368"/>
      <c r="I471" s="368"/>
      <c r="J471" s="368"/>
      <c r="K471" s="368"/>
      <c r="L471" s="368"/>
      <c r="M471" s="368"/>
      <c r="N471" s="368"/>
      <c r="O471" s="368"/>
      <c r="P471" s="368"/>
      <c r="Q471" s="368"/>
      <c r="R471" s="368"/>
      <c r="S471" s="368"/>
      <c r="T471" s="368"/>
      <c r="U471" s="368"/>
      <c r="V471" s="368"/>
      <c r="W471" s="368"/>
      <c r="X471" s="368"/>
      <c r="Y471" s="368"/>
      <c r="Z471" s="368"/>
      <c r="AA471" s="368"/>
      <c r="AB471" s="368"/>
      <c r="AC471" s="368"/>
      <c r="AD471" s="368"/>
      <c r="AE471" s="368"/>
      <c r="AF471" s="368"/>
      <c r="AG471" s="368"/>
      <c r="AH471" s="368"/>
      <c r="AI471" s="368"/>
      <c r="AJ471" s="368"/>
      <c r="AK471" s="368"/>
    </row>
    <row r="472" ht="12.75" customHeight="1">
      <c r="A472" s="368"/>
      <c r="B472" s="368"/>
      <c r="C472" s="368"/>
      <c r="D472" s="437"/>
      <c r="E472" s="437"/>
      <c r="F472" s="368"/>
      <c r="G472" s="368"/>
      <c r="H472" s="368"/>
      <c r="I472" s="368"/>
      <c r="J472" s="368"/>
      <c r="K472" s="368"/>
      <c r="L472" s="368"/>
      <c r="M472" s="368"/>
      <c r="N472" s="368"/>
      <c r="O472" s="368"/>
      <c r="P472" s="368"/>
      <c r="Q472" s="368"/>
      <c r="R472" s="368"/>
      <c r="S472" s="368"/>
      <c r="T472" s="368"/>
      <c r="U472" s="368"/>
      <c r="V472" s="368"/>
      <c r="W472" s="368"/>
      <c r="X472" s="368"/>
      <c r="Y472" s="368"/>
      <c r="Z472" s="368"/>
      <c r="AA472" s="368"/>
      <c r="AB472" s="368"/>
      <c r="AC472" s="368"/>
      <c r="AD472" s="368"/>
      <c r="AE472" s="368"/>
      <c r="AF472" s="368"/>
      <c r="AG472" s="368"/>
      <c r="AH472" s="368"/>
      <c r="AI472" s="368"/>
      <c r="AJ472" s="368"/>
      <c r="AK472" s="368"/>
    </row>
    <row r="473" ht="12.75" customHeight="1">
      <c r="A473" s="368"/>
      <c r="B473" s="368"/>
      <c r="C473" s="368"/>
      <c r="D473" s="437"/>
      <c r="E473" s="437"/>
      <c r="F473" s="368"/>
      <c r="G473" s="368"/>
      <c r="H473" s="368"/>
      <c r="I473" s="368"/>
      <c r="J473" s="368"/>
      <c r="K473" s="368"/>
      <c r="L473" s="368"/>
      <c r="M473" s="368"/>
      <c r="N473" s="368"/>
      <c r="O473" s="368"/>
      <c r="P473" s="368"/>
      <c r="Q473" s="368"/>
      <c r="R473" s="368"/>
      <c r="S473" s="368"/>
      <c r="T473" s="368"/>
      <c r="U473" s="368"/>
      <c r="V473" s="368"/>
      <c r="W473" s="368"/>
      <c r="X473" s="368"/>
      <c r="Y473" s="368"/>
      <c r="Z473" s="368"/>
      <c r="AA473" s="368"/>
      <c r="AB473" s="368"/>
      <c r="AC473" s="368"/>
      <c r="AD473" s="368"/>
      <c r="AE473" s="368"/>
      <c r="AF473" s="368"/>
      <c r="AG473" s="368"/>
      <c r="AH473" s="368"/>
      <c r="AI473" s="368"/>
      <c r="AJ473" s="368"/>
      <c r="AK473" s="368"/>
    </row>
    <row r="474" ht="12.75" customHeight="1">
      <c r="A474" s="368"/>
      <c r="B474" s="368"/>
      <c r="C474" s="368"/>
      <c r="D474" s="437"/>
      <c r="E474" s="437"/>
      <c r="F474" s="368"/>
      <c r="G474" s="368"/>
      <c r="H474" s="368"/>
      <c r="I474" s="368"/>
      <c r="J474" s="368"/>
      <c r="K474" s="368"/>
      <c r="L474" s="368"/>
      <c r="M474" s="368"/>
      <c r="N474" s="368"/>
      <c r="O474" s="368"/>
      <c r="P474" s="368"/>
      <c r="Q474" s="368"/>
      <c r="R474" s="368"/>
      <c r="S474" s="368"/>
      <c r="T474" s="368"/>
      <c r="U474" s="368"/>
      <c r="V474" s="368"/>
      <c r="W474" s="368"/>
      <c r="X474" s="368"/>
      <c r="Y474" s="368"/>
      <c r="Z474" s="368"/>
      <c r="AA474" s="368"/>
      <c r="AB474" s="368"/>
      <c r="AC474" s="368"/>
      <c r="AD474" s="368"/>
      <c r="AE474" s="368"/>
      <c r="AF474" s="368"/>
      <c r="AG474" s="368"/>
      <c r="AH474" s="368"/>
      <c r="AI474" s="368"/>
      <c r="AJ474" s="368"/>
      <c r="AK474" s="368"/>
    </row>
    <row r="475" ht="12.75" customHeight="1">
      <c r="A475" s="368"/>
      <c r="B475" s="368"/>
      <c r="C475" s="368"/>
      <c r="D475" s="437"/>
      <c r="E475" s="437"/>
      <c r="F475" s="368"/>
      <c r="G475" s="368"/>
      <c r="H475" s="368"/>
      <c r="I475" s="368"/>
      <c r="J475" s="368"/>
      <c r="K475" s="368"/>
      <c r="L475" s="368"/>
      <c r="M475" s="368"/>
      <c r="N475" s="368"/>
      <c r="O475" s="368"/>
      <c r="P475" s="368"/>
      <c r="Q475" s="368"/>
      <c r="R475" s="368"/>
      <c r="S475" s="368"/>
      <c r="T475" s="368"/>
      <c r="U475" s="368"/>
      <c r="V475" s="368"/>
      <c r="W475" s="368"/>
      <c r="X475" s="368"/>
      <c r="Y475" s="368"/>
      <c r="Z475" s="368"/>
      <c r="AA475" s="368"/>
      <c r="AB475" s="368"/>
      <c r="AC475" s="368"/>
      <c r="AD475" s="368"/>
      <c r="AE475" s="368"/>
      <c r="AF475" s="368"/>
      <c r="AG475" s="368"/>
      <c r="AH475" s="368"/>
      <c r="AI475" s="368"/>
      <c r="AJ475" s="368"/>
      <c r="AK475" s="368"/>
    </row>
    <row r="476" ht="12.75" customHeight="1">
      <c r="A476" s="368"/>
      <c r="B476" s="368"/>
      <c r="C476" s="368"/>
      <c r="D476" s="437"/>
      <c r="E476" s="437"/>
      <c r="F476" s="368"/>
      <c r="G476" s="368"/>
      <c r="H476" s="368"/>
      <c r="I476" s="368"/>
      <c r="J476" s="368"/>
      <c r="K476" s="368"/>
      <c r="L476" s="368"/>
      <c r="M476" s="368"/>
      <c r="N476" s="368"/>
      <c r="O476" s="368"/>
      <c r="P476" s="368"/>
      <c r="Q476" s="368"/>
      <c r="R476" s="368"/>
      <c r="S476" s="368"/>
      <c r="T476" s="368"/>
      <c r="U476" s="368"/>
      <c r="V476" s="368"/>
      <c r="W476" s="368"/>
      <c r="X476" s="368"/>
      <c r="Y476" s="368"/>
      <c r="Z476" s="368"/>
      <c r="AA476" s="368"/>
      <c r="AB476" s="368"/>
      <c r="AC476" s="368"/>
      <c r="AD476" s="368"/>
      <c r="AE476" s="368"/>
      <c r="AF476" s="368"/>
      <c r="AG476" s="368"/>
      <c r="AH476" s="368"/>
      <c r="AI476" s="368"/>
      <c r="AJ476" s="368"/>
      <c r="AK476" s="368"/>
    </row>
    <row r="477" ht="12.75" customHeight="1">
      <c r="A477" s="368"/>
      <c r="B477" s="368"/>
      <c r="C477" s="368"/>
      <c r="D477" s="437"/>
      <c r="E477" s="437"/>
      <c r="F477" s="368"/>
      <c r="G477" s="368"/>
      <c r="H477" s="368"/>
      <c r="I477" s="368"/>
      <c r="J477" s="368"/>
      <c r="K477" s="368"/>
      <c r="L477" s="368"/>
      <c r="M477" s="368"/>
      <c r="N477" s="368"/>
      <c r="O477" s="368"/>
      <c r="P477" s="368"/>
      <c r="Q477" s="368"/>
      <c r="R477" s="368"/>
      <c r="S477" s="368"/>
      <c r="T477" s="368"/>
      <c r="U477" s="368"/>
      <c r="V477" s="368"/>
      <c r="W477" s="368"/>
      <c r="X477" s="368"/>
      <c r="Y477" s="368"/>
      <c r="Z477" s="368"/>
      <c r="AA477" s="368"/>
      <c r="AB477" s="368"/>
      <c r="AC477" s="368"/>
      <c r="AD477" s="368"/>
      <c r="AE477" s="368"/>
      <c r="AF477" s="368"/>
      <c r="AG477" s="368"/>
      <c r="AH477" s="368"/>
      <c r="AI477" s="368"/>
      <c r="AJ477" s="368"/>
      <c r="AK477" s="368"/>
    </row>
    <row r="478" ht="12.75" customHeight="1">
      <c r="A478" s="368"/>
      <c r="B478" s="368"/>
      <c r="C478" s="368"/>
      <c r="D478" s="437"/>
      <c r="E478" s="437"/>
      <c r="F478" s="368"/>
      <c r="G478" s="368"/>
      <c r="H478" s="368"/>
      <c r="I478" s="368"/>
      <c r="J478" s="368"/>
      <c r="K478" s="368"/>
      <c r="L478" s="368"/>
      <c r="M478" s="368"/>
      <c r="N478" s="368"/>
      <c r="O478" s="368"/>
      <c r="P478" s="368"/>
      <c r="Q478" s="368"/>
      <c r="R478" s="368"/>
      <c r="S478" s="368"/>
      <c r="T478" s="368"/>
      <c r="U478" s="368"/>
      <c r="V478" s="368"/>
      <c r="W478" s="368"/>
      <c r="X478" s="368"/>
      <c r="Y478" s="368"/>
      <c r="Z478" s="368"/>
      <c r="AA478" s="368"/>
      <c r="AB478" s="368"/>
      <c r="AC478" s="368"/>
      <c r="AD478" s="368"/>
      <c r="AE478" s="368"/>
      <c r="AF478" s="368"/>
      <c r="AG478" s="368"/>
      <c r="AH478" s="368"/>
      <c r="AI478" s="368"/>
      <c r="AJ478" s="368"/>
      <c r="AK478" s="368"/>
    </row>
    <row r="479" ht="12.75" customHeight="1">
      <c r="A479" s="368"/>
      <c r="B479" s="368"/>
      <c r="C479" s="368"/>
      <c r="D479" s="437"/>
      <c r="E479" s="437"/>
      <c r="F479" s="368"/>
      <c r="G479" s="368"/>
      <c r="H479" s="368"/>
      <c r="I479" s="368"/>
      <c r="J479" s="368"/>
      <c r="K479" s="368"/>
      <c r="L479" s="368"/>
      <c r="M479" s="368"/>
      <c r="N479" s="368"/>
      <c r="O479" s="368"/>
      <c r="P479" s="368"/>
      <c r="Q479" s="368"/>
      <c r="R479" s="368"/>
      <c r="S479" s="368"/>
      <c r="T479" s="368"/>
      <c r="U479" s="368"/>
      <c r="V479" s="368"/>
      <c r="W479" s="368"/>
      <c r="X479" s="368"/>
      <c r="Y479" s="368"/>
      <c r="Z479" s="368"/>
      <c r="AA479" s="368"/>
      <c r="AB479" s="368"/>
      <c r="AC479" s="368"/>
      <c r="AD479" s="368"/>
      <c r="AE479" s="368"/>
      <c r="AF479" s="368"/>
      <c r="AG479" s="368"/>
      <c r="AH479" s="368"/>
      <c r="AI479" s="368"/>
      <c r="AJ479" s="368"/>
      <c r="AK479" s="368"/>
    </row>
    <row r="480" ht="12.75" customHeight="1">
      <c r="A480" s="368"/>
      <c r="B480" s="368"/>
      <c r="C480" s="368"/>
      <c r="D480" s="437"/>
      <c r="E480" s="437"/>
      <c r="F480" s="368"/>
      <c r="G480" s="368"/>
      <c r="H480" s="368"/>
      <c r="I480" s="368"/>
      <c r="J480" s="368"/>
      <c r="K480" s="368"/>
      <c r="L480" s="368"/>
      <c r="M480" s="368"/>
      <c r="N480" s="368"/>
      <c r="O480" s="368"/>
      <c r="P480" s="368"/>
      <c r="Q480" s="368"/>
      <c r="R480" s="368"/>
      <c r="S480" s="368"/>
      <c r="T480" s="368"/>
      <c r="U480" s="368"/>
      <c r="V480" s="368"/>
      <c r="W480" s="368"/>
      <c r="X480" s="368"/>
      <c r="Y480" s="368"/>
      <c r="Z480" s="368"/>
      <c r="AA480" s="368"/>
      <c r="AB480" s="368"/>
      <c r="AC480" s="368"/>
      <c r="AD480" s="368"/>
      <c r="AE480" s="368"/>
      <c r="AF480" s="368"/>
      <c r="AG480" s="368"/>
      <c r="AH480" s="368"/>
      <c r="AI480" s="368"/>
      <c r="AJ480" s="368"/>
      <c r="AK480" s="368"/>
    </row>
    <row r="481" ht="12.75" customHeight="1">
      <c r="A481" s="368"/>
      <c r="B481" s="368"/>
      <c r="C481" s="368"/>
      <c r="D481" s="437"/>
      <c r="E481" s="437"/>
      <c r="F481" s="368"/>
      <c r="G481" s="368"/>
      <c r="H481" s="368"/>
      <c r="I481" s="368"/>
      <c r="J481" s="368"/>
      <c r="K481" s="368"/>
      <c r="L481" s="368"/>
      <c r="M481" s="368"/>
      <c r="N481" s="368"/>
      <c r="O481" s="368"/>
      <c r="P481" s="368"/>
      <c r="Q481" s="368"/>
      <c r="R481" s="368"/>
      <c r="S481" s="368"/>
      <c r="T481" s="368"/>
      <c r="U481" s="368"/>
      <c r="V481" s="368"/>
      <c r="W481" s="368"/>
      <c r="X481" s="368"/>
      <c r="Y481" s="368"/>
      <c r="Z481" s="368"/>
      <c r="AA481" s="368"/>
      <c r="AB481" s="368"/>
      <c r="AC481" s="368"/>
      <c r="AD481" s="368"/>
      <c r="AE481" s="368"/>
      <c r="AF481" s="368"/>
      <c r="AG481" s="368"/>
      <c r="AH481" s="368"/>
      <c r="AI481" s="368"/>
      <c r="AJ481" s="368"/>
      <c r="AK481" s="368"/>
    </row>
    <row r="482" ht="12.75" customHeight="1">
      <c r="A482" s="368"/>
      <c r="B482" s="368"/>
      <c r="C482" s="368"/>
      <c r="D482" s="437"/>
      <c r="E482" s="437"/>
      <c r="F482" s="368"/>
      <c r="G482" s="368"/>
      <c r="H482" s="368"/>
      <c r="I482" s="368"/>
      <c r="J482" s="368"/>
      <c r="K482" s="368"/>
      <c r="L482" s="368"/>
      <c r="M482" s="368"/>
      <c r="N482" s="368"/>
      <c r="O482" s="368"/>
      <c r="P482" s="368"/>
      <c r="Q482" s="368"/>
      <c r="R482" s="368"/>
      <c r="S482" s="368"/>
      <c r="T482" s="368"/>
      <c r="U482" s="368"/>
      <c r="V482" s="368"/>
      <c r="W482" s="368"/>
      <c r="X482" s="368"/>
      <c r="Y482" s="368"/>
      <c r="Z482" s="368"/>
      <c r="AA482" s="368"/>
      <c r="AB482" s="368"/>
      <c r="AC482" s="368"/>
      <c r="AD482" s="368"/>
      <c r="AE482" s="368"/>
      <c r="AF482" s="368"/>
      <c r="AG482" s="368"/>
      <c r="AH482" s="368"/>
      <c r="AI482" s="368"/>
      <c r="AJ482" s="368"/>
      <c r="AK482" s="368"/>
    </row>
    <row r="483" ht="12.75" customHeight="1">
      <c r="A483" s="368"/>
      <c r="B483" s="368"/>
      <c r="C483" s="368"/>
      <c r="D483" s="437"/>
      <c r="E483" s="437"/>
      <c r="F483" s="368"/>
      <c r="G483" s="368"/>
      <c r="H483" s="368"/>
      <c r="I483" s="368"/>
      <c r="J483" s="368"/>
      <c r="K483" s="368"/>
      <c r="L483" s="368"/>
      <c r="M483" s="368"/>
      <c r="N483" s="368"/>
      <c r="O483" s="368"/>
      <c r="P483" s="368"/>
      <c r="Q483" s="368"/>
      <c r="R483" s="368"/>
      <c r="S483" s="368"/>
      <c r="T483" s="368"/>
      <c r="U483" s="368"/>
      <c r="V483" s="368"/>
      <c r="W483" s="368"/>
      <c r="X483" s="368"/>
      <c r="Y483" s="368"/>
      <c r="Z483" s="368"/>
      <c r="AA483" s="368"/>
      <c r="AB483" s="368"/>
      <c r="AC483" s="368"/>
      <c r="AD483" s="368"/>
      <c r="AE483" s="368"/>
      <c r="AF483" s="368"/>
      <c r="AG483" s="368"/>
      <c r="AH483" s="368"/>
      <c r="AI483" s="368"/>
      <c r="AJ483" s="368"/>
      <c r="AK483" s="368"/>
    </row>
    <row r="484" ht="12.75" customHeight="1">
      <c r="A484" s="368"/>
      <c r="B484" s="368"/>
      <c r="C484" s="368"/>
      <c r="D484" s="437"/>
      <c r="E484" s="437"/>
      <c r="F484" s="368"/>
      <c r="G484" s="368"/>
      <c r="H484" s="368"/>
      <c r="I484" s="368"/>
      <c r="J484" s="368"/>
      <c r="K484" s="368"/>
      <c r="L484" s="368"/>
      <c r="M484" s="368"/>
      <c r="N484" s="368"/>
      <c r="O484" s="368"/>
      <c r="P484" s="368"/>
      <c r="Q484" s="368"/>
      <c r="R484" s="368"/>
      <c r="S484" s="368"/>
      <c r="T484" s="368"/>
      <c r="U484" s="368"/>
      <c r="V484" s="368"/>
      <c r="W484" s="368"/>
      <c r="X484" s="368"/>
      <c r="Y484" s="368"/>
      <c r="Z484" s="368"/>
      <c r="AA484" s="368"/>
      <c r="AB484" s="368"/>
      <c r="AC484" s="368"/>
      <c r="AD484" s="368"/>
      <c r="AE484" s="368"/>
      <c r="AF484" s="368"/>
      <c r="AG484" s="368"/>
      <c r="AH484" s="368"/>
      <c r="AI484" s="368"/>
      <c r="AJ484" s="368"/>
      <c r="AK484" s="368"/>
    </row>
    <row r="485" ht="12.75" customHeight="1">
      <c r="A485" s="368"/>
      <c r="B485" s="368"/>
      <c r="C485" s="368"/>
      <c r="D485" s="437"/>
      <c r="E485" s="437"/>
      <c r="F485" s="368"/>
      <c r="G485" s="368"/>
      <c r="H485" s="368"/>
      <c r="I485" s="368"/>
      <c r="J485" s="368"/>
      <c r="K485" s="368"/>
      <c r="L485" s="368"/>
      <c r="M485" s="368"/>
      <c r="N485" s="368"/>
      <c r="O485" s="368"/>
      <c r="P485" s="368"/>
      <c r="Q485" s="368"/>
      <c r="R485" s="368"/>
      <c r="S485" s="368"/>
      <c r="T485" s="368"/>
      <c r="U485" s="368"/>
      <c r="V485" s="368"/>
      <c r="W485" s="368"/>
      <c r="X485" s="368"/>
      <c r="Y485" s="368"/>
      <c r="Z485" s="368"/>
      <c r="AA485" s="368"/>
      <c r="AB485" s="368"/>
      <c r="AC485" s="368"/>
      <c r="AD485" s="368"/>
      <c r="AE485" s="368"/>
      <c r="AF485" s="368"/>
      <c r="AG485" s="368"/>
      <c r="AH485" s="368"/>
      <c r="AI485" s="368"/>
      <c r="AJ485" s="368"/>
      <c r="AK485" s="368"/>
    </row>
    <row r="486" ht="12.75" customHeight="1">
      <c r="A486" s="368"/>
      <c r="B486" s="368"/>
      <c r="C486" s="368"/>
      <c r="D486" s="437"/>
      <c r="E486" s="437"/>
      <c r="F486" s="368"/>
      <c r="G486" s="368"/>
      <c r="H486" s="368"/>
      <c r="I486" s="368"/>
      <c r="J486" s="368"/>
      <c r="K486" s="368"/>
      <c r="L486" s="368"/>
      <c r="M486" s="368"/>
      <c r="N486" s="368"/>
      <c r="O486" s="368"/>
      <c r="P486" s="368"/>
      <c r="Q486" s="368"/>
      <c r="R486" s="368"/>
      <c r="S486" s="368"/>
      <c r="T486" s="368"/>
      <c r="U486" s="368"/>
      <c r="V486" s="368"/>
      <c r="W486" s="368"/>
      <c r="X486" s="368"/>
      <c r="Y486" s="368"/>
      <c r="Z486" s="368"/>
      <c r="AA486" s="368"/>
      <c r="AB486" s="368"/>
      <c r="AC486" s="368"/>
      <c r="AD486" s="368"/>
      <c r="AE486" s="368"/>
      <c r="AF486" s="368"/>
      <c r="AG486" s="368"/>
      <c r="AH486" s="368"/>
      <c r="AI486" s="368"/>
      <c r="AJ486" s="368"/>
      <c r="AK486" s="368"/>
    </row>
    <row r="487" ht="12.75" customHeight="1">
      <c r="A487" s="368"/>
      <c r="B487" s="368"/>
      <c r="C487" s="368"/>
      <c r="D487" s="437"/>
      <c r="E487" s="437"/>
      <c r="F487" s="368"/>
      <c r="G487" s="368"/>
      <c r="H487" s="368"/>
      <c r="I487" s="368"/>
      <c r="J487" s="368"/>
      <c r="K487" s="368"/>
      <c r="L487" s="368"/>
      <c r="M487" s="368"/>
      <c r="N487" s="368"/>
      <c r="O487" s="368"/>
      <c r="P487" s="368"/>
      <c r="Q487" s="368"/>
      <c r="R487" s="368"/>
      <c r="S487" s="368"/>
      <c r="T487" s="368"/>
      <c r="U487" s="368"/>
      <c r="V487" s="368"/>
      <c r="W487" s="368"/>
      <c r="X487" s="368"/>
      <c r="Y487" s="368"/>
      <c r="Z487" s="368"/>
      <c r="AA487" s="368"/>
      <c r="AB487" s="368"/>
      <c r="AC487" s="368"/>
      <c r="AD487" s="368"/>
      <c r="AE487" s="368"/>
      <c r="AF487" s="368"/>
      <c r="AG487" s="368"/>
      <c r="AH487" s="368"/>
      <c r="AI487" s="368"/>
      <c r="AJ487" s="368"/>
      <c r="AK487" s="368"/>
    </row>
    <row r="488" ht="12.75" customHeight="1">
      <c r="A488" s="368"/>
      <c r="B488" s="368"/>
      <c r="C488" s="368"/>
      <c r="D488" s="437"/>
      <c r="E488" s="437"/>
      <c r="F488" s="368"/>
      <c r="G488" s="368"/>
      <c r="H488" s="368"/>
      <c r="I488" s="368"/>
      <c r="J488" s="368"/>
      <c r="K488" s="368"/>
      <c r="L488" s="368"/>
      <c r="M488" s="368"/>
      <c r="N488" s="368"/>
      <c r="O488" s="368"/>
      <c r="P488" s="368"/>
      <c r="Q488" s="368"/>
      <c r="R488" s="368"/>
      <c r="S488" s="368"/>
      <c r="T488" s="368"/>
      <c r="U488" s="368"/>
      <c r="V488" s="368"/>
      <c r="W488" s="368"/>
      <c r="X488" s="368"/>
      <c r="Y488" s="368"/>
      <c r="Z488" s="368"/>
      <c r="AA488" s="368"/>
      <c r="AB488" s="368"/>
      <c r="AC488" s="368"/>
      <c r="AD488" s="368"/>
      <c r="AE488" s="368"/>
      <c r="AF488" s="368"/>
      <c r="AG488" s="368"/>
      <c r="AH488" s="368"/>
      <c r="AI488" s="368"/>
      <c r="AJ488" s="368"/>
      <c r="AK488" s="368"/>
    </row>
    <row r="489" ht="12.75" customHeight="1">
      <c r="A489" s="368"/>
      <c r="B489" s="368"/>
      <c r="C489" s="368"/>
      <c r="D489" s="437"/>
      <c r="E489" s="437"/>
      <c r="F489" s="368"/>
      <c r="G489" s="368"/>
      <c r="H489" s="368"/>
      <c r="I489" s="368"/>
      <c r="J489" s="368"/>
      <c r="K489" s="368"/>
      <c r="L489" s="368"/>
      <c r="M489" s="368"/>
      <c r="N489" s="368"/>
      <c r="O489" s="368"/>
      <c r="P489" s="368"/>
      <c r="Q489" s="368"/>
      <c r="R489" s="368"/>
      <c r="S489" s="368"/>
      <c r="T489" s="368"/>
      <c r="U489" s="368"/>
      <c r="V489" s="368"/>
      <c r="W489" s="368"/>
      <c r="X489" s="368"/>
      <c r="Y489" s="368"/>
      <c r="Z489" s="368"/>
      <c r="AA489" s="368"/>
      <c r="AB489" s="368"/>
      <c r="AC489" s="368"/>
      <c r="AD489" s="368"/>
      <c r="AE489" s="368"/>
      <c r="AF489" s="368"/>
      <c r="AG489" s="368"/>
      <c r="AH489" s="368"/>
      <c r="AI489" s="368"/>
      <c r="AJ489" s="368"/>
      <c r="AK489" s="368"/>
    </row>
    <row r="490" ht="12.75" customHeight="1">
      <c r="A490" s="368"/>
      <c r="B490" s="368"/>
      <c r="C490" s="368"/>
      <c r="D490" s="437"/>
      <c r="E490" s="437"/>
      <c r="F490" s="368"/>
      <c r="G490" s="368"/>
      <c r="H490" s="368"/>
      <c r="I490" s="368"/>
      <c r="J490" s="368"/>
      <c r="K490" s="368"/>
      <c r="L490" s="368"/>
      <c r="M490" s="368"/>
      <c r="N490" s="368"/>
      <c r="O490" s="368"/>
      <c r="P490" s="368"/>
      <c r="Q490" s="368"/>
      <c r="R490" s="368"/>
      <c r="S490" s="368"/>
      <c r="T490" s="368"/>
      <c r="U490" s="368"/>
      <c r="V490" s="368"/>
      <c r="W490" s="368"/>
      <c r="X490" s="368"/>
      <c r="Y490" s="368"/>
      <c r="Z490" s="368"/>
      <c r="AA490" s="368"/>
      <c r="AB490" s="368"/>
      <c r="AC490" s="368"/>
      <c r="AD490" s="368"/>
      <c r="AE490" s="368"/>
      <c r="AF490" s="368"/>
      <c r="AG490" s="368"/>
      <c r="AH490" s="368"/>
      <c r="AI490" s="368"/>
      <c r="AJ490" s="368"/>
      <c r="AK490" s="368"/>
    </row>
    <row r="491" ht="12.75" customHeight="1">
      <c r="A491" s="368"/>
      <c r="B491" s="368"/>
      <c r="C491" s="368"/>
      <c r="D491" s="437"/>
      <c r="E491" s="437"/>
      <c r="F491" s="368"/>
      <c r="G491" s="368"/>
      <c r="H491" s="368"/>
      <c r="I491" s="368"/>
      <c r="J491" s="368"/>
      <c r="K491" s="368"/>
      <c r="L491" s="368"/>
      <c r="M491" s="368"/>
      <c r="N491" s="368"/>
      <c r="O491" s="368"/>
      <c r="P491" s="368"/>
      <c r="Q491" s="368"/>
      <c r="R491" s="368"/>
      <c r="S491" s="368"/>
      <c r="T491" s="368"/>
      <c r="U491" s="368"/>
      <c r="V491" s="368"/>
      <c r="W491" s="368"/>
      <c r="X491" s="368"/>
      <c r="Y491" s="368"/>
      <c r="Z491" s="368"/>
      <c r="AA491" s="368"/>
      <c r="AB491" s="368"/>
      <c r="AC491" s="368"/>
      <c r="AD491" s="368"/>
      <c r="AE491" s="368"/>
      <c r="AF491" s="368"/>
      <c r="AG491" s="368"/>
      <c r="AH491" s="368"/>
      <c r="AI491" s="368"/>
      <c r="AJ491" s="368"/>
      <c r="AK491" s="368"/>
    </row>
    <row r="492" ht="12.75" customHeight="1">
      <c r="A492" s="368"/>
      <c r="B492" s="368"/>
      <c r="C492" s="368"/>
      <c r="D492" s="437"/>
      <c r="E492" s="437"/>
      <c r="F492" s="368"/>
      <c r="G492" s="368"/>
      <c r="H492" s="368"/>
      <c r="I492" s="368"/>
      <c r="J492" s="368"/>
      <c r="K492" s="368"/>
      <c r="L492" s="368"/>
      <c r="M492" s="368"/>
      <c r="N492" s="368"/>
      <c r="O492" s="368"/>
      <c r="P492" s="368"/>
      <c r="Q492" s="368"/>
      <c r="R492" s="368"/>
      <c r="S492" s="368"/>
      <c r="T492" s="368"/>
      <c r="U492" s="368"/>
      <c r="V492" s="368"/>
      <c r="W492" s="368"/>
      <c r="X492" s="368"/>
      <c r="Y492" s="368"/>
      <c r="Z492" s="368"/>
      <c r="AA492" s="368"/>
      <c r="AB492" s="368"/>
      <c r="AC492" s="368"/>
      <c r="AD492" s="368"/>
      <c r="AE492" s="368"/>
      <c r="AF492" s="368"/>
      <c r="AG492" s="368"/>
      <c r="AH492" s="368"/>
      <c r="AI492" s="368"/>
      <c r="AJ492" s="368"/>
      <c r="AK492" s="368"/>
    </row>
    <row r="493" ht="12.75" customHeight="1">
      <c r="A493" s="368"/>
      <c r="B493" s="368"/>
      <c r="C493" s="368"/>
      <c r="D493" s="437"/>
      <c r="E493" s="437"/>
      <c r="F493" s="368"/>
      <c r="G493" s="368"/>
      <c r="H493" s="368"/>
      <c r="I493" s="368"/>
      <c r="J493" s="368"/>
      <c r="K493" s="368"/>
      <c r="L493" s="368"/>
      <c r="M493" s="368"/>
      <c r="N493" s="368"/>
      <c r="O493" s="368"/>
      <c r="P493" s="368"/>
      <c r="Q493" s="368"/>
      <c r="R493" s="368"/>
      <c r="S493" s="368"/>
      <c r="T493" s="368"/>
      <c r="U493" s="368"/>
      <c r="V493" s="368"/>
      <c r="W493" s="368"/>
      <c r="X493" s="368"/>
      <c r="Y493" s="368"/>
      <c r="Z493" s="368"/>
      <c r="AA493" s="368"/>
      <c r="AB493" s="368"/>
      <c r="AC493" s="368"/>
      <c r="AD493" s="368"/>
      <c r="AE493" s="368"/>
      <c r="AF493" s="368"/>
      <c r="AG493" s="368"/>
      <c r="AH493" s="368"/>
      <c r="AI493" s="368"/>
      <c r="AJ493" s="368"/>
      <c r="AK493" s="368"/>
    </row>
    <row r="494" ht="12.75" customHeight="1">
      <c r="A494" s="368"/>
      <c r="B494" s="368"/>
      <c r="C494" s="368"/>
      <c r="D494" s="437"/>
      <c r="E494" s="437"/>
      <c r="F494" s="368"/>
      <c r="G494" s="368"/>
      <c r="H494" s="368"/>
      <c r="I494" s="368"/>
      <c r="J494" s="368"/>
      <c r="K494" s="368"/>
      <c r="L494" s="368"/>
      <c r="M494" s="368"/>
      <c r="N494" s="368"/>
      <c r="O494" s="368"/>
      <c r="P494" s="368"/>
      <c r="Q494" s="368"/>
      <c r="R494" s="368"/>
      <c r="S494" s="368"/>
      <c r="T494" s="368"/>
      <c r="U494" s="368"/>
      <c r="V494" s="368"/>
      <c r="W494" s="368"/>
      <c r="X494" s="368"/>
      <c r="Y494" s="368"/>
      <c r="Z494" s="368"/>
      <c r="AA494" s="368"/>
      <c r="AB494" s="368"/>
      <c r="AC494" s="368"/>
      <c r="AD494" s="368"/>
      <c r="AE494" s="368"/>
      <c r="AF494" s="368"/>
      <c r="AG494" s="368"/>
      <c r="AH494" s="368"/>
      <c r="AI494" s="368"/>
      <c r="AJ494" s="368"/>
      <c r="AK494" s="368"/>
    </row>
    <row r="495" ht="12.75" customHeight="1">
      <c r="A495" s="368"/>
      <c r="B495" s="368"/>
      <c r="C495" s="368"/>
      <c r="D495" s="437"/>
      <c r="E495" s="437"/>
      <c r="F495" s="368"/>
      <c r="G495" s="368"/>
      <c r="H495" s="368"/>
      <c r="I495" s="368"/>
      <c r="J495" s="368"/>
      <c r="K495" s="368"/>
      <c r="L495" s="368"/>
      <c r="M495" s="368"/>
      <c r="N495" s="368"/>
      <c r="O495" s="368"/>
      <c r="P495" s="368"/>
      <c r="Q495" s="368"/>
      <c r="R495" s="368"/>
      <c r="S495" s="368"/>
      <c r="T495" s="368"/>
      <c r="U495" s="368"/>
      <c r="V495" s="368"/>
      <c r="W495" s="368"/>
      <c r="X495" s="368"/>
      <c r="Y495" s="368"/>
      <c r="Z495" s="368"/>
      <c r="AA495" s="368"/>
      <c r="AB495" s="368"/>
      <c r="AC495" s="368"/>
      <c r="AD495" s="368"/>
      <c r="AE495" s="368"/>
      <c r="AF495" s="368"/>
      <c r="AG495" s="368"/>
      <c r="AH495" s="368"/>
      <c r="AI495" s="368"/>
      <c r="AJ495" s="368"/>
      <c r="AK495" s="368"/>
    </row>
    <row r="496" ht="12.75" customHeight="1">
      <c r="A496" s="368"/>
      <c r="B496" s="368"/>
      <c r="C496" s="368"/>
      <c r="D496" s="437"/>
      <c r="E496" s="437"/>
      <c r="F496" s="368"/>
      <c r="G496" s="368"/>
      <c r="H496" s="368"/>
      <c r="I496" s="368"/>
      <c r="J496" s="368"/>
      <c r="K496" s="368"/>
      <c r="L496" s="368"/>
      <c r="M496" s="368"/>
      <c r="N496" s="368"/>
      <c r="O496" s="368"/>
      <c r="P496" s="368"/>
      <c r="Q496" s="368"/>
      <c r="R496" s="368"/>
      <c r="S496" s="368"/>
      <c r="T496" s="368"/>
      <c r="U496" s="368"/>
      <c r="V496" s="368"/>
      <c r="W496" s="368"/>
      <c r="X496" s="368"/>
      <c r="Y496" s="368"/>
      <c r="Z496" s="368"/>
      <c r="AA496" s="368"/>
      <c r="AB496" s="368"/>
      <c r="AC496" s="368"/>
      <c r="AD496" s="368"/>
      <c r="AE496" s="368"/>
      <c r="AF496" s="368"/>
      <c r="AG496" s="368"/>
      <c r="AH496" s="368"/>
      <c r="AI496" s="368"/>
      <c r="AJ496" s="368"/>
      <c r="AK496" s="368"/>
    </row>
    <row r="497" ht="12.75" customHeight="1">
      <c r="A497" s="368"/>
      <c r="B497" s="368"/>
      <c r="C497" s="368"/>
      <c r="D497" s="437"/>
      <c r="E497" s="437"/>
      <c r="F497" s="368"/>
      <c r="G497" s="368"/>
      <c r="H497" s="368"/>
      <c r="I497" s="368"/>
      <c r="J497" s="368"/>
      <c r="K497" s="368"/>
      <c r="L497" s="368"/>
      <c r="M497" s="368"/>
      <c r="N497" s="368"/>
      <c r="O497" s="368"/>
      <c r="P497" s="368"/>
      <c r="Q497" s="368"/>
      <c r="R497" s="368"/>
      <c r="S497" s="368"/>
      <c r="T497" s="368"/>
      <c r="U497" s="368"/>
      <c r="V497" s="368"/>
      <c r="W497" s="368"/>
      <c r="X497" s="368"/>
      <c r="Y497" s="368"/>
      <c r="Z497" s="368"/>
      <c r="AA497" s="368"/>
      <c r="AB497" s="368"/>
      <c r="AC497" s="368"/>
      <c r="AD497" s="368"/>
      <c r="AE497" s="368"/>
      <c r="AF497" s="368"/>
      <c r="AG497" s="368"/>
      <c r="AH497" s="368"/>
      <c r="AI497" s="368"/>
      <c r="AJ497" s="368"/>
      <c r="AK497" s="368"/>
    </row>
    <row r="498" ht="12.75" customHeight="1">
      <c r="A498" s="368"/>
      <c r="B498" s="368"/>
      <c r="C498" s="368"/>
      <c r="D498" s="437"/>
      <c r="E498" s="437"/>
      <c r="F498" s="368"/>
      <c r="G498" s="368"/>
      <c r="H498" s="368"/>
      <c r="I498" s="368"/>
      <c r="J498" s="368"/>
      <c r="K498" s="368"/>
      <c r="L498" s="368"/>
      <c r="M498" s="368"/>
      <c r="N498" s="368"/>
      <c r="O498" s="368"/>
      <c r="P498" s="368"/>
      <c r="Q498" s="368"/>
      <c r="R498" s="368"/>
      <c r="S498" s="368"/>
      <c r="T498" s="368"/>
      <c r="U498" s="368"/>
      <c r="V498" s="368"/>
      <c r="W498" s="368"/>
      <c r="X498" s="368"/>
      <c r="Y498" s="368"/>
      <c r="Z498" s="368"/>
      <c r="AA498" s="368"/>
      <c r="AB498" s="368"/>
      <c r="AC498" s="368"/>
      <c r="AD498" s="368"/>
      <c r="AE498" s="368"/>
      <c r="AF498" s="368"/>
      <c r="AG498" s="368"/>
      <c r="AH498" s="368"/>
      <c r="AI498" s="368"/>
      <c r="AJ498" s="368"/>
      <c r="AK498" s="368"/>
    </row>
    <row r="499" ht="12.75" customHeight="1">
      <c r="A499" s="368"/>
      <c r="B499" s="368"/>
      <c r="C499" s="368"/>
      <c r="D499" s="437"/>
      <c r="E499" s="437"/>
      <c r="F499" s="368"/>
      <c r="G499" s="368"/>
      <c r="H499" s="368"/>
      <c r="I499" s="368"/>
      <c r="J499" s="368"/>
      <c r="K499" s="368"/>
      <c r="L499" s="368"/>
      <c r="M499" s="368"/>
      <c r="N499" s="368"/>
      <c r="O499" s="368"/>
      <c r="P499" s="368"/>
      <c r="Q499" s="368"/>
      <c r="R499" s="368"/>
      <c r="S499" s="368"/>
      <c r="T499" s="368"/>
      <c r="U499" s="368"/>
      <c r="V499" s="368"/>
      <c r="W499" s="368"/>
      <c r="X499" s="368"/>
      <c r="Y499" s="368"/>
      <c r="Z499" s="368"/>
      <c r="AA499" s="368"/>
      <c r="AB499" s="368"/>
      <c r="AC499" s="368"/>
      <c r="AD499" s="368"/>
      <c r="AE499" s="368"/>
      <c r="AF499" s="368"/>
      <c r="AG499" s="368"/>
      <c r="AH499" s="368"/>
      <c r="AI499" s="368"/>
      <c r="AJ499" s="368"/>
      <c r="AK499" s="368"/>
    </row>
    <row r="500" ht="12.75" customHeight="1">
      <c r="A500" s="368"/>
      <c r="B500" s="368"/>
      <c r="C500" s="368"/>
      <c r="D500" s="437"/>
      <c r="E500" s="437"/>
      <c r="F500" s="368"/>
      <c r="G500" s="368"/>
      <c r="H500" s="368"/>
      <c r="I500" s="368"/>
      <c r="J500" s="368"/>
      <c r="K500" s="368"/>
      <c r="L500" s="368"/>
      <c r="M500" s="368"/>
      <c r="N500" s="368"/>
      <c r="O500" s="368"/>
      <c r="P500" s="368"/>
      <c r="Q500" s="368"/>
      <c r="R500" s="368"/>
      <c r="S500" s="368"/>
      <c r="T500" s="368"/>
      <c r="U500" s="368"/>
      <c r="V500" s="368"/>
      <c r="W500" s="368"/>
      <c r="X500" s="368"/>
      <c r="Y500" s="368"/>
      <c r="Z500" s="368"/>
      <c r="AA500" s="368"/>
      <c r="AB500" s="368"/>
      <c r="AC500" s="368"/>
      <c r="AD500" s="368"/>
      <c r="AE500" s="368"/>
      <c r="AF500" s="368"/>
      <c r="AG500" s="368"/>
      <c r="AH500" s="368"/>
      <c r="AI500" s="368"/>
      <c r="AJ500" s="368"/>
      <c r="AK500" s="368"/>
    </row>
    <row r="501" ht="12.75" customHeight="1">
      <c r="A501" s="368"/>
      <c r="B501" s="368"/>
      <c r="C501" s="368"/>
      <c r="D501" s="437"/>
      <c r="E501" s="437"/>
      <c r="F501" s="368"/>
      <c r="G501" s="368"/>
      <c r="H501" s="368"/>
      <c r="I501" s="368"/>
      <c r="J501" s="368"/>
      <c r="K501" s="368"/>
      <c r="L501" s="368"/>
      <c r="M501" s="368"/>
      <c r="N501" s="368"/>
      <c r="O501" s="368"/>
      <c r="P501" s="368"/>
      <c r="Q501" s="368"/>
      <c r="R501" s="368"/>
      <c r="S501" s="368"/>
      <c r="T501" s="368"/>
      <c r="U501" s="368"/>
      <c r="V501" s="368"/>
      <c r="W501" s="368"/>
      <c r="X501" s="368"/>
      <c r="Y501" s="368"/>
      <c r="Z501" s="368"/>
      <c r="AA501" s="368"/>
      <c r="AB501" s="368"/>
      <c r="AC501" s="368"/>
      <c r="AD501" s="368"/>
      <c r="AE501" s="368"/>
      <c r="AF501" s="368"/>
      <c r="AG501" s="368"/>
      <c r="AH501" s="368"/>
      <c r="AI501" s="368"/>
      <c r="AJ501" s="368"/>
      <c r="AK501" s="368"/>
    </row>
    <row r="502" ht="12.75" customHeight="1">
      <c r="A502" s="368"/>
      <c r="B502" s="368"/>
      <c r="C502" s="368"/>
      <c r="D502" s="437"/>
      <c r="E502" s="437"/>
      <c r="F502" s="368"/>
      <c r="G502" s="368"/>
      <c r="H502" s="368"/>
      <c r="I502" s="368"/>
      <c r="J502" s="368"/>
      <c r="K502" s="368"/>
      <c r="L502" s="368"/>
      <c r="M502" s="368"/>
      <c r="N502" s="368"/>
      <c r="O502" s="368"/>
      <c r="P502" s="368"/>
      <c r="Q502" s="368"/>
      <c r="R502" s="368"/>
      <c r="S502" s="368"/>
      <c r="T502" s="368"/>
      <c r="U502" s="368"/>
      <c r="V502" s="368"/>
      <c r="W502" s="368"/>
      <c r="X502" s="368"/>
      <c r="Y502" s="368"/>
      <c r="Z502" s="368"/>
      <c r="AA502" s="368"/>
      <c r="AB502" s="368"/>
      <c r="AC502" s="368"/>
      <c r="AD502" s="368"/>
      <c r="AE502" s="368"/>
      <c r="AF502" s="368"/>
      <c r="AG502" s="368"/>
      <c r="AH502" s="368"/>
      <c r="AI502" s="368"/>
      <c r="AJ502" s="368"/>
      <c r="AK502" s="368"/>
    </row>
    <row r="503" ht="12.75" customHeight="1">
      <c r="A503" s="368"/>
      <c r="B503" s="368"/>
      <c r="C503" s="368"/>
      <c r="D503" s="437"/>
      <c r="E503" s="437"/>
      <c r="F503" s="368"/>
      <c r="G503" s="368"/>
      <c r="H503" s="368"/>
      <c r="I503" s="368"/>
      <c r="J503" s="368"/>
      <c r="K503" s="368"/>
      <c r="L503" s="368"/>
      <c r="M503" s="368"/>
      <c r="N503" s="368"/>
      <c r="O503" s="368"/>
      <c r="P503" s="368"/>
      <c r="Q503" s="368"/>
      <c r="R503" s="368"/>
      <c r="S503" s="368"/>
      <c r="T503" s="368"/>
      <c r="U503" s="368"/>
      <c r="V503" s="368"/>
      <c r="W503" s="368"/>
      <c r="X503" s="368"/>
      <c r="Y503" s="368"/>
      <c r="Z503" s="368"/>
      <c r="AA503" s="368"/>
      <c r="AB503" s="368"/>
      <c r="AC503" s="368"/>
      <c r="AD503" s="368"/>
      <c r="AE503" s="368"/>
      <c r="AF503" s="368"/>
      <c r="AG503" s="368"/>
      <c r="AH503" s="368"/>
      <c r="AI503" s="368"/>
      <c r="AJ503" s="368"/>
      <c r="AK503" s="368"/>
    </row>
    <row r="504" ht="12.75" customHeight="1">
      <c r="A504" s="368"/>
      <c r="B504" s="368"/>
      <c r="C504" s="368"/>
      <c r="D504" s="437"/>
      <c r="E504" s="437"/>
      <c r="F504" s="368"/>
      <c r="G504" s="368"/>
      <c r="H504" s="368"/>
      <c r="I504" s="368"/>
      <c r="J504" s="368"/>
      <c r="K504" s="368"/>
      <c r="L504" s="368"/>
      <c r="M504" s="368"/>
      <c r="N504" s="368"/>
      <c r="O504" s="368"/>
      <c r="P504" s="368"/>
      <c r="Q504" s="368"/>
      <c r="R504" s="368"/>
      <c r="S504" s="368"/>
      <c r="T504" s="368"/>
      <c r="U504" s="368"/>
      <c r="V504" s="368"/>
      <c r="W504" s="368"/>
      <c r="X504" s="368"/>
      <c r="Y504" s="368"/>
      <c r="Z504" s="368"/>
      <c r="AA504" s="368"/>
      <c r="AB504" s="368"/>
      <c r="AC504" s="368"/>
      <c r="AD504" s="368"/>
      <c r="AE504" s="368"/>
      <c r="AF504" s="368"/>
      <c r="AG504" s="368"/>
      <c r="AH504" s="368"/>
      <c r="AI504" s="368"/>
      <c r="AJ504" s="368"/>
      <c r="AK504" s="368"/>
    </row>
    <row r="505" ht="12.75" customHeight="1">
      <c r="A505" s="368"/>
      <c r="B505" s="368"/>
      <c r="C505" s="368"/>
      <c r="D505" s="437"/>
      <c r="E505" s="437"/>
      <c r="F505" s="368"/>
      <c r="G505" s="368"/>
      <c r="H505" s="368"/>
      <c r="I505" s="368"/>
      <c r="J505" s="368"/>
      <c r="K505" s="368"/>
      <c r="L505" s="368"/>
      <c r="M505" s="368"/>
      <c r="N505" s="368"/>
      <c r="O505" s="368"/>
      <c r="P505" s="368"/>
      <c r="Q505" s="368"/>
      <c r="R505" s="368"/>
      <c r="S505" s="368"/>
      <c r="T505" s="368"/>
      <c r="U505" s="368"/>
      <c r="V505" s="368"/>
      <c r="W505" s="368"/>
      <c r="X505" s="368"/>
      <c r="Y505" s="368"/>
      <c r="Z505" s="368"/>
      <c r="AA505" s="368"/>
      <c r="AB505" s="368"/>
      <c r="AC505" s="368"/>
      <c r="AD505" s="368"/>
      <c r="AE505" s="368"/>
      <c r="AF505" s="368"/>
      <c r="AG505" s="368"/>
      <c r="AH505" s="368"/>
      <c r="AI505" s="368"/>
      <c r="AJ505" s="368"/>
      <c r="AK505" s="368"/>
    </row>
    <row r="506" ht="12.75" customHeight="1">
      <c r="A506" s="368"/>
      <c r="B506" s="368"/>
      <c r="C506" s="368"/>
      <c r="D506" s="437"/>
      <c r="E506" s="437"/>
      <c r="F506" s="368"/>
      <c r="G506" s="368"/>
      <c r="H506" s="368"/>
      <c r="I506" s="368"/>
      <c r="J506" s="368"/>
      <c r="K506" s="368"/>
      <c r="L506" s="368"/>
      <c r="M506" s="368"/>
      <c r="N506" s="368"/>
      <c r="O506" s="368"/>
      <c r="P506" s="368"/>
      <c r="Q506" s="368"/>
      <c r="R506" s="368"/>
      <c r="S506" s="368"/>
      <c r="T506" s="368"/>
      <c r="U506" s="368"/>
      <c r="V506" s="368"/>
      <c r="W506" s="368"/>
      <c r="X506" s="368"/>
      <c r="Y506" s="368"/>
      <c r="Z506" s="368"/>
      <c r="AA506" s="368"/>
      <c r="AB506" s="368"/>
      <c r="AC506" s="368"/>
      <c r="AD506" s="368"/>
      <c r="AE506" s="368"/>
      <c r="AF506" s="368"/>
      <c r="AG506" s="368"/>
      <c r="AH506" s="368"/>
      <c r="AI506" s="368"/>
      <c r="AJ506" s="368"/>
      <c r="AK506" s="368"/>
    </row>
    <row r="507" ht="12.75" customHeight="1">
      <c r="A507" s="368"/>
      <c r="B507" s="368"/>
      <c r="C507" s="368"/>
      <c r="D507" s="437"/>
      <c r="E507" s="437"/>
      <c r="F507" s="368"/>
      <c r="G507" s="368"/>
      <c r="H507" s="368"/>
      <c r="I507" s="368"/>
      <c r="J507" s="368"/>
      <c r="K507" s="368"/>
      <c r="L507" s="368"/>
      <c r="M507" s="368"/>
      <c r="N507" s="368"/>
      <c r="O507" s="368"/>
      <c r="P507" s="368"/>
      <c r="Q507" s="368"/>
      <c r="R507" s="368"/>
      <c r="S507" s="368"/>
      <c r="T507" s="368"/>
      <c r="U507" s="368"/>
      <c r="V507" s="368"/>
      <c r="W507" s="368"/>
      <c r="X507" s="368"/>
      <c r="Y507" s="368"/>
      <c r="Z507" s="368"/>
      <c r="AA507" s="368"/>
      <c r="AB507" s="368"/>
      <c r="AC507" s="368"/>
      <c r="AD507" s="368"/>
      <c r="AE507" s="368"/>
      <c r="AF507" s="368"/>
      <c r="AG507" s="368"/>
      <c r="AH507" s="368"/>
      <c r="AI507" s="368"/>
      <c r="AJ507" s="368"/>
      <c r="AK507" s="368"/>
    </row>
    <row r="508" ht="12.75" customHeight="1">
      <c r="A508" s="368"/>
      <c r="B508" s="368"/>
      <c r="C508" s="368"/>
      <c r="D508" s="437"/>
      <c r="E508" s="437"/>
      <c r="F508" s="368"/>
      <c r="G508" s="368"/>
      <c r="H508" s="368"/>
      <c r="I508" s="368"/>
      <c r="J508" s="368"/>
      <c r="K508" s="368"/>
      <c r="L508" s="368"/>
      <c r="M508" s="368"/>
      <c r="N508" s="368"/>
      <c r="O508" s="368"/>
      <c r="P508" s="368"/>
      <c r="Q508" s="368"/>
      <c r="R508" s="368"/>
      <c r="S508" s="368"/>
      <c r="T508" s="368"/>
      <c r="U508" s="368"/>
      <c r="V508" s="368"/>
      <c r="W508" s="368"/>
      <c r="X508" s="368"/>
      <c r="Y508" s="368"/>
      <c r="Z508" s="368"/>
      <c r="AA508" s="368"/>
      <c r="AB508" s="368"/>
      <c r="AC508" s="368"/>
      <c r="AD508" s="368"/>
      <c r="AE508" s="368"/>
      <c r="AF508" s="368"/>
      <c r="AG508" s="368"/>
      <c r="AH508" s="368"/>
      <c r="AI508" s="368"/>
      <c r="AJ508" s="368"/>
      <c r="AK508" s="368"/>
    </row>
    <row r="509" ht="12.75" customHeight="1">
      <c r="A509" s="368"/>
      <c r="B509" s="368"/>
      <c r="C509" s="368"/>
      <c r="D509" s="437"/>
      <c r="E509" s="437"/>
      <c r="F509" s="368"/>
      <c r="G509" s="368"/>
      <c r="H509" s="368"/>
      <c r="I509" s="368"/>
      <c r="J509" s="368"/>
      <c r="K509" s="368"/>
      <c r="L509" s="368"/>
      <c r="M509" s="368"/>
      <c r="N509" s="368"/>
      <c r="O509" s="368"/>
      <c r="P509" s="368"/>
      <c r="Q509" s="368"/>
      <c r="R509" s="368"/>
      <c r="S509" s="368"/>
      <c r="T509" s="368"/>
      <c r="U509" s="368"/>
      <c r="V509" s="368"/>
      <c r="W509" s="368"/>
      <c r="X509" s="368"/>
      <c r="Y509" s="368"/>
      <c r="Z509" s="368"/>
      <c r="AA509" s="368"/>
      <c r="AB509" s="368"/>
      <c r="AC509" s="368"/>
      <c r="AD509" s="368"/>
      <c r="AE509" s="368"/>
      <c r="AF509" s="368"/>
      <c r="AG509" s="368"/>
      <c r="AH509" s="368"/>
      <c r="AI509" s="368"/>
      <c r="AJ509" s="368"/>
      <c r="AK509" s="368"/>
    </row>
    <row r="510" ht="12.75" customHeight="1">
      <c r="A510" s="368"/>
      <c r="B510" s="368"/>
      <c r="C510" s="368"/>
      <c r="D510" s="437"/>
      <c r="E510" s="437"/>
      <c r="F510" s="368"/>
      <c r="G510" s="368"/>
      <c r="H510" s="368"/>
      <c r="I510" s="368"/>
      <c r="J510" s="368"/>
      <c r="K510" s="368"/>
      <c r="L510" s="368"/>
      <c r="M510" s="368"/>
      <c r="N510" s="368"/>
      <c r="O510" s="368"/>
      <c r="P510" s="368"/>
      <c r="Q510" s="368"/>
      <c r="R510" s="368"/>
      <c r="S510" s="368"/>
      <c r="T510" s="368"/>
      <c r="U510" s="368"/>
      <c r="V510" s="368"/>
      <c r="W510" s="368"/>
      <c r="X510" s="368"/>
      <c r="Y510" s="368"/>
      <c r="Z510" s="368"/>
      <c r="AA510" s="368"/>
      <c r="AB510" s="368"/>
      <c r="AC510" s="368"/>
      <c r="AD510" s="368"/>
      <c r="AE510" s="368"/>
      <c r="AF510" s="368"/>
      <c r="AG510" s="368"/>
      <c r="AH510" s="368"/>
      <c r="AI510" s="368"/>
      <c r="AJ510" s="368"/>
      <c r="AK510" s="368"/>
    </row>
    <row r="511" ht="12.75" customHeight="1">
      <c r="A511" s="368"/>
      <c r="B511" s="368"/>
      <c r="C511" s="368"/>
      <c r="D511" s="437"/>
      <c r="E511" s="437"/>
      <c r="F511" s="368"/>
      <c r="G511" s="368"/>
      <c r="H511" s="368"/>
      <c r="I511" s="368"/>
      <c r="J511" s="368"/>
      <c r="K511" s="368"/>
      <c r="L511" s="368"/>
      <c r="M511" s="368"/>
      <c r="N511" s="368"/>
      <c r="O511" s="368"/>
      <c r="P511" s="368"/>
      <c r="Q511" s="368"/>
      <c r="R511" s="368"/>
      <c r="S511" s="368"/>
      <c r="T511" s="368"/>
      <c r="U511" s="368"/>
      <c r="V511" s="368"/>
      <c r="W511" s="368"/>
      <c r="X511" s="368"/>
      <c r="Y511" s="368"/>
      <c r="Z511" s="368"/>
      <c r="AA511" s="368"/>
      <c r="AB511" s="368"/>
      <c r="AC511" s="368"/>
      <c r="AD511" s="368"/>
      <c r="AE511" s="368"/>
      <c r="AF511" s="368"/>
      <c r="AG511" s="368"/>
      <c r="AH511" s="368"/>
      <c r="AI511" s="368"/>
      <c r="AJ511" s="368"/>
      <c r="AK511" s="368"/>
    </row>
    <row r="512" ht="12.75" customHeight="1">
      <c r="A512" s="368"/>
      <c r="B512" s="368"/>
      <c r="C512" s="368"/>
      <c r="D512" s="437"/>
      <c r="E512" s="437"/>
      <c r="F512" s="368"/>
      <c r="G512" s="368"/>
      <c r="H512" s="368"/>
      <c r="I512" s="368"/>
      <c r="J512" s="368"/>
      <c r="K512" s="368"/>
      <c r="L512" s="368"/>
      <c r="M512" s="368"/>
      <c r="N512" s="368"/>
      <c r="O512" s="368"/>
      <c r="P512" s="368"/>
      <c r="Q512" s="368"/>
      <c r="R512" s="368"/>
      <c r="S512" s="368"/>
      <c r="T512" s="368"/>
      <c r="U512" s="368"/>
      <c r="V512" s="368"/>
      <c r="W512" s="368"/>
      <c r="X512" s="368"/>
      <c r="Y512" s="368"/>
      <c r="Z512" s="368"/>
      <c r="AA512" s="368"/>
      <c r="AB512" s="368"/>
      <c r="AC512" s="368"/>
      <c r="AD512" s="368"/>
      <c r="AE512" s="368"/>
      <c r="AF512" s="368"/>
      <c r="AG512" s="368"/>
      <c r="AH512" s="368"/>
      <c r="AI512" s="368"/>
      <c r="AJ512" s="368"/>
      <c r="AK512" s="368"/>
    </row>
    <row r="513" ht="12.75" customHeight="1">
      <c r="A513" s="368"/>
      <c r="B513" s="368"/>
      <c r="C513" s="368"/>
      <c r="D513" s="437"/>
      <c r="E513" s="437"/>
      <c r="F513" s="368"/>
      <c r="G513" s="368"/>
      <c r="H513" s="368"/>
      <c r="I513" s="368"/>
      <c r="J513" s="368"/>
      <c r="K513" s="368"/>
      <c r="L513" s="368"/>
      <c r="M513" s="368"/>
      <c r="N513" s="368"/>
      <c r="O513" s="368"/>
      <c r="P513" s="368"/>
      <c r="Q513" s="368"/>
      <c r="R513" s="368"/>
      <c r="S513" s="368"/>
      <c r="T513" s="368"/>
      <c r="U513" s="368"/>
      <c r="V513" s="368"/>
      <c r="W513" s="368"/>
      <c r="X513" s="368"/>
      <c r="Y513" s="368"/>
      <c r="Z513" s="368"/>
      <c r="AA513" s="368"/>
      <c r="AB513" s="368"/>
      <c r="AC513" s="368"/>
      <c r="AD513" s="368"/>
      <c r="AE513" s="368"/>
      <c r="AF513" s="368"/>
      <c r="AG513" s="368"/>
      <c r="AH513" s="368"/>
      <c r="AI513" s="368"/>
      <c r="AJ513" s="368"/>
      <c r="AK513" s="368"/>
    </row>
    <row r="514" ht="12.75" customHeight="1">
      <c r="A514" s="368"/>
      <c r="B514" s="368"/>
      <c r="C514" s="368"/>
      <c r="D514" s="437"/>
      <c r="E514" s="437"/>
      <c r="F514" s="368"/>
      <c r="G514" s="368"/>
      <c r="H514" s="368"/>
      <c r="I514" s="368"/>
      <c r="J514" s="368"/>
      <c r="K514" s="368"/>
      <c r="L514" s="368"/>
      <c r="M514" s="368"/>
      <c r="N514" s="368"/>
      <c r="O514" s="368"/>
      <c r="P514" s="368"/>
      <c r="Q514" s="368"/>
      <c r="R514" s="368"/>
      <c r="S514" s="368"/>
      <c r="T514" s="368"/>
      <c r="U514" s="368"/>
      <c r="V514" s="368"/>
      <c r="W514" s="368"/>
      <c r="X514" s="368"/>
      <c r="Y514" s="368"/>
      <c r="Z514" s="368"/>
      <c r="AA514" s="368"/>
      <c r="AB514" s="368"/>
      <c r="AC514" s="368"/>
      <c r="AD514" s="368"/>
      <c r="AE514" s="368"/>
      <c r="AF514" s="368"/>
      <c r="AG514" s="368"/>
      <c r="AH514" s="368"/>
      <c r="AI514" s="368"/>
      <c r="AJ514" s="368"/>
      <c r="AK514" s="368"/>
    </row>
    <row r="515" ht="12.75" customHeight="1">
      <c r="A515" s="368"/>
      <c r="B515" s="368"/>
      <c r="C515" s="368"/>
      <c r="D515" s="437"/>
      <c r="E515" s="437"/>
      <c r="F515" s="368"/>
      <c r="G515" s="368"/>
      <c r="H515" s="368"/>
      <c r="I515" s="368"/>
      <c r="J515" s="368"/>
      <c r="K515" s="368"/>
      <c r="L515" s="368"/>
      <c r="M515" s="368"/>
      <c r="N515" s="368"/>
      <c r="O515" s="368"/>
      <c r="P515" s="368"/>
      <c r="Q515" s="368"/>
      <c r="R515" s="368"/>
      <c r="S515" s="368"/>
      <c r="T515" s="368"/>
      <c r="U515" s="368"/>
      <c r="V515" s="368"/>
      <c r="W515" s="368"/>
      <c r="X515" s="368"/>
      <c r="Y515" s="368"/>
      <c r="Z515" s="368"/>
      <c r="AA515" s="368"/>
      <c r="AB515" s="368"/>
      <c r="AC515" s="368"/>
      <c r="AD515" s="368"/>
      <c r="AE515" s="368"/>
      <c r="AF515" s="368"/>
      <c r="AG515" s="368"/>
      <c r="AH515" s="368"/>
      <c r="AI515" s="368"/>
      <c r="AJ515" s="368"/>
      <c r="AK515" s="368"/>
    </row>
    <row r="516" ht="12.75" customHeight="1">
      <c r="A516" s="368"/>
      <c r="B516" s="368"/>
      <c r="C516" s="368"/>
      <c r="D516" s="437"/>
      <c r="E516" s="437"/>
      <c r="F516" s="368"/>
      <c r="G516" s="368"/>
      <c r="H516" s="368"/>
      <c r="I516" s="368"/>
      <c r="J516" s="368"/>
      <c r="K516" s="368"/>
      <c r="L516" s="368"/>
      <c r="M516" s="368"/>
      <c r="N516" s="368"/>
      <c r="O516" s="368"/>
      <c r="P516" s="368"/>
      <c r="Q516" s="368"/>
      <c r="R516" s="368"/>
      <c r="S516" s="368"/>
      <c r="T516" s="368"/>
      <c r="U516" s="368"/>
      <c r="V516" s="368"/>
      <c r="W516" s="368"/>
      <c r="X516" s="368"/>
      <c r="Y516" s="368"/>
      <c r="Z516" s="368"/>
      <c r="AA516" s="368"/>
      <c r="AB516" s="368"/>
      <c r="AC516" s="368"/>
      <c r="AD516" s="368"/>
      <c r="AE516" s="368"/>
      <c r="AF516" s="368"/>
      <c r="AG516" s="368"/>
      <c r="AH516" s="368"/>
      <c r="AI516" s="368"/>
      <c r="AJ516" s="368"/>
      <c r="AK516" s="368"/>
    </row>
    <row r="517" ht="12.75" customHeight="1">
      <c r="A517" s="368"/>
      <c r="B517" s="368"/>
      <c r="C517" s="368"/>
      <c r="D517" s="437"/>
      <c r="E517" s="437"/>
      <c r="F517" s="368"/>
      <c r="G517" s="368"/>
      <c r="H517" s="368"/>
      <c r="I517" s="368"/>
      <c r="J517" s="368"/>
      <c r="K517" s="368"/>
      <c r="L517" s="368"/>
      <c r="M517" s="368"/>
      <c r="N517" s="368"/>
      <c r="O517" s="368"/>
      <c r="P517" s="368"/>
      <c r="Q517" s="368"/>
      <c r="R517" s="368"/>
      <c r="S517" s="368"/>
      <c r="T517" s="368"/>
      <c r="U517" s="368"/>
      <c r="V517" s="368"/>
      <c r="W517" s="368"/>
      <c r="X517" s="368"/>
      <c r="Y517" s="368"/>
      <c r="Z517" s="368"/>
      <c r="AA517" s="368"/>
      <c r="AB517" s="368"/>
      <c r="AC517" s="368"/>
      <c r="AD517" s="368"/>
      <c r="AE517" s="368"/>
      <c r="AF517" s="368"/>
      <c r="AG517" s="368"/>
      <c r="AH517" s="368"/>
      <c r="AI517" s="368"/>
      <c r="AJ517" s="368"/>
      <c r="AK517" s="368"/>
    </row>
    <row r="518" ht="12.75" customHeight="1">
      <c r="A518" s="368"/>
      <c r="B518" s="368"/>
      <c r="C518" s="368"/>
      <c r="D518" s="437"/>
      <c r="E518" s="437"/>
      <c r="F518" s="368"/>
      <c r="G518" s="368"/>
      <c r="H518" s="368"/>
      <c r="I518" s="368"/>
      <c r="J518" s="368"/>
      <c r="K518" s="368"/>
      <c r="L518" s="368"/>
      <c r="M518" s="368"/>
      <c r="N518" s="368"/>
      <c r="O518" s="368"/>
      <c r="P518" s="368"/>
      <c r="Q518" s="368"/>
      <c r="R518" s="368"/>
      <c r="S518" s="368"/>
      <c r="T518" s="368"/>
      <c r="U518" s="368"/>
      <c r="V518" s="368"/>
      <c r="W518" s="368"/>
      <c r="X518" s="368"/>
      <c r="Y518" s="368"/>
      <c r="Z518" s="368"/>
      <c r="AA518" s="368"/>
      <c r="AB518" s="368"/>
      <c r="AC518" s="368"/>
      <c r="AD518" s="368"/>
      <c r="AE518" s="368"/>
      <c r="AF518" s="368"/>
      <c r="AG518" s="368"/>
      <c r="AH518" s="368"/>
      <c r="AI518" s="368"/>
      <c r="AJ518" s="368"/>
      <c r="AK518" s="368"/>
    </row>
    <row r="519" ht="12.75" customHeight="1">
      <c r="A519" s="368"/>
      <c r="B519" s="368"/>
      <c r="C519" s="368"/>
      <c r="D519" s="437"/>
      <c r="E519" s="437"/>
      <c r="F519" s="368"/>
      <c r="G519" s="368"/>
      <c r="H519" s="368"/>
      <c r="I519" s="368"/>
      <c r="J519" s="368"/>
      <c r="K519" s="368"/>
      <c r="L519" s="368"/>
      <c r="M519" s="368"/>
      <c r="N519" s="368"/>
      <c r="O519" s="368"/>
      <c r="P519" s="368"/>
      <c r="Q519" s="368"/>
      <c r="R519" s="368"/>
      <c r="S519" s="368"/>
      <c r="T519" s="368"/>
      <c r="U519" s="368"/>
      <c r="V519" s="368"/>
      <c r="W519" s="368"/>
      <c r="X519" s="368"/>
      <c r="Y519" s="368"/>
      <c r="Z519" s="368"/>
      <c r="AA519" s="368"/>
      <c r="AB519" s="368"/>
      <c r="AC519" s="368"/>
      <c r="AD519" s="368"/>
      <c r="AE519" s="368"/>
      <c r="AF519" s="368"/>
      <c r="AG519" s="368"/>
      <c r="AH519" s="368"/>
      <c r="AI519" s="368"/>
      <c r="AJ519" s="368"/>
      <c r="AK519" s="368"/>
    </row>
    <row r="520" ht="12.75" customHeight="1">
      <c r="A520" s="368"/>
      <c r="B520" s="368"/>
      <c r="C520" s="368"/>
      <c r="D520" s="437"/>
      <c r="E520" s="437"/>
      <c r="F520" s="368"/>
      <c r="G520" s="368"/>
      <c r="H520" s="368"/>
      <c r="I520" s="368"/>
      <c r="J520" s="368"/>
      <c r="K520" s="368"/>
      <c r="L520" s="368"/>
      <c r="M520" s="368"/>
      <c r="N520" s="368"/>
      <c r="O520" s="368"/>
      <c r="P520" s="368"/>
      <c r="Q520" s="368"/>
      <c r="R520" s="368"/>
      <c r="S520" s="368"/>
      <c r="T520" s="368"/>
      <c r="U520" s="368"/>
      <c r="V520" s="368"/>
      <c r="W520" s="368"/>
      <c r="X520" s="368"/>
      <c r="Y520" s="368"/>
      <c r="Z520" s="368"/>
      <c r="AA520" s="368"/>
      <c r="AB520" s="368"/>
      <c r="AC520" s="368"/>
      <c r="AD520" s="368"/>
      <c r="AE520" s="368"/>
      <c r="AF520" s="368"/>
      <c r="AG520" s="368"/>
      <c r="AH520" s="368"/>
      <c r="AI520" s="368"/>
      <c r="AJ520" s="368"/>
      <c r="AK520" s="368"/>
    </row>
    <row r="521" ht="12.75" customHeight="1">
      <c r="A521" s="368"/>
      <c r="B521" s="368"/>
      <c r="C521" s="368"/>
      <c r="D521" s="437"/>
      <c r="E521" s="437"/>
      <c r="F521" s="368"/>
      <c r="G521" s="368"/>
      <c r="H521" s="368"/>
      <c r="I521" s="368"/>
      <c r="J521" s="368"/>
      <c r="K521" s="368"/>
      <c r="L521" s="368"/>
      <c r="M521" s="368"/>
      <c r="N521" s="368"/>
      <c r="O521" s="368"/>
      <c r="P521" s="368"/>
      <c r="Q521" s="368"/>
      <c r="R521" s="368"/>
      <c r="S521" s="368"/>
      <c r="T521" s="368"/>
      <c r="U521" s="368"/>
      <c r="V521" s="368"/>
      <c r="W521" s="368"/>
      <c r="X521" s="368"/>
      <c r="Y521" s="368"/>
      <c r="Z521" s="368"/>
      <c r="AA521" s="368"/>
      <c r="AB521" s="368"/>
      <c r="AC521" s="368"/>
      <c r="AD521" s="368"/>
      <c r="AE521" s="368"/>
      <c r="AF521" s="368"/>
      <c r="AG521" s="368"/>
      <c r="AH521" s="368"/>
      <c r="AI521" s="368"/>
      <c r="AJ521" s="368"/>
      <c r="AK521" s="368"/>
    </row>
    <row r="522" ht="12.75" customHeight="1">
      <c r="A522" s="368"/>
      <c r="B522" s="368"/>
      <c r="C522" s="368"/>
      <c r="D522" s="437"/>
      <c r="E522" s="437"/>
      <c r="F522" s="368"/>
      <c r="G522" s="368"/>
      <c r="H522" s="368"/>
      <c r="I522" s="368"/>
      <c r="J522" s="368"/>
      <c r="K522" s="368"/>
      <c r="L522" s="368"/>
      <c r="M522" s="368"/>
      <c r="N522" s="368"/>
      <c r="O522" s="368"/>
      <c r="P522" s="368"/>
      <c r="Q522" s="368"/>
      <c r="R522" s="368"/>
      <c r="S522" s="368"/>
      <c r="T522" s="368"/>
      <c r="U522" s="368"/>
      <c r="V522" s="368"/>
      <c r="W522" s="368"/>
      <c r="X522" s="368"/>
      <c r="Y522" s="368"/>
      <c r="Z522" s="368"/>
      <c r="AA522" s="368"/>
      <c r="AB522" s="368"/>
      <c r="AC522" s="368"/>
      <c r="AD522" s="368"/>
      <c r="AE522" s="368"/>
      <c r="AF522" s="368"/>
      <c r="AG522" s="368"/>
      <c r="AH522" s="368"/>
      <c r="AI522" s="368"/>
      <c r="AJ522" s="368"/>
      <c r="AK522" s="368"/>
    </row>
    <row r="523" ht="12.75" customHeight="1">
      <c r="A523" s="368"/>
      <c r="B523" s="368"/>
      <c r="C523" s="368"/>
      <c r="D523" s="437"/>
      <c r="E523" s="437"/>
      <c r="F523" s="368"/>
      <c r="G523" s="368"/>
      <c r="H523" s="368"/>
      <c r="I523" s="368"/>
      <c r="J523" s="368"/>
      <c r="K523" s="368"/>
      <c r="L523" s="368"/>
      <c r="M523" s="368"/>
      <c r="N523" s="368"/>
      <c r="O523" s="368"/>
      <c r="P523" s="368"/>
      <c r="Q523" s="368"/>
      <c r="R523" s="368"/>
      <c r="S523" s="368"/>
      <c r="T523" s="368"/>
      <c r="U523" s="368"/>
      <c r="V523" s="368"/>
      <c r="W523" s="368"/>
      <c r="X523" s="368"/>
      <c r="Y523" s="368"/>
      <c r="Z523" s="368"/>
      <c r="AA523" s="368"/>
      <c r="AB523" s="368"/>
      <c r="AC523" s="368"/>
      <c r="AD523" s="368"/>
      <c r="AE523" s="368"/>
      <c r="AF523" s="368"/>
      <c r="AG523" s="368"/>
      <c r="AH523" s="368"/>
      <c r="AI523" s="368"/>
      <c r="AJ523" s="368"/>
      <c r="AK523" s="368"/>
    </row>
    <row r="524" ht="12.75" customHeight="1">
      <c r="A524" s="368"/>
      <c r="B524" s="368"/>
      <c r="C524" s="368"/>
      <c r="D524" s="437"/>
      <c r="E524" s="437"/>
      <c r="F524" s="368"/>
      <c r="G524" s="368"/>
      <c r="H524" s="368"/>
      <c r="I524" s="368"/>
      <c r="J524" s="368"/>
      <c r="K524" s="368"/>
      <c r="L524" s="368"/>
      <c r="M524" s="368"/>
      <c r="N524" s="368"/>
      <c r="O524" s="368"/>
      <c r="P524" s="368"/>
      <c r="Q524" s="368"/>
      <c r="R524" s="368"/>
      <c r="S524" s="368"/>
      <c r="T524" s="368"/>
      <c r="U524" s="368"/>
      <c r="V524" s="368"/>
      <c r="W524" s="368"/>
      <c r="X524" s="368"/>
      <c r="Y524" s="368"/>
      <c r="Z524" s="368"/>
      <c r="AA524" s="368"/>
      <c r="AB524" s="368"/>
      <c r="AC524" s="368"/>
      <c r="AD524" s="368"/>
      <c r="AE524" s="368"/>
      <c r="AF524" s="368"/>
      <c r="AG524" s="368"/>
      <c r="AH524" s="368"/>
      <c r="AI524" s="368"/>
      <c r="AJ524" s="368"/>
      <c r="AK524" s="368"/>
    </row>
    <row r="525" ht="12.75" customHeight="1">
      <c r="A525" s="368"/>
      <c r="B525" s="368"/>
      <c r="C525" s="368"/>
      <c r="D525" s="437"/>
      <c r="E525" s="437"/>
      <c r="F525" s="368"/>
      <c r="G525" s="368"/>
      <c r="H525" s="368"/>
      <c r="I525" s="368"/>
      <c r="J525" s="368"/>
      <c r="K525" s="368"/>
      <c r="L525" s="368"/>
      <c r="M525" s="368"/>
      <c r="N525" s="368"/>
      <c r="O525" s="368"/>
      <c r="P525" s="368"/>
      <c r="Q525" s="368"/>
      <c r="R525" s="368"/>
      <c r="S525" s="368"/>
      <c r="T525" s="368"/>
      <c r="U525" s="368"/>
      <c r="V525" s="368"/>
      <c r="W525" s="368"/>
      <c r="X525" s="368"/>
      <c r="Y525" s="368"/>
      <c r="Z525" s="368"/>
      <c r="AA525" s="368"/>
      <c r="AB525" s="368"/>
      <c r="AC525" s="368"/>
      <c r="AD525" s="368"/>
      <c r="AE525" s="368"/>
      <c r="AF525" s="368"/>
      <c r="AG525" s="368"/>
      <c r="AH525" s="368"/>
      <c r="AI525" s="368"/>
      <c r="AJ525" s="368"/>
      <c r="AK525" s="368"/>
    </row>
    <row r="526" ht="12.75" customHeight="1">
      <c r="A526" s="368"/>
      <c r="B526" s="368"/>
      <c r="C526" s="368"/>
      <c r="D526" s="437"/>
      <c r="E526" s="437"/>
      <c r="F526" s="368"/>
      <c r="G526" s="368"/>
      <c r="H526" s="368"/>
      <c r="I526" s="368"/>
      <c r="J526" s="368"/>
      <c r="K526" s="368"/>
      <c r="L526" s="368"/>
      <c r="M526" s="368"/>
      <c r="N526" s="368"/>
      <c r="O526" s="368"/>
      <c r="P526" s="368"/>
      <c r="Q526" s="368"/>
      <c r="R526" s="368"/>
      <c r="S526" s="368"/>
      <c r="T526" s="368"/>
      <c r="U526" s="368"/>
      <c r="V526" s="368"/>
      <c r="W526" s="368"/>
      <c r="X526" s="368"/>
      <c r="Y526" s="368"/>
      <c r="Z526" s="368"/>
      <c r="AA526" s="368"/>
      <c r="AB526" s="368"/>
      <c r="AC526" s="368"/>
      <c r="AD526" s="368"/>
      <c r="AE526" s="368"/>
      <c r="AF526" s="368"/>
      <c r="AG526" s="368"/>
      <c r="AH526" s="368"/>
      <c r="AI526" s="368"/>
      <c r="AJ526" s="368"/>
      <c r="AK526" s="368"/>
    </row>
    <row r="527" ht="12.75" customHeight="1">
      <c r="A527" s="368"/>
      <c r="B527" s="368"/>
      <c r="C527" s="368"/>
      <c r="D527" s="437"/>
      <c r="E527" s="437"/>
      <c r="F527" s="368"/>
      <c r="G527" s="368"/>
      <c r="H527" s="368"/>
      <c r="I527" s="368"/>
      <c r="J527" s="368"/>
      <c r="K527" s="368"/>
      <c r="L527" s="368"/>
      <c r="M527" s="368"/>
      <c r="N527" s="368"/>
      <c r="O527" s="368"/>
      <c r="P527" s="368"/>
      <c r="Q527" s="368"/>
      <c r="R527" s="368"/>
      <c r="S527" s="368"/>
      <c r="T527" s="368"/>
      <c r="U527" s="368"/>
      <c r="V527" s="368"/>
      <c r="W527" s="368"/>
      <c r="X527" s="368"/>
      <c r="Y527" s="368"/>
      <c r="Z527" s="368"/>
      <c r="AA527" s="368"/>
      <c r="AB527" s="368"/>
      <c r="AC527" s="368"/>
      <c r="AD527" s="368"/>
      <c r="AE527" s="368"/>
      <c r="AF527" s="368"/>
      <c r="AG527" s="368"/>
      <c r="AH527" s="368"/>
      <c r="AI527" s="368"/>
      <c r="AJ527" s="368"/>
      <c r="AK527" s="368"/>
    </row>
    <row r="528" ht="12.75" customHeight="1">
      <c r="A528" s="368"/>
      <c r="B528" s="368"/>
      <c r="C528" s="368"/>
      <c r="D528" s="437"/>
      <c r="E528" s="437"/>
      <c r="F528" s="368"/>
      <c r="G528" s="368"/>
      <c r="H528" s="368"/>
      <c r="I528" s="368"/>
      <c r="J528" s="368"/>
      <c r="K528" s="368"/>
      <c r="L528" s="368"/>
      <c r="M528" s="368"/>
      <c r="N528" s="368"/>
      <c r="O528" s="368"/>
      <c r="P528" s="368"/>
      <c r="Q528" s="368"/>
      <c r="R528" s="368"/>
      <c r="S528" s="368"/>
      <c r="T528" s="368"/>
      <c r="U528" s="368"/>
      <c r="V528" s="368"/>
      <c r="W528" s="368"/>
      <c r="X528" s="368"/>
      <c r="Y528" s="368"/>
      <c r="Z528" s="368"/>
      <c r="AA528" s="368"/>
      <c r="AB528" s="368"/>
      <c r="AC528" s="368"/>
      <c r="AD528" s="368"/>
      <c r="AE528" s="368"/>
      <c r="AF528" s="368"/>
      <c r="AG528" s="368"/>
      <c r="AH528" s="368"/>
      <c r="AI528" s="368"/>
      <c r="AJ528" s="368"/>
      <c r="AK528" s="368"/>
    </row>
    <row r="529" ht="12.75" customHeight="1">
      <c r="A529" s="368"/>
      <c r="B529" s="368"/>
      <c r="C529" s="368"/>
      <c r="D529" s="437"/>
      <c r="E529" s="437"/>
      <c r="F529" s="368"/>
      <c r="G529" s="368"/>
      <c r="H529" s="368"/>
      <c r="I529" s="368"/>
      <c r="J529" s="368"/>
      <c r="K529" s="368"/>
      <c r="L529" s="368"/>
      <c r="M529" s="368"/>
      <c r="N529" s="368"/>
      <c r="O529" s="368"/>
      <c r="P529" s="368"/>
      <c r="Q529" s="368"/>
      <c r="R529" s="368"/>
      <c r="S529" s="368"/>
      <c r="T529" s="368"/>
      <c r="U529" s="368"/>
      <c r="V529" s="368"/>
      <c r="W529" s="368"/>
      <c r="X529" s="368"/>
      <c r="Y529" s="368"/>
      <c r="Z529" s="368"/>
      <c r="AA529" s="368"/>
      <c r="AB529" s="368"/>
      <c r="AC529" s="368"/>
      <c r="AD529" s="368"/>
      <c r="AE529" s="368"/>
      <c r="AF529" s="368"/>
      <c r="AG529" s="368"/>
      <c r="AH529" s="368"/>
      <c r="AI529" s="368"/>
      <c r="AJ529" s="368"/>
      <c r="AK529" s="368"/>
    </row>
    <row r="530" ht="12.75" customHeight="1">
      <c r="A530" s="368"/>
      <c r="B530" s="368"/>
      <c r="C530" s="368"/>
      <c r="D530" s="437"/>
      <c r="E530" s="437"/>
      <c r="F530" s="368"/>
      <c r="G530" s="368"/>
      <c r="H530" s="368"/>
      <c r="I530" s="368"/>
      <c r="J530" s="368"/>
      <c r="K530" s="368"/>
      <c r="L530" s="368"/>
      <c r="M530" s="368"/>
      <c r="N530" s="368"/>
      <c r="O530" s="368"/>
      <c r="P530" s="368"/>
      <c r="Q530" s="368"/>
      <c r="R530" s="368"/>
      <c r="S530" s="368"/>
      <c r="T530" s="368"/>
      <c r="U530" s="368"/>
      <c r="V530" s="368"/>
      <c r="W530" s="368"/>
      <c r="X530" s="368"/>
      <c r="Y530" s="368"/>
      <c r="Z530" s="368"/>
      <c r="AA530" s="368"/>
      <c r="AB530" s="368"/>
      <c r="AC530" s="368"/>
      <c r="AD530" s="368"/>
      <c r="AE530" s="368"/>
      <c r="AF530" s="368"/>
      <c r="AG530" s="368"/>
      <c r="AH530" s="368"/>
      <c r="AI530" s="368"/>
      <c r="AJ530" s="368"/>
      <c r="AK530" s="368"/>
    </row>
    <row r="531" ht="12.75" customHeight="1">
      <c r="A531" s="368"/>
      <c r="B531" s="368"/>
      <c r="C531" s="368"/>
      <c r="D531" s="437"/>
      <c r="E531" s="437"/>
      <c r="F531" s="368"/>
      <c r="G531" s="368"/>
      <c r="H531" s="368"/>
      <c r="I531" s="368"/>
      <c r="J531" s="368"/>
      <c r="K531" s="368"/>
      <c r="L531" s="368"/>
      <c r="M531" s="368"/>
      <c r="N531" s="368"/>
      <c r="O531" s="368"/>
      <c r="P531" s="368"/>
      <c r="Q531" s="368"/>
      <c r="R531" s="368"/>
      <c r="S531" s="368"/>
      <c r="T531" s="368"/>
      <c r="U531" s="368"/>
      <c r="V531" s="368"/>
      <c r="W531" s="368"/>
      <c r="X531" s="368"/>
      <c r="Y531" s="368"/>
      <c r="Z531" s="368"/>
      <c r="AA531" s="368"/>
      <c r="AB531" s="368"/>
      <c r="AC531" s="368"/>
      <c r="AD531" s="368"/>
      <c r="AE531" s="368"/>
      <c r="AF531" s="368"/>
      <c r="AG531" s="368"/>
      <c r="AH531" s="368"/>
      <c r="AI531" s="368"/>
      <c r="AJ531" s="368"/>
      <c r="AK531" s="368"/>
    </row>
    <row r="532" ht="12.75" customHeight="1">
      <c r="A532" s="368"/>
      <c r="B532" s="368"/>
      <c r="C532" s="368"/>
      <c r="D532" s="437"/>
      <c r="E532" s="437"/>
      <c r="F532" s="368"/>
      <c r="G532" s="368"/>
      <c r="H532" s="368"/>
      <c r="I532" s="368"/>
      <c r="J532" s="368"/>
      <c r="K532" s="368"/>
      <c r="L532" s="368"/>
      <c r="M532" s="368"/>
      <c r="N532" s="368"/>
      <c r="O532" s="368"/>
      <c r="P532" s="368"/>
      <c r="Q532" s="368"/>
      <c r="R532" s="368"/>
      <c r="S532" s="368"/>
      <c r="T532" s="368"/>
      <c r="U532" s="368"/>
      <c r="V532" s="368"/>
      <c r="W532" s="368"/>
      <c r="X532" s="368"/>
      <c r="Y532" s="368"/>
      <c r="Z532" s="368"/>
      <c r="AA532" s="368"/>
      <c r="AB532" s="368"/>
      <c r="AC532" s="368"/>
      <c r="AD532" s="368"/>
      <c r="AE532" s="368"/>
      <c r="AF532" s="368"/>
      <c r="AG532" s="368"/>
      <c r="AH532" s="368"/>
      <c r="AI532" s="368"/>
      <c r="AJ532" s="368"/>
      <c r="AK532" s="368"/>
    </row>
    <row r="533" ht="12.75" customHeight="1">
      <c r="A533" s="368"/>
      <c r="B533" s="368"/>
      <c r="C533" s="368"/>
      <c r="D533" s="437"/>
      <c r="E533" s="437"/>
      <c r="F533" s="368"/>
      <c r="G533" s="368"/>
      <c r="H533" s="368"/>
      <c r="I533" s="368"/>
      <c r="J533" s="368"/>
      <c r="K533" s="368"/>
      <c r="L533" s="368"/>
      <c r="M533" s="368"/>
      <c r="N533" s="368"/>
      <c r="O533" s="368"/>
      <c r="P533" s="368"/>
      <c r="Q533" s="368"/>
      <c r="R533" s="368"/>
      <c r="S533" s="368"/>
      <c r="T533" s="368"/>
      <c r="U533" s="368"/>
      <c r="V533" s="368"/>
      <c r="W533" s="368"/>
      <c r="X533" s="368"/>
      <c r="Y533" s="368"/>
      <c r="Z533" s="368"/>
      <c r="AA533" s="368"/>
      <c r="AB533" s="368"/>
      <c r="AC533" s="368"/>
      <c r="AD533" s="368"/>
      <c r="AE533" s="368"/>
      <c r="AF533" s="368"/>
      <c r="AG533" s="368"/>
      <c r="AH533" s="368"/>
      <c r="AI533" s="368"/>
      <c r="AJ533" s="368"/>
      <c r="AK533" s="368"/>
    </row>
    <row r="534" ht="12.75" customHeight="1">
      <c r="A534" s="368"/>
      <c r="B534" s="368"/>
      <c r="C534" s="368"/>
      <c r="D534" s="437"/>
      <c r="E534" s="437"/>
      <c r="F534" s="368"/>
      <c r="G534" s="368"/>
      <c r="H534" s="368"/>
      <c r="I534" s="368"/>
      <c r="J534" s="368"/>
      <c r="K534" s="368"/>
      <c r="L534" s="368"/>
      <c r="M534" s="368"/>
      <c r="N534" s="368"/>
      <c r="O534" s="368"/>
      <c r="P534" s="368"/>
      <c r="Q534" s="368"/>
      <c r="R534" s="368"/>
      <c r="S534" s="368"/>
      <c r="T534" s="368"/>
      <c r="U534" s="368"/>
      <c r="V534" s="368"/>
      <c r="W534" s="368"/>
      <c r="X534" s="368"/>
      <c r="Y534" s="368"/>
      <c r="Z534" s="368"/>
      <c r="AA534" s="368"/>
      <c r="AB534" s="368"/>
      <c r="AC534" s="368"/>
      <c r="AD534" s="368"/>
      <c r="AE534" s="368"/>
      <c r="AF534" s="368"/>
      <c r="AG534" s="368"/>
      <c r="AH534" s="368"/>
      <c r="AI534" s="368"/>
      <c r="AJ534" s="368"/>
      <c r="AK534" s="368"/>
    </row>
    <row r="535" ht="12.75" customHeight="1">
      <c r="A535" s="368"/>
      <c r="B535" s="368"/>
      <c r="C535" s="368"/>
      <c r="D535" s="437"/>
      <c r="E535" s="437"/>
      <c r="F535" s="368"/>
      <c r="G535" s="368"/>
      <c r="H535" s="368"/>
      <c r="I535" s="368"/>
      <c r="J535" s="368"/>
      <c r="K535" s="368"/>
      <c r="L535" s="368"/>
      <c r="M535" s="368"/>
      <c r="N535" s="368"/>
      <c r="O535" s="368"/>
      <c r="P535" s="368"/>
      <c r="Q535" s="368"/>
      <c r="R535" s="368"/>
      <c r="S535" s="368"/>
      <c r="T535" s="368"/>
      <c r="U535" s="368"/>
      <c r="V535" s="368"/>
      <c r="W535" s="368"/>
      <c r="X535" s="368"/>
      <c r="Y535" s="368"/>
      <c r="Z535" s="368"/>
      <c r="AA535" s="368"/>
      <c r="AB535" s="368"/>
      <c r="AC535" s="368"/>
      <c r="AD535" s="368"/>
      <c r="AE535" s="368"/>
      <c r="AF535" s="368"/>
      <c r="AG535" s="368"/>
      <c r="AH535" s="368"/>
      <c r="AI535" s="368"/>
      <c r="AJ535" s="368"/>
      <c r="AK535" s="368"/>
    </row>
    <row r="536" ht="12.75" customHeight="1">
      <c r="A536" s="368"/>
      <c r="B536" s="368"/>
      <c r="C536" s="368"/>
      <c r="D536" s="437"/>
      <c r="E536" s="437"/>
      <c r="F536" s="368"/>
      <c r="G536" s="368"/>
      <c r="H536" s="368"/>
      <c r="I536" s="368"/>
      <c r="J536" s="368"/>
      <c r="K536" s="368"/>
      <c r="L536" s="368"/>
      <c r="M536" s="368"/>
      <c r="N536" s="368"/>
      <c r="O536" s="368"/>
      <c r="P536" s="368"/>
      <c r="Q536" s="368"/>
      <c r="R536" s="368"/>
      <c r="S536" s="368"/>
      <c r="T536" s="368"/>
      <c r="U536" s="368"/>
      <c r="V536" s="368"/>
      <c r="W536" s="368"/>
      <c r="X536" s="368"/>
      <c r="Y536" s="368"/>
      <c r="Z536" s="368"/>
      <c r="AA536" s="368"/>
      <c r="AB536" s="368"/>
      <c r="AC536" s="368"/>
      <c r="AD536" s="368"/>
      <c r="AE536" s="368"/>
      <c r="AF536" s="368"/>
      <c r="AG536" s="368"/>
      <c r="AH536" s="368"/>
      <c r="AI536" s="368"/>
      <c r="AJ536" s="368"/>
      <c r="AK536" s="368"/>
    </row>
    <row r="537" ht="12.75" customHeight="1">
      <c r="A537" s="368"/>
      <c r="B537" s="368"/>
      <c r="C537" s="368"/>
      <c r="D537" s="437"/>
      <c r="E537" s="437"/>
      <c r="F537" s="368"/>
      <c r="G537" s="368"/>
      <c r="H537" s="368"/>
      <c r="I537" s="368"/>
      <c r="J537" s="368"/>
      <c r="K537" s="368"/>
      <c r="L537" s="368"/>
      <c r="M537" s="368"/>
      <c r="N537" s="368"/>
      <c r="O537" s="368"/>
      <c r="P537" s="368"/>
      <c r="Q537" s="368"/>
      <c r="R537" s="368"/>
      <c r="S537" s="368"/>
      <c r="T537" s="368"/>
      <c r="U537" s="368"/>
      <c r="V537" s="368"/>
      <c r="W537" s="368"/>
      <c r="X537" s="368"/>
      <c r="Y537" s="368"/>
      <c r="Z537" s="368"/>
      <c r="AA537" s="368"/>
      <c r="AB537" s="368"/>
      <c r="AC537" s="368"/>
      <c r="AD537" s="368"/>
      <c r="AE537" s="368"/>
      <c r="AF537" s="368"/>
      <c r="AG537" s="368"/>
      <c r="AH537" s="368"/>
      <c r="AI537" s="368"/>
      <c r="AJ537" s="368"/>
      <c r="AK537" s="368"/>
    </row>
    <row r="538" ht="12.75" customHeight="1">
      <c r="A538" s="368"/>
      <c r="B538" s="368"/>
      <c r="C538" s="368"/>
      <c r="D538" s="437"/>
      <c r="E538" s="437"/>
      <c r="F538" s="368"/>
      <c r="G538" s="368"/>
      <c r="H538" s="368"/>
      <c r="I538" s="368"/>
      <c r="J538" s="368"/>
      <c r="K538" s="368"/>
      <c r="L538" s="368"/>
      <c r="M538" s="368"/>
      <c r="N538" s="368"/>
      <c r="O538" s="368"/>
      <c r="P538" s="368"/>
      <c r="Q538" s="368"/>
      <c r="R538" s="368"/>
      <c r="S538" s="368"/>
      <c r="T538" s="368"/>
      <c r="U538" s="368"/>
      <c r="V538" s="368"/>
      <c r="W538" s="368"/>
      <c r="X538" s="368"/>
      <c r="Y538" s="368"/>
      <c r="Z538" s="368"/>
      <c r="AA538" s="368"/>
      <c r="AB538" s="368"/>
      <c r="AC538" s="368"/>
      <c r="AD538" s="368"/>
      <c r="AE538" s="368"/>
      <c r="AF538" s="368"/>
      <c r="AG538" s="368"/>
      <c r="AH538" s="368"/>
      <c r="AI538" s="368"/>
      <c r="AJ538" s="368"/>
      <c r="AK538" s="368"/>
    </row>
    <row r="539" ht="12.75" customHeight="1">
      <c r="A539" s="368"/>
      <c r="B539" s="368"/>
      <c r="C539" s="368"/>
      <c r="D539" s="437"/>
      <c r="E539" s="437"/>
      <c r="F539" s="368"/>
      <c r="G539" s="368"/>
      <c r="H539" s="368"/>
      <c r="I539" s="368"/>
      <c r="J539" s="368"/>
      <c r="K539" s="368"/>
      <c r="L539" s="368"/>
      <c r="M539" s="368"/>
      <c r="N539" s="368"/>
      <c r="O539" s="368"/>
      <c r="P539" s="368"/>
      <c r="Q539" s="368"/>
      <c r="R539" s="368"/>
      <c r="S539" s="368"/>
      <c r="T539" s="368"/>
      <c r="U539" s="368"/>
      <c r="V539" s="368"/>
      <c r="W539" s="368"/>
      <c r="X539" s="368"/>
      <c r="Y539" s="368"/>
      <c r="Z539" s="368"/>
      <c r="AA539" s="368"/>
      <c r="AB539" s="368"/>
      <c r="AC539" s="368"/>
      <c r="AD539" s="368"/>
      <c r="AE539" s="368"/>
      <c r="AF539" s="368"/>
      <c r="AG539" s="368"/>
      <c r="AH539" s="368"/>
      <c r="AI539" s="368"/>
      <c r="AJ539" s="368"/>
      <c r="AK539" s="368"/>
    </row>
    <row r="540" ht="12.75" customHeight="1">
      <c r="A540" s="368"/>
      <c r="B540" s="368"/>
      <c r="C540" s="368"/>
      <c r="D540" s="437"/>
      <c r="E540" s="437"/>
      <c r="F540" s="368"/>
      <c r="G540" s="368"/>
      <c r="H540" s="368"/>
      <c r="I540" s="368"/>
      <c r="J540" s="368"/>
      <c r="K540" s="368"/>
      <c r="L540" s="368"/>
      <c r="M540" s="368"/>
      <c r="N540" s="368"/>
      <c r="O540" s="368"/>
      <c r="P540" s="368"/>
      <c r="Q540" s="368"/>
      <c r="R540" s="368"/>
      <c r="S540" s="368"/>
      <c r="T540" s="368"/>
      <c r="U540" s="368"/>
      <c r="V540" s="368"/>
      <c r="W540" s="368"/>
      <c r="X540" s="368"/>
      <c r="Y540" s="368"/>
      <c r="Z540" s="368"/>
      <c r="AA540" s="368"/>
      <c r="AB540" s="368"/>
      <c r="AC540" s="368"/>
      <c r="AD540" s="368"/>
      <c r="AE540" s="368"/>
      <c r="AF540" s="368"/>
      <c r="AG540" s="368"/>
      <c r="AH540" s="368"/>
      <c r="AI540" s="368"/>
      <c r="AJ540" s="368"/>
      <c r="AK540" s="368"/>
    </row>
    <row r="541" ht="12.75" customHeight="1">
      <c r="A541" s="368"/>
      <c r="B541" s="368"/>
      <c r="C541" s="368"/>
      <c r="D541" s="437"/>
      <c r="E541" s="437"/>
      <c r="F541" s="368"/>
      <c r="G541" s="368"/>
      <c r="H541" s="368"/>
      <c r="I541" s="368"/>
      <c r="J541" s="368"/>
      <c r="K541" s="368"/>
      <c r="L541" s="368"/>
      <c r="M541" s="368"/>
      <c r="N541" s="368"/>
      <c r="O541" s="368"/>
      <c r="P541" s="368"/>
      <c r="Q541" s="368"/>
      <c r="R541" s="368"/>
      <c r="S541" s="368"/>
      <c r="T541" s="368"/>
      <c r="U541" s="368"/>
      <c r="V541" s="368"/>
      <c r="W541" s="368"/>
      <c r="X541" s="368"/>
      <c r="Y541" s="368"/>
      <c r="Z541" s="368"/>
      <c r="AA541" s="368"/>
      <c r="AB541" s="368"/>
      <c r="AC541" s="368"/>
      <c r="AD541" s="368"/>
      <c r="AE541" s="368"/>
      <c r="AF541" s="368"/>
      <c r="AG541" s="368"/>
      <c r="AH541" s="368"/>
      <c r="AI541" s="368"/>
      <c r="AJ541" s="368"/>
      <c r="AK541" s="368"/>
    </row>
    <row r="542" ht="12.75" customHeight="1">
      <c r="A542" s="368"/>
      <c r="B542" s="368"/>
      <c r="C542" s="368"/>
      <c r="D542" s="437"/>
      <c r="E542" s="437"/>
      <c r="F542" s="368"/>
      <c r="G542" s="368"/>
      <c r="H542" s="368"/>
      <c r="I542" s="368"/>
      <c r="J542" s="368"/>
      <c r="K542" s="368"/>
      <c r="L542" s="368"/>
      <c r="M542" s="368"/>
      <c r="N542" s="368"/>
      <c r="O542" s="368"/>
      <c r="P542" s="368"/>
      <c r="Q542" s="368"/>
      <c r="R542" s="368"/>
      <c r="S542" s="368"/>
      <c r="T542" s="368"/>
      <c r="U542" s="368"/>
      <c r="V542" s="368"/>
      <c r="W542" s="368"/>
      <c r="X542" s="368"/>
      <c r="Y542" s="368"/>
      <c r="Z542" s="368"/>
      <c r="AA542" s="368"/>
      <c r="AB542" s="368"/>
      <c r="AC542" s="368"/>
      <c r="AD542" s="368"/>
      <c r="AE542" s="368"/>
      <c r="AF542" s="368"/>
      <c r="AG542" s="368"/>
      <c r="AH542" s="368"/>
      <c r="AI542" s="368"/>
      <c r="AJ542" s="368"/>
      <c r="AK542" s="368"/>
    </row>
    <row r="543" ht="12.75" customHeight="1">
      <c r="A543" s="368"/>
      <c r="B543" s="368"/>
      <c r="C543" s="368"/>
      <c r="D543" s="437"/>
      <c r="E543" s="437"/>
      <c r="F543" s="368"/>
      <c r="G543" s="368"/>
      <c r="H543" s="368"/>
      <c r="I543" s="368"/>
      <c r="J543" s="368"/>
      <c r="K543" s="368"/>
      <c r="L543" s="368"/>
      <c r="M543" s="368"/>
      <c r="N543" s="368"/>
      <c r="O543" s="368"/>
      <c r="P543" s="368"/>
      <c r="Q543" s="368"/>
      <c r="R543" s="368"/>
      <c r="S543" s="368"/>
      <c r="T543" s="368"/>
      <c r="U543" s="368"/>
      <c r="V543" s="368"/>
      <c r="W543" s="368"/>
      <c r="X543" s="368"/>
      <c r="Y543" s="368"/>
      <c r="Z543" s="368"/>
      <c r="AA543" s="368"/>
      <c r="AB543" s="368"/>
      <c r="AC543" s="368"/>
      <c r="AD543" s="368"/>
      <c r="AE543" s="368"/>
      <c r="AF543" s="368"/>
      <c r="AG543" s="368"/>
      <c r="AH543" s="368"/>
      <c r="AI543" s="368"/>
      <c r="AJ543" s="368"/>
      <c r="AK543" s="368"/>
    </row>
    <row r="544" ht="12.75" customHeight="1">
      <c r="A544" s="368"/>
      <c r="B544" s="368"/>
      <c r="C544" s="368"/>
      <c r="D544" s="437"/>
      <c r="E544" s="437"/>
      <c r="F544" s="368"/>
      <c r="G544" s="368"/>
      <c r="H544" s="368"/>
      <c r="I544" s="368"/>
      <c r="J544" s="368"/>
      <c r="K544" s="368"/>
      <c r="L544" s="368"/>
      <c r="M544" s="368"/>
      <c r="N544" s="368"/>
      <c r="O544" s="368"/>
      <c r="P544" s="368"/>
      <c r="Q544" s="368"/>
      <c r="R544" s="368"/>
      <c r="S544" s="368"/>
      <c r="T544" s="368"/>
      <c r="U544" s="368"/>
      <c r="V544" s="368"/>
      <c r="W544" s="368"/>
      <c r="X544" s="368"/>
      <c r="Y544" s="368"/>
      <c r="Z544" s="368"/>
      <c r="AA544" s="368"/>
      <c r="AB544" s="368"/>
      <c r="AC544" s="368"/>
      <c r="AD544" s="368"/>
      <c r="AE544" s="368"/>
      <c r="AF544" s="368"/>
      <c r="AG544" s="368"/>
      <c r="AH544" s="368"/>
      <c r="AI544" s="368"/>
      <c r="AJ544" s="368"/>
      <c r="AK544" s="368"/>
    </row>
    <row r="545" ht="12.75" customHeight="1">
      <c r="A545" s="368"/>
      <c r="B545" s="368"/>
      <c r="C545" s="368"/>
      <c r="D545" s="437"/>
      <c r="E545" s="437"/>
      <c r="F545" s="368"/>
      <c r="G545" s="368"/>
      <c r="H545" s="368"/>
      <c r="I545" s="368"/>
      <c r="J545" s="368"/>
      <c r="K545" s="368"/>
      <c r="L545" s="368"/>
      <c r="M545" s="368"/>
      <c r="N545" s="368"/>
      <c r="O545" s="368"/>
      <c r="P545" s="368"/>
      <c r="Q545" s="368"/>
      <c r="R545" s="368"/>
      <c r="S545" s="368"/>
      <c r="T545" s="368"/>
      <c r="U545" s="368"/>
      <c r="V545" s="368"/>
      <c r="W545" s="368"/>
      <c r="X545" s="368"/>
      <c r="Y545" s="368"/>
      <c r="Z545" s="368"/>
      <c r="AA545" s="368"/>
      <c r="AB545" s="368"/>
      <c r="AC545" s="368"/>
      <c r="AD545" s="368"/>
      <c r="AE545" s="368"/>
      <c r="AF545" s="368"/>
      <c r="AG545" s="368"/>
      <c r="AH545" s="368"/>
      <c r="AI545" s="368"/>
      <c r="AJ545" s="368"/>
      <c r="AK545" s="368"/>
    </row>
    <row r="546" ht="12.75" customHeight="1">
      <c r="A546" s="368"/>
      <c r="B546" s="368"/>
      <c r="C546" s="368"/>
      <c r="D546" s="437"/>
      <c r="E546" s="437"/>
      <c r="F546" s="368"/>
      <c r="G546" s="368"/>
      <c r="H546" s="368"/>
      <c r="I546" s="368"/>
      <c r="J546" s="368"/>
      <c r="K546" s="368"/>
      <c r="L546" s="368"/>
      <c r="M546" s="368"/>
      <c r="N546" s="368"/>
      <c r="O546" s="368"/>
      <c r="P546" s="368"/>
      <c r="Q546" s="368"/>
      <c r="R546" s="368"/>
      <c r="S546" s="368"/>
      <c r="T546" s="368"/>
      <c r="U546" s="368"/>
      <c r="V546" s="368"/>
      <c r="W546" s="368"/>
      <c r="X546" s="368"/>
      <c r="Y546" s="368"/>
      <c r="Z546" s="368"/>
      <c r="AA546" s="368"/>
      <c r="AB546" s="368"/>
      <c r="AC546" s="368"/>
      <c r="AD546" s="368"/>
      <c r="AE546" s="368"/>
      <c r="AF546" s="368"/>
      <c r="AG546" s="368"/>
      <c r="AH546" s="368"/>
      <c r="AI546" s="368"/>
      <c r="AJ546" s="368"/>
      <c r="AK546" s="368"/>
    </row>
    <row r="547" ht="12.75" customHeight="1">
      <c r="A547" s="368"/>
      <c r="B547" s="368"/>
      <c r="C547" s="368"/>
      <c r="D547" s="437"/>
      <c r="E547" s="437"/>
      <c r="F547" s="368"/>
      <c r="G547" s="368"/>
      <c r="H547" s="368"/>
      <c r="I547" s="368"/>
      <c r="J547" s="368"/>
      <c r="K547" s="368"/>
      <c r="L547" s="368"/>
      <c r="M547" s="368"/>
      <c r="N547" s="368"/>
      <c r="O547" s="368"/>
      <c r="P547" s="368"/>
      <c r="Q547" s="368"/>
      <c r="R547" s="368"/>
      <c r="S547" s="368"/>
      <c r="T547" s="368"/>
      <c r="U547" s="368"/>
      <c r="V547" s="368"/>
      <c r="W547" s="368"/>
      <c r="X547" s="368"/>
      <c r="Y547" s="368"/>
      <c r="Z547" s="368"/>
      <c r="AA547" s="368"/>
      <c r="AB547" s="368"/>
      <c r="AC547" s="368"/>
      <c r="AD547" s="368"/>
      <c r="AE547" s="368"/>
      <c r="AF547" s="368"/>
      <c r="AG547" s="368"/>
      <c r="AH547" s="368"/>
      <c r="AI547" s="368"/>
      <c r="AJ547" s="368"/>
      <c r="AK547" s="368"/>
    </row>
    <row r="548" ht="12.75" customHeight="1">
      <c r="A548" s="368"/>
      <c r="B548" s="368"/>
      <c r="C548" s="368"/>
      <c r="D548" s="437"/>
      <c r="E548" s="437"/>
      <c r="F548" s="368"/>
      <c r="G548" s="368"/>
      <c r="H548" s="368"/>
      <c r="I548" s="368"/>
      <c r="J548" s="368"/>
      <c r="K548" s="368"/>
      <c r="L548" s="368"/>
      <c r="M548" s="368"/>
      <c r="N548" s="368"/>
      <c r="O548" s="368"/>
      <c r="P548" s="368"/>
      <c r="Q548" s="368"/>
      <c r="R548" s="368"/>
      <c r="S548" s="368"/>
      <c r="T548" s="368"/>
      <c r="U548" s="368"/>
      <c r="V548" s="368"/>
      <c r="W548" s="368"/>
      <c r="X548" s="368"/>
      <c r="Y548" s="368"/>
      <c r="Z548" s="368"/>
      <c r="AA548" s="368"/>
      <c r="AB548" s="368"/>
      <c r="AC548" s="368"/>
      <c r="AD548" s="368"/>
      <c r="AE548" s="368"/>
      <c r="AF548" s="368"/>
      <c r="AG548" s="368"/>
      <c r="AH548" s="368"/>
      <c r="AI548" s="368"/>
      <c r="AJ548" s="368"/>
      <c r="AK548" s="368"/>
    </row>
    <row r="549" ht="12.75" customHeight="1">
      <c r="A549" s="368"/>
      <c r="B549" s="368"/>
      <c r="C549" s="368"/>
      <c r="D549" s="437"/>
      <c r="E549" s="437"/>
      <c r="F549" s="368"/>
      <c r="G549" s="368"/>
      <c r="H549" s="368"/>
      <c r="I549" s="368"/>
      <c r="J549" s="368"/>
      <c r="K549" s="368"/>
      <c r="L549" s="368"/>
      <c r="M549" s="368"/>
      <c r="N549" s="368"/>
      <c r="O549" s="368"/>
      <c r="P549" s="368"/>
      <c r="Q549" s="368"/>
      <c r="R549" s="368"/>
      <c r="S549" s="368"/>
      <c r="T549" s="368"/>
      <c r="U549" s="368"/>
      <c r="V549" s="368"/>
      <c r="W549" s="368"/>
      <c r="X549" s="368"/>
      <c r="Y549" s="368"/>
      <c r="Z549" s="368"/>
      <c r="AA549" s="368"/>
      <c r="AB549" s="368"/>
      <c r="AC549" s="368"/>
      <c r="AD549" s="368"/>
      <c r="AE549" s="368"/>
      <c r="AF549" s="368"/>
      <c r="AG549" s="368"/>
      <c r="AH549" s="368"/>
      <c r="AI549" s="368"/>
      <c r="AJ549" s="368"/>
      <c r="AK549" s="368"/>
    </row>
    <row r="550" ht="12.75" customHeight="1">
      <c r="A550" s="368"/>
      <c r="B550" s="368"/>
      <c r="C550" s="368"/>
      <c r="D550" s="437"/>
      <c r="E550" s="437"/>
      <c r="F550" s="368"/>
      <c r="G550" s="368"/>
      <c r="H550" s="368"/>
      <c r="I550" s="368"/>
      <c r="J550" s="368"/>
      <c r="K550" s="368"/>
      <c r="L550" s="368"/>
      <c r="M550" s="368"/>
      <c r="N550" s="368"/>
      <c r="O550" s="368"/>
      <c r="P550" s="368"/>
      <c r="Q550" s="368"/>
      <c r="R550" s="368"/>
      <c r="S550" s="368"/>
      <c r="T550" s="368"/>
      <c r="U550" s="368"/>
      <c r="V550" s="368"/>
      <c r="W550" s="368"/>
      <c r="X550" s="368"/>
      <c r="Y550" s="368"/>
      <c r="Z550" s="368"/>
      <c r="AA550" s="368"/>
      <c r="AB550" s="368"/>
      <c r="AC550" s="368"/>
      <c r="AD550" s="368"/>
      <c r="AE550" s="368"/>
      <c r="AF550" s="368"/>
      <c r="AG550" s="368"/>
      <c r="AH550" s="368"/>
      <c r="AI550" s="368"/>
      <c r="AJ550" s="368"/>
      <c r="AK550" s="368"/>
    </row>
    <row r="551" ht="12.75" customHeight="1">
      <c r="A551" s="368"/>
      <c r="B551" s="368"/>
      <c r="C551" s="368"/>
      <c r="D551" s="437"/>
      <c r="E551" s="437"/>
      <c r="F551" s="368"/>
      <c r="G551" s="368"/>
      <c r="H551" s="368"/>
      <c r="I551" s="368"/>
      <c r="J551" s="368"/>
      <c r="K551" s="368"/>
      <c r="L551" s="368"/>
      <c r="M551" s="368"/>
      <c r="N551" s="368"/>
      <c r="O551" s="368"/>
      <c r="P551" s="368"/>
      <c r="Q551" s="368"/>
      <c r="R551" s="368"/>
      <c r="S551" s="368"/>
      <c r="T551" s="368"/>
      <c r="U551" s="368"/>
      <c r="V551" s="368"/>
      <c r="W551" s="368"/>
      <c r="X551" s="368"/>
      <c r="Y551" s="368"/>
      <c r="Z551" s="368"/>
      <c r="AA551" s="368"/>
      <c r="AB551" s="368"/>
      <c r="AC551" s="368"/>
      <c r="AD551" s="368"/>
      <c r="AE551" s="368"/>
      <c r="AF551" s="368"/>
      <c r="AG551" s="368"/>
      <c r="AH551" s="368"/>
      <c r="AI551" s="368"/>
      <c r="AJ551" s="368"/>
      <c r="AK551" s="368"/>
    </row>
    <row r="552" ht="12.75" customHeight="1">
      <c r="A552" s="368"/>
      <c r="B552" s="368"/>
      <c r="C552" s="368"/>
      <c r="D552" s="437"/>
      <c r="E552" s="437"/>
      <c r="F552" s="368"/>
      <c r="G552" s="368"/>
      <c r="H552" s="368"/>
      <c r="I552" s="368"/>
      <c r="J552" s="368"/>
      <c r="K552" s="368"/>
      <c r="L552" s="368"/>
      <c r="M552" s="368"/>
      <c r="N552" s="368"/>
      <c r="O552" s="368"/>
      <c r="P552" s="368"/>
      <c r="Q552" s="368"/>
      <c r="R552" s="368"/>
      <c r="S552" s="368"/>
      <c r="T552" s="368"/>
      <c r="U552" s="368"/>
      <c r="V552" s="368"/>
      <c r="W552" s="368"/>
      <c r="X552" s="368"/>
      <c r="Y552" s="368"/>
      <c r="Z552" s="368"/>
      <c r="AA552" s="368"/>
      <c r="AB552" s="368"/>
      <c r="AC552" s="368"/>
      <c r="AD552" s="368"/>
      <c r="AE552" s="368"/>
      <c r="AF552" s="368"/>
      <c r="AG552" s="368"/>
      <c r="AH552" s="368"/>
      <c r="AI552" s="368"/>
      <c r="AJ552" s="368"/>
      <c r="AK552" s="368"/>
    </row>
    <row r="553" ht="12.75" customHeight="1">
      <c r="A553" s="368"/>
      <c r="B553" s="368"/>
      <c r="C553" s="368"/>
      <c r="D553" s="437"/>
      <c r="E553" s="437"/>
      <c r="F553" s="368"/>
      <c r="G553" s="368"/>
      <c r="H553" s="368"/>
      <c r="I553" s="368"/>
      <c r="J553" s="368"/>
      <c r="K553" s="368"/>
      <c r="L553" s="368"/>
      <c r="M553" s="368"/>
      <c r="N553" s="368"/>
      <c r="O553" s="368"/>
      <c r="P553" s="368"/>
      <c r="Q553" s="368"/>
      <c r="R553" s="368"/>
      <c r="S553" s="368"/>
      <c r="T553" s="368"/>
      <c r="U553" s="368"/>
      <c r="V553" s="368"/>
      <c r="W553" s="368"/>
      <c r="X553" s="368"/>
      <c r="Y553" s="368"/>
      <c r="Z553" s="368"/>
      <c r="AA553" s="368"/>
      <c r="AB553" s="368"/>
      <c r="AC553" s="368"/>
      <c r="AD553" s="368"/>
      <c r="AE553" s="368"/>
      <c r="AF553" s="368"/>
      <c r="AG553" s="368"/>
      <c r="AH553" s="368"/>
      <c r="AI553" s="368"/>
      <c r="AJ553" s="368"/>
      <c r="AK553" s="368"/>
    </row>
    <row r="554" ht="12.75" customHeight="1">
      <c r="A554" s="368"/>
      <c r="B554" s="368"/>
      <c r="C554" s="368"/>
      <c r="D554" s="437"/>
      <c r="E554" s="437"/>
      <c r="F554" s="368"/>
      <c r="G554" s="368"/>
      <c r="H554" s="368"/>
      <c r="I554" s="368"/>
      <c r="J554" s="368"/>
      <c r="K554" s="368"/>
      <c r="L554" s="368"/>
      <c r="M554" s="368"/>
      <c r="N554" s="368"/>
      <c r="O554" s="368"/>
      <c r="P554" s="368"/>
      <c r="Q554" s="368"/>
      <c r="R554" s="368"/>
      <c r="S554" s="368"/>
      <c r="T554" s="368"/>
      <c r="U554" s="368"/>
      <c r="V554" s="368"/>
      <c r="W554" s="368"/>
      <c r="X554" s="368"/>
      <c r="Y554" s="368"/>
      <c r="Z554" s="368"/>
      <c r="AA554" s="368"/>
      <c r="AB554" s="368"/>
      <c r="AC554" s="368"/>
      <c r="AD554" s="368"/>
      <c r="AE554" s="368"/>
      <c r="AF554" s="368"/>
      <c r="AG554" s="368"/>
      <c r="AH554" s="368"/>
      <c r="AI554" s="368"/>
      <c r="AJ554" s="368"/>
      <c r="AK554" s="368"/>
    </row>
    <row r="555" ht="12.75" customHeight="1">
      <c r="A555" s="368"/>
      <c r="B555" s="368"/>
      <c r="C555" s="368"/>
      <c r="D555" s="437"/>
      <c r="E555" s="437"/>
      <c r="F555" s="368"/>
      <c r="G555" s="368"/>
      <c r="H555" s="368"/>
      <c r="I555" s="368"/>
      <c r="J555" s="368"/>
      <c r="K555" s="368"/>
      <c r="L555" s="368"/>
      <c r="M555" s="368"/>
      <c r="N555" s="368"/>
      <c r="O555" s="368"/>
      <c r="P555" s="368"/>
      <c r="Q555" s="368"/>
      <c r="R555" s="368"/>
      <c r="S555" s="368"/>
      <c r="T555" s="368"/>
      <c r="U555" s="368"/>
      <c r="V555" s="368"/>
      <c r="W555" s="368"/>
      <c r="X555" s="368"/>
      <c r="Y555" s="368"/>
      <c r="Z555" s="368"/>
      <c r="AA555" s="368"/>
      <c r="AB555" s="368"/>
      <c r="AC555" s="368"/>
      <c r="AD555" s="368"/>
      <c r="AE555" s="368"/>
      <c r="AF555" s="368"/>
      <c r="AG555" s="368"/>
      <c r="AH555" s="368"/>
      <c r="AI555" s="368"/>
      <c r="AJ555" s="368"/>
      <c r="AK555" s="368"/>
    </row>
    <row r="556" ht="12.75" customHeight="1">
      <c r="A556" s="368"/>
      <c r="B556" s="368"/>
      <c r="C556" s="368"/>
      <c r="D556" s="437"/>
      <c r="E556" s="437"/>
      <c r="F556" s="368"/>
      <c r="G556" s="368"/>
      <c r="H556" s="368"/>
      <c r="I556" s="368"/>
      <c r="J556" s="368"/>
      <c r="K556" s="368"/>
      <c r="L556" s="368"/>
      <c r="M556" s="368"/>
      <c r="N556" s="368"/>
      <c r="O556" s="368"/>
      <c r="P556" s="368"/>
      <c r="Q556" s="368"/>
      <c r="R556" s="368"/>
      <c r="S556" s="368"/>
      <c r="T556" s="368"/>
      <c r="U556" s="368"/>
      <c r="V556" s="368"/>
      <c r="W556" s="368"/>
      <c r="X556" s="368"/>
      <c r="Y556" s="368"/>
      <c r="Z556" s="368"/>
      <c r="AA556" s="368"/>
      <c r="AB556" s="368"/>
      <c r="AC556" s="368"/>
      <c r="AD556" s="368"/>
      <c r="AE556" s="368"/>
      <c r="AF556" s="368"/>
      <c r="AG556" s="368"/>
      <c r="AH556" s="368"/>
      <c r="AI556" s="368"/>
      <c r="AJ556" s="368"/>
      <c r="AK556" s="368"/>
    </row>
    <row r="557" ht="12.75" customHeight="1">
      <c r="A557" s="368"/>
      <c r="B557" s="368"/>
      <c r="C557" s="368"/>
      <c r="D557" s="437"/>
      <c r="E557" s="437"/>
      <c r="F557" s="368"/>
      <c r="G557" s="368"/>
      <c r="H557" s="368"/>
      <c r="I557" s="368"/>
      <c r="J557" s="368"/>
      <c r="K557" s="368"/>
      <c r="L557" s="368"/>
      <c r="M557" s="368"/>
      <c r="N557" s="368"/>
      <c r="O557" s="368"/>
      <c r="P557" s="368"/>
      <c r="Q557" s="368"/>
      <c r="R557" s="368"/>
      <c r="S557" s="368"/>
      <c r="T557" s="368"/>
      <c r="U557" s="368"/>
      <c r="V557" s="368"/>
      <c r="W557" s="368"/>
      <c r="X557" s="368"/>
      <c r="Y557" s="368"/>
      <c r="Z557" s="368"/>
      <c r="AA557" s="368"/>
      <c r="AB557" s="368"/>
      <c r="AC557" s="368"/>
      <c r="AD557" s="368"/>
      <c r="AE557" s="368"/>
      <c r="AF557" s="368"/>
      <c r="AG557" s="368"/>
      <c r="AH557" s="368"/>
      <c r="AI557" s="368"/>
      <c r="AJ557" s="368"/>
      <c r="AK557" s="368"/>
    </row>
    <row r="558" ht="12.75" customHeight="1">
      <c r="A558" s="368"/>
      <c r="B558" s="368"/>
      <c r="C558" s="368"/>
      <c r="D558" s="437"/>
      <c r="E558" s="437"/>
      <c r="F558" s="368"/>
      <c r="G558" s="368"/>
      <c r="H558" s="368"/>
      <c r="I558" s="368"/>
      <c r="J558" s="368"/>
      <c r="K558" s="368"/>
      <c r="L558" s="368"/>
      <c r="M558" s="368"/>
      <c r="N558" s="368"/>
      <c r="O558" s="368"/>
      <c r="P558" s="368"/>
      <c r="Q558" s="368"/>
      <c r="R558" s="368"/>
      <c r="S558" s="368"/>
      <c r="T558" s="368"/>
      <c r="U558" s="368"/>
      <c r="V558" s="368"/>
      <c r="W558" s="368"/>
      <c r="X558" s="368"/>
      <c r="Y558" s="368"/>
      <c r="Z558" s="368"/>
      <c r="AA558" s="368"/>
      <c r="AB558" s="368"/>
      <c r="AC558" s="368"/>
      <c r="AD558" s="368"/>
      <c r="AE558" s="368"/>
      <c r="AF558" s="368"/>
      <c r="AG558" s="368"/>
      <c r="AH558" s="368"/>
      <c r="AI558" s="368"/>
      <c r="AJ558" s="368"/>
      <c r="AK558" s="368"/>
    </row>
    <row r="559" ht="12.75" customHeight="1">
      <c r="A559" s="368"/>
      <c r="B559" s="368"/>
      <c r="C559" s="368"/>
      <c r="D559" s="437"/>
      <c r="E559" s="437"/>
      <c r="F559" s="368"/>
      <c r="G559" s="368"/>
      <c r="H559" s="368"/>
      <c r="I559" s="368"/>
      <c r="J559" s="368"/>
      <c r="K559" s="368"/>
      <c r="L559" s="368"/>
      <c r="M559" s="368"/>
      <c r="N559" s="368"/>
      <c r="O559" s="368"/>
      <c r="P559" s="368"/>
      <c r="Q559" s="368"/>
      <c r="R559" s="368"/>
      <c r="S559" s="368"/>
      <c r="T559" s="368"/>
      <c r="U559" s="368"/>
      <c r="V559" s="368"/>
      <c r="W559" s="368"/>
      <c r="X559" s="368"/>
      <c r="Y559" s="368"/>
      <c r="Z559" s="368"/>
      <c r="AA559" s="368"/>
      <c r="AB559" s="368"/>
      <c r="AC559" s="368"/>
      <c r="AD559" s="368"/>
      <c r="AE559" s="368"/>
      <c r="AF559" s="368"/>
      <c r="AG559" s="368"/>
      <c r="AH559" s="368"/>
      <c r="AI559" s="368"/>
      <c r="AJ559" s="368"/>
      <c r="AK559" s="368"/>
    </row>
    <row r="560" ht="12.75" customHeight="1">
      <c r="A560" s="368"/>
      <c r="B560" s="368"/>
      <c r="C560" s="368"/>
      <c r="D560" s="437"/>
      <c r="E560" s="437"/>
      <c r="F560" s="368"/>
      <c r="G560" s="368"/>
      <c r="H560" s="368"/>
      <c r="I560" s="368"/>
      <c r="J560" s="368"/>
      <c r="K560" s="368"/>
      <c r="L560" s="368"/>
      <c r="M560" s="368"/>
      <c r="N560" s="368"/>
      <c r="O560" s="368"/>
      <c r="P560" s="368"/>
      <c r="Q560" s="368"/>
      <c r="R560" s="368"/>
      <c r="S560" s="368"/>
      <c r="T560" s="368"/>
      <c r="U560" s="368"/>
      <c r="V560" s="368"/>
      <c r="W560" s="368"/>
      <c r="X560" s="368"/>
      <c r="Y560" s="368"/>
      <c r="Z560" s="368"/>
      <c r="AA560" s="368"/>
      <c r="AB560" s="368"/>
      <c r="AC560" s="368"/>
      <c r="AD560" s="368"/>
      <c r="AE560" s="368"/>
      <c r="AF560" s="368"/>
      <c r="AG560" s="368"/>
      <c r="AH560" s="368"/>
      <c r="AI560" s="368"/>
      <c r="AJ560" s="368"/>
      <c r="AK560" s="368"/>
    </row>
    <row r="561" ht="12.75" customHeight="1">
      <c r="A561" s="368"/>
      <c r="B561" s="368"/>
      <c r="C561" s="368"/>
      <c r="D561" s="437"/>
      <c r="E561" s="437"/>
      <c r="F561" s="368"/>
      <c r="G561" s="368"/>
      <c r="H561" s="368"/>
      <c r="I561" s="368"/>
      <c r="J561" s="368"/>
      <c r="K561" s="368"/>
      <c r="L561" s="368"/>
      <c r="M561" s="368"/>
      <c r="N561" s="368"/>
      <c r="O561" s="368"/>
      <c r="P561" s="368"/>
      <c r="Q561" s="368"/>
      <c r="R561" s="368"/>
      <c r="S561" s="368"/>
      <c r="T561" s="368"/>
      <c r="U561" s="368"/>
      <c r="V561" s="368"/>
      <c r="W561" s="368"/>
      <c r="X561" s="368"/>
      <c r="Y561" s="368"/>
      <c r="Z561" s="368"/>
      <c r="AA561" s="368"/>
      <c r="AB561" s="368"/>
      <c r="AC561" s="368"/>
      <c r="AD561" s="368"/>
      <c r="AE561" s="368"/>
      <c r="AF561" s="368"/>
      <c r="AG561" s="368"/>
      <c r="AH561" s="368"/>
      <c r="AI561" s="368"/>
      <c r="AJ561" s="368"/>
      <c r="AK561" s="368"/>
    </row>
    <row r="562" ht="12.75" customHeight="1">
      <c r="A562" s="368"/>
      <c r="B562" s="368"/>
      <c r="C562" s="368"/>
      <c r="D562" s="437"/>
      <c r="E562" s="437"/>
      <c r="F562" s="368"/>
      <c r="G562" s="368"/>
      <c r="H562" s="368"/>
      <c r="I562" s="368"/>
      <c r="J562" s="368"/>
      <c r="K562" s="368"/>
      <c r="L562" s="368"/>
      <c r="M562" s="368"/>
      <c r="N562" s="368"/>
      <c r="O562" s="368"/>
      <c r="P562" s="368"/>
      <c r="Q562" s="368"/>
      <c r="R562" s="368"/>
      <c r="S562" s="368"/>
      <c r="T562" s="368"/>
      <c r="U562" s="368"/>
      <c r="V562" s="368"/>
      <c r="W562" s="368"/>
      <c r="X562" s="368"/>
      <c r="Y562" s="368"/>
      <c r="Z562" s="368"/>
      <c r="AA562" s="368"/>
      <c r="AB562" s="368"/>
      <c r="AC562" s="368"/>
      <c r="AD562" s="368"/>
      <c r="AE562" s="368"/>
      <c r="AF562" s="368"/>
      <c r="AG562" s="368"/>
      <c r="AH562" s="368"/>
      <c r="AI562" s="368"/>
      <c r="AJ562" s="368"/>
      <c r="AK562" s="368"/>
    </row>
    <row r="563" ht="12.75" customHeight="1">
      <c r="A563" s="368"/>
      <c r="B563" s="368"/>
      <c r="C563" s="368"/>
      <c r="D563" s="437"/>
      <c r="E563" s="437"/>
      <c r="F563" s="368"/>
      <c r="G563" s="368"/>
      <c r="H563" s="368"/>
      <c r="I563" s="368"/>
      <c r="J563" s="368"/>
      <c r="K563" s="368"/>
      <c r="L563" s="368"/>
      <c r="M563" s="368"/>
      <c r="N563" s="368"/>
      <c r="O563" s="368"/>
      <c r="P563" s="368"/>
      <c r="Q563" s="368"/>
      <c r="R563" s="368"/>
      <c r="S563" s="368"/>
      <c r="T563" s="368"/>
      <c r="U563" s="368"/>
      <c r="V563" s="368"/>
      <c r="W563" s="368"/>
      <c r="X563" s="368"/>
      <c r="Y563" s="368"/>
      <c r="Z563" s="368"/>
      <c r="AA563" s="368"/>
      <c r="AB563" s="368"/>
      <c r="AC563" s="368"/>
      <c r="AD563" s="368"/>
      <c r="AE563" s="368"/>
      <c r="AF563" s="368"/>
      <c r="AG563" s="368"/>
      <c r="AH563" s="368"/>
      <c r="AI563" s="368"/>
      <c r="AJ563" s="368"/>
      <c r="AK563" s="368"/>
    </row>
    <row r="564" ht="12.75" customHeight="1">
      <c r="A564" s="368"/>
      <c r="B564" s="368"/>
      <c r="C564" s="368"/>
      <c r="D564" s="437"/>
      <c r="E564" s="437"/>
      <c r="F564" s="368"/>
      <c r="G564" s="368"/>
      <c r="H564" s="368"/>
      <c r="I564" s="368"/>
      <c r="J564" s="368"/>
      <c r="K564" s="368"/>
      <c r="L564" s="368"/>
      <c r="M564" s="368"/>
      <c r="N564" s="368"/>
      <c r="O564" s="368"/>
      <c r="P564" s="368"/>
      <c r="Q564" s="368"/>
      <c r="R564" s="368"/>
      <c r="S564" s="368"/>
      <c r="T564" s="368"/>
      <c r="U564" s="368"/>
      <c r="V564" s="368"/>
      <c r="W564" s="368"/>
      <c r="X564" s="368"/>
      <c r="Y564" s="368"/>
      <c r="Z564" s="368"/>
      <c r="AA564" s="368"/>
      <c r="AB564" s="368"/>
      <c r="AC564" s="368"/>
      <c r="AD564" s="368"/>
      <c r="AE564" s="368"/>
      <c r="AF564" s="368"/>
      <c r="AG564" s="368"/>
      <c r="AH564" s="368"/>
      <c r="AI564" s="368"/>
      <c r="AJ564" s="368"/>
      <c r="AK564" s="368"/>
    </row>
    <row r="565" ht="12.75" customHeight="1">
      <c r="A565" s="368"/>
      <c r="B565" s="368"/>
      <c r="C565" s="368"/>
      <c r="D565" s="437"/>
      <c r="E565" s="437"/>
      <c r="F565" s="368"/>
      <c r="G565" s="368"/>
      <c r="H565" s="368"/>
      <c r="I565" s="368"/>
      <c r="J565" s="368"/>
      <c r="K565" s="368"/>
      <c r="L565" s="368"/>
      <c r="M565" s="368"/>
      <c r="N565" s="368"/>
      <c r="O565" s="368"/>
      <c r="P565" s="368"/>
      <c r="Q565" s="368"/>
      <c r="R565" s="368"/>
      <c r="S565" s="368"/>
      <c r="T565" s="368"/>
      <c r="U565" s="368"/>
      <c r="V565" s="368"/>
      <c r="W565" s="368"/>
      <c r="X565" s="368"/>
      <c r="Y565" s="368"/>
      <c r="Z565" s="368"/>
      <c r="AA565" s="368"/>
      <c r="AB565" s="368"/>
      <c r="AC565" s="368"/>
      <c r="AD565" s="368"/>
      <c r="AE565" s="368"/>
      <c r="AF565" s="368"/>
      <c r="AG565" s="368"/>
      <c r="AH565" s="368"/>
      <c r="AI565" s="368"/>
      <c r="AJ565" s="368"/>
      <c r="AK565" s="368"/>
    </row>
    <row r="566" ht="12.75" customHeight="1">
      <c r="A566" s="368"/>
      <c r="B566" s="368"/>
      <c r="C566" s="368"/>
      <c r="D566" s="437"/>
      <c r="E566" s="437"/>
      <c r="F566" s="368"/>
      <c r="G566" s="368"/>
      <c r="H566" s="368"/>
      <c r="I566" s="368"/>
      <c r="J566" s="368"/>
      <c r="K566" s="368"/>
      <c r="L566" s="368"/>
      <c r="M566" s="368"/>
      <c r="N566" s="368"/>
      <c r="O566" s="368"/>
      <c r="P566" s="368"/>
      <c r="Q566" s="368"/>
      <c r="R566" s="368"/>
      <c r="S566" s="368"/>
      <c r="T566" s="368"/>
      <c r="U566" s="368"/>
      <c r="V566" s="368"/>
      <c r="W566" s="368"/>
      <c r="X566" s="368"/>
      <c r="Y566" s="368"/>
      <c r="Z566" s="368"/>
      <c r="AA566" s="368"/>
      <c r="AB566" s="368"/>
      <c r="AC566" s="368"/>
      <c r="AD566" s="368"/>
      <c r="AE566" s="368"/>
      <c r="AF566" s="368"/>
      <c r="AG566" s="368"/>
      <c r="AH566" s="368"/>
      <c r="AI566" s="368"/>
      <c r="AJ566" s="368"/>
      <c r="AK566" s="368"/>
    </row>
    <row r="567" ht="12.75" customHeight="1">
      <c r="A567" s="368"/>
      <c r="B567" s="368"/>
      <c r="C567" s="368"/>
      <c r="D567" s="437"/>
      <c r="E567" s="437"/>
      <c r="F567" s="368"/>
      <c r="G567" s="368"/>
      <c r="H567" s="368"/>
      <c r="I567" s="368"/>
      <c r="J567" s="368"/>
      <c r="K567" s="368"/>
      <c r="L567" s="368"/>
      <c r="M567" s="368"/>
      <c r="N567" s="368"/>
      <c r="O567" s="368"/>
      <c r="P567" s="368"/>
      <c r="Q567" s="368"/>
      <c r="R567" s="368"/>
      <c r="S567" s="368"/>
      <c r="T567" s="368"/>
      <c r="U567" s="368"/>
      <c r="V567" s="368"/>
      <c r="W567" s="368"/>
      <c r="X567" s="368"/>
      <c r="Y567" s="368"/>
      <c r="Z567" s="368"/>
      <c r="AA567" s="368"/>
      <c r="AB567" s="368"/>
      <c r="AC567" s="368"/>
      <c r="AD567" s="368"/>
      <c r="AE567" s="368"/>
      <c r="AF567" s="368"/>
      <c r="AG567" s="368"/>
      <c r="AH567" s="368"/>
      <c r="AI567" s="368"/>
      <c r="AJ567" s="368"/>
      <c r="AK567" s="368"/>
    </row>
    <row r="568" ht="12.75" customHeight="1">
      <c r="A568" s="368"/>
      <c r="B568" s="368"/>
      <c r="C568" s="368"/>
      <c r="D568" s="437"/>
      <c r="E568" s="437"/>
      <c r="F568" s="368"/>
      <c r="G568" s="368"/>
      <c r="H568" s="368"/>
      <c r="I568" s="368"/>
      <c r="J568" s="368"/>
      <c r="K568" s="368"/>
      <c r="L568" s="368"/>
      <c r="M568" s="368"/>
      <c r="N568" s="368"/>
      <c r="O568" s="368"/>
      <c r="P568" s="368"/>
      <c r="Q568" s="368"/>
      <c r="R568" s="368"/>
      <c r="S568" s="368"/>
      <c r="T568" s="368"/>
      <c r="U568" s="368"/>
      <c r="V568" s="368"/>
      <c r="W568" s="368"/>
      <c r="X568" s="368"/>
      <c r="Y568" s="368"/>
      <c r="Z568" s="368"/>
      <c r="AA568" s="368"/>
      <c r="AB568" s="368"/>
      <c r="AC568" s="368"/>
      <c r="AD568" s="368"/>
      <c r="AE568" s="368"/>
      <c r="AF568" s="368"/>
      <c r="AG568" s="368"/>
      <c r="AH568" s="368"/>
      <c r="AI568" s="368"/>
      <c r="AJ568" s="368"/>
      <c r="AK568" s="368"/>
    </row>
    <row r="569" ht="12.75" customHeight="1">
      <c r="A569" s="368"/>
      <c r="B569" s="368"/>
      <c r="C569" s="368"/>
      <c r="D569" s="437"/>
      <c r="E569" s="437"/>
      <c r="F569" s="368"/>
      <c r="G569" s="368"/>
      <c r="H569" s="368"/>
      <c r="I569" s="368"/>
      <c r="J569" s="368"/>
      <c r="K569" s="368"/>
      <c r="L569" s="368"/>
      <c r="M569" s="368"/>
      <c r="N569" s="368"/>
      <c r="O569" s="368"/>
      <c r="P569" s="368"/>
      <c r="Q569" s="368"/>
      <c r="R569" s="368"/>
      <c r="S569" s="368"/>
      <c r="T569" s="368"/>
      <c r="U569" s="368"/>
      <c r="V569" s="368"/>
      <c r="W569" s="368"/>
      <c r="X569" s="368"/>
      <c r="Y569" s="368"/>
      <c r="Z569" s="368"/>
      <c r="AA569" s="368"/>
      <c r="AB569" s="368"/>
      <c r="AC569" s="368"/>
      <c r="AD569" s="368"/>
      <c r="AE569" s="368"/>
      <c r="AF569" s="368"/>
      <c r="AG569" s="368"/>
      <c r="AH569" s="368"/>
      <c r="AI569" s="368"/>
      <c r="AJ569" s="368"/>
      <c r="AK569" s="368"/>
    </row>
    <row r="570" ht="12.75" customHeight="1">
      <c r="A570" s="368"/>
      <c r="B570" s="368"/>
      <c r="C570" s="368"/>
      <c r="D570" s="437"/>
      <c r="E570" s="437"/>
      <c r="F570" s="368"/>
      <c r="G570" s="368"/>
      <c r="H570" s="368"/>
      <c r="I570" s="368"/>
      <c r="J570" s="368"/>
      <c r="K570" s="368"/>
      <c r="L570" s="368"/>
      <c r="M570" s="368"/>
      <c r="N570" s="368"/>
      <c r="O570" s="368"/>
      <c r="P570" s="368"/>
      <c r="Q570" s="368"/>
      <c r="R570" s="368"/>
      <c r="S570" s="368"/>
      <c r="T570" s="368"/>
      <c r="U570" s="368"/>
      <c r="V570" s="368"/>
      <c r="W570" s="368"/>
      <c r="X570" s="368"/>
      <c r="Y570" s="368"/>
      <c r="Z570" s="368"/>
      <c r="AA570" s="368"/>
      <c r="AB570" s="368"/>
      <c r="AC570" s="368"/>
      <c r="AD570" s="368"/>
      <c r="AE570" s="368"/>
      <c r="AF570" s="368"/>
      <c r="AG570" s="368"/>
      <c r="AH570" s="368"/>
      <c r="AI570" s="368"/>
      <c r="AJ570" s="368"/>
      <c r="AK570" s="368"/>
    </row>
    <row r="571" ht="12.75" customHeight="1">
      <c r="A571" s="368"/>
      <c r="B571" s="368"/>
      <c r="C571" s="368"/>
      <c r="D571" s="437"/>
      <c r="E571" s="437"/>
      <c r="F571" s="368"/>
      <c r="G571" s="368"/>
      <c r="H571" s="368"/>
      <c r="I571" s="368"/>
      <c r="J571" s="368"/>
      <c r="K571" s="368"/>
      <c r="L571" s="368"/>
      <c r="M571" s="368"/>
      <c r="N571" s="368"/>
      <c r="O571" s="368"/>
      <c r="P571" s="368"/>
      <c r="Q571" s="368"/>
      <c r="R571" s="368"/>
      <c r="S571" s="368"/>
      <c r="T571" s="368"/>
      <c r="U571" s="368"/>
      <c r="V571" s="368"/>
      <c r="W571" s="368"/>
      <c r="X571" s="368"/>
      <c r="Y571" s="368"/>
      <c r="Z571" s="368"/>
      <c r="AA571" s="368"/>
      <c r="AB571" s="368"/>
      <c r="AC571" s="368"/>
      <c r="AD571" s="368"/>
      <c r="AE571" s="368"/>
      <c r="AF571" s="368"/>
      <c r="AG571" s="368"/>
      <c r="AH571" s="368"/>
      <c r="AI571" s="368"/>
      <c r="AJ571" s="368"/>
      <c r="AK571" s="368"/>
    </row>
    <row r="572" ht="12.75" customHeight="1">
      <c r="A572" s="368"/>
      <c r="B572" s="368"/>
      <c r="C572" s="368"/>
      <c r="D572" s="437"/>
      <c r="E572" s="437"/>
      <c r="F572" s="368"/>
      <c r="G572" s="368"/>
      <c r="H572" s="368"/>
      <c r="I572" s="368"/>
      <c r="J572" s="368"/>
      <c r="K572" s="368"/>
      <c r="L572" s="368"/>
      <c r="M572" s="368"/>
      <c r="N572" s="368"/>
      <c r="O572" s="368"/>
      <c r="P572" s="368"/>
      <c r="Q572" s="368"/>
      <c r="R572" s="368"/>
      <c r="S572" s="368"/>
      <c r="T572" s="368"/>
      <c r="U572" s="368"/>
      <c r="V572" s="368"/>
      <c r="W572" s="368"/>
      <c r="X572" s="368"/>
      <c r="Y572" s="368"/>
      <c r="Z572" s="368"/>
      <c r="AA572" s="368"/>
      <c r="AB572" s="368"/>
      <c r="AC572" s="368"/>
      <c r="AD572" s="368"/>
      <c r="AE572" s="368"/>
      <c r="AF572" s="368"/>
      <c r="AG572" s="368"/>
      <c r="AH572" s="368"/>
      <c r="AI572" s="368"/>
      <c r="AJ572" s="368"/>
      <c r="AK572" s="368"/>
    </row>
    <row r="573" ht="12.75" customHeight="1">
      <c r="A573" s="368"/>
      <c r="B573" s="368"/>
      <c r="C573" s="368"/>
      <c r="D573" s="437"/>
      <c r="E573" s="437"/>
      <c r="F573" s="368"/>
      <c r="G573" s="368"/>
      <c r="H573" s="368"/>
      <c r="I573" s="368"/>
      <c r="J573" s="368"/>
      <c r="K573" s="368"/>
      <c r="L573" s="368"/>
      <c r="M573" s="368"/>
      <c r="N573" s="368"/>
      <c r="O573" s="368"/>
      <c r="P573" s="368"/>
      <c r="Q573" s="368"/>
      <c r="R573" s="368"/>
      <c r="S573" s="368"/>
      <c r="T573" s="368"/>
      <c r="U573" s="368"/>
      <c r="V573" s="368"/>
      <c r="W573" s="368"/>
      <c r="X573" s="368"/>
      <c r="Y573" s="368"/>
      <c r="Z573" s="368"/>
      <c r="AA573" s="368"/>
      <c r="AB573" s="368"/>
      <c r="AC573" s="368"/>
      <c r="AD573" s="368"/>
      <c r="AE573" s="368"/>
      <c r="AF573" s="368"/>
      <c r="AG573" s="368"/>
      <c r="AH573" s="368"/>
      <c r="AI573" s="368"/>
      <c r="AJ573" s="368"/>
      <c r="AK573" s="368"/>
    </row>
    <row r="574" ht="12.75" customHeight="1">
      <c r="A574" s="368"/>
      <c r="B574" s="368"/>
      <c r="C574" s="368"/>
      <c r="D574" s="437"/>
      <c r="E574" s="437"/>
      <c r="F574" s="368"/>
      <c r="G574" s="368"/>
      <c r="H574" s="368"/>
      <c r="I574" s="368"/>
      <c r="J574" s="368"/>
      <c r="K574" s="368"/>
      <c r="L574" s="368"/>
      <c r="M574" s="368"/>
      <c r="N574" s="368"/>
      <c r="O574" s="368"/>
      <c r="P574" s="368"/>
      <c r="Q574" s="368"/>
      <c r="R574" s="368"/>
      <c r="S574" s="368"/>
      <c r="T574" s="368"/>
      <c r="U574" s="368"/>
      <c r="V574" s="368"/>
      <c r="W574" s="368"/>
      <c r="X574" s="368"/>
      <c r="Y574" s="368"/>
      <c r="Z574" s="368"/>
      <c r="AA574" s="368"/>
      <c r="AB574" s="368"/>
      <c r="AC574" s="368"/>
      <c r="AD574" s="368"/>
      <c r="AE574" s="368"/>
      <c r="AF574" s="368"/>
      <c r="AG574" s="368"/>
      <c r="AH574" s="368"/>
      <c r="AI574" s="368"/>
      <c r="AJ574" s="368"/>
      <c r="AK574" s="368"/>
    </row>
    <row r="575" ht="12.75" customHeight="1">
      <c r="A575" s="368"/>
      <c r="B575" s="368"/>
      <c r="C575" s="368"/>
      <c r="D575" s="437"/>
      <c r="E575" s="437"/>
      <c r="F575" s="368"/>
      <c r="G575" s="368"/>
      <c r="H575" s="368"/>
      <c r="I575" s="368"/>
      <c r="J575" s="368"/>
      <c r="K575" s="368"/>
      <c r="L575" s="368"/>
      <c r="M575" s="368"/>
      <c r="N575" s="368"/>
      <c r="O575" s="368"/>
      <c r="P575" s="368"/>
      <c r="Q575" s="368"/>
      <c r="R575" s="368"/>
      <c r="S575" s="368"/>
      <c r="T575" s="368"/>
      <c r="U575" s="368"/>
      <c r="V575" s="368"/>
      <c r="W575" s="368"/>
      <c r="X575" s="368"/>
      <c r="Y575" s="368"/>
      <c r="Z575" s="368"/>
      <c r="AA575" s="368"/>
      <c r="AB575" s="368"/>
      <c r="AC575" s="368"/>
      <c r="AD575" s="368"/>
      <c r="AE575" s="368"/>
      <c r="AF575" s="368"/>
      <c r="AG575" s="368"/>
      <c r="AH575" s="368"/>
      <c r="AI575" s="368"/>
      <c r="AJ575" s="368"/>
      <c r="AK575" s="368"/>
    </row>
    <row r="576" ht="12.75" customHeight="1">
      <c r="A576" s="368"/>
      <c r="B576" s="368"/>
      <c r="C576" s="368"/>
      <c r="D576" s="437"/>
      <c r="E576" s="437"/>
      <c r="F576" s="368"/>
      <c r="G576" s="368"/>
      <c r="H576" s="368"/>
      <c r="I576" s="368"/>
      <c r="J576" s="368"/>
      <c r="K576" s="368"/>
      <c r="L576" s="368"/>
      <c r="M576" s="368"/>
      <c r="N576" s="368"/>
      <c r="O576" s="368"/>
      <c r="P576" s="368"/>
      <c r="Q576" s="368"/>
      <c r="R576" s="368"/>
      <c r="S576" s="368"/>
      <c r="T576" s="368"/>
      <c r="U576" s="368"/>
      <c r="V576" s="368"/>
      <c r="W576" s="368"/>
      <c r="X576" s="368"/>
      <c r="Y576" s="368"/>
      <c r="Z576" s="368"/>
      <c r="AA576" s="368"/>
      <c r="AB576" s="368"/>
      <c r="AC576" s="368"/>
      <c r="AD576" s="368"/>
      <c r="AE576" s="368"/>
      <c r="AF576" s="368"/>
      <c r="AG576" s="368"/>
      <c r="AH576" s="368"/>
      <c r="AI576" s="368"/>
      <c r="AJ576" s="368"/>
      <c r="AK576" s="368"/>
    </row>
    <row r="577" ht="12.75" customHeight="1">
      <c r="A577" s="368"/>
      <c r="B577" s="368"/>
      <c r="C577" s="368"/>
      <c r="D577" s="437"/>
      <c r="E577" s="437"/>
      <c r="F577" s="368"/>
      <c r="G577" s="368"/>
      <c r="H577" s="368"/>
      <c r="I577" s="368"/>
      <c r="J577" s="368"/>
      <c r="K577" s="368"/>
      <c r="L577" s="368"/>
      <c r="M577" s="368"/>
      <c r="N577" s="368"/>
      <c r="O577" s="368"/>
      <c r="P577" s="368"/>
      <c r="Q577" s="368"/>
      <c r="R577" s="368"/>
      <c r="S577" s="368"/>
      <c r="T577" s="368"/>
      <c r="U577" s="368"/>
      <c r="V577" s="368"/>
      <c r="W577" s="368"/>
      <c r="X577" s="368"/>
      <c r="Y577" s="368"/>
      <c r="Z577" s="368"/>
      <c r="AA577" s="368"/>
      <c r="AB577" s="368"/>
      <c r="AC577" s="368"/>
      <c r="AD577" s="368"/>
      <c r="AE577" s="368"/>
      <c r="AF577" s="368"/>
      <c r="AG577" s="368"/>
      <c r="AH577" s="368"/>
      <c r="AI577" s="368"/>
      <c r="AJ577" s="368"/>
      <c r="AK577" s="368"/>
    </row>
    <row r="578" ht="12.75" customHeight="1">
      <c r="A578" s="368"/>
      <c r="B578" s="368"/>
      <c r="C578" s="368"/>
      <c r="D578" s="437"/>
      <c r="E578" s="437"/>
      <c r="F578" s="368"/>
      <c r="G578" s="368"/>
      <c r="H578" s="368"/>
      <c r="I578" s="368"/>
      <c r="J578" s="368"/>
      <c r="K578" s="368"/>
      <c r="L578" s="368"/>
      <c r="M578" s="368"/>
      <c r="N578" s="368"/>
      <c r="O578" s="368"/>
      <c r="P578" s="368"/>
      <c r="Q578" s="368"/>
      <c r="R578" s="368"/>
      <c r="S578" s="368"/>
      <c r="T578" s="368"/>
      <c r="U578" s="368"/>
      <c r="V578" s="368"/>
      <c r="W578" s="368"/>
      <c r="X578" s="368"/>
      <c r="Y578" s="368"/>
      <c r="Z578" s="368"/>
      <c r="AA578" s="368"/>
      <c r="AB578" s="368"/>
      <c r="AC578" s="368"/>
      <c r="AD578" s="368"/>
      <c r="AE578" s="368"/>
      <c r="AF578" s="368"/>
      <c r="AG578" s="368"/>
      <c r="AH578" s="368"/>
      <c r="AI578" s="368"/>
      <c r="AJ578" s="368"/>
      <c r="AK578" s="368"/>
    </row>
    <row r="579" ht="12.75" customHeight="1">
      <c r="A579" s="368"/>
      <c r="B579" s="368"/>
      <c r="C579" s="368"/>
      <c r="D579" s="437"/>
      <c r="E579" s="437"/>
      <c r="F579" s="368"/>
      <c r="G579" s="368"/>
      <c r="H579" s="368"/>
      <c r="I579" s="368"/>
      <c r="J579" s="368"/>
      <c r="K579" s="368"/>
      <c r="L579" s="368"/>
      <c r="M579" s="368"/>
      <c r="N579" s="368"/>
      <c r="O579" s="368"/>
      <c r="P579" s="368"/>
      <c r="Q579" s="368"/>
      <c r="R579" s="368"/>
      <c r="S579" s="368"/>
      <c r="T579" s="368"/>
      <c r="U579" s="368"/>
      <c r="V579" s="368"/>
      <c r="W579" s="368"/>
      <c r="X579" s="368"/>
      <c r="Y579" s="368"/>
      <c r="Z579" s="368"/>
      <c r="AA579" s="368"/>
      <c r="AB579" s="368"/>
      <c r="AC579" s="368"/>
      <c r="AD579" s="368"/>
      <c r="AE579" s="368"/>
      <c r="AF579" s="368"/>
      <c r="AG579" s="368"/>
      <c r="AH579" s="368"/>
      <c r="AI579" s="368"/>
      <c r="AJ579" s="368"/>
      <c r="AK579" s="368"/>
    </row>
    <row r="580" ht="12.75" customHeight="1">
      <c r="A580" s="368"/>
      <c r="B580" s="368"/>
      <c r="C580" s="368"/>
      <c r="D580" s="437"/>
      <c r="E580" s="437"/>
      <c r="F580" s="368"/>
      <c r="G580" s="368"/>
      <c r="H580" s="368"/>
      <c r="I580" s="368"/>
      <c r="J580" s="368"/>
      <c r="K580" s="368"/>
      <c r="L580" s="368"/>
      <c r="M580" s="368"/>
      <c r="N580" s="368"/>
      <c r="O580" s="368"/>
      <c r="P580" s="368"/>
      <c r="Q580" s="368"/>
      <c r="R580" s="368"/>
      <c r="S580" s="368"/>
      <c r="T580" s="368"/>
      <c r="U580" s="368"/>
      <c r="V580" s="368"/>
      <c r="W580" s="368"/>
      <c r="X580" s="368"/>
      <c r="Y580" s="368"/>
      <c r="Z580" s="368"/>
      <c r="AA580" s="368"/>
      <c r="AB580" s="368"/>
      <c r="AC580" s="368"/>
      <c r="AD580" s="368"/>
      <c r="AE580" s="368"/>
      <c r="AF580" s="368"/>
      <c r="AG580" s="368"/>
      <c r="AH580" s="368"/>
      <c r="AI580" s="368"/>
      <c r="AJ580" s="368"/>
      <c r="AK580" s="368"/>
    </row>
    <row r="581" ht="12.75" customHeight="1">
      <c r="A581" s="368"/>
      <c r="B581" s="368"/>
      <c r="C581" s="368"/>
      <c r="D581" s="437"/>
      <c r="E581" s="437"/>
      <c r="F581" s="368"/>
      <c r="G581" s="368"/>
      <c r="H581" s="368"/>
      <c r="I581" s="368"/>
      <c r="J581" s="368"/>
      <c r="K581" s="368"/>
      <c r="L581" s="368"/>
      <c r="M581" s="368"/>
      <c r="N581" s="368"/>
      <c r="O581" s="368"/>
      <c r="P581" s="368"/>
      <c r="Q581" s="368"/>
      <c r="R581" s="368"/>
      <c r="S581" s="368"/>
      <c r="T581" s="368"/>
      <c r="U581" s="368"/>
      <c r="V581" s="368"/>
      <c r="W581" s="368"/>
      <c r="X581" s="368"/>
      <c r="Y581" s="368"/>
      <c r="Z581" s="368"/>
      <c r="AA581" s="368"/>
      <c r="AB581" s="368"/>
      <c r="AC581" s="368"/>
      <c r="AD581" s="368"/>
      <c r="AE581" s="368"/>
      <c r="AF581" s="368"/>
      <c r="AG581" s="368"/>
      <c r="AH581" s="368"/>
      <c r="AI581" s="368"/>
      <c r="AJ581" s="368"/>
      <c r="AK581" s="368"/>
    </row>
    <row r="582" ht="12.75" customHeight="1">
      <c r="A582" s="368"/>
      <c r="B582" s="368"/>
      <c r="C582" s="368"/>
      <c r="D582" s="437"/>
      <c r="E582" s="437"/>
      <c r="F582" s="368"/>
      <c r="G582" s="368"/>
      <c r="H582" s="368"/>
      <c r="I582" s="368"/>
      <c r="J582" s="368"/>
      <c r="K582" s="368"/>
      <c r="L582" s="368"/>
      <c r="M582" s="368"/>
      <c r="N582" s="368"/>
      <c r="O582" s="368"/>
      <c r="P582" s="368"/>
      <c r="Q582" s="368"/>
      <c r="R582" s="368"/>
      <c r="S582" s="368"/>
      <c r="T582" s="368"/>
      <c r="U582" s="368"/>
      <c r="V582" s="368"/>
      <c r="W582" s="368"/>
      <c r="X582" s="368"/>
      <c r="Y582" s="368"/>
      <c r="Z582" s="368"/>
      <c r="AA582" s="368"/>
      <c r="AB582" s="368"/>
      <c r="AC582" s="368"/>
      <c r="AD582" s="368"/>
      <c r="AE582" s="368"/>
      <c r="AF582" s="368"/>
      <c r="AG582" s="368"/>
      <c r="AH582" s="368"/>
      <c r="AI582" s="368"/>
      <c r="AJ582" s="368"/>
      <c r="AK582" s="368"/>
    </row>
    <row r="583" ht="12.75" customHeight="1">
      <c r="A583" s="368"/>
      <c r="B583" s="368"/>
      <c r="C583" s="368"/>
      <c r="D583" s="437"/>
      <c r="E583" s="437"/>
      <c r="F583" s="368"/>
      <c r="G583" s="368"/>
      <c r="H583" s="368"/>
      <c r="I583" s="368"/>
      <c r="J583" s="368"/>
      <c r="K583" s="368"/>
      <c r="L583" s="368"/>
      <c r="M583" s="368"/>
      <c r="N583" s="368"/>
      <c r="O583" s="368"/>
      <c r="P583" s="368"/>
      <c r="Q583" s="368"/>
      <c r="R583" s="368"/>
      <c r="S583" s="368"/>
      <c r="T583" s="368"/>
      <c r="U583" s="368"/>
      <c r="V583" s="368"/>
      <c r="W583" s="368"/>
      <c r="X583" s="368"/>
      <c r="Y583" s="368"/>
      <c r="Z583" s="368"/>
      <c r="AA583" s="368"/>
      <c r="AB583" s="368"/>
      <c r="AC583" s="368"/>
      <c r="AD583" s="368"/>
      <c r="AE583" s="368"/>
      <c r="AF583" s="368"/>
      <c r="AG583" s="368"/>
      <c r="AH583" s="368"/>
      <c r="AI583" s="368"/>
      <c r="AJ583" s="368"/>
      <c r="AK583" s="368"/>
    </row>
    <row r="584" ht="12.75" customHeight="1">
      <c r="A584" s="368"/>
      <c r="B584" s="368"/>
      <c r="C584" s="368"/>
      <c r="D584" s="437"/>
      <c r="E584" s="437"/>
      <c r="F584" s="368"/>
      <c r="G584" s="368"/>
      <c r="H584" s="368"/>
      <c r="I584" s="368"/>
      <c r="J584" s="368"/>
      <c r="K584" s="368"/>
      <c r="L584" s="368"/>
      <c r="M584" s="368"/>
      <c r="N584" s="368"/>
      <c r="O584" s="368"/>
      <c r="P584" s="368"/>
      <c r="Q584" s="368"/>
      <c r="R584" s="368"/>
      <c r="S584" s="368"/>
      <c r="T584" s="368"/>
      <c r="U584" s="368"/>
      <c r="V584" s="368"/>
      <c r="W584" s="368"/>
      <c r="X584" s="368"/>
      <c r="Y584" s="368"/>
      <c r="Z584" s="368"/>
      <c r="AA584" s="368"/>
      <c r="AB584" s="368"/>
      <c r="AC584" s="368"/>
      <c r="AD584" s="368"/>
      <c r="AE584" s="368"/>
      <c r="AF584" s="368"/>
      <c r="AG584" s="368"/>
      <c r="AH584" s="368"/>
      <c r="AI584" s="368"/>
      <c r="AJ584" s="368"/>
      <c r="AK584" s="368"/>
    </row>
    <row r="585" ht="12.75" customHeight="1">
      <c r="A585" s="368"/>
      <c r="B585" s="368"/>
      <c r="C585" s="368"/>
      <c r="D585" s="437"/>
      <c r="E585" s="437"/>
      <c r="F585" s="368"/>
      <c r="G585" s="368"/>
      <c r="H585" s="368"/>
      <c r="I585" s="368"/>
      <c r="J585" s="368"/>
      <c r="K585" s="368"/>
      <c r="L585" s="368"/>
      <c r="M585" s="368"/>
      <c r="N585" s="368"/>
      <c r="O585" s="368"/>
      <c r="P585" s="368"/>
      <c r="Q585" s="368"/>
      <c r="R585" s="368"/>
      <c r="S585" s="368"/>
      <c r="T585" s="368"/>
      <c r="U585" s="368"/>
      <c r="V585" s="368"/>
      <c r="W585" s="368"/>
      <c r="X585" s="368"/>
      <c r="Y585" s="368"/>
      <c r="Z585" s="368"/>
      <c r="AA585" s="368"/>
      <c r="AB585" s="368"/>
      <c r="AC585" s="368"/>
      <c r="AD585" s="368"/>
      <c r="AE585" s="368"/>
      <c r="AF585" s="368"/>
      <c r="AG585" s="368"/>
      <c r="AH585" s="368"/>
      <c r="AI585" s="368"/>
      <c r="AJ585" s="368"/>
      <c r="AK585" s="368"/>
    </row>
    <row r="586" ht="12.75" customHeight="1">
      <c r="A586" s="368"/>
      <c r="B586" s="368"/>
      <c r="C586" s="368"/>
      <c r="D586" s="437"/>
      <c r="E586" s="437"/>
      <c r="F586" s="368"/>
      <c r="G586" s="368"/>
      <c r="H586" s="368"/>
      <c r="I586" s="368"/>
      <c r="J586" s="368"/>
      <c r="K586" s="368"/>
      <c r="L586" s="368"/>
      <c r="M586" s="368"/>
      <c r="N586" s="368"/>
      <c r="O586" s="368"/>
      <c r="P586" s="368"/>
      <c r="Q586" s="368"/>
      <c r="R586" s="368"/>
      <c r="S586" s="368"/>
      <c r="T586" s="368"/>
      <c r="U586" s="368"/>
      <c r="V586" s="368"/>
      <c r="W586" s="368"/>
      <c r="X586" s="368"/>
      <c r="Y586" s="368"/>
      <c r="Z586" s="368"/>
      <c r="AA586" s="368"/>
      <c r="AB586" s="368"/>
      <c r="AC586" s="368"/>
      <c r="AD586" s="368"/>
      <c r="AE586" s="368"/>
      <c r="AF586" s="368"/>
      <c r="AG586" s="368"/>
      <c r="AH586" s="368"/>
      <c r="AI586" s="368"/>
      <c r="AJ586" s="368"/>
      <c r="AK586" s="368"/>
    </row>
    <row r="587" ht="12.75" customHeight="1">
      <c r="A587" s="368"/>
      <c r="B587" s="368"/>
      <c r="C587" s="368"/>
      <c r="D587" s="437"/>
      <c r="E587" s="437"/>
      <c r="F587" s="368"/>
      <c r="G587" s="368"/>
      <c r="H587" s="368"/>
      <c r="I587" s="368"/>
      <c r="J587" s="368"/>
      <c r="K587" s="368"/>
      <c r="L587" s="368"/>
      <c r="M587" s="368"/>
      <c r="N587" s="368"/>
      <c r="O587" s="368"/>
      <c r="P587" s="368"/>
      <c r="Q587" s="368"/>
      <c r="R587" s="368"/>
      <c r="S587" s="368"/>
      <c r="T587" s="368"/>
      <c r="U587" s="368"/>
      <c r="V587" s="368"/>
      <c r="W587" s="368"/>
      <c r="X587" s="368"/>
      <c r="Y587" s="368"/>
      <c r="Z587" s="368"/>
      <c r="AA587" s="368"/>
      <c r="AB587" s="368"/>
      <c r="AC587" s="368"/>
      <c r="AD587" s="368"/>
      <c r="AE587" s="368"/>
      <c r="AF587" s="368"/>
      <c r="AG587" s="368"/>
      <c r="AH587" s="368"/>
      <c r="AI587" s="368"/>
      <c r="AJ587" s="368"/>
      <c r="AK587" s="368"/>
    </row>
    <row r="588" ht="12.75" customHeight="1">
      <c r="A588" s="368"/>
      <c r="B588" s="368"/>
      <c r="C588" s="368"/>
      <c r="D588" s="437"/>
      <c r="E588" s="437"/>
      <c r="F588" s="368"/>
      <c r="G588" s="368"/>
      <c r="H588" s="368"/>
      <c r="I588" s="368"/>
      <c r="J588" s="368"/>
      <c r="K588" s="368"/>
      <c r="L588" s="368"/>
      <c r="M588" s="368"/>
      <c r="N588" s="368"/>
      <c r="O588" s="368"/>
      <c r="P588" s="368"/>
      <c r="Q588" s="368"/>
      <c r="R588" s="368"/>
      <c r="S588" s="368"/>
      <c r="T588" s="368"/>
      <c r="U588" s="368"/>
      <c r="V588" s="368"/>
      <c r="W588" s="368"/>
      <c r="X588" s="368"/>
      <c r="Y588" s="368"/>
      <c r="Z588" s="368"/>
      <c r="AA588" s="368"/>
      <c r="AB588" s="368"/>
      <c r="AC588" s="368"/>
      <c r="AD588" s="368"/>
      <c r="AE588" s="368"/>
      <c r="AF588" s="368"/>
      <c r="AG588" s="368"/>
      <c r="AH588" s="368"/>
      <c r="AI588" s="368"/>
      <c r="AJ588" s="368"/>
      <c r="AK588" s="368"/>
    </row>
    <row r="589" ht="12.75" customHeight="1">
      <c r="A589" s="368"/>
      <c r="B589" s="368"/>
      <c r="C589" s="368"/>
      <c r="D589" s="437"/>
      <c r="E589" s="437"/>
      <c r="F589" s="368"/>
      <c r="G589" s="368"/>
      <c r="H589" s="368"/>
      <c r="I589" s="368"/>
      <c r="J589" s="368"/>
      <c r="K589" s="368"/>
      <c r="L589" s="368"/>
      <c r="M589" s="368"/>
      <c r="N589" s="368"/>
      <c r="O589" s="368"/>
      <c r="P589" s="368"/>
      <c r="Q589" s="368"/>
      <c r="R589" s="368"/>
      <c r="S589" s="368"/>
      <c r="T589" s="368"/>
      <c r="U589" s="368"/>
      <c r="V589" s="368"/>
      <c r="W589" s="368"/>
      <c r="X589" s="368"/>
      <c r="Y589" s="368"/>
      <c r="Z589" s="368"/>
      <c r="AA589" s="368"/>
      <c r="AB589" s="368"/>
      <c r="AC589" s="368"/>
      <c r="AD589" s="368"/>
      <c r="AE589" s="368"/>
      <c r="AF589" s="368"/>
      <c r="AG589" s="368"/>
      <c r="AH589" s="368"/>
      <c r="AI589" s="368"/>
      <c r="AJ589" s="368"/>
      <c r="AK589" s="368"/>
    </row>
    <row r="590" ht="12.75" customHeight="1">
      <c r="A590" s="368"/>
      <c r="B590" s="368"/>
      <c r="C590" s="368"/>
      <c r="D590" s="437"/>
      <c r="E590" s="437"/>
      <c r="F590" s="368"/>
      <c r="G590" s="368"/>
      <c r="H590" s="368"/>
      <c r="I590" s="368"/>
      <c r="J590" s="368"/>
      <c r="K590" s="368"/>
      <c r="L590" s="368"/>
      <c r="M590" s="368"/>
      <c r="N590" s="368"/>
      <c r="O590" s="368"/>
      <c r="P590" s="368"/>
      <c r="Q590" s="368"/>
      <c r="R590" s="368"/>
      <c r="S590" s="368"/>
      <c r="T590" s="368"/>
      <c r="U590" s="368"/>
      <c r="V590" s="368"/>
      <c r="W590" s="368"/>
      <c r="X590" s="368"/>
      <c r="Y590" s="368"/>
      <c r="Z590" s="368"/>
      <c r="AA590" s="368"/>
      <c r="AB590" s="368"/>
      <c r="AC590" s="368"/>
      <c r="AD590" s="368"/>
      <c r="AE590" s="368"/>
      <c r="AF590" s="368"/>
      <c r="AG590" s="368"/>
      <c r="AH590" s="368"/>
      <c r="AI590" s="368"/>
      <c r="AJ590" s="368"/>
      <c r="AK590" s="368"/>
    </row>
    <row r="591" ht="12.75" customHeight="1">
      <c r="A591" s="368"/>
      <c r="B591" s="368"/>
      <c r="C591" s="368"/>
      <c r="D591" s="437"/>
      <c r="E591" s="437"/>
      <c r="F591" s="368"/>
      <c r="G591" s="368"/>
      <c r="H591" s="368"/>
      <c r="I591" s="368"/>
      <c r="J591" s="368"/>
      <c r="K591" s="368"/>
      <c r="L591" s="368"/>
      <c r="M591" s="368"/>
      <c r="N591" s="368"/>
      <c r="O591" s="368"/>
      <c r="P591" s="368"/>
      <c r="Q591" s="368"/>
      <c r="R591" s="368"/>
      <c r="S591" s="368"/>
      <c r="T591" s="368"/>
      <c r="U591" s="368"/>
      <c r="V591" s="368"/>
      <c r="W591" s="368"/>
      <c r="X591" s="368"/>
      <c r="Y591" s="368"/>
      <c r="Z591" s="368"/>
      <c r="AA591" s="368"/>
      <c r="AB591" s="368"/>
      <c r="AC591" s="368"/>
      <c r="AD591" s="368"/>
      <c r="AE591" s="368"/>
      <c r="AF591" s="368"/>
      <c r="AG591" s="368"/>
      <c r="AH591" s="368"/>
      <c r="AI591" s="368"/>
      <c r="AJ591" s="368"/>
      <c r="AK591" s="368"/>
    </row>
    <row r="592" ht="12.75" customHeight="1">
      <c r="A592" s="368"/>
      <c r="B592" s="368"/>
      <c r="C592" s="368"/>
      <c r="D592" s="437"/>
      <c r="E592" s="437"/>
      <c r="F592" s="368"/>
      <c r="G592" s="368"/>
      <c r="H592" s="368"/>
      <c r="I592" s="368"/>
      <c r="J592" s="368"/>
      <c r="K592" s="368"/>
      <c r="L592" s="368"/>
      <c r="M592" s="368"/>
      <c r="N592" s="368"/>
      <c r="O592" s="368"/>
      <c r="P592" s="368"/>
      <c r="Q592" s="368"/>
      <c r="R592" s="368"/>
      <c r="S592" s="368"/>
      <c r="T592" s="368"/>
      <c r="U592" s="368"/>
      <c r="V592" s="368"/>
      <c r="W592" s="368"/>
      <c r="X592" s="368"/>
      <c r="Y592" s="368"/>
      <c r="Z592" s="368"/>
      <c r="AA592" s="368"/>
      <c r="AB592" s="368"/>
      <c r="AC592" s="368"/>
      <c r="AD592" s="368"/>
      <c r="AE592" s="368"/>
      <c r="AF592" s="368"/>
      <c r="AG592" s="368"/>
      <c r="AH592" s="368"/>
      <c r="AI592" s="368"/>
      <c r="AJ592" s="368"/>
      <c r="AK592" s="368"/>
    </row>
    <row r="593" ht="12.75" customHeight="1">
      <c r="A593" s="368"/>
      <c r="B593" s="368"/>
      <c r="C593" s="368"/>
      <c r="D593" s="437"/>
      <c r="E593" s="437"/>
      <c r="F593" s="368"/>
      <c r="G593" s="368"/>
      <c r="H593" s="368"/>
      <c r="I593" s="368"/>
      <c r="J593" s="368"/>
      <c r="K593" s="368"/>
      <c r="L593" s="368"/>
      <c r="M593" s="368"/>
      <c r="N593" s="368"/>
      <c r="O593" s="368"/>
      <c r="P593" s="368"/>
      <c r="Q593" s="368"/>
      <c r="R593" s="368"/>
      <c r="S593" s="368"/>
      <c r="T593" s="368"/>
      <c r="U593" s="368"/>
      <c r="V593" s="368"/>
      <c r="W593" s="368"/>
      <c r="X593" s="368"/>
      <c r="Y593" s="368"/>
      <c r="Z593" s="368"/>
      <c r="AA593" s="368"/>
      <c r="AB593" s="368"/>
      <c r="AC593" s="368"/>
      <c r="AD593" s="368"/>
      <c r="AE593" s="368"/>
      <c r="AF593" s="368"/>
      <c r="AG593" s="368"/>
      <c r="AH593" s="368"/>
      <c r="AI593" s="368"/>
      <c r="AJ593" s="368"/>
      <c r="AK593" s="368"/>
    </row>
    <row r="594" ht="12.75" customHeight="1">
      <c r="A594" s="368"/>
      <c r="B594" s="368"/>
      <c r="C594" s="368"/>
      <c r="D594" s="437"/>
      <c r="E594" s="437"/>
      <c r="F594" s="368"/>
      <c r="G594" s="368"/>
      <c r="H594" s="368"/>
      <c r="I594" s="368"/>
      <c r="J594" s="368"/>
      <c r="K594" s="368"/>
      <c r="L594" s="368"/>
      <c r="M594" s="368"/>
      <c r="N594" s="368"/>
      <c r="O594" s="368"/>
      <c r="P594" s="368"/>
      <c r="Q594" s="368"/>
      <c r="R594" s="368"/>
      <c r="S594" s="368"/>
      <c r="T594" s="368"/>
      <c r="U594" s="368"/>
      <c r="V594" s="368"/>
      <c r="W594" s="368"/>
      <c r="X594" s="368"/>
      <c r="Y594" s="368"/>
      <c r="Z594" s="368"/>
      <c r="AA594" s="368"/>
      <c r="AB594" s="368"/>
      <c r="AC594" s="368"/>
      <c r="AD594" s="368"/>
      <c r="AE594" s="368"/>
      <c r="AF594" s="368"/>
      <c r="AG594" s="368"/>
      <c r="AH594" s="368"/>
      <c r="AI594" s="368"/>
      <c r="AJ594" s="368"/>
      <c r="AK594" s="368"/>
    </row>
    <row r="595" ht="12.75" customHeight="1">
      <c r="A595" s="368"/>
      <c r="B595" s="368"/>
      <c r="C595" s="368"/>
      <c r="D595" s="437"/>
      <c r="E595" s="437"/>
      <c r="F595" s="368"/>
      <c r="G595" s="368"/>
      <c r="H595" s="368"/>
      <c r="I595" s="368"/>
      <c r="J595" s="368"/>
      <c r="K595" s="368"/>
      <c r="L595" s="368"/>
      <c r="M595" s="368"/>
      <c r="N595" s="368"/>
      <c r="O595" s="368"/>
      <c r="P595" s="368"/>
      <c r="Q595" s="368"/>
      <c r="R595" s="368"/>
      <c r="S595" s="368"/>
      <c r="T595" s="368"/>
      <c r="U595" s="368"/>
      <c r="V595" s="368"/>
      <c r="W595" s="368"/>
      <c r="X595" s="368"/>
      <c r="Y595" s="368"/>
      <c r="Z595" s="368"/>
      <c r="AA595" s="368"/>
      <c r="AB595" s="368"/>
      <c r="AC595" s="368"/>
      <c r="AD595" s="368"/>
      <c r="AE595" s="368"/>
      <c r="AF595" s="368"/>
      <c r="AG595" s="368"/>
      <c r="AH595" s="368"/>
      <c r="AI595" s="368"/>
      <c r="AJ595" s="368"/>
      <c r="AK595" s="368"/>
    </row>
    <row r="596" ht="12.75" customHeight="1">
      <c r="A596" s="368"/>
      <c r="B596" s="368"/>
      <c r="C596" s="368"/>
      <c r="D596" s="437"/>
      <c r="E596" s="437"/>
      <c r="F596" s="368"/>
      <c r="G596" s="368"/>
      <c r="H596" s="368"/>
      <c r="I596" s="368"/>
      <c r="J596" s="368"/>
      <c r="K596" s="368"/>
      <c r="L596" s="368"/>
      <c r="M596" s="368"/>
      <c r="N596" s="368"/>
      <c r="O596" s="368"/>
      <c r="P596" s="368"/>
      <c r="Q596" s="368"/>
      <c r="R596" s="368"/>
      <c r="S596" s="368"/>
      <c r="T596" s="368"/>
      <c r="U596" s="368"/>
      <c r="V596" s="368"/>
      <c r="W596" s="368"/>
      <c r="X596" s="368"/>
      <c r="Y596" s="368"/>
      <c r="Z596" s="368"/>
      <c r="AA596" s="368"/>
      <c r="AB596" s="368"/>
      <c r="AC596" s="368"/>
      <c r="AD596" s="368"/>
      <c r="AE596" s="368"/>
      <c r="AF596" s="368"/>
      <c r="AG596" s="368"/>
      <c r="AH596" s="368"/>
      <c r="AI596" s="368"/>
      <c r="AJ596" s="368"/>
      <c r="AK596" s="368"/>
    </row>
    <row r="597" ht="12.75" customHeight="1">
      <c r="A597" s="368"/>
      <c r="B597" s="368"/>
      <c r="C597" s="368"/>
      <c r="D597" s="437"/>
      <c r="E597" s="437"/>
      <c r="F597" s="368"/>
      <c r="G597" s="368"/>
      <c r="H597" s="368"/>
      <c r="I597" s="368"/>
      <c r="J597" s="368"/>
      <c r="K597" s="368"/>
      <c r="L597" s="368"/>
      <c r="M597" s="368"/>
      <c r="N597" s="368"/>
      <c r="O597" s="368"/>
      <c r="P597" s="368"/>
      <c r="Q597" s="368"/>
      <c r="R597" s="368"/>
      <c r="S597" s="368"/>
      <c r="T597" s="368"/>
      <c r="U597" s="368"/>
      <c r="V597" s="368"/>
      <c r="W597" s="368"/>
      <c r="X597" s="368"/>
      <c r="Y597" s="368"/>
      <c r="Z597" s="368"/>
      <c r="AA597" s="368"/>
      <c r="AB597" s="368"/>
      <c r="AC597" s="368"/>
      <c r="AD597" s="368"/>
      <c r="AE597" s="368"/>
      <c r="AF597" s="368"/>
      <c r="AG597" s="368"/>
      <c r="AH597" s="368"/>
      <c r="AI597" s="368"/>
      <c r="AJ597" s="368"/>
      <c r="AK597" s="368"/>
    </row>
    <row r="598" ht="12.75" customHeight="1">
      <c r="A598" s="368"/>
      <c r="B598" s="368"/>
      <c r="C598" s="368"/>
      <c r="D598" s="437"/>
      <c r="E598" s="437"/>
      <c r="F598" s="368"/>
      <c r="G598" s="368"/>
      <c r="H598" s="368"/>
      <c r="I598" s="368"/>
      <c r="J598" s="368"/>
      <c r="K598" s="368"/>
      <c r="L598" s="368"/>
      <c r="M598" s="368"/>
      <c r="N598" s="368"/>
      <c r="O598" s="368"/>
      <c r="P598" s="368"/>
      <c r="Q598" s="368"/>
      <c r="R598" s="368"/>
      <c r="S598" s="368"/>
      <c r="T598" s="368"/>
      <c r="U598" s="368"/>
      <c r="V598" s="368"/>
      <c r="W598" s="368"/>
      <c r="X598" s="368"/>
      <c r="Y598" s="368"/>
      <c r="Z598" s="368"/>
      <c r="AA598" s="368"/>
      <c r="AB598" s="368"/>
      <c r="AC598" s="368"/>
      <c r="AD598" s="368"/>
      <c r="AE598" s="368"/>
      <c r="AF598" s="368"/>
      <c r="AG598" s="368"/>
      <c r="AH598" s="368"/>
      <c r="AI598" s="368"/>
      <c r="AJ598" s="368"/>
      <c r="AK598" s="368"/>
    </row>
    <row r="599" ht="12.75" customHeight="1">
      <c r="A599" s="368"/>
      <c r="B599" s="368"/>
      <c r="C599" s="368"/>
      <c r="D599" s="437"/>
      <c r="E599" s="437"/>
      <c r="F599" s="368"/>
      <c r="G599" s="368"/>
      <c r="H599" s="368"/>
      <c r="I599" s="368"/>
      <c r="J599" s="368"/>
      <c r="K599" s="368"/>
      <c r="L599" s="368"/>
      <c r="M599" s="368"/>
      <c r="N599" s="368"/>
      <c r="O599" s="368"/>
      <c r="P599" s="368"/>
      <c r="Q599" s="368"/>
      <c r="R599" s="368"/>
      <c r="S599" s="368"/>
      <c r="T599" s="368"/>
      <c r="U599" s="368"/>
      <c r="V599" s="368"/>
      <c r="W599" s="368"/>
      <c r="X599" s="368"/>
      <c r="Y599" s="368"/>
      <c r="Z599" s="368"/>
      <c r="AA599" s="368"/>
      <c r="AB599" s="368"/>
      <c r="AC599" s="368"/>
      <c r="AD599" s="368"/>
      <c r="AE599" s="368"/>
      <c r="AF599" s="368"/>
      <c r="AG599" s="368"/>
      <c r="AH599" s="368"/>
      <c r="AI599" s="368"/>
      <c r="AJ599" s="368"/>
      <c r="AK599" s="368"/>
    </row>
    <row r="600" ht="12.75" customHeight="1">
      <c r="A600" s="368"/>
      <c r="B600" s="368"/>
      <c r="C600" s="368"/>
      <c r="D600" s="437"/>
      <c r="E600" s="437"/>
      <c r="F600" s="368"/>
      <c r="G600" s="368"/>
      <c r="H600" s="368"/>
      <c r="I600" s="368"/>
      <c r="J600" s="368"/>
      <c r="K600" s="368"/>
      <c r="L600" s="368"/>
      <c r="M600" s="368"/>
      <c r="N600" s="368"/>
      <c r="O600" s="368"/>
      <c r="P600" s="368"/>
      <c r="Q600" s="368"/>
      <c r="R600" s="368"/>
      <c r="S600" s="368"/>
      <c r="T600" s="368"/>
      <c r="U600" s="368"/>
      <c r="V600" s="368"/>
      <c r="W600" s="368"/>
      <c r="X600" s="368"/>
      <c r="Y600" s="368"/>
      <c r="Z600" s="368"/>
      <c r="AA600" s="368"/>
      <c r="AB600" s="368"/>
      <c r="AC600" s="368"/>
      <c r="AD600" s="368"/>
      <c r="AE600" s="368"/>
      <c r="AF600" s="368"/>
      <c r="AG600" s="368"/>
      <c r="AH600" s="368"/>
      <c r="AI600" s="368"/>
      <c r="AJ600" s="368"/>
      <c r="AK600" s="368"/>
    </row>
    <row r="601" ht="12.75" customHeight="1">
      <c r="A601" s="368"/>
      <c r="B601" s="368"/>
      <c r="C601" s="368"/>
      <c r="D601" s="437"/>
      <c r="E601" s="437"/>
      <c r="F601" s="368"/>
      <c r="G601" s="368"/>
      <c r="H601" s="368"/>
      <c r="I601" s="368"/>
      <c r="J601" s="368"/>
      <c r="K601" s="368"/>
      <c r="L601" s="368"/>
      <c r="M601" s="368"/>
      <c r="N601" s="368"/>
      <c r="O601" s="368"/>
      <c r="P601" s="368"/>
      <c r="Q601" s="368"/>
      <c r="R601" s="368"/>
      <c r="S601" s="368"/>
      <c r="T601" s="368"/>
      <c r="U601" s="368"/>
      <c r="V601" s="368"/>
      <c r="W601" s="368"/>
      <c r="X601" s="368"/>
      <c r="Y601" s="368"/>
      <c r="Z601" s="368"/>
      <c r="AA601" s="368"/>
      <c r="AB601" s="368"/>
      <c r="AC601" s="368"/>
      <c r="AD601" s="368"/>
      <c r="AE601" s="368"/>
      <c r="AF601" s="368"/>
      <c r="AG601" s="368"/>
      <c r="AH601" s="368"/>
      <c r="AI601" s="368"/>
      <c r="AJ601" s="368"/>
      <c r="AK601" s="368"/>
    </row>
    <row r="602" ht="12.75" customHeight="1">
      <c r="A602" s="368"/>
      <c r="B602" s="368"/>
      <c r="C602" s="368"/>
      <c r="D602" s="437"/>
      <c r="E602" s="437"/>
      <c r="F602" s="368"/>
      <c r="G602" s="368"/>
      <c r="H602" s="368"/>
      <c r="I602" s="368"/>
      <c r="J602" s="368"/>
      <c r="K602" s="368"/>
      <c r="L602" s="368"/>
      <c r="M602" s="368"/>
      <c r="N602" s="368"/>
      <c r="O602" s="368"/>
      <c r="P602" s="368"/>
      <c r="Q602" s="368"/>
      <c r="R602" s="368"/>
      <c r="S602" s="368"/>
      <c r="T602" s="368"/>
      <c r="U602" s="368"/>
      <c r="V602" s="368"/>
      <c r="W602" s="368"/>
      <c r="X602" s="368"/>
      <c r="Y602" s="368"/>
      <c r="Z602" s="368"/>
      <c r="AA602" s="368"/>
      <c r="AB602" s="368"/>
      <c r="AC602" s="368"/>
      <c r="AD602" s="368"/>
      <c r="AE602" s="368"/>
      <c r="AF602" s="368"/>
      <c r="AG602" s="368"/>
      <c r="AH602" s="368"/>
      <c r="AI602" s="368"/>
      <c r="AJ602" s="368"/>
      <c r="AK602" s="368"/>
    </row>
    <row r="603" ht="12.75" customHeight="1">
      <c r="A603" s="368"/>
      <c r="B603" s="368"/>
      <c r="C603" s="368"/>
      <c r="D603" s="437"/>
      <c r="E603" s="437"/>
      <c r="F603" s="368"/>
      <c r="G603" s="368"/>
      <c r="H603" s="368"/>
      <c r="I603" s="368"/>
      <c r="J603" s="368"/>
      <c r="K603" s="368"/>
      <c r="L603" s="368"/>
      <c r="M603" s="368"/>
      <c r="N603" s="368"/>
      <c r="O603" s="368"/>
      <c r="P603" s="368"/>
      <c r="Q603" s="368"/>
      <c r="R603" s="368"/>
      <c r="S603" s="368"/>
      <c r="T603" s="368"/>
      <c r="U603" s="368"/>
      <c r="V603" s="368"/>
      <c r="W603" s="368"/>
      <c r="X603" s="368"/>
      <c r="Y603" s="368"/>
      <c r="Z603" s="368"/>
      <c r="AA603" s="368"/>
      <c r="AB603" s="368"/>
      <c r="AC603" s="368"/>
      <c r="AD603" s="368"/>
      <c r="AE603" s="368"/>
      <c r="AF603" s="368"/>
      <c r="AG603" s="368"/>
      <c r="AH603" s="368"/>
      <c r="AI603" s="368"/>
      <c r="AJ603" s="368"/>
      <c r="AK603" s="368"/>
    </row>
    <row r="604" ht="12.75" customHeight="1">
      <c r="A604" s="368"/>
      <c r="B604" s="368"/>
      <c r="C604" s="368"/>
      <c r="D604" s="437"/>
      <c r="E604" s="437"/>
      <c r="F604" s="368"/>
      <c r="G604" s="368"/>
      <c r="H604" s="368"/>
      <c r="I604" s="368"/>
      <c r="J604" s="368"/>
      <c r="K604" s="368"/>
      <c r="L604" s="368"/>
      <c r="M604" s="368"/>
      <c r="N604" s="368"/>
      <c r="O604" s="368"/>
      <c r="P604" s="368"/>
      <c r="Q604" s="368"/>
      <c r="R604" s="368"/>
      <c r="S604" s="368"/>
      <c r="T604" s="368"/>
      <c r="U604" s="368"/>
      <c r="V604" s="368"/>
      <c r="W604" s="368"/>
      <c r="X604" s="368"/>
      <c r="Y604" s="368"/>
      <c r="Z604" s="368"/>
      <c r="AA604" s="368"/>
      <c r="AB604" s="368"/>
      <c r="AC604" s="368"/>
      <c r="AD604" s="368"/>
      <c r="AE604" s="368"/>
      <c r="AF604" s="368"/>
      <c r="AG604" s="368"/>
      <c r="AH604" s="368"/>
      <c r="AI604" s="368"/>
      <c r="AJ604" s="368"/>
      <c r="AK604" s="368"/>
    </row>
    <row r="605" ht="12.75" customHeight="1">
      <c r="A605" s="368"/>
      <c r="B605" s="368"/>
      <c r="C605" s="368"/>
      <c r="D605" s="437"/>
      <c r="E605" s="437"/>
      <c r="F605" s="368"/>
      <c r="G605" s="368"/>
      <c r="H605" s="368"/>
      <c r="I605" s="368"/>
      <c r="J605" s="368"/>
      <c r="K605" s="368"/>
      <c r="L605" s="368"/>
      <c r="M605" s="368"/>
      <c r="N605" s="368"/>
      <c r="O605" s="368"/>
      <c r="P605" s="368"/>
      <c r="Q605" s="368"/>
      <c r="R605" s="368"/>
      <c r="S605" s="368"/>
      <c r="T605" s="368"/>
      <c r="U605" s="368"/>
      <c r="V605" s="368"/>
      <c r="W605" s="368"/>
      <c r="X605" s="368"/>
      <c r="Y605" s="368"/>
      <c r="Z605" s="368"/>
      <c r="AA605" s="368"/>
      <c r="AB605" s="368"/>
      <c r="AC605" s="368"/>
      <c r="AD605" s="368"/>
      <c r="AE605" s="368"/>
      <c r="AF605" s="368"/>
      <c r="AG605" s="368"/>
      <c r="AH605" s="368"/>
      <c r="AI605" s="368"/>
      <c r="AJ605" s="368"/>
      <c r="AK605" s="368"/>
    </row>
    <row r="606" ht="12.75" customHeight="1">
      <c r="A606" s="368"/>
      <c r="B606" s="368"/>
      <c r="C606" s="368"/>
      <c r="D606" s="437"/>
      <c r="E606" s="437"/>
      <c r="F606" s="368"/>
      <c r="G606" s="368"/>
      <c r="H606" s="368"/>
      <c r="I606" s="368"/>
      <c r="J606" s="368"/>
      <c r="K606" s="368"/>
      <c r="L606" s="368"/>
      <c r="M606" s="368"/>
      <c r="N606" s="368"/>
      <c r="O606" s="368"/>
      <c r="P606" s="368"/>
      <c r="Q606" s="368"/>
      <c r="R606" s="368"/>
      <c r="S606" s="368"/>
      <c r="T606" s="368"/>
      <c r="U606" s="368"/>
      <c r="V606" s="368"/>
      <c r="W606" s="368"/>
      <c r="X606" s="368"/>
      <c r="Y606" s="368"/>
      <c r="Z606" s="368"/>
      <c r="AA606" s="368"/>
      <c r="AB606" s="368"/>
      <c r="AC606" s="368"/>
      <c r="AD606" s="368"/>
      <c r="AE606" s="368"/>
      <c r="AF606" s="368"/>
      <c r="AG606" s="368"/>
      <c r="AH606" s="368"/>
      <c r="AI606" s="368"/>
      <c r="AJ606" s="368"/>
      <c r="AK606" s="368"/>
    </row>
    <row r="607" ht="12.75" customHeight="1">
      <c r="A607" s="368"/>
      <c r="B607" s="368"/>
      <c r="C607" s="368"/>
      <c r="D607" s="437"/>
      <c r="E607" s="437"/>
      <c r="F607" s="368"/>
      <c r="G607" s="368"/>
      <c r="H607" s="368"/>
      <c r="I607" s="368"/>
      <c r="J607" s="368"/>
      <c r="K607" s="368"/>
      <c r="L607" s="368"/>
      <c r="M607" s="368"/>
      <c r="N607" s="368"/>
      <c r="O607" s="368"/>
      <c r="P607" s="368"/>
      <c r="Q607" s="368"/>
      <c r="R607" s="368"/>
      <c r="S607" s="368"/>
      <c r="T607" s="368"/>
      <c r="U607" s="368"/>
      <c r="V607" s="368"/>
      <c r="W607" s="368"/>
      <c r="X607" s="368"/>
      <c r="Y607" s="368"/>
      <c r="Z607" s="368"/>
      <c r="AA607" s="368"/>
      <c r="AB607" s="368"/>
      <c r="AC607" s="368"/>
      <c r="AD607" s="368"/>
      <c r="AE607" s="368"/>
      <c r="AF607" s="368"/>
      <c r="AG607" s="368"/>
      <c r="AH607" s="368"/>
      <c r="AI607" s="368"/>
      <c r="AJ607" s="368"/>
      <c r="AK607" s="368"/>
    </row>
    <row r="608" ht="12.75" customHeight="1">
      <c r="A608" s="368"/>
      <c r="B608" s="368"/>
      <c r="C608" s="368"/>
      <c r="D608" s="437"/>
      <c r="E608" s="437"/>
      <c r="F608" s="368"/>
      <c r="G608" s="368"/>
      <c r="H608" s="368"/>
      <c r="I608" s="368"/>
      <c r="J608" s="368"/>
      <c r="K608" s="368"/>
      <c r="L608" s="368"/>
      <c r="M608" s="368"/>
      <c r="N608" s="368"/>
      <c r="O608" s="368"/>
      <c r="P608" s="368"/>
      <c r="Q608" s="368"/>
      <c r="R608" s="368"/>
      <c r="S608" s="368"/>
      <c r="T608" s="368"/>
      <c r="U608" s="368"/>
      <c r="V608" s="368"/>
      <c r="W608" s="368"/>
      <c r="X608" s="368"/>
      <c r="Y608" s="368"/>
      <c r="Z608" s="368"/>
      <c r="AA608" s="368"/>
      <c r="AB608" s="368"/>
      <c r="AC608" s="368"/>
      <c r="AD608" s="368"/>
      <c r="AE608" s="368"/>
      <c r="AF608" s="368"/>
      <c r="AG608" s="368"/>
      <c r="AH608" s="368"/>
      <c r="AI608" s="368"/>
      <c r="AJ608" s="368"/>
      <c r="AK608" s="368"/>
    </row>
    <row r="609" ht="12.75" customHeight="1">
      <c r="A609" s="368"/>
      <c r="B609" s="368"/>
      <c r="C609" s="368"/>
      <c r="D609" s="437"/>
      <c r="E609" s="437"/>
      <c r="F609" s="368"/>
      <c r="G609" s="368"/>
      <c r="H609" s="368"/>
      <c r="I609" s="368"/>
      <c r="J609" s="368"/>
      <c r="K609" s="368"/>
      <c r="L609" s="368"/>
      <c r="M609" s="368"/>
      <c r="N609" s="368"/>
      <c r="O609" s="368"/>
      <c r="P609" s="368"/>
      <c r="Q609" s="368"/>
      <c r="R609" s="368"/>
      <c r="S609" s="368"/>
      <c r="T609" s="368"/>
      <c r="U609" s="368"/>
      <c r="V609" s="368"/>
      <c r="W609" s="368"/>
      <c r="X609" s="368"/>
      <c r="Y609" s="368"/>
      <c r="Z609" s="368"/>
      <c r="AA609" s="368"/>
      <c r="AB609" s="368"/>
      <c r="AC609" s="368"/>
      <c r="AD609" s="368"/>
      <c r="AE609" s="368"/>
      <c r="AF609" s="368"/>
      <c r="AG609" s="368"/>
      <c r="AH609" s="368"/>
      <c r="AI609" s="368"/>
      <c r="AJ609" s="368"/>
      <c r="AK609" s="368"/>
    </row>
    <row r="610" ht="12.75" customHeight="1">
      <c r="A610" s="368"/>
      <c r="B610" s="368"/>
      <c r="C610" s="368"/>
      <c r="D610" s="437"/>
      <c r="E610" s="437"/>
      <c r="F610" s="368"/>
      <c r="G610" s="368"/>
      <c r="H610" s="368"/>
      <c r="I610" s="368"/>
      <c r="J610" s="368"/>
      <c r="K610" s="368"/>
      <c r="L610" s="368"/>
      <c r="M610" s="368"/>
      <c r="N610" s="368"/>
      <c r="O610" s="368"/>
      <c r="P610" s="368"/>
      <c r="Q610" s="368"/>
      <c r="R610" s="368"/>
      <c r="S610" s="368"/>
      <c r="T610" s="368"/>
      <c r="U610" s="368"/>
      <c r="V610" s="368"/>
      <c r="W610" s="368"/>
      <c r="X610" s="368"/>
      <c r="Y610" s="368"/>
      <c r="Z610" s="368"/>
      <c r="AA610" s="368"/>
      <c r="AB610" s="368"/>
      <c r="AC610" s="368"/>
      <c r="AD610" s="368"/>
      <c r="AE610" s="368"/>
      <c r="AF610" s="368"/>
      <c r="AG610" s="368"/>
      <c r="AH610" s="368"/>
      <c r="AI610" s="368"/>
      <c r="AJ610" s="368"/>
      <c r="AK610" s="368"/>
    </row>
    <row r="611" ht="12.75" customHeight="1">
      <c r="A611" s="368"/>
      <c r="B611" s="368"/>
      <c r="C611" s="368"/>
      <c r="D611" s="437"/>
      <c r="E611" s="437"/>
      <c r="F611" s="368"/>
      <c r="G611" s="368"/>
      <c r="H611" s="368"/>
      <c r="I611" s="368"/>
      <c r="J611" s="368"/>
      <c r="K611" s="368"/>
      <c r="L611" s="368"/>
      <c r="M611" s="368"/>
      <c r="N611" s="368"/>
      <c r="O611" s="368"/>
      <c r="P611" s="368"/>
      <c r="Q611" s="368"/>
      <c r="R611" s="368"/>
      <c r="S611" s="368"/>
      <c r="T611" s="368"/>
      <c r="U611" s="368"/>
      <c r="V611" s="368"/>
      <c r="W611" s="368"/>
      <c r="X611" s="368"/>
      <c r="Y611" s="368"/>
      <c r="Z611" s="368"/>
      <c r="AA611" s="368"/>
      <c r="AB611" s="368"/>
      <c r="AC611" s="368"/>
      <c r="AD611" s="368"/>
      <c r="AE611" s="368"/>
      <c r="AF611" s="368"/>
      <c r="AG611" s="368"/>
      <c r="AH611" s="368"/>
      <c r="AI611" s="368"/>
      <c r="AJ611" s="368"/>
      <c r="AK611" s="368"/>
    </row>
    <row r="612" ht="12.75" customHeight="1">
      <c r="A612" s="368"/>
      <c r="B612" s="368"/>
      <c r="C612" s="368"/>
      <c r="D612" s="437"/>
      <c r="E612" s="437"/>
      <c r="F612" s="368"/>
      <c r="G612" s="368"/>
      <c r="H612" s="368"/>
      <c r="I612" s="368"/>
      <c r="J612" s="368"/>
      <c r="K612" s="368"/>
      <c r="L612" s="368"/>
      <c r="M612" s="368"/>
      <c r="N612" s="368"/>
      <c r="O612" s="368"/>
      <c r="P612" s="368"/>
      <c r="Q612" s="368"/>
      <c r="R612" s="368"/>
      <c r="S612" s="368"/>
      <c r="T612" s="368"/>
      <c r="U612" s="368"/>
      <c r="V612" s="368"/>
      <c r="W612" s="368"/>
      <c r="X612" s="368"/>
      <c r="Y612" s="368"/>
      <c r="Z612" s="368"/>
      <c r="AA612" s="368"/>
      <c r="AB612" s="368"/>
      <c r="AC612" s="368"/>
      <c r="AD612" s="368"/>
      <c r="AE612" s="368"/>
      <c r="AF612" s="368"/>
      <c r="AG612" s="368"/>
      <c r="AH612" s="368"/>
      <c r="AI612" s="368"/>
      <c r="AJ612" s="368"/>
      <c r="AK612" s="368"/>
    </row>
    <row r="613" ht="12.75" customHeight="1">
      <c r="A613" s="368"/>
      <c r="B613" s="368"/>
      <c r="C613" s="368"/>
      <c r="D613" s="437"/>
      <c r="E613" s="437"/>
      <c r="F613" s="368"/>
      <c r="G613" s="368"/>
      <c r="H613" s="368"/>
      <c r="I613" s="368"/>
      <c r="J613" s="368"/>
      <c r="K613" s="368"/>
      <c r="L613" s="368"/>
      <c r="M613" s="368"/>
      <c r="N613" s="368"/>
      <c r="O613" s="368"/>
      <c r="P613" s="368"/>
      <c r="Q613" s="368"/>
      <c r="R613" s="368"/>
      <c r="S613" s="368"/>
      <c r="T613" s="368"/>
      <c r="U613" s="368"/>
      <c r="V613" s="368"/>
      <c r="W613" s="368"/>
      <c r="X613" s="368"/>
      <c r="Y613" s="368"/>
      <c r="Z613" s="368"/>
      <c r="AA613" s="368"/>
      <c r="AB613" s="368"/>
      <c r="AC613" s="368"/>
      <c r="AD613" s="368"/>
      <c r="AE613" s="368"/>
      <c r="AF613" s="368"/>
      <c r="AG613" s="368"/>
      <c r="AH613" s="368"/>
      <c r="AI613" s="368"/>
      <c r="AJ613" s="368"/>
      <c r="AK613" s="368"/>
    </row>
    <row r="614" ht="12.75" customHeight="1">
      <c r="A614" s="368"/>
      <c r="B614" s="368"/>
      <c r="C614" s="368"/>
      <c r="D614" s="437"/>
      <c r="E614" s="437"/>
      <c r="F614" s="368"/>
      <c r="G614" s="368"/>
      <c r="H614" s="368"/>
      <c r="I614" s="368"/>
      <c r="J614" s="368"/>
      <c r="K614" s="368"/>
      <c r="L614" s="368"/>
      <c r="M614" s="368"/>
      <c r="N614" s="368"/>
      <c r="O614" s="368"/>
      <c r="P614" s="368"/>
      <c r="Q614" s="368"/>
      <c r="R614" s="368"/>
      <c r="S614" s="368"/>
      <c r="T614" s="368"/>
      <c r="U614" s="368"/>
      <c r="V614" s="368"/>
      <c r="W614" s="368"/>
      <c r="X614" s="368"/>
      <c r="Y614" s="368"/>
      <c r="Z614" s="368"/>
      <c r="AA614" s="368"/>
      <c r="AB614" s="368"/>
      <c r="AC614" s="368"/>
      <c r="AD614" s="368"/>
      <c r="AE614" s="368"/>
      <c r="AF614" s="368"/>
      <c r="AG614" s="368"/>
      <c r="AH614" s="368"/>
      <c r="AI614" s="368"/>
      <c r="AJ614" s="368"/>
      <c r="AK614" s="368"/>
    </row>
    <row r="615" ht="12.75" customHeight="1">
      <c r="A615" s="368"/>
      <c r="B615" s="368"/>
      <c r="C615" s="368"/>
      <c r="D615" s="437"/>
      <c r="E615" s="437"/>
      <c r="F615" s="368"/>
      <c r="G615" s="368"/>
      <c r="H615" s="368"/>
      <c r="I615" s="368"/>
      <c r="J615" s="368"/>
      <c r="K615" s="368"/>
      <c r="L615" s="368"/>
      <c r="M615" s="368"/>
      <c r="N615" s="368"/>
      <c r="O615" s="368"/>
      <c r="P615" s="368"/>
      <c r="Q615" s="368"/>
      <c r="R615" s="368"/>
      <c r="S615" s="368"/>
      <c r="T615" s="368"/>
      <c r="U615" s="368"/>
      <c r="V615" s="368"/>
      <c r="W615" s="368"/>
      <c r="X615" s="368"/>
      <c r="Y615" s="368"/>
      <c r="Z615" s="368"/>
      <c r="AA615" s="368"/>
      <c r="AB615" s="368"/>
      <c r="AC615" s="368"/>
      <c r="AD615" s="368"/>
      <c r="AE615" s="368"/>
      <c r="AF615" s="368"/>
      <c r="AG615" s="368"/>
      <c r="AH615" s="368"/>
      <c r="AI615" s="368"/>
      <c r="AJ615" s="368"/>
      <c r="AK615" s="368"/>
    </row>
    <row r="616" ht="12.75" customHeight="1">
      <c r="A616" s="368"/>
      <c r="B616" s="368"/>
      <c r="C616" s="368"/>
      <c r="D616" s="437"/>
      <c r="E616" s="437"/>
      <c r="F616" s="368"/>
      <c r="G616" s="368"/>
      <c r="H616" s="368"/>
      <c r="I616" s="368"/>
      <c r="J616" s="368"/>
      <c r="K616" s="368"/>
      <c r="L616" s="368"/>
      <c r="M616" s="368"/>
      <c r="N616" s="368"/>
      <c r="O616" s="368"/>
      <c r="P616" s="368"/>
      <c r="Q616" s="368"/>
      <c r="R616" s="368"/>
      <c r="S616" s="368"/>
      <c r="T616" s="368"/>
      <c r="U616" s="368"/>
      <c r="V616" s="368"/>
      <c r="W616" s="368"/>
      <c r="X616" s="368"/>
      <c r="Y616" s="368"/>
      <c r="Z616" s="368"/>
      <c r="AA616" s="368"/>
      <c r="AB616" s="368"/>
      <c r="AC616" s="368"/>
      <c r="AD616" s="368"/>
      <c r="AE616" s="368"/>
      <c r="AF616" s="368"/>
      <c r="AG616" s="368"/>
      <c r="AH616" s="368"/>
      <c r="AI616" s="368"/>
      <c r="AJ616" s="368"/>
      <c r="AK616" s="368"/>
    </row>
    <row r="617" ht="12.75" customHeight="1">
      <c r="A617" s="368"/>
      <c r="B617" s="368"/>
      <c r="C617" s="368"/>
      <c r="D617" s="437"/>
      <c r="E617" s="437"/>
      <c r="F617" s="368"/>
      <c r="G617" s="368"/>
      <c r="H617" s="368"/>
      <c r="I617" s="368"/>
      <c r="J617" s="368"/>
      <c r="K617" s="368"/>
      <c r="L617" s="368"/>
      <c r="M617" s="368"/>
      <c r="N617" s="368"/>
      <c r="O617" s="368"/>
      <c r="P617" s="368"/>
      <c r="Q617" s="368"/>
      <c r="R617" s="368"/>
      <c r="S617" s="368"/>
      <c r="T617" s="368"/>
      <c r="U617" s="368"/>
      <c r="V617" s="368"/>
      <c r="W617" s="368"/>
      <c r="X617" s="368"/>
      <c r="Y617" s="368"/>
      <c r="Z617" s="368"/>
      <c r="AA617" s="368"/>
      <c r="AB617" s="368"/>
      <c r="AC617" s="368"/>
      <c r="AD617" s="368"/>
      <c r="AE617" s="368"/>
      <c r="AF617" s="368"/>
      <c r="AG617" s="368"/>
      <c r="AH617" s="368"/>
      <c r="AI617" s="368"/>
      <c r="AJ617" s="368"/>
      <c r="AK617" s="368"/>
    </row>
    <row r="618" ht="12.75" customHeight="1">
      <c r="A618" s="368"/>
      <c r="B618" s="368"/>
      <c r="C618" s="368"/>
      <c r="D618" s="437"/>
      <c r="E618" s="437"/>
      <c r="F618" s="368"/>
      <c r="G618" s="368"/>
      <c r="H618" s="368"/>
      <c r="I618" s="368"/>
      <c r="J618" s="368"/>
      <c r="K618" s="368"/>
      <c r="L618" s="368"/>
      <c r="M618" s="368"/>
      <c r="N618" s="368"/>
      <c r="O618" s="368"/>
      <c r="P618" s="368"/>
      <c r="Q618" s="368"/>
      <c r="R618" s="368"/>
      <c r="S618" s="368"/>
      <c r="T618" s="368"/>
      <c r="U618" s="368"/>
      <c r="V618" s="368"/>
      <c r="W618" s="368"/>
      <c r="X618" s="368"/>
      <c r="Y618" s="368"/>
      <c r="Z618" s="368"/>
      <c r="AA618" s="368"/>
      <c r="AB618" s="368"/>
      <c r="AC618" s="368"/>
      <c r="AD618" s="368"/>
      <c r="AE618" s="368"/>
      <c r="AF618" s="368"/>
      <c r="AG618" s="368"/>
      <c r="AH618" s="368"/>
      <c r="AI618" s="368"/>
      <c r="AJ618" s="368"/>
      <c r="AK618" s="368"/>
    </row>
    <row r="619" ht="12.75" customHeight="1">
      <c r="A619" s="368"/>
      <c r="B619" s="368"/>
      <c r="C619" s="368"/>
      <c r="D619" s="437"/>
      <c r="E619" s="437"/>
      <c r="F619" s="368"/>
      <c r="G619" s="368"/>
      <c r="H619" s="368"/>
      <c r="I619" s="368"/>
      <c r="J619" s="368"/>
      <c r="K619" s="368"/>
      <c r="L619" s="368"/>
      <c r="M619" s="368"/>
      <c r="N619" s="368"/>
      <c r="O619" s="368"/>
      <c r="P619" s="368"/>
      <c r="Q619" s="368"/>
      <c r="R619" s="368"/>
      <c r="S619" s="368"/>
      <c r="T619" s="368"/>
      <c r="U619" s="368"/>
      <c r="V619" s="368"/>
      <c r="W619" s="368"/>
      <c r="X619" s="368"/>
      <c r="Y619" s="368"/>
      <c r="Z619" s="368"/>
      <c r="AA619" s="368"/>
      <c r="AB619" s="368"/>
      <c r="AC619" s="368"/>
      <c r="AD619" s="368"/>
      <c r="AE619" s="368"/>
      <c r="AF619" s="368"/>
      <c r="AG619" s="368"/>
      <c r="AH619" s="368"/>
      <c r="AI619" s="368"/>
      <c r="AJ619" s="368"/>
      <c r="AK619" s="368"/>
    </row>
    <row r="620" ht="12.75" customHeight="1">
      <c r="A620" s="368"/>
      <c r="B620" s="368"/>
      <c r="C620" s="368"/>
      <c r="D620" s="437"/>
      <c r="E620" s="437"/>
      <c r="F620" s="368"/>
      <c r="G620" s="368"/>
      <c r="H620" s="368"/>
      <c r="I620" s="368"/>
      <c r="J620" s="368"/>
      <c r="K620" s="368"/>
      <c r="L620" s="368"/>
      <c r="M620" s="368"/>
      <c r="N620" s="368"/>
      <c r="O620" s="368"/>
      <c r="P620" s="368"/>
      <c r="Q620" s="368"/>
      <c r="R620" s="368"/>
      <c r="S620" s="368"/>
      <c r="T620" s="368"/>
      <c r="U620" s="368"/>
      <c r="V620" s="368"/>
      <c r="W620" s="368"/>
      <c r="X620" s="368"/>
      <c r="Y620" s="368"/>
      <c r="Z620" s="368"/>
      <c r="AA620" s="368"/>
      <c r="AB620" s="368"/>
      <c r="AC620" s="368"/>
      <c r="AD620" s="368"/>
      <c r="AE620" s="368"/>
      <c r="AF620" s="368"/>
      <c r="AG620" s="368"/>
      <c r="AH620" s="368"/>
      <c r="AI620" s="368"/>
      <c r="AJ620" s="368"/>
      <c r="AK620" s="368"/>
    </row>
    <row r="621" ht="12.75" customHeight="1">
      <c r="A621" s="368"/>
      <c r="B621" s="368"/>
      <c r="C621" s="368"/>
      <c r="D621" s="437"/>
      <c r="E621" s="437"/>
      <c r="F621" s="368"/>
      <c r="G621" s="368"/>
      <c r="H621" s="368"/>
      <c r="I621" s="368"/>
      <c r="J621" s="368"/>
      <c r="K621" s="368"/>
      <c r="L621" s="368"/>
      <c r="M621" s="368"/>
      <c r="N621" s="368"/>
      <c r="O621" s="368"/>
      <c r="P621" s="368"/>
      <c r="Q621" s="368"/>
      <c r="R621" s="368"/>
      <c r="S621" s="368"/>
      <c r="T621" s="368"/>
      <c r="U621" s="368"/>
      <c r="V621" s="368"/>
      <c r="W621" s="368"/>
      <c r="X621" s="368"/>
      <c r="Y621" s="368"/>
      <c r="Z621" s="368"/>
      <c r="AA621" s="368"/>
      <c r="AB621" s="368"/>
      <c r="AC621" s="368"/>
      <c r="AD621" s="368"/>
      <c r="AE621" s="368"/>
      <c r="AF621" s="368"/>
      <c r="AG621" s="368"/>
      <c r="AH621" s="368"/>
      <c r="AI621" s="368"/>
      <c r="AJ621" s="368"/>
      <c r="AK621" s="368"/>
    </row>
    <row r="622" ht="12.75" customHeight="1">
      <c r="A622" s="368"/>
      <c r="B622" s="368"/>
      <c r="C622" s="368"/>
      <c r="D622" s="437"/>
      <c r="E622" s="437"/>
      <c r="F622" s="368"/>
      <c r="G622" s="368"/>
      <c r="H622" s="368"/>
      <c r="I622" s="368"/>
      <c r="J622" s="368"/>
      <c r="K622" s="368"/>
      <c r="L622" s="368"/>
      <c r="M622" s="368"/>
      <c r="N622" s="368"/>
      <c r="O622" s="368"/>
      <c r="P622" s="368"/>
      <c r="Q622" s="368"/>
      <c r="R622" s="368"/>
      <c r="S622" s="368"/>
      <c r="T622" s="368"/>
      <c r="U622" s="368"/>
      <c r="V622" s="368"/>
      <c r="W622" s="368"/>
      <c r="X622" s="368"/>
      <c r="Y622" s="368"/>
      <c r="Z622" s="368"/>
      <c r="AA622" s="368"/>
      <c r="AB622" s="368"/>
      <c r="AC622" s="368"/>
      <c r="AD622" s="368"/>
      <c r="AE622" s="368"/>
      <c r="AF622" s="368"/>
      <c r="AG622" s="368"/>
      <c r="AH622" s="368"/>
      <c r="AI622" s="368"/>
      <c r="AJ622" s="368"/>
      <c r="AK622" s="368"/>
    </row>
    <row r="623" ht="12.75" customHeight="1">
      <c r="A623" s="368"/>
      <c r="B623" s="368"/>
      <c r="C623" s="368"/>
      <c r="D623" s="437"/>
      <c r="E623" s="437"/>
      <c r="F623" s="368"/>
      <c r="G623" s="368"/>
      <c r="H623" s="368"/>
      <c r="I623" s="368"/>
      <c r="J623" s="368"/>
      <c r="K623" s="368"/>
      <c r="L623" s="368"/>
      <c r="M623" s="368"/>
      <c r="N623" s="368"/>
      <c r="O623" s="368"/>
      <c r="P623" s="368"/>
      <c r="Q623" s="368"/>
      <c r="R623" s="368"/>
      <c r="S623" s="368"/>
      <c r="T623" s="368"/>
      <c r="U623" s="368"/>
      <c r="V623" s="368"/>
      <c r="W623" s="368"/>
      <c r="X623" s="368"/>
      <c r="Y623" s="368"/>
      <c r="Z623" s="368"/>
      <c r="AA623" s="368"/>
      <c r="AB623" s="368"/>
      <c r="AC623" s="368"/>
      <c r="AD623" s="368"/>
      <c r="AE623" s="368"/>
      <c r="AF623" s="368"/>
      <c r="AG623" s="368"/>
      <c r="AH623" s="368"/>
      <c r="AI623" s="368"/>
      <c r="AJ623" s="368"/>
      <c r="AK623" s="368"/>
    </row>
    <row r="624" ht="12.75" customHeight="1">
      <c r="A624" s="368"/>
      <c r="B624" s="368"/>
      <c r="C624" s="368"/>
      <c r="D624" s="437"/>
      <c r="E624" s="437"/>
      <c r="F624" s="368"/>
      <c r="G624" s="368"/>
      <c r="H624" s="368"/>
      <c r="I624" s="368"/>
      <c r="J624" s="368"/>
      <c r="K624" s="368"/>
      <c r="L624" s="368"/>
      <c r="M624" s="368"/>
      <c r="N624" s="368"/>
      <c r="O624" s="368"/>
      <c r="P624" s="368"/>
      <c r="Q624" s="368"/>
      <c r="R624" s="368"/>
      <c r="S624" s="368"/>
      <c r="T624" s="368"/>
      <c r="U624" s="368"/>
      <c r="V624" s="368"/>
      <c r="W624" s="368"/>
      <c r="X624" s="368"/>
      <c r="Y624" s="368"/>
      <c r="Z624" s="368"/>
      <c r="AA624" s="368"/>
      <c r="AB624" s="368"/>
      <c r="AC624" s="368"/>
      <c r="AD624" s="368"/>
      <c r="AE624" s="368"/>
      <c r="AF624" s="368"/>
      <c r="AG624" s="368"/>
      <c r="AH624" s="368"/>
      <c r="AI624" s="368"/>
      <c r="AJ624" s="368"/>
      <c r="AK624" s="368"/>
    </row>
    <row r="625" ht="12.75" customHeight="1">
      <c r="A625" s="368"/>
      <c r="B625" s="368"/>
      <c r="C625" s="368"/>
      <c r="D625" s="437"/>
      <c r="E625" s="437"/>
      <c r="F625" s="368"/>
      <c r="G625" s="368"/>
      <c r="H625" s="368"/>
      <c r="I625" s="368"/>
      <c r="J625" s="368"/>
      <c r="K625" s="368"/>
      <c r="L625" s="368"/>
      <c r="M625" s="368"/>
      <c r="N625" s="368"/>
      <c r="O625" s="368"/>
      <c r="P625" s="368"/>
      <c r="Q625" s="368"/>
      <c r="R625" s="368"/>
      <c r="S625" s="368"/>
      <c r="T625" s="368"/>
      <c r="U625" s="368"/>
      <c r="V625" s="368"/>
      <c r="W625" s="368"/>
      <c r="X625" s="368"/>
      <c r="Y625" s="368"/>
      <c r="Z625" s="368"/>
      <c r="AA625" s="368"/>
      <c r="AB625" s="368"/>
      <c r="AC625" s="368"/>
      <c r="AD625" s="368"/>
      <c r="AE625" s="368"/>
      <c r="AF625" s="368"/>
      <c r="AG625" s="368"/>
      <c r="AH625" s="368"/>
      <c r="AI625" s="368"/>
      <c r="AJ625" s="368"/>
      <c r="AK625" s="368"/>
    </row>
    <row r="626" ht="12.75" customHeight="1">
      <c r="A626" s="368"/>
      <c r="B626" s="368"/>
      <c r="C626" s="368"/>
      <c r="D626" s="437"/>
      <c r="E626" s="437"/>
      <c r="F626" s="368"/>
      <c r="G626" s="368"/>
      <c r="H626" s="368"/>
      <c r="I626" s="368"/>
      <c r="J626" s="368"/>
      <c r="K626" s="368"/>
      <c r="L626" s="368"/>
      <c r="M626" s="368"/>
      <c r="N626" s="368"/>
      <c r="O626" s="368"/>
      <c r="P626" s="368"/>
      <c r="Q626" s="368"/>
      <c r="R626" s="368"/>
      <c r="S626" s="368"/>
      <c r="T626" s="368"/>
      <c r="U626" s="368"/>
      <c r="V626" s="368"/>
      <c r="W626" s="368"/>
      <c r="X626" s="368"/>
      <c r="Y626" s="368"/>
      <c r="Z626" s="368"/>
      <c r="AA626" s="368"/>
      <c r="AB626" s="368"/>
      <c r="AC626" s="368"/>
      <c r="AD626" s="368"/>
      <c r="AE626" s="368"/>
      <c r="AF626" s="368"/>
      <c r="AG626" s="368"/>
      <c r="AH626" s="368"/>
      <c r="AI626" s="368"/>
      <c r="AJ626" s="368"/>
      <c r="AK626" s="368"/>
    </row>
    <row r="627" ht="12.75" customHeight="1">
      <c r="A627" s="368"/>
      <c r="B627" s="368"/>
      <c r="C627" s="368"/>
      <c r="D627" s="437"/>
      <c r="E627" s="437"/>
      <c r="F627" s="368"/>
      <c r="G627" s="368"/>
      <c r="H627" s="368"/>
      <c r="I627" s="368"/>
      <c r="J627" s="368"/>
      <c r="K627" s="368"/>
      <c r="L627" s="368"/>
      <c r="M627" s="368"/>
      <c r="N627" s="368"/>
      <c r="O627" s="368"/>
      <c r="P627" s="368"/>
      <c r="Q627" s="368"/>
      <c r="R627" s="368"/>
      <c r="S627" s="368"/>
      <c r="T627" s="368"/>
      <c r="U627" s="368"/>
      <c r="V627" s="368"/>
      <c r="W627" s="368"/>
      <c r="X627" s="368"/>
      <c r="Y627" s="368"/>
      <c r="Z627" s="368"/>
      <c r="AA627" s="368"/>
      <c r="AB627" s="368"/>
      <c r="AC627" s="368"/>
      <c r="AD627" s="368"/>
      <c r="AE627" s="368"/>
      <c r="AF627" s="368"/>
      <c r="AG627" s="368"/>
      <c r="AH627" s="368"/>
      <c r="AI627" s="368"/>
      <c r="AJ627" s="368"/>
      <c r="AK627" s="368"/>
    </row>
    <row r="628" ht="12.75" customHeight="1">
      <c r="A628" s="368"/>
      <c r="B628" s="368"/>
      <c r="C628" s="368"/>
      <c r="D628" s="437"/>
      <c r="E628" s="437"/>
      <c r="F628" s="368"/>
      <c r="G628" s="368"/>
      <c r="H628" s="368"/>
      <c r="I628" s="368"/>
      <c r="J628" s="368"/>
      <c r="K628" s="368"/>
      <c r="L628" s="368"/>
      <c r="M628" s="368"/>
      <c r="N628" s="368"/>
      <c r="O628" s="368"/>
      <c r="P628" s="368"/>
      <c r="Q628" s="368"/>
      <c r="R628" s="368"/>
      <c r="S628" s="368"/>
      <c r="T628" s="368"/>
      <c r="U628" s="368"/>
      <c r="V628" s="368"/>
      <c r="W628" s="368"/>
      <c r="X628" s="368"/>
      <c r="Y628" s="368"/>
      <c r="Z628" s="368"/>
      <c r="AA628" s="368"/>
      <c r="AB628" s="368"/>
      <c r="AC628" s="368"/>
      <c r="AD628" s="368"/>
      <c r="AE628" s="368"/>
      <c r="AF628" s="368"/>
      <c r="AG628" s="368"/>
      <c r="AH628" s="368"/>
      <c r="AI628" s="368"/>
      <c r="AJ628" s="368"/>
      <c r="AK628" s="368"/>
    </row>
    <row r="629" ht="12.75" customHeight="1">
      <c r="A629" s="368"/>
      <c r="B629" s="368"/>
      <c r="C629" s="368"/>
      <c r="D629" s="437"/>
      <c r="E629" s="437"/>
      <c r="F629" s="368"/>
      <c r="G629" s="368"/>
      <c r="H629" s="368"/>
      <c r="I629" s="368"/>
      <c r="J629" s="368"/>
      <c r="K629" s="368"/>
      <c r="L629" s="368"/>
      <c r="M629" s="368"/>
      <c r="N629" s="368"/>
      <c r="O629" s="368"/>
      <c r="P629" s="368"/>
      <c r="Q629" s="368"/>
      <c r="R629" s="368"/>
      <c r="S629" s="368"/>
      <c r="T629" s="368"/>
      <c r="U629" s="368"/>
      <c r="V629" s="368"/>
      <c r="W629" s="368"/>
      <c r="X629" s="368"/>
      <c r="Y629" s="368"/>
      <c r="Z629" s="368"/>
      <c r="AA629" s="368"/>
      <c r="AB629" s="368"/>
      <c r="AC629" s="368"/>
      <c r="AD629" s="368"/>
      <c r="AE629" s="368"/>
      <c r="AF629" s="368"/>
      <c r="AG629" s="368"/>
      <c r="AH629" s="368"/>
      <c r="AI629" s="368"/>
      <c r="AJ629" s="368"/>
      <c r="AK629" s="368"/>
    </row>
    <row r="630" ht="12.75" customHeight="1">
      <c r="A630" s="368"/>
      <c r="B630" s="368"/>
      <c r="C630" s="368"/>
      <c r="D630" s="437"/>
      <c r="E630" s="437"/>
      <c r="F630" s="368"/>
      <c r="G630" s="368"/>
      <c r="H630" s="368"/>
      <c r="I630" s="368"/>
      <c r="J630" s="368"/>
      <c r="K630" s="368"/>
      <c r="L630" s="368"/>
      <c r="M630" s="368"/>
      <c r="N630" s="368"/>
      <c r="O630" s="368"/>
      <c r="P630" s="368"/>
      <c r="Q630" s="368"/>
      <c r="R630" s="368"/>
      <c r="S630" s="368"/>
      <c r="T630" s="368"/>
      <c r="U630" s="368"/>
      <c r="V630" s="368"/>
      <c r="W630" s="368"/>
      <c r="X630" s="368"/>
      <c r="Y630" s="368"/>
      <c r="Z630" s="368"/>
      <c r="AA630" s="368"/>
      <c r="AB630" s="368"/>
      <c r="AC630" s="368"/>
      <c r="AD630" s="368"/>
      <c r="AE630" s="368"/>
      <c r="AF630" s="368"/>
      <c r="AG630" s="368"/>
      <c r="AH630" s="368"/>
      <c r="AI630" s="368"/>
      <c r="AJ630" s="368"/>
      <c r="AK630" s="368"/>
    </row>
    <row r="631" ht="12.75" customHeight="1">
      <c r="A631" s="368"/>
      <c r="B631" s="368"/>
      <c r="C631" s="368"/>
      <c r="D631" s="437"/>
      <c r="E631" s="437"/>
      <c r="F631" s="368"/>
      <c r="G631" s="368"/>
      <c r="H631" s="368"/>
      <c r="I631" s="368"/>
      <c r="J631" s="368"/>
      <c r="K631" s="368"/>
      <c r="L631" s="368"/>
      <c r="M631" s="368"/>
      <c r="N631" s="368"/>
      <c r="O631" s="368"/>
      <c r="P631" s="368"/>
      <c r="Q631" s="368"/>
      <c r="R631" s="368"/>
      <c r="S631" s="368"/>
      <c r="T631" s="368"/>
      <c r="U631" s="368"/>
      <c r="V631" s="368"/>
      <c r="W631" s="368"/>
      <c r="X631" s="368"/>
      <c r="Y631" s="368"/>
      <c r="Z631" s="368"/>
      <c r="AA631" s="368"/>
      <c r="AB631" s="368"/>
      <c r="AC631" s="368"/>
      <c r="AD631" s="368"/>
      <c r="AE631" s="368"/>
      <c r="AF631" s="368"/>
      <c r="AG631" s="368"/>
      <c r="AH631" s="368"/>
      <c r="AI631" s="368"/>
      <c r="AJ631" s="368"/>
      <c r="AK631" s="368"/>
    </row>
    <row r="632" ht="12.75" customHeight="1">
      <c r="A632" s="368"/>
      <c r="B632" s="368"/>
      <c r="C632" s="368"/>
      <c r="D632" s="437"/>
      <c r="E632" s="437"/>
      <c r="F632" s="368"/>
      <c r="G632" s="368"/>
      <c r="H632" s="368"/>
      <c r="I632" s="368"/>
      <c r="J632" s="368"/>
      <c r="K632" s="368"/>
      <c r="L632" s="368"/>
      <c r="M632" s="368"/>
      <c r="N632" s="368"/>
      <c r="O632" s="368"/>
      <c r="P632" s="368"/>
      <c r="Q632" s="368"/>
      <c r="R632" s="368"/>
      <c r="S632" s="368"/>
      <c r="T632" s="368"/>
      <c r="U632" s="368"/>
      <c r="V632" s="368"/>
      <c r="W632" s="368"/>
      <c r="X632" s="368"/>
      <c r="Y632" s="368"/>
      <c r="Z632" s="368"/>
      <c r="AA632" s="368"/>
      <c r="AB632" s="368"/>
      <c r="AC632" s="368"/>
      <c r="AD632" s="368"/>
      <c r="AE632" s="368"/>
      <c r="AF632" s="368"/>
      <c r="AG632" s="368"/>
      <c r="AH632" s="368"/>
      <c r="AI632" s="368"/>
      <c r="AJ632" s="368"/>
      <c r="AK632" s="368"/>
    </row>
    <row r="633" ht="12.75" customHeight="1">
      <c r="A633" s="368"/>
      <c r="B633" s="368"/>
      <c r="C633" s="368"/>
      <c r="D633" s="437"/>
      <c r="E633" s="437"/>
      <c r="F633" s="368"/>
      <c r="G633" s="368"/>
      <c r="H633" s="368"/>
      <c r="I633" s="368"/>
      <c r="J633" s="368"/>
      <c r="K633" s="368"/>
      <c r="L633" s="368"/>
      <c r="M633" s="368"/>
      <c r="N633" s="368"/>
      <c r="O633" s="368"/>
      <c r="P633" s="368"/>
      <c r="Q633" s="368"/>
      <c r="R633" s="368"/>
      <c r="S633" s="368"/>
      <c r="T633" s="368"/>
      <c r="U633" s="368"/>
      <c r="V633" s="368"/>
      <c r="W633" s="368"/>
      <c r="X633" s="368"/>
      <c r="Y633" s="368"/>
      <c r="Z633" s="368"/>
      <c r="AA633" s="368"/>
      <c r="AB633" s="368"/>
      <c r="AC633" s="368"/>
      <c r="AD633" s="368"/>
      <c r="AE633" s="368"/>
      <c r="AF633" s="368"/>
      <c r="AG633" s="368"/>
      <c r="AH633" s="368"/>
      <c r="AI633" s="368"/>
      <c r="AJ633" s="368"/>
      <c r="AK633" s="368"/>
    </row>
    <row r="634" ht="12.75" customHeight="1">
      <c r="A634" s="368"/>
      <c r="B634" s="368"/>
      <c r="C634" s="368"/>
      <c r="D634" s="437"/>
      <c r="E634" s="437"/>
      <c r="F634" s="368"/>
      <c r="G634" s="368"/>
      <c r="H634" s="368"/>
      <c r="I634" s="368"/>
      <c r="J634" s="368"/>
      <c r="K634" s="368"/>
      <c r="L634" s="368"/>
      <c r="M634" s="368"/>
      <c r="N634" s="368"/>
      <c r="O634" s="368"/>
      <c r="P634" s="368"/>
      <c r="Q634" s="368"/>
      <c r="R634" s="368"/>
      <c r="S634" s="368"/>
      <c r="T634" s="368"/>
      <c r="U634" s="368"/>
      <c r="V634" s="368"/>
      <c r="W634" s="368"/>
      <c r="X634" s="368"/>
      <c r="Y634" s="368"/>
      <c r="Z634" s="368"/>
      <c r="AA634" s="368"/>
      <c r="AB634" s="368"/>
      <c r="AC634" s="368"/>
      <c r="AD634" s="368"/>
      <c r="AE634" s="368"/>
      <c r="AF634" s="368"/>
      <c r="AG634" s="368"/>
      <c r="AH634" s="368"/>
      <c r="AI634" s="368"/>
      <c r="AJ634" s="368"/>
      <c r="AK634" s="368"/>
    </row>
    <row r="635" ht="12.75" customHeight="1">
      <c r="A635" s="368"/>
      <c r="B635" s="368"/>
      <c r="C635" s="368"/>
      <c r="D635" s="437"/>
      <c r="E635" s="437"/>
      <c r="F635" s="368"/>
      <c r="G635" s="368"/>
      <c r="H635" s="368"/>
      <c r="I635" s="368"/>
      <c r="J635" s="368"/>
      <c r="K635" s="368"/>
      <c r="L635" s="368"/>
      <c r="M635" s="368"/>
      <c r="N635" s="368"/>
      <c r="O635" s="368"/>
      <c r="P635" s="368"/>
      <c r="Q635" s="368"/>
      <c r="R635" s="368"/>
      <c r="S635" s="368"/>
      <c r="T635" s="368"/>
      <c r="U635" s="368"/>
      <c r="V635" s="368"/>
      <c r="W635" s="368"/>
      <c r="X635" s="368"/>
      <c r="Y635" s="368"/>
      <c r="Z635" s="368"/>
      <c r="AA635" s="368"/>
      <c r="AB635" s="368"/>
      <c r="AC635" s="368"/>
      <c r="AD635" s="368"/>
      <c r="AE635" s="368"/>
      <c r="AF635" s="368"/>
      <c r="AG635" s="368"/>
      <c r="AH635" s="368"/>
      <c r="AI635" s="368"/>
      <c r="AJ635" s="368"/>
      <c r="AK635" s="368"/>
    </row>
    <row r="636" ht="12.75" customHeight="1">
      <c r="A636" s="368"/>
      <c r="B636" s="368"/>
      <c r="C636" s="368"/>
      <c r="D636" s="437"/>
      <c r="E636" s="437"/>
      <c r="F636" s="368"/>
      <c r="G636" s="368"/>
      <c r="H636" s="368"/>
      <c r="I636" s="368"/>
      <c r="J636" s="368"/>
      <c r="K636" s="368"/>
      <c r="L636" s="368"/>
      <c r="M636" s="368"/>
      <c r="N636" s="368"/>
      <c r="O636" s="368"/>
      <c r="P636" s="368"/>
      <c r="Q636" s="368"/>
      <c r="R636" s="368"/>
      <c r="S636" s="368"/>
      <c r="T636" s="368"/>
      <c r="U636" s="368"/>
      <c r="V636" s="368"/>
      <c r="W636" s="368"/>
      <c r="X636" s="368"/>
      <c r="Y636" s="368"/>
      <c r="Z636" s="368"/>
      <c r="AA636" s="368"/>
      <c r="AB636" s="368"/>
      <c r="AC636" s="368"/>
      <c r="AD636" s="368"/>
      <c r="AE636" s="368"/>
      <c r="AF636" s="368"/>
      <c r="AG636" s="368"/>
      <c r="AH636" s="368"/>
      <c r="AI636" s="368"/>
      <c r="AJ636" s="368"/>
      <c r="AK636" s="368"/>
    </row>
    <row r="637" ht="12.75" customHeight="1">
      <c r="A637" s="368"/>
      <c r="B637" s="368"/>
      <c r="C637" s="368"/>
      <c r="D637" s="437"/>
      <c r="E637" s="437"/>
      <c r="F637" s="368"/>
      <c r="G637" s="368"/>
      <c r="H637" s="368"/>
      <c r="I637" s="368"/>
      <c r="J637" s="368"/>
      <c r="K637" s="368"/>
      <c r="L637" s="368"/>
      <c r="M637" s="368"/>
      <c r="N637" s="368"/>
      <c r="O637" s="368"/>
      <c r="P637" s="368"/>
      <c r="Q637" s="368"/>
      <c r="R637" s="368"/>
      <c r="S637" s="368"/>
      <c r="T637" s="368"/>
      <c r="U637" s="368"/>
      <c r="V637" s="368"/>
      <c r="W637" s="368"/>
      <c r="X637" s="368"/>
      <c r="Y637" s="368"/>
      <c r="Z637" s="368"/>
      <c r="AA637" s="368"/>
      <c r="AB637" s="368"/>
      <c r="AC637" s="368"/>
      <c r="AD637" s="368"/>
      <c r="AE637" s="368"/>
      <c r="AF637" s="368"/>
      <c r="AG637" s="368"/>
      <c r="AH637" s="368"/>
      <c r="AI637" s="368"/>
      <c r="AJ637" s="368"/>
      <c r="AK637" s="368"/>
    </row>
    <row r="638" ht="12.75" customHeight="1">
      <c r="A638" s="368"/>
      <c r="B638" s="368"/>
      <c r="C638" s="368"/>
      <c r="D638" s="437"/>
      <c r="E638" s="437"/>
      <c r="F638" s="368"/>
      <c r="G638" s="368"/>
      <c r="H638" s="368"/>
      <c r="I638" s="368"/>
      <c r="J638" s="368"/>
      <c r="K638" s="368"/>
      <c r="L638" s="368"/>
      <c r="M638" s="368"/>
      <c r="N638" s="368"/>
      <c r="O638" s="368"/>
      <c r="P638" s="368"/>
      <c r="Q638" s="368"/>
      <c r="R638" s="368"/>
      <c r="S638" s="368"/>
      <c r="T638" s="368"/>
      <c r="U638" s="368"/>
      <c r="V638" s="368"/>
      <c r="W638" s="368"/>
      <c r="X638" s="368"/>
      <c r="Y638" s="368"/>
      <c r="Z638" s="368"/>
      <c r="AA638" s="368"/>
      <c r="AB638" s="368"/>
      <c r="AC638" s="368"/>
      <c r="AD638" s="368"/>
      <c r="AE638" s="368"/>
      <c r="AF638" s="368"/>
      <c r="AG638" s="368"/>
      <c r="AH638" s="368"/>
      <c r="AI638" s="368"/>
      <c r="AJ638" s="368"/>
      <c r="AK638" s="368"/>
    </row>
    <row r="639" ht="12.75" customHeight="1">
      <c r="A639" s="368"/>
      <c r="B639" s="368"/>
      <c r="C639" s="368"/>
      <c r="D639" s="437"/>
      <c r="E639" s="437"/>
      <c r="F639" s="368"/>
      <c r="G639" s="368"/>
      <c r="H639" s="368"/>
      <c r="I639" s="368"/>
      <c r="J639" s="368"/>
      <c r="K639" s="368"/>
      <c r="L639" s="368"/>
      <c r="M639" s="368"/>
      <c r="N639" s="368"/>
      <c r="O639" s="368"/>
      <c r="P639" s="368"/>
      <c r="Q639" s="368"/>
      <c r="R639" s="368"/>
      <c r="S639" s="368"/>
      <c r="T639" s="368"/>
      <c r="U639" s="368"/>
      <c r="V639" s="368"/>
      <c r="W639" s="368"/>
      <c r="X639" s="368"/>
      <c r="Y639" s="368"/>
      <c r="Z639" s="368"/>
      <c r="AA639" s="368"/>
      <c r="AB639" s="368"/>
      <c r="AC639" s="368"/>
      <c r="AD639" s="368"/>
      <c r="AE639" s="368"/>
      <c r="AF639" s="368"/>
      <c r="AG639" s="368"/>
      <c r="AH639" s="368"/>
      <c r="AI639" s="368"/>
      <c r="AJ639" s="368"/>
      <c r="AK639" s="368"/>
    </row>
    <row r="640" ht="12.75" customHeight="1">
      <c r="A640" s="368"/>
      <c r="B640" s="368"/>
      <c r="C640" s="368"/>
      <c r="D640" s="437"/>
      <c r="E640" s="437"/>
      <c r="F640" s="368"/>
      <c r="G640" s="368"/>
      <c r="H640" s="368"/>
      <c r="I640" s="368"/>
      <c r="J640" s="368"/>
      <c r="K640" s="368"/>
      <c r="L640" s="368"/>
      <c r="M640" s="368"/>
      <c r="N640" s="368"/>
      <c r="O640" s="368"/>
      <c r="P640" s="368"/>
      <c r="Q640" s="368"/>
      <c r="R640" s="368"/>
      <c r="S640" s="368"/>
      <c r="T640" s="368"/>
      <c r="U640" s="368"/>
      <c r="V640" s="368"/>
      <c r="W640" s="368"/>
      <c r="X640" s="368"/>
      <c r="Y640" s="368"/>
      <c r="Z640" s="368"/>
      <c r="AA640" s="368"/>
      <c r="AB640" s="368"/>
      <c r="AC640" s="368"/>
      <c r="AD640" s="368"/>
      <c r="AE640" s="368"/>
      <c r="AF640" s="368"/>
      <c r="AG640" s="368"/>
      <c r="AH640" s="368"/>
      <c r="AI640" s="368"/>
      <c r="AJ640" s="368"/>
      <c r="AK640" s="368"/>
    </row>
    <row r="641" ht="12.75" customHeight="1">
      <c r="A641" s="368"/>
      <c r="B641" s="368"/>
      <c r="C641" s="368"/>
      <c r="D641" s="437"/>
      <c r="E641" s="437"/>
      <c r="F641" s="368"/>
      <c r="G641" s="368"/>
      <c r="H641" s="368"/>
      <c r="I641" s="368"/>
      <c r="J641" s="368"/>
      <c r="K641" s="368"/>
      <c r="L641" s="368"/>
      <c r="M641" s="368"/>
      <c r="N641" s="368"/>
      <c r="O641" s="368"/>
      <c r="P641" s="368"/>
      <c r="Q641" s="368"/>
      <c r="R641" s="368"/>
      <c r="S641" s="368"/>
      <c r="T641" s="368"/>
      <c r="U641" s="368"/>
      <c r="V641" s="368"/>
      <c r="W641" s="368"/>
      <c r="X641" s="368"/>
      <c r="Y641" s="368"/>
      <c r="Z641" s="368"/>
      <c r="AA641" s="368"/>
      <c r="AB641" s="368"/>
      <c r="AC641" s="368"/>
      <c r="AD641" s="368"/>
      <c r="AE641" s="368"/>
      <c r="AF641" s="368"/>
      <c r="AG641" s="368"/>
      <c r="AH641" s="368"/>
      <c r="AI641" s="368"/>
      <c r="AJ641" s="368"/>
      <c r="AK641" s="368"/>
    </row>
    <row r="642" ht="12.75" customHeight="1">
      <c r="A642" s="368"/>
      <c r="B642" s="368"/>
      <c r="C642" s="368"/>
      <c r="D642" s="437"/>
      <c r="E642" s="437"/>
      <c r="F642" s="368"/>
      <c r="G642" s="368"/>
      <c r="H642" s="368"/>
      <c r="I642" s="368"/>
      <c r="J642" s="368"/>
      <c r="K642" s="368"/>
      <c r="L642" s="368"/>
      <c r="M642" s="368"/>
      <c r="N642" s="368"/>
      <c r="O642" s="368"/>
      <c r="P642" s="368"/>
      <c r="Q642" s="368"/>
      <c r="R642" s="368"/>
      <c r="S642" s="368"/>
      <c r="T642" s="368"/>
      <c r="U642" s="368"/>
      <c r="V642" s="368"/>
      <c r="W642" s="368"/>
      <c r="X642" s="368"/>
      <c r="Y642" s="368"/>
      <c r="Z642" s="368"/>
      <c r="AA642" s="368"/>
      <c r="AB642" s="368"/>
      <c r="AC642" s="368"/>
      <c r="AD642" s="368"/>
      <c r="AE642" s="368"/>
      <c r="AF642" s="368"/>
      <c r="AG642" s="368"/>
      <c r="AH642" s="368"/>
      <c r="AI642" s="368"/>
      <c r="AJ642" s="368"/>
      <c r="AK642" s="368"/>
    </row>
    <row r="643" ht="12.75" customHeight="1">
      <c r="A643" s="368"/>
      <c r="B643" s="368"/>
      <c r="C643" s="368"/>
      <c r="D643" s="437"/>
      <c r="E643" s="437"/>
      <c r="F643" s="368"/>
      <c r="G643" s="368"/>
      <c r="H643" s="368"/>
      <c r="I643" s="368"/>
      <c r="J643" s="368"/>
      <c r="K643" s="368"/>
      <c r="L643" s="368"/>
      <c r="M643" s="368"/>
      <c r="N643" s="368"/>
      <c r="O643" s="368"/>
      <c r="P643" s="368"/>
      <c r="Q643" s="368"/>
      <c r="R643" s="368"/>
      <c r="S643" s="368"/>
      <c r="T643" s="368"/>
      <c r="U643" s="368"/>
      <c r="V643" s="368"/>
      <c r="W643" s="368"/>
      <c r="X643" s="368"/>
      <c r="Y643" s="368"/>
      <c r="Z643" s="368"/>
      <c r="AA643" s="368"/>
      <c r="AB643" s="368"/>
      <c r="AC643" s="368"/>
      <c r="AD643" s="368"/>
      <c r="AE643" s="368"/>
      <c r="AF643" s="368"/>
      <c r="AG643" s="368"/>
      <c r="AH643" s="368"/>
      <c r="AI643" s="368"/>
      <c r="AJ643" s="368"/>
      <c r="AK643" s="368"/>
    </row>
    <row r="644" ht="12.75" customHeight="1">
      <c r="A644" s="368"/>
      <c r="B644" s="368"/>
      <c r="C644" s="368"/>
      <c r="D644" s="437"/>
      <c r="E644" s="437"/>
      <c r="F644" s="368"/>
      <c r="G644" s="368"/>
      <c r="H644" s="368"/>
      <c r="I644" s="368"/>
      <c r="J644" s="368"/>
      <c r="K644" s="368"/>
      <c r="L644" s="368"/>
      <c r="M644" s="368"/>
      <c r="N644" s="368"/>
      <c r="O644" s="368"/>
      <c r="P644" s="368"/>
      <c r="Q644" s="368"/>
      <c r="R644" s="368"/>
      <c r="S644" s="368"/>
      <c r="T644" s="368"/>
      <c r="U644" s="368"/>
      <c r="V644" s="368"/>
      <c r="W644" s="368"/>
      <c r="X644" s="368"/>
      <c r="Y644" s="368"/>
      <c r="Z644" s="368"/>
      <c r="AA644" s="368"/>
      <c r="AB644" s="368"/>
      <c r="AC644" s="368"/>
      <c r="AD644" s="368"/>
      <c r="AE644" s="368"/>
      <c r="AF644" s="368"/>
      <c r="AG644" s="368"/>
      <c r="AH644" s="368"/>
      <c r="AI644" s="368"/>
      <c r="AJ644" s="368"/>
      <c r="AK644" s="368"/>
    </row>
    <row r="645" ht="12.75" customHeight="1">
      <c r="A645" s="368"/>
      <c r="B645" s="368"/>
      <c r="C645" s="368"/>
      <c r="D645" s="437"/>
      <c r="E645" s="437"/>
      <c r="F645" s="368"/>
      <c r="G645" s="368"/>
      <c r="H645" s="368"/>
      <c r="I645" s="368"/>
      <c r="J645" s="368"/>
      <c r="K645" s="368"/>
      <c r="L645" s="368"/>
      <c r="M645" s="368"/>
      <c r="N645" s="368"/>
      <c r="O645" s="368"/>
      <c r="P645" s="368"/>
      <c r="Q645" s="368"/>
      <c r="R645" s="368"/>
      <c r="S645" s="368"/>
      <c r="T645" s="368"/>
      <c r="U645" s="368"/>
      <c r="V645" s="368"/>
      <c r="W645" s="368"/>
      <c r="X645" s="368"/>
      <c r="Y645" s="368"/>
      <c r="Z645" s="368"/>
      <c r="AA645" s="368"/>
      <c r="AB645" s="368"/>
      <c r="AC645" s="368"/>
      <c r="AD645" s="368"/>
      <c r="AE645" s="368"/>
      <c r="AF645" s="368"/>
      <c r="AG645" s="368"/>
      <c r="AH645" s="368"/>
      <c r="AI645" s="368"/>
      <c r="AJ645" s="368"/>
      <c r="AK645" s="368"/>
    </row>
    <row r="646" ht="12.75" customHeight="1">
      <c r="A646" s="368"/>
      <c r="B646" s="368"/>
      <c r="C646" s="368"/>
      <c r="D646" s="437"/>
      <c r="E646" s="437"/>
      <c r="F646" s="368"/>
      <c r="G646" s="368"/>
      <c r="H646" s="368"/>
      <c r="I646" s="368"/>
      <c r="J646" s="368"/>
      <c r="K646" s="368"/>
      <c r="L646" s="368"/>
      <c r="M646" s="368"/>
      <c r="N646" s="368"/>
      <c r="O646" s="368"/>
      <c r="P646" s="368"/>
      <c r="Q646" s="368"/>
      <c r="R646" s="368"/>
      <c r="S646" s="368"/>
      <c r="T646" s="368"/>
      <c r="U646" s="368"/>
      <c r="V646" s="368"/>
      <c r="W646" s="368"/>
      <c r="X646" s="368"/>
      <c r="Y646" s="368"/>
      <c r="Z646" s="368"/>
      <c r="AA646" s="368"/>
      <c r="AB646" s="368"/>
      <c r="AC646" s="368"/>
      <c r="AD646" s="368"/>
      <c r="AE646" s="368"/>
      <c r="AF646" s="368"/>
      <c r="AG646" s="368"/>
      <c r="AH646" s="368"/>
      <c r="AI646" s="368"/>
      <c r="AJ646" s="368"/>
      <c r="AK646" s="368"/>
    </row>
    <row r="647" ht="12.75" customHeight="1">
      <c r="A647" s="368"/>
      <c r="B647" s="368"/>
      <c r="C647" s="368"/>
      <c r="D647" s="437"/>
      <c r="E647" s="437"/>
      <c r="F647" s="368"/>
      <c r="G647" s="368"/>
      <c r="H647" s="368"/>
      <c r="I647" s="368"/>
      <c r="J647" s="368"/>
      <c r="K647" s="368"/>
      <c r="L647" s="368"/>
      <c r="M647" s="368"/>
      <c r="N647" s="368"/>
      <c r="O647" s="368"/>
      <c r="P647" s="368"/>
      <c r="Q647" s="368"/>
      <c r="R647" s="368"/>
      <c r="S647" s="368"/>
      <c r="T647" s="368"/>
      <c r="U647" s="368"/>
      <c r="V647" s="368"/>
      <c r="W647" s="368"/>
      <c r="X647" s="368"/>
      <c r="Y647" s="368"/>
      <c r="Z647" s="368"/>
      <c r="AA647" s="368"/>
      <c r="AB647" s="368"/>
      <c r="AC647" s="368"/>
      <c r="AD647" s="368"/>
      <c r="AE647" s="368"/>
      <c r="AF647" s="368"/>
      <c r="AG647" s="368"/>
      <c r="AH647" s="368"/>
      <c r="AI647" s="368"/>
      <c r="AJ647" s="368"/>
      <c r="AK647" s="368"/>
    </row>
    <row r="648" ht="12.75" customHeight="1">
      <c r="A648" s="368"/>
      <c r="B648" s="368"/>
      <c r="C648" s="368"/>
      <c r="D648" s="437"/>
      <c r="E648" s="437"/>
      <c r="F648" s="368"/>
      <c r="G648" s="368"/>
      <c r="H648" s="368"/>
      <c r="I648" s="368"/>
      <c r="J648" s="368"/>
      <c r="K648" s="368"/>
      <c r="L648" s="368"/>
      <c r="M648" s="368"/>
      <c r="N648" s="368"/>
      <c r="O648" s="368"/>
      <c r="P648" s="368"/>
      <c r="Q648" s="368"/>
      <c r="R648" s="368"/>
      <c r="S648" s="368"/>
      <c r="T648" s="368"/>
      <c r="U648" s="368"/>
      <c r="V648" s="368"/>
      <c r="W648" s="368"/>
      <c r="X648" s="368"/>
      <c r="Y648" s="368"/>
      <c r="Z648" s="368"/>
      <c r="AA648" s="368"/>
      <c r="AB648" s="368"/>
      <c r="AC648" s="368"/>
      <c r="AD648" s="368"/>
      <c r="AE648" s="368"/>
      <c r="AF648" s="368"/>
      <c r="AG648" s="368"/>
      <c r="AH648" s="368"/>
      <c r="AI648" s="368"/>
      <c r="AJ648" s="368"/>
      <c r="AK648" s="368"/>
    </row>
    <row r="649" ht="12.75" customHeight="1">
      <c r="A649" s="368"/>
      <c r="B649" s="368"/>
      <c r="C649" s="368"/>
      <c r="D649" s="437"/>
      <c r="E649" s="437"/>
      <c r="F649" s="368"/>
      <c r="G649" s="368"/>
      <c r="H649" s="368"/>
      <c r="I649" s="368"/>
      <c r="J649" s="368"/>
      <c r="K649" s="368"/>
      <c r="L649" s="368"/>
      <c r="M649" s="368"/>
      <c r="N649" s="368"/>
      <c r="O649" s="368"/>
      <c r="P649" s="368"/>
      <c r="Q649" s="368"/>
      <c r="R649" s="368"/>
      <c r="S649" s="368"/>
      <c r="T649" s="368"/>
      <c r="U649" s="368"/>
      <c r="V649" s="368"/>
      <c r="W649" s="368"/>
      <c r="X649" s="368"/>
      <c r="Y649" s="368"/>
      <c r="Z649" s="368"/>
      <c r="AA649" s="368"/>
      <c r="AB649" s="368"/>
      <c r="AC649" s="368"/>
      <c r="AD649" s="368"/>
      <c r="AE649" s="368"/>
      <c r="AF649" s="368"/>
      <c r="AG649" s="368"/>
      <c r="AH649" s="368"/>
      <c r="AI649" s="368"/>
      <c r="AJ649" s="368"/>
      <c r="AK649" s="368"/>
    </row>
    <row r="650" ht="12.75" customHeight="1">
      <c r="A650" s="368"/>
      <c r="B650" s="368"/>
      <c r="C650" s="368"/>
      <c r="D650" s="437"/>
      <c r="E650" s="437"/>
      <c r="F650" s="368"/>
      <c r="G650" s="368"/>
      <c r="H650" s="368"/>
      <c r="I650" s="368"/>
      <c r="J650" s="368"/>
      <c r="K650" s="368"/>
      <c r="L650" s="368"/>
      <c r="M650" s="368"/>
      <c r="N650" s="368"/>
      <c r="O650" s="368"/>
      <c r="P650" s="368"/>
      <c r="Q650" s="368"/>
      <c r="R650" s="368"/>
      <c r="S650" s="368"/>
      <c r="T650" s="368"/>
      <c r="U650" s="368"/>
      <c r="V650" s="368"/>
      <c r="W650" s="368"/>
      <c r="X650" s="368"/>
      <c r="Y650" s="368"/>
      <c r="Z650" s="368"/>
      <c r="AA650" s="368"/>
      <c r="AB650" s="368"/>
      <c r="AC650" s="368"/>
      <c r="AD650" s="368"/>
      <c r="AE650" s="368"/>
      <c r="AF650" s="368"/>
      <c r="AG650" s="368"/>
      <c r="AH650" s="368"/>
      <c r="AI650" s="368"/>
      <c r="AJ650" s="368"/>
      <c r="AK650" s="368"/>
    </row>
    <row r="651" ht="12.75" customHeight="1">
      <c r="A651" s="368"/>
      <c r="B651" s="368"/>
      <c r="C651" s="368"/>
      <c r="D651" s="437"/>
      <c r="E651" s="437"/>
      <c r="F651" s="368"/>
      <c r="G651" s="368"/>
      <c r="H651" s="368"/>
      <c r="I651" s="368"/>
      <c r="J651" s="368"/>
      <c r="K651" s="368"/>
      <c r="L651" s="368"/>
      <c r="M651" s="368"/>
      <c r="N651" s="368"/>
      <c r="O651" s="368"/>
      <c r="P651" s="368"/>
      <c r="Q651" s="368"/>
      <c r="R651" s="368"/>
      <c r="S651" s="368"/>
      <c r="T651" s="368"/>
      <c r="U651" s="368"/>
      <c r="V651" s="368"/>
      <c r="W651" s="368"/>
      <c r="X651" s="368"/>
      <c r="Y651" s="368"/>
      <c r="Z651" s="368"/>
      <c r="AA651" s="368"/>
      <c r="AB651" s="368"/>
      <c r="AC651" s="368"/>
      <c r="AD651" s="368"/>
      <c r="AE651" s="368"/>
      <c r="AF651" s="368"/>
      <c r="AG651" s="368"/>
      <c r="AH651" s="368"/>
      <c r="AI651" s="368"/>
      <c r="AJ651" s="368"/>
      <c r="AK651" s="368"/>
    </row>
    <row r="652" ht="12.75" customHeight="1">
      <c r="A652" s="368"/>
      <c r="B652" s="368"/>
      <c r="C652" s="368"/>
      <c r="D652" s="437"/>
      <c r="E652" s="437"/>
      <c r="F652" s="368"/>
      <c r="G652" s="368"/>
      <c r="H652" s="368"/>
      <c r="I652" s="368"/>
      <c r="J652" s="368"/>
      <c r="K652" s="368"/>
      <c r="L652" s="368"/>
      <c r="M652" s="368"/>
      <c r="N652" s="368"/>
      <c r="O652" s="368"/>
      <c r="P652" s="368"/>
      <c r="Q652" s="368"/>
      <c r="R652" s="368"/>
      <c r="S652" s="368"/>
      <c r="T652" s="368"/>
      <c r="U652" s="368"/>
      <c r="V652" s="368"/>
      <c r="W652" s="368"/>
      <c r="X652" s="368"/>
      <c r="Y652" s="368"/>
      <c r="Z652" s="368"/>
      <c r="AA652" s="368"/>
      <c r="AB652" s="368"/>
      <c r="AC652" s="368"/>
      <c r="AD652" s="368"/>
      <c r="AE652" s="368"/>
      <c r="AF652" s="368"/>
      <c r="AG652" s="368"/>
      <c r="AH652" s="368"/>
      <c r="AI652" s="368"/>
      <c r="AJ652" s="368"/>
      <c r="AK652" s="368"/>
    </row>
    <row r="653" ht="12.75" customHeight="1">
      <c r="A653" s="368"/>
      <c r="B653" s="368"/>
      <c r="C653" s="368"/>
      <c r="D653" s="437"/>
      <c r="E653" s="437"/>
      <c r="F653" s="368"/>
      <c r="G653" s="368"/>
      <c r="H653" s="368"/>
      <c r="I653" s="368"/>
      <c r="J653" s="368"/>
      <c r="K653" s="368"/>
      <c r="L653" s="368"/>
      <c r="M653" s="368"/>
      <c r="N653" s="368"/>
      <c r="O653" s="368"/>
      <c r="P653" s="368"/>
      <c r="Q653" s="368"/>
      <c r="R653" s="368"/>
      <c r="S653" s="368"/>
      <c r="T653" s="368"/>
      <c r="U653" s="368"/>
      <c r="V653" s="368"/>
      <c r="W653" s="368"/>
      <c r="X653" s="368"/>
      <c r="Y653" s="368"/>
      <c r="Z653" s="368"/>
      <c r="AA653" s="368"/>
      <c r="AB653" s="368"/>
      <c r="AC653" s="368"/>
      <c r="AD653" s="368"/>
      <c r="AE653" s="368"/>
      <c r="AF653" s="368"/>
      <c r="AG653" s="368"/>
      <c r="AH653" s="368"/>
      <c r="AI653" s="368"/>
      <c r="AJ653" s="368"/>
      <c r="AK653" s="368"/>
    </row>
    <row r="654" ht="12.75" customHeight="1">
      <c r="A654" s="368"/>
      <c r="B654" s="368"/>
      <c r="C654" s="368"/>
      <c r="D654" s="437"/>
      <c r="E654" s="437"/>
      <c r="F654" s="368"/>
      <c r="G654" s="368"/>
      <c r="H654" s="368"/>
      <c r="I654" s="368"/>
      <c r="J654" s="368"/>
      <c r="K654" s="368"/>
      <c r="L654" s="368"/>
      <c r="M654" s="368"/>
      <c r="N654" s="368"/>
      <c r="O654" s="368"/>
      <c r="P654" s="368"/>
      <c r="Q654" s="368"/>
      <c r="R654" s="368"/>
      <c r="S654" s="368"/>
      <c r="T654" s="368"/>
      <c r="U654" s="368"/>
      <c r="V654" s="368"/>
      <c r="W654" s="368"/>
      <c r="X654" s="368"/>
      <c r="Y654" s="368"/>
      <c r="Z654" s="368"/>
      <c r="AA654" s="368"/>
      <c r="AB654" s="368"/>
      <c r="AC654" s="368"/>
      <c r="AD654" s="368"/>
      <c r="AE654" s="368"/>
      <c r="AF654" s="368"/>
      <c r="AG654" s="368"/>
      <c r="AH654" s="368"/>
      <c r="AI654" s="368"/>
      <c r="AJ654" s="368"/>
      <c r="AK654" s="368"/>
    </row>
    <row r="655" ht="12.75" customHeight="1">
      <c r="A655" s="368"/>
      <c r="B655" s="368"/>
      <c r="C655" s="368"/>
      <c r="D655" s="437"/>
      <c r="E655" s="437"/>
      <c r="F655" s="368"/>
      <c r="G655" s="368"/>
      <c r="H655" s="368"/>
      <c r="I655" s="368"/>
      <c r="J655" s="368"/>
      <c r="K655" s="368"/>
      <c r="L655" s="368"/>
      <c r="M655" s="368"/>
      <c r="N655" s="368"/>
      <c r="O655" s="368"/>
      <c r="P655" s="368"/>
      <c r="Q655" s="368"/>
      <c r="R655" s="368"/>
      <c r="S655" s="368"/>
      <c r="T655" s="368"/>
      <c r="U655" s="368"/>
      <c r="V655" s="368"/>
      <c r="W655" s="368"/>
      <c r="X655" s="368"/>
      <c r="Y655" s="368"/>
      <c r="Z655" s="368"/>
      <c r="AA655" s="368"/>
      <c r="AB655" s="368"/>
      <c r="AC655" s="368"/>
      <c r="AD655" s="368"/>
      <c r="AE655" s="368"/>
      <c r="AF655" s="368"/>
      <c r="AG655" s="368"/>
      <c r="AH655" s="368"/>
      <c r="AI655" s="368"/>
      <c r="AJ655" s="368"/>
      <c r="AK655" s="368"/>
    </row>
    <row r="656" ht="12.75" customHeight="1">
      <c r="A656" s="368"/>
      <c r="B656" s="368"/>
      <c r="C656" s="368"/>
      <c r="D656" s="437"/>
      <c r="E656" s="437"/>
      <c r="F656" s="368"/>
      <c r="G656" s="368"/>
      <c r="H656" s="368"/>
      <c r="I656" s="368"/>
      <c r="J656" s="368"/>
      <c r="K656" s="368"/>
      <c r="L656" s="368"/>
      <c r="M656" s="368"/>
      <c r="N656" s="368"/>
      <c r="O656" s="368"/>
      <c r="P656" s="368"/>
      <c r="Q656" s="368"/>
      <c r="R656" s="368"/>
      <c r="S656" s="368"/>
      <c r="T656" s="368"/>
      <c r="U656" s="368"/>
      <c r="V656" s="368"/>
      <c r="W656" s="368"/>
      <c r="X656" s="368"/>
      <c r="Y656" s="368"/>
      <c r="Z656" s="368"/>
      <c r="AA656" s="368"/>
      <c r="AB656" s="368"/>
      <c r="AC656" s="368"/>
      <c r="AD656" s="368"/>
      <c r="AE656" s="368"/>
      <c r="AF656" s="368"/>
      <c r="AG656" s="368"/>
      <c r="AH656" s="368"/>
      <c r="AI656" s="368"/>
      <c r="AJ656" s="368"/>
      <c r="AK656" s="368"/>
    </row>
    <row r="657" ht="12.75" customHeight="1">
      <c r="A657" s="368"/>
      <c r="B657" s="368"/>
      <c r="C657" s="368"/>
      <c r="D657" s="437"/>
      <c r="E657" s="437"/>
      <c r="F657" s="368"/>
      <c r="G657" s="368"/>
      <c r="H657" s="368"/>
      <c r="I657" s="368"/>
      <c r="J657" s="368"/>
      <c r="K657" s="368"/>
      <c r="L657" s="368"/>
      <c r="M657" s="368"/>
      <c r="N657" s="368"/>
      <c r="O657" s="368"/>
      <c r="P657" s="368"/>
      <c r="Q657" s="368"/>
      <c r="R657" s="368"/>
      <c r="S657" s="368"/>
      <c r="T657" s="368"/>
      <c r="U657" s="368"/>
      <c r="V657" s="368"/>
      <c r="W657" s="368"/>
      <c r="X657" s="368"/>
      <c r="Y657" s="368"/>
      <c r="Z657" s="368"/>
      <c r="AA657" s="368"/>
      <c r="AB657" s="368"/>
      <c r="AC657" s="368"/>
      <c r="AD657" s="368"/>
      <c r="AE657" s="368"/>
      <c r="AF657" s="368"/>
      <c r="AG657" s="368"/>
      <c r="AH657" s="368"/>
      <c r="AI657" s="368"/>
      <c r="AJ657" s="368"/>
      <c r="AK657" s="368"/>
    </row>
    <row r="658" ht="12.75" customHeight="1">
      <c r="A658" s="368"/>
      <c r="B658" s="368"/>
      <c r="C658" s="368"/>
      <c r="D658" s="437"/>
      <c r="E658" s="437"/>
      <c r="F658" s="368"/>
      <c r="G658" s="368"/>
      <c r="H658" s="368"/>
      <c r="I658" s="368"/>
      <c r="J658" s="368"/>
      <c r="K658" s="368"/>
      <c r="L658" s="368"/>
      <c r="M658" s="368"/>
      <c r="N658" s="368"/>
      <c r="O658" s="368"/>
      <c r="P658" s="368"/>
      <c r="Q658" s="368"/>
      <c r="R658" s="368"/>
      <c r="S658" s="368"/>
      <c r="T658" s="368"/>
      <c r="U658" s="368"/>
      <c r="V658" s="368"/>
      <c r="W658" s="368"/>
      <c r="X658" s="368"/>
      <c r="Y658" s="368"/>
      <c r="Z658" s="368"/>
      <c r="AA658" s="368"/>
      <c r="AB658" s="368"/>
      <c r="AC658" s="368"/>
      <c r="AD658" s="368"/>
      <c r="AE658" s="368"/>
      <c r="AF658" s="368"/>
      <c r="AG658" s="368"/>
      <c r="AH658" s="368"/>
      <c r="AI658" s="368"/>
      <c r="AJ658" s="368"/>
      <c r="AK658" s="368"/>
    </row>
    <row r="659" ht="12.75" customHeight="1">
      <c r="A659" s="368"/>
      <c r="B659" s="368"/>
      <c r="C659" s="368"/>
      <c r="D659" s="437"/>
      <c r="E659" s="437"/>
      <c r="F659" s="368"/>
      <c r="G659" s="368"/>
      <c r="H659" s="368"/>
      <c r="I659" s="368"/>
      <c r="J659" s="368"/>
      <c r="K659" s="368"/>
      <c r="L659" s="368"/>
      <c r="M659" s="368"/>
      <c r="N659" s="368"/>
      <c r="O659" s="368"/>
      <c r="P659" s="368"/>
      <c r="Q659" s="368"/>
      <c r="R659" s="368"/>
      <c r="S659" s="368"/>
      <c r="T659" s="368"/>
      <c r="U659" s="368"/>
      <c r="V659" s="368"/>
      <c r="W659" s="368"/>
      <c r="X659" s="368"/>
      <c r="Y659" s="368"/>
      <c r="Z659" s="368"/>
      <c r="AA659" s="368"/>
      <c r="AB659" s="368"/>
      <c r="AC659" s="368"/>
      <c r="AD659" s="368"/>
      <c r="AE659" s="368"/>
      <c r="AF659" s="368"/>
      <c r="AG659" s="368"/>
      <c r="AH659" s="368"/>
      <c r="AI659" s="368"/>
      <c r="AJ659" s="368"/>
      <c r="AK659" s="368"/>
    </row>
    <row r="660" ht="12.75" customHeight="1">
      <c r="A660" s="368"/>
      <c r="B660" s="368"/>
      <c r="C660" s="368"/>
      <c r="D660" s="437"/>
      <c r="E660" s="437"/>
      <c r="F660" s="368"/>
      <c r="G660" s="368"/>
      <c r="H660" s="368"/>
      <c r="I660" s="368"/>
      <c r="J660" s="368"/>
      <c r="K660" s="368"/>
      <c r="L660" s="368"/>
      <c r="M660" s="368"/>
      <c r="N660" s="368"/>
      <c r="O660" s="368"/>
      <c r="P660" s="368"/>
      <c r="Q660" s="368"/>
      <c r="R660" s="368"/>
      <c r="S660" s="368"/>
      <c r="T660" s="368"/>
      <c r="U660" s="368"/>
      <c r="V660" s="368"/>
      <c r="W660" s="368"/>
      <c r="X660" s="368"/>
      <c r="Y660" s="368"/>
      <c r="Z660" s="368"/>
      <c r="AA660" s="368"/>
      <c r="AB660" s="368"/>
      <c r="AC660" s="368"/>
      <c r="AD660" s="368"/>
      <c r="AE660" s="368"/>
      <c r="AF660" s="368"/>
      <c r="AG660" s="368"/>
      <c r="AH660" s="368"/>
      <c r="AI660" s="368"/>
      <c r="AJ660" s="368"/>
      <c r="AK660" s="368"/>
    </row>
    <row r="661" ht="12.75" customHeight="1">
      <c r="A661" s="368"/>
      <c r="B661" s="368"/>
      <c r="C661" s="368"/>
      <c r="D661" s="437"/>
      <c r="E661" s="437"/>
      <c r="F661" s="368"/>
      <c r="G661" s="368"/>
      <c r="H661" s="368"/>
      <c r="I661" s="368"/>
      <c r="J661" s="368"/>
      <c r="K661" s="368"/>
      <c r="L661" s="368"/>
      <c r="M661" s="368"/>
      <c r="N661" s="368"/>
      <c r="O661" s="368"/>
      <c r="P661" s="368"/>
      <c r="Q661" s="368"/>
      <c r="R661" s="368"/>
      <c r="S661" s="368"/>
      <c r="T661" s="368"/>
      <c r="U661" s="368"/>
      <c r="V661" s="368"/>
      <c r="W661" s="368"/>
      <c r="X661" s="368"/>
      <c r="Y661" s="368"/>
      <c r="Z661" s="368"/>
      <c r="AA661" s="368"/>
      <c r="AB661" s="368"/>
      <c r="AC661" s="368"/>
      <c r="AD661" s="368"/>
      <c r="AE661" s="368"/>
      <c r="AF661" s="368"/>
      <c r="AG661" s="368"/>
      <c r="AH661" s="368"/>
      <c r="AI661" s="368"/>
      <c r="AJ661" s="368"/>
      <c r="AK661" s="368"/>
    </row>
    <row r="662" ht="12.75" customHeight="1">
      <c r="A662" s="368"/>
      <c r="B662" s="368"/>
      <c r="C662" s="368"/>
      <c r="D662" s="437"/>
      <c r="E662" s="437"/>
      <c r="F662" s="368"/>
      <c r="G662" s="368"/>
      <c r="H662" s="368"/>
      <c r="I662" s="368"/>
      <c r="J662" s="368"/>
      <c r="K662" s="368"/>
      <c r="L662" s="368"/>
      <c r="M662" s="368"/>
      <c r="N662" s="368"/>
      <c r="O662" s="368"/>
      <c r="P662" s="368"/>
      <c r="Q662" s="368"/>
      <c r="R662" s="368"/>
      <c r="S662" s="368"/>
      <c r="T662" s="368"/>
      <c r="U662" s="368"/>
      <c r="V662" s="368"/>
      <c r="W662" s="368"/>
      <c r="X662" s="368"/>
      <c r="Y662" s="368"/>
      <c r="Z662" s="368"/>
      <c r="AA662" s="368"/>
      <c r="AB662" s="368"/>
      <c r="AC662" s="368"/>
      <c r="AD662" s="368"/>
      <c r="AE662" s="368"/>
      <c r="AF662" s="368"/>
      <c r="AG662" s="368"/>
      <c r="AH662" s="368"/>
      <c r="AI662" s="368"/>
      <c r="AJ662" s="368"/>
      <c r="AK662" s="368"/>
    </row>
    <row r="663" ht="12.75" customHeight="1">
      <c r="A663" s="368"/>
      <c r="B663" s="368"/>
      <c r="C663" s="368"/>
      <c r="D663" s="437"/>
      <c r="E663" s="437"/>
      <c r="F663" s="368"/>
      <c r="G663" s="368"/>
      <c r="H663" s="368"/>
      <c r="I663" s="368"/>
      <c r="J663" s="368"/>
      <c r="K663" s="368"/>
      <c r="L663" s="368"/>
      <c r="M663" s="368"/>
      <c r="N663" s="368"/>
      <c r="O663" s="368"/>
      <c r="P663" s="368"/>
      <c r="Q663" s="368"/>
      <c r="R663" s="368"/>
      <c r="S663" s="368"/>
      <c r="T663" s="368"/>
      <c r="U663" s="368"/>
      <c r="V663" s="368"/>
      <c r="W663" s="368"/>
      <c r="X663" s="368"/>
      <c r="Y663" s="368"/>
      <c r="Z663" s="368"/>
      <c r="AA663" s="368"/>
      <c r="AB663" s="368"/>
      <c r="AC663" s="368"/>
      <c r="AD663" s="368"/>
      <c r="AE663" s="368"/>
      <c r="AF663" s="368"/>
      <c r="AG663" s="368"/>
      <c r="AH663" s="368"/>
      <c r="AI663" s="368"/>
      <c r="AJ663" s="368"/>
      <c r="AK663" s="368"/>
    </row>
    <row r="664" ht="12.75" customHeight="1">
      <c r="A664" s="368"/>
      <c r="B664" s="368"/>
      <c r="C664" s="368"/>
      <c r="D664" s="437"/>
      <c r="E664" s="437"/>
      <c r="F664" s="368"/>
      <c r="G664" s="368"/>
      <c r="H664" s="368"/>
      <c r="I664" s="368"/>
      <c r="J664" s="368"/>
      <c r="K664" s="368"/>
      <c r="L664" s="368"/>
      <c r="M664" s="368"/>
      <c r="N664" s="368"/>
      <c r="O664" s="368"/>
      <c r="P664" s="368"/>
      <c r="Q664" s="368"/>
      <c r="R664" s="368"/>
      <c r="S664" s="368"/>
      <c r="T664" s="368"/>
      <c r="U664" s="368"/>
      <c r="V664" s="368"/>
      <c r="W664" s="368"/>
      <c r="X664" s="368"/>
      <c r="Y664" s="368"/>
      <c r="Z664" s="368"/>
      <c r="AA664" s="368"/>
      <c r="AB664" s="368"/>
      <c r="AC664" s="368"/>
      <c r="AD664" s="368"/>
      <c r="AE664" s="368"/>
      <c r="AF664" s="368"/>
      <c r="AG664" s="368"/>
      <c r="AH664" s="368"/>
      <c r="AI664" s="368"/>
      <c r="AJ664" s="368"/>
      <c r="AK664" s="368"/>
    </row>
    <row r="665" ht="12.75" customHeight="1">
      <c r="A665" s="368"/>
      <c r="B665" s="368"/>
      <c r="C665" s="368"/>
      <c r="D665" s="437"/>
      <c r="E665" s="437"/>
      <c r="F665" s="368"/>
      <c r="G665" s="368"/>
      <c r="H665" s="368"/>
      <c r="I665" s="368"/>
      <c r="J665" s="368"/>
      <c r="K665" s="368"/>
      <c r="L665" s="368"/>
      <c r="M665" s="368"/>
      <c r="N665" s="368"/>
      <c r="O665" s="368"/>
      <c r="P665" s="368"/>
      <c r="Q665" s="368"/>
      <c r="R665" s="368"/>
      <c r="S665" s="368"/>
      <c r="T665" s="368"/>
      <c r="U665" s="368"/>
      <c r="V665" s="368"/>
      <c r="W665" s="368"/>
      <c r="X665" s="368"/>
      <c r="Y665" s="368"/>
      <c r="Z665" s="368"/>
      <c r="AA665" s="368"/>
      <c r="AB665" s="368"/>
      <c r="AC665" s="368"/>
      <c r="AD665" s="368"/>
      <c r="AE665" s="368"/>
      <c r="AF665" s="368"/>
      <c r="AG665" s="368"/>
      <c r="AH665" s="368"/>
      <c r="AI665" s="368"/>
      <c r="AJ665" s="368"/>
      <c r="AK665" s="368"/>
    </row>
    <row r="666" ht="12.75" customHeight="1">
      <c r="A666" s="368"/>
      <c r="B666" s="368"/>
      <c r="C666" s="368"/>
      <c r="D666" s="437"/>
      <c r="E666" s="437"/>
      <c r="F666" s="368"/>
      <c r="G666" s="368"/>
      <c r="H666" s="368"/>
      <c r="I666" s="368"/>
      <c r="J666" s="368"/>
      <c r="K666" s="368"/>
      <c r="L666" s="368"/>
      <c r="M666" s="368"/>
      <c r="N666" s="368"/>
      <c r="O666" s="368"/>
      <c r="P666" s="368"/>
      <c r="Q666" s="368"/>
      <c r="R666" s="368"/>
      <c r="S666" s="368"/>
      <c r="T666" s="368"/>
      <c r="U666" s="368"/>
      <c r="V666" s="368"/>
      <c r="W666" s="368"/>
      <c r="X666" s="368"/>
      <c r="Y666" s="368"/>
      <c r="Z666" s="368"/>
      <c r="AA666" s="368"/>
      <c r="AB666" s="368"/>
      <c r="AC666" s="368"/>
      <c r="AD666" s="368"/>
      <c r="AE666" s="368"/>
      <c r="AF666" s="368"/>
      <c r="AG666" s="368"/>
      <c r="AH666" s="368"/>
      <c r="AI666" s="368"/>
      <c r="AJ666" s="368"/>
      <c r="AK666" s="368"/>
    </row>
    <row r="667" ht="12.75" customHeight="1">
      <c r="A667" s="368"/>
      <c r="B667" s="368"/>
      <c r="C667" s="368"/>
      <c r="D667" s="437"/>
      <c r="E667" s="437"/>
      <c r="F667" s="368"/>
      <c r="G667" s="368"/>
      <c r="H667" s="368"/>
      <c r="I667" s="368"/>
      <c r="J667" s="368"/>
      <c r="K667" s="368"/>
      <c r="L667" s="368"/>
      <c r="M667" s="368"/>
      <c r="N667" s="368"/>
      <c r="O667" s="368"/>
      <c r="P667" s="368"/>
      <c r="Q667" s="368"/>
      <c r="R667" s="368"/>
      <c r="S667" s="368"/>
      <c r="T667" s="368"/>
      <c r="U667" s="368"/>
      <c r="V667" s="368"/>
      <c r="W667" s="368"/>
      <c r="X667" s="368"/>
      <c r="Y667" s="368"/>
      <c r="Z667" s="368"/>
      <c r="AA667" s="368"/>
      <c r="AB667" s="368"/>
      <c r="AC667" s="368"/>
      <c r="AD667" s="368"/>
      <c r="AE667" s="368"/>
      <c r="AF667" s="368"/>
      <c r="AG667" s="368"/>
      <c r="AH667" s="368"/>
      <c r="AI667" s="368"/>
      <c r="AJ667" s="368"/>
      <c r="AK667" s="368"/>
    </row>
    <row r="668" ht="12.75" customHeight="1">
      <c r="A668" s="368"/>
      <c r="B668" s="368"/>
      <c r="C668" s="368"/>
      <c r="D668" s="437"/>
      <c r="E668" s="437"/>
      <c r="F668" s="368"/>
      <c r="G668" s="368"/>
      <c r="H668" s="368"/>
      <c r="I668" s="368"/>
      <c r="J668" s="368"/>
      <c r="K668" s="368"/>
      <c r="L668" s="368"/>
      <c r="M668" s="368"/>
      <c r="N668" s="368"/>
      <c r="O668" s="368"/>
      <c r="P668" s="368"/>
      <c r="Q668" s="368"/>
      <c r="R668" s="368"/>
      <c r="S668" s="368"/>
      <c r="T668" s="368"/>
      <c r="U668" s="368"/>
      <c r="V668" s="368"/>
      <c r="W668" s="368"/>
      <c r="X668" s="368"/>
      <c r="Y668" s="368"/>
      <c r="Z668" s="368"/>
      <c r="AA668" s="368"/>
      <c r="AB668" s="368"/>
      <c r="AC668" s="368"/>
      <c r="AD668" s="368"/>
      <c r="AE668" s="368"/>
      <c r="AF668" s="368"/>
      <c r="AG668" s="368"/>
      <c r="AH668" s="368"/>
      <c r="AI668" s="368"/>
      <c r="AJ668" s="368"/>
      <c r="AK668" s="368"/>
    </row>
    <row r="669" ht="12.75" customHeight="1">
      <c r="A669" s="368"/>
      <c r="B669" s="368"/>
      <c r="C669" s="368"/>
      <c r="D669" s="437"/>
      <c r="E669" s="437"/>
      <c r="F669" s="368"/>
      <c r="G669" s="368"/>
      <c r="H669" s="368"/>
      <c r="I669" s="368"/>
      <c r="J669" s="368"/>
      <c r="K669" s="368"/>
      <c r="L669" s="368"/>
      <c r="M669" s="368"/>
      <c r="N669" s="368"/>
      <c r="O669" s="368"/>
      <c r="P669" s="368"/>
      <c r="Q669" s="368"/>
      <c r="R669" s="368"/>
      <c r="S669" s="368"/>
      <c r="T669" s="368"/>
      <c r="U669" s="368"/>
      <c r="V669" s="368"/>
      <c r="W669" s="368"/>
      <c r="X669" s="368"/>
      <c r="Y669" s="368"/>
      <c r="Z669" s="368"/>
      <c r="AA669" s="368"/>
      <c r="AB669" s="368"/>
      <c r="AC669" s="368"/>
      <c r="AD669" s="368"/>
      <c r="AE669" s="368"/>
      <c r="AF669" s="368"/>
      <c r="AG669" s="368"/>
      <c r="AH669" s="368"/>
      <c r="AI669" s="368"/>
      <c r="AJ669" s="368"/>
      <c r="AK669" s="368"/>
    </row>
    <row r="670" ht="12.75" customHeight="1">
      <c r="A670" s="368"/>
      <c r="B670" s="368"/>
      <c r="C670" s="368"/>
      <c r="D670" s="437"/>
      <c r="E670" s="437"/>
      <c r="F670" s="368"/>
      <c r="G670" s="368"/>
      <c r="H670" s="368"/>
      <c r="I670" s="368"/>
      <c r="J670" s="368"/>
      <c r="K670" s="368"/>
      <c r="L670" s="368"/>
      <c r="M670" s="368"/>
      <c r="N670" s="368"/>
      <c r="O670" s="368"/>
      <c r="P670" s="368"/>
      <c r="Q670" s="368"/>
      <c r="R670" s="368"/>
      <c r="S670" s="368"/>
      <c r="T670" s="368"/>
      <c r="U670" s="368"/>
      <c r="V670" s="368"/>
      <c r="W670" s="368"/>
      <c r="X670" s="368"/>
      <c r="Y670" s="368"/>
      <c r="Z670" s="368"/>
      <c r="AA670" s="368"/>
      <c r="AB670" s="368"/>
      <c r="AC670" s="368"/>
      <c r="AD670" s="368"/>
      <c r="AE670" s="368"/>
      <c r="AF670" s="368"/>
      <c r="AG670" s="368"/>
      <c r="AH670" s="368"/>
      <c r="AI670" s="368"/>
      <c r="AJ670" s="368"/>
      <c r="AK670" s="368"/>
    </row>
    <row r="671" ht="12.75" customHeight="1">
      <c r="A671" s="368"/>
      <c r="B671" s="368"/>
      <c r="C671" s="368"/>
      <c r="D671" s="437"/>
      <c r="E671" s="437"/>
      <c r="F671" s="368"/>
      <c r="G671" s="368"/>
      <c r="H671" s="368"/>
      <c r="I671" s="368"/>
      <c r="J671" s="368"/>
      <c r="K671" s="368"/>
      <c r="L671" s="368"/>
      <c r="M671" s="368"/>
      <c r="N671" s="368"/>
      <c r="O671" s="368"/>
      <c r="P671" s="368"/>
      <c r="Q671" s="368"/>
      <c r="R671" s="368"/>
      <c r="S671" s="368"/>
      <c r="T671" s="368"/>
      <c r="U671" s="368"/>
      <c r="V671" s="368"/>
      <c r="W671" s="368"/>
      <c r="X671" s="368"/>
      <c r="Y671" s="368"/>
      <c r="Z671" s="368"/>
      <c r="AA671" s="368"/>
      <c r="AB671" s="368"/>
      <c r="AC671" s="368"/>
      <c r="AD671" s="368"/>
      <c r="AE671" s="368"/>
      <c r="AF671" s="368"/>
      <c r="AG671" s="368"/>
      <c r="AH671" s="368"/>
      <c r="AI671" s="368"/>
      <c r="AJ671" s="368"/>
      <c r="AK671" s="368"/>
    </row>
    <row r="672" ht="12.75" customHeight="1">
      <c r="A672" s="368"/>
      <c r="B672" s="368"/>
      <c r="C672" s="368"/>
      <c r="D672" s="437"/>
      <c r="E672" s="437"/>
      <c r="F672" s="368"/>
      <c r="G672" s="368"/>
      <c r="H672" s="368"/>
      <c r="I672" s="368"/>
      <c r="J672" s="368"/>
      <c r="K672" s="368"/>
      <c r="L672" s="368"/>
      <c r="M672" s="368"/>
      <c r="N672" s="368"/>
      <c r="O672" s="368"/>
      <c r="P672" s="368"/>
      <c r="Q672" s="368"/>
      <c r="R672" s="368"/>
      <c r="S672" s="368"/>
      <c r="T672" s="368"/>
      <c r="U672" s="368"/>
      <c r="V672" s="368"/>
      <c r="W672" s="368"/>
      <c r="X672" s="368"/>
      <c r="Y672" s="368"/>
      <c r="Z672" s="368"/>
      <c r="AA672" s="368"/>
      <c r="AB672" s="368"/>
      <c r="AC672" s="368"/>
      <c r="AD672" s="368"/>
      <c r="AE672" s="368"/>
      <c r="AF672" s="368"/>
      <c r="AG672" s="368"/>
      <c r="AH672" s="368"/>
      <c r="AI672" s="368"/>
      <c r="AJ672" s="368"/>
      <c r="AK672" s="368"/>
    </row>
    <row r="673" ht="12.75" customHeight="1">
      <c r="A673" s="368"/>
      <c r="B673" s="368"/>
      <c r="C673" s="368"/>
      <c r="D673" s="437"/>
      <c r="E673" s="437"/>
      <c r="F673" s="368"/>
      <c r="G673" s="368"/>
      <c r="H673" s="368"/>
      <c r="I673" s="368"/>
      <c r="J673" s="368"/>
      <c r="K673" s="368"/>
      <c r="L673" s="368"/>
      <c r="M673" s="368"/>
      <c r="N673" s="368"/>
      <c r="O673" s="368"/>
      <c r="P673" s="368"/>
      <c r="Q673" s="368"/>
      <c r="R673" s="368"/>
      <c r="S673" s="368"/>
      <c r="T673" s="368"/>
      <c r="U673" s="368"/>
      <c r="V673" s="368"/>
      <c r="W673" s="368"/>
      <c r="X673" s="368"/>
      <c r="Y673" s="368"/>
      <c r="Z673" s="368"/>
      <c r="AA673" s="368"/>
      <c r="AB673" s="368"/>
      <c r="AC673" s="368"/>
      <c r="AD673" s="368"/>
      <c r="AE673" s="368"/>
      <c r="AF673" s="368"/>
      <c r="AG673" s="368"/>
      <c r="AH673" s="368"/>
      <c r="AI673" s="368"/>
      <c r="AJ673" s="368"/>
      <c r="AK673" s="368"/>
    </row>
    <row r="674" ht="12.75" customHeight="1">
      <c r="A674" s="368"/>
      <c r="B674" s="368"/>
      <c r="C674" s="368"/>
      <c r="D674" s="437"/>
      <c r="E674" s="437"/>
      <c r="F674" s="368"/>
      <c r="G674" s="368"/>
      <c r="H674" s="368"/>
      <c r="I674" s="368"/>
      <c r="J674" s="368"/>
      <c r="K674" s="368"/>
      <c r="L674" s="368"/>
      <c r="M674" s="368"/>
      <c r="N674" s="368"/>
      <c r="O674" s="368"/>
      <c r="P674" s="368"/>
      <c r="Q674" s="368"/>
      <c r="R674" s="368"/>
      <c r="S674" s="368"/>
      <c r="T674" s="368"/>
      <c r="U674" s="368"/>
      <c r="V674" s="368"/>
      <c r="W674" s="368"/>
      <c r="X674" s="368"/>
      <c r="Y674" s="368"/>
      <c r="Z674" s="368"/>
      <c r="AA674" s="368"/>
      <c r="AB674" s="368"/>
      <c r="AC674" s="368"/>
      <c r="AD674" s="368"/>
      <c r="AE674" s="368"/>
      <c r="AF674" s="368"/>
      <c r="AG674" s="368"/>
      <c r="AH674" s="368"/>
      <c r="AI674" s="368"/>
      <c r="AJ674" s="368"/>
      <c r="AK674" s="368"/>
    </row>
    <row r="675" ht="12.75" customHeight="1">
      <c r="A675" s="368"/>
      <c r="B675" s="368"/>
      <c r="C675" s="368"/>
      <c r="D675" s="437"/>
      <c r="E675" s="437"/>
      <c r="F675" s="368"/>
      <c r="G675" s="368"/>
      <c r="H675" s="368"/>
      <c r="I675" s="368"/>
      <c r="J675" s="368"/>
      <c r="K675" s="368"/>
      <c r="L675" s="368"/>
      <c r="M675" s="368"/>
      <c r="N675" s="368"/>
      <c r="O675" s="368"/>
      <c r="P675" s="368"/>
      <c r="Q675" s="368"/>
      <c r="R675" s="368"/>
      <c r="S675" s="368"/>
      <c r="T675" s="368"/>
      <c r="U675" s="368"/>
      <c r="V675" s="368"/>
      <c r="W675" s="368"/>
      <c r="X675" s="368"/>
      <c r="Y675" s="368"/>
      <c r="Z675" s="368"/>
      <c r="AA675" s="368"/>
      <c r="AB675" s="368"/>
      <c r="AC675" s="368"/>
      <c r="AD675" s="368"/>
      <c r="AE675" s="368"/>
      <c r="AF675" s="368"/>
      <c r="AG675" s="368"/>
      <c r="AH675" s="368"/>
      <c r="AI675" s="368"/>
      <c r="AJ675" s="368"/>
      <c r="AK675" s="368"/>
    </row>
    <row r="676" ht="12.75" customHeight="1">
      <c r="A676" s="368"/>
      <c r="B676" s="368"/>
      <c r="C676" s="368"/>
      <c r="D676" s="437"/>
      <c r="E676" s="437"/>
      <c r="F676" s="368"/>
      <c r="G676" s="368"/>
      <c r="H676" s="368"/>
      <c r="I676" s="368"/>
      <c r="J676" s="368"/>
      <c r="K676" s="368"/>
      <c r="L676" s="368"/>
      <c r="M676" s="368"/>
      <c r="N676" s="368"/>
      <c r="O676" s="368"/>
      <c r="P676" s="368"/>
      <c r="Q676" s="368"/>
      <c r="R676" s="368"/>
      <c r="S676" s="368"/>
      <c r="T676" s="368"/>
      <c r="U676" s="368"/>
      <c r="V676" s="368"/>
      <c r="W676" s="368"/>
      <c r="X676" s="368"/>
      <c r="Y676" s="368"/>
      <c r="Z676" s="368"/>
      <c r="AA676" s="368"/>
      <c r="AB676" s="368"/>
      <c r="AC676" s="368"/>
      <c r="AD676" s="368"/>
      <c r="AE676" s="368"/>
      <c r="AF676" s="368"/>
      <c r="AG676" s="368"/>
      <c r="AH676" s="368"/>
      <c r="AI676" s="368"/>
      <c r="AJ676" s="368"/>
      <c r="AK676" s="368"/>
    </row>
    <row r="677" ht="12.75" customHeight="1">
      <c r="A677" s="368"/>
      <c r="B677" s="368"/>
      <c r="C677" s="368"/>
      <c r="D677" s="437"/>
      <c r="E677" s="437"/>
      <c r="F677" s="368"/>
      <c r="G677" s="368"/>
      <c r="H677" s="368"/>
      <c r="I677" s="368"/>
      <c r="J677" s="368"/>
      <c r="K677" s="368"/>
      <c r="L677" s="368"/>
      <c r="M677" s="368"/>
      <c r="N677" s="368"/>
      <c r="O677" s="368"/>
      <c r="P677" s="368"/>
      <c r="Q677" s="368"/>
      <c r="R677" s="368"/>
      <c r="S677" s="368"/>
      <c r="T677" s="368"/>
      <c r="U677" s="368"/>
      <c r="V677" s="368"/>
      <c r="W677" s="368"/>
      <c r="X677" s="368"/>
      <c r="Y677" s="368"/>
      <c r="Z677" s="368"/>
      <c r="AA677" s="368"/>
      <c r="AB677" s="368"/>
      <c r="AC677" s="368"/>
      <c r="AD677" s="368"/>
      <c r="AE677" s="368"/>
      <c r="AF677" s="368"/>
      <c r="AG677" s="368"/>
      <c r="AH677" s="368"/>
      <c r="AI677" s="368"/>
      <c r="AJ677" s="368"/>
      <c r="AK677" s="368"/>
    </row>
    <row r="678" ht="12.75" customHeight="1">
      <c r="A678" s="368"/>
      <c r="B678" s="368"/>
      <c r="C678" s="368"/>
      <c r="D678" s="437"/>
      <c r="E678" s="437"/>
      <c r="F678" s="368"/>
      <c r="G678" s="368"/>
      <c r="H678" s="368"/>
      <c r="I678" s="368"/>
      <c r="J678" s="368"/>
      <c r="K678" s="368"/>
      <c r="L678" s="368"/>
      <c r="M678" s="368"/>
      <c r="N678" s="368"/>
      <c r="O678" s="368"/>
      <c r="P678" s="368"/>
      <c r="Q678" s="368"/>
      <c r="R678" s="368"/>
      <c r="S678" s="368"/>
      <c r="T678" s="368"/>
      <c r="U678" s="368"/>
      <c r="V678" s="368"/>
      <c r="W678" s="368"/>
      <c r="X678" s="368"/>
      <c r="Y678" s="368"/>
      <c r="Z678" s="368"/>
      <c r="AA678" s="368"/>
      <c r="AB678" s="368"/>
      <c r="AC678" s="368"/>
      <c r="AD678" s="368"/>
      <c r="AE678" s="368"/>
      <c r="AF678" s="368"/>
      <c r="AG678" s="368"/>
      <c r="AH678" s="368"/>
      <c r="AI678" s="368"/>
      <c r="AJ678" s="368"/>
      <c r="AK678" s="368"/>
    </row>
    <row r="679" ht="12.75" customHeight="1">
      <c r="A679" s="368"/>
      <c r="B679" s="368"/>
      <c r="C679" s="368"/>
      <c r="D679" s="437"/>
      <c r="E679" s="437"/>
      <c r="F679" s="368"/>
      <c r="G679" s="368"/>
      <c r="H679" s="368"/>
      <c r="I679" s="368"/>
      <c r="J679" s="368"/>
      <c r="K679" s="368"/>
      <c r="L679" s="368"/>
      <c r="M679" s="368"/>
      <c r="N679" s="368"/>
      <c r="O679" s="368"/>
      <c r="P679" s="368"/>
      <c r="Q679" s="368"/>
      <c r="R679" s="368"/>
      <c r="S679" s="368"/>
      <c r="T679" s="368"/>
      <c r="U679" s="368"/>
      <c r="V679" s="368"/>
      <c r="W679" s="368"/>
      <c r="X679" s="368"/>
      <c r="Y679" s="368"/>
      <c r="Z679" s="368"/>
      <c r="AA679" s="368"/>
      <c r="AB679" s="368"/>
      <c r="AC679" s="368"/>
      <c r="AD679" s="368"/>
      <c r="AE679" s="368"/>
      <c r="AF679" s="368"/>
      <c r="AG679" s="368"/>
      <c r="AH679" s="368"/>
      <c r="AI679" s="368"/>
      <c r="AJ679" s="368"/>
      <c r="AK679" s="368"/>
    </row>
    <row r="680" ht="12.75" customHeight="1">
      <c r="A680" s="368"/>
      <c r="B680" s="368"/>
      <c r="C680" s="368"/>
      <c r="D680" s="437"/>
      <c r="E680" s="437"/>
      <c r="F680" s="368"/>
      <c r="G680" s="368"/>
      <c r="H680" s="368"/>
      <c r="I680" s="368"/>
      <c r="J680" s="368"/>
      <c r="K680" s="368"/>
      <c r="L680" s="368"/>
      <c r="M680" s="368"/>
      <c r="N680" s="368"/>
      <c r="O680" s="368"/>
      <c r="P680" s="368"/>
      <c r="Q680" s="368"/>
      <c r="R680" s="368"/>
      <c r="S680" s="368"/>
      <c r="T680" s="368"/>
      <c r="U680" s="368"/>
      <c r="V680" s="368"/>
      <c r="W680" s="368"/>
      <c r="X680" s="368"/>
      <c r="Y680" s="368"/>
      <c r="Z680" s="368"/>
      <c r="AA680" s="368"/>
      <c r="AB680" s="368"/>
      <c r="AC680" s="368"/>
      <c r="AD680" s="368"/>
      <c r="AE680" s="368"/>
      <c r="AF680" s="368"/>
      <c r="AG680" s="368"/>
      <c r="AH680" s="368"/>
      <c r="AI680" s="368"/>
      <c r="AJ680" s="368"/>
      <c r="AK680" s="368"/>
    </row>
    <row r="681" ht="12.75" customHeight="1">
      <c r="A681" s="368"/>
      <c r="B681" s="368"/>
      <c r="C681" s="368"/>
      <c r="D681" s="437"/>
      <c r="E681" s="437"/>
      <c r="F681" s="368"/>
      <c r="G681" s="368"/>
      <c r="H681" s="368"/>
      <c r="I681" s="368"/>
      <c r="J681" s="368"/>
      <c r="K681" s="368"/>
      <c r="L681" s="368"/>
      <c r="M681" s="368"/>
      <c r="N681" s="368"/>
      <c r="O681" s="368"/>
      <c r="P681" s="368"/>
      <c r="Q681" s="368"/>
      <c r="R681" s="368"/>
      <c r="S681" s="368"/>
      <c r="T681" s="368"/>
      <c r="U681" s="368"/>
      <c r="V681" s="368"/>
      <c r="W681" s="368"/>
      <c r="X681" s="368"/>
      <c r="Y681" s="368"/>
      <c r="Z681" s="368"/>
      <c r="AA681" s="368"/>
      <c r="AB681" s="368"/>
      <c r="AC681" s="368"/>
      <c r="AD681" s="368"/>
      <c r="AE681" s="368"/>
      <c r="AF681" s="368"/>
      <c r="AG681" s="368"/>
      <c r="AH681" s="368"/>
      <c r="AI681" s="368"/>
      <c r="AJ681" s="368"/>
      <c r="AK681" s="368"/>
    </row>
    <row r="682" ht="12.75" customHeight="1">
      <c r="A682" s="368"/>
      <c r="B682" s="368"/>
      <c r="C682" s="368"/>
      <c r="D682" s="437"/>
      <c r="E682" s="437"/>
      <c r="F682" s="368"/>
      <c r="G682" s="368"/>
      <c r="H682" s="368"/>
      <c r="I682" s="368"/>
      <c r="J682" s="368"/>
      <c r="K682" s="368"/>
      <c r="L682" s="368"/>
      <c r="M682" s="368"/>
      <c r="N682" s="368"/>
      <c r="O682" s="368"/>
      <c r="P682" s="368"/>
      <c r="Q682" s="368"/>
      <c r="R682" s="368"/>
      <c r="S682" s="368"/>
      <c r="T682" s="368"/>
      <c r="U682" s="368"/>
      <c r="V682" s="368"/>
      <c r="W682" s="368"/>
      <c r="X682" s="368"/>
      <c r="Y682" s="368"/>
      <c r="Z682" s="368"/>
      <c r="AA682" s="368"/>
      <c r="AB682" s="368"/>
      <c r="AC682" s="368"/>
      <c r="AD682" s="368"/>
      <c r="AE682" s="368"/>
      <c r="AF682" s="368"/>
      <c r="AG682" s="368"/>
      <c r="AH682" s="368"/>
      <c r="AI682" s="368"/>
      <c r="AJ682" s="368"/>
      <c r="AK682" s="368"/>
    </row>
    <row r="683" ht="12.75" customHeight="1">
      <c r="A683" s="368"/>
      <c r="B683" s="368"/>
      <c r="C683" s="368"/>
      <c r="D683" s="437"/>
      <c r="E683" s="437"/>
      <c r="F683" s="368"/>
      <c r="G683" s="368"/>
      <c r="H683" s="368"/>
      <c r="I683" s="368"/>
      <c r="J683" s="368"/>
      <c r="K683" s="368"/>
      <c r="L683" s="368"/>
      <c r="M683" s="368"/>
      <c r="N683" s="368"/>
      <c r="O683" s="368"/>
      <c r="P683" s="368"/>
      <c r="Q683" s="368"/>
      <c r="R683" s="368"/>
      <c r="S683" s="368"/>
      <c r="T683" s="368"/>
      <c r="U683" s="368"/>
      <c r="V683" s="368"/>
      <c r="W683" s="368"/>
      <c r="X683" s="368"/>
      <c r="Y683" s="368"/>
      <c r="Z683" s="368"/>
      <c r="AA683" s="368"/>
      <c r="AB683" s="368"/>
      <c r="AC683" s="368"/>
      <c r="AD683" s="368"/>
      <c r="AE683" s="368"/>
      <c r="AF683" s="368"/>
      <c r="AG683" s="368"/>
      <c r="AH683" s="368"/>
      <c r="AI683" s="368"/>
      <c r="AJ683" s="368"/>
      <c r="AK683" s="368"/>
    </row>
    <row r="684" ht="12.75" customHeight="1">
      <c r="A684" s="368"/>
      <c r="B684" s="368"/>
      <c r="C684" s="368"/>
      <c r="D684" s="437"/>
      <c r="E684" s="437"/>
      <c r="F684" s="368"/>
      <c r="G684" s="368"/>
      <c r="H684" s="368"/>
      <c r="I684" s="368"/>
      <c r="J684" s="368"/>
      <c r="K684" s="368"/>
      <c r="L684" s="368"/>
      <c r="M684" s="368"/>
      <c r="N684" s="368"/>
      <c r="O684" s="368"/>
      <c r="P684" s="368"/>
      <c r="Q684" s="368"/>
      <c r="R684" s="368"/>
      <c r="S684" s="368"/>
      <c r="T684" s="368"/>
      <c r="U684" s="368"/>
      <c r="V684" s="368"/>
      <c r="W684" s="368"/>
      <c r="X684" s="368"/>
      <c r="Y684" s="368"/>
      <c r="Z684" s="368"/>
      <c r="AA684" s="368"/>
      <c r="AB684" s="368"/>
      <c r="AC684" s="368"/>
      <c r="AD684" s="368"/>
      <c r="AE684" s="368"/>
      <c r="AF684" s="368"/>
      <c r="AG684" s="368"/>
      <c r="AH684" s="368"/>
      <c r="AI684" s="368"/>
      <c r="AJ684" s="368"/>
      <c r="AK684" s="368"/>
    </row>
    <row r="685" ht="12.75" customHeight="1">
      <c r="A685" s="368"/>
      <c r="B685" s="368"/>
      <c r="C685" s="368"/>
      <c r="D685" s="437"/>
      <c r="E685" s="437"/>
      <c r="F685" s="368"/>
      <c r="G685" s="368"/>
      <c r="H685" s="368"/>
      <c r="I685" s="368"/>
      <c r="J685" s="368"/>
      <c r="K685" s="368"/>
      <c r="L685" s="368"/>
      <c r="M685" s="368"/>
      <c r="N685" s="368"/>
      <c r="O685" s="368"/>
      <c r="P685" s="368"/>
      <c r="Q685" s="368"/>
      <c r="R685" s="368"/>
      <c r="S685" s="368"/>
      <c r="T685" s="368"/>
      <c r="U685" s="368"/>
      <c r="V685" s="368"/>
      <c r="W685" s="368"/>
      <c r="X685" s="368"/>
      <c r="Y685" s="368"/>
      <c r="Z685" s="368"/>
      <c r="AA685" s="368"/>
      <c r="AB685" s="368"/>
      <c r="AC685" s="368"/>
      <c r="AD685" s="368"/>
      <c r="AE685" s="368"/>
      <c r="AF685" s="368"/>
      <c r="AG685" s="368"/>
      <c r="AH685" s="368"/>
      <c r="AI685" s="368"/>
      <c r="AJ685" s="368"/>
      <c r="AK685" s="368"/>
    </row>
    <row r="686" ht="12.75" customHeight="1">
      <c r="A686" s="368"/>
      <c r="B686" s="368"/>
      <c r="C686" s="368"/>
      <c r="D686" s="437"/>
      <c r="E686" s="437"/>
      <c r="F686" s="368"/>
      <c r="G686" s="368"/>
      <c r="H686" s="368"/>
      <c r="I686" s="368"/>
      <c r="J686" s="368"/>
      <c r="K686" s="368"/>
      <c r="L686" s="368"/>
      <c r="M686" s="368"/>
      <c r="N686" s="368"/>
      <c r="O686" s="368"/>
      <c r="P686" s="368"/>
      <c r="Q686" s="368"/>
      <c r="R686" s="368"/>
      <c r="S686" s="368"/>
      <c r="T686" s="368"/>
      <c r="U686" s="368"/>
      <c r="V686" s="368"/>
      <c r="W686" s="368"/>
      <c r="X686" s="368"/>
      <c r="Y686" s="368"/>
      <c r="Z686" s="368"/>
      <c r="AA686" s="368"/>
      <c r="AB686" s="368"/>
      <c r="AC686" s="368"/>
      <c r="AD686" s="368"/>
      <c r="AE686" s="368"/>
      <c r="AF686" s="368"/>
      <c r="AG686" s="368"/>
      <c r="AH686" s="368"/>
      <c r="AI686" s="368"/>
      <c r="AJ686" s="368"/>
      <c r="AK686" s="368"/>
    </row>
    <row r="687" ht="12.75" customHeight="1">
      <c r="A687" s="368"/>
      <c r="B687" s="368"/>
      <c r="C687" s="368"/>
      <c r="D687" s="437"/>
      <c r="E687" s="437"/>
      <c r="F687" s="368"/>
      <c r="G687" s="368"/>
      <c r="H687" s="368"/>
      <c r="I687" s="368"/>
      <c r="J687" s="368"/>
      <c r="K687" s="368"/>
      <c r="L687" s="368"/>
      <c r="M687" s="368"/>
      <c r="N687" s="368"/>
      <c r="O687" s="368"/>
      <c r="P687" s="368"/>
      <c r="Q687" s="368"/>
      <c r="R687" s="368"/>
      <c r="S687" s="368"/>
      <c r="T687" s="368"/>
      <c r="U687" s="368"/>
      <c r="V687" s="368"/>
      <c r="W687" s="368"/>
      <c r="X687" s="368"/>
      <c r="Y687" s="368"/>
      <c r="Z687" s="368"/>
      <c r="AA687" s="368"/>
      <c r="AB687" s="368"/>
      <c r="AC687" s="368"/>
      <c r="AD687" s="368"/>
      <c r="AE687" s="368"/>
      <c r="AF687" s="368"/>
      <c r="AG687" s="368"/>
      <c r="AH687" s="368"/>
      <c r="AI687" s="368"/>
      <c r="AJ687" s="368"/>
      <c r="AK687" s="368"/>
    </row>
    <row r="688" ht="12.75" customHeight="1">
      <c r="A688" s="368"/>
      <c r="B688" s="368"/>
      <c r="C688" s="368"/>
      <c r="D688" s="437"/>
      <c r="E688" s="437"/>
      <c r="F688" s="368"/>
      <c r="G688" s="368"/>
      <c r="H688" s="368"/>
      <c r="I688" s="368"/>
      <c r="J688" s="368"/>
      <c r="K688" s="368"/>
      <c r="L688" s="368"/>
      <c r="M688" s="368"/>
      <c r="N688" s="368"/>
      <c r="O688" s="368"/>
      <c r="P688" s="368"/>
      <c r="Q688" s="368"/>
      <c r="R688" s="368"/>
      <c r="S688" s="368"/>
      <c r="T688" s="368"/>
      <c r="U688" s="368"/>
      <c r="V688" s="368"/>
      <c r="W688" s="368"/>
      <c r="X688" s="368"/>
      <c r="Y688" s="368"/>
      <c r="Z688" s="368"/>
      <c r="AA688" s="368"/>
      <c r="AB688" s="368"/>
      <c r="AC688" s="368"/>
      <c r="AD688" s="368"/>
      <c r="AE688" s="368"/>
      <c r="AF688" s="368"/>
      <c r="AG688" s="368"/>
      <c r="AH688" s="368"/>
      <c r="AI688" s="368"/>
      <c r="AJ688" s="368"/>
      <c r="AK688" s="368"/>
    </row>
    <row r="689" ht="12.75" customHeight="1">
      <c r="A689" s="368"/>
      <c r="B689" s="368"/>
      <c r="C689" s="368"/>
      <c r="D689" s="437"/>
      <c r="E689" s="437"/>
      <c r="F689" s="368"/>
      <c r="G689" s="368"/>
      <c r="H689" s="368"/>
      <c r="I689" s="368"/>
      <c r="J689" s="368"/>
      <c r="K689" s="368"/>
      <c r="L689" s="368"/>
      <c r="M689" s="368"/>
      <c r="N689" s="368"/>
      <c r="O689" s="368"/>
      <c r="P689" s="368"/>
      <c r="Q689" s="368"/>
      <c r="R689" s="368"/>
      <c r="S689" s="368"/>
      <c r="T689" s="368"/>
      <c r="U689" s="368"/>
      <c r="V689" s="368"/>
      <c r="W689" s="368"/>
      <c r="X689" s="368"/>
      <c r="Y689" s="368"/>
      <c r="Z689" s="368"/>
      <c r="AA689" s="368"/>
      <c r="AB689" s="368"/>
      <c r="AC689" s="368"/>
      <c r="AD689" s="368"/>
      <c r="AE689" s="368"/>
      <c r="AF689" s="368"/>
      <c r="AG689" s="368"/>
      <c r="AH689" s="368"/>
      <c r="AI689" s="368"/>
      <c r="AJ689" s="368"/>
      <c r="AK689" s="368"/>
    </row>
    <row r="690" ht="12.75" customHeight="1">
      <c r="A690" s="368"/>
      <c r="B690" s="368"/>
      <c r="C690" s="368"/>
      <c r="D690" s="437"/>
      <c r="E690" s="437"/>
      <c r="F690" s="368"/>
      <c r="G690" s="368"/>
      <c r="H690" s="368"/>
      <c r="I690" s="368"/>
      <c r="J690" s="368"/>
      <c r="K690" s="368"/>
      <c r="L690" s="368"/>
      <c r="M690" s="368"/>
      <c r="N690" s="368"/>
      <c r="O690" s="368"/>
      <c r="P690" s="368"/>
      <c r="Q690" s="368"/>
      <c r="R690" s="368"/>
      <c r="S690" s="368"/>
      <c r="T690" s="368"/>
      <c r="U690" s="368"/>
      <c r="V690" s="368"/>
      <c r="W690" s="368"/>
      <c r="X690" s="368"/>
      <c r="Y690" s="368"/>
      <c r="Z690" s="368"/>
      <c r="AA690" s="368"/>
      <c r="AB690" s="368"/>
      <c r="AC690" s="368"/>
      <c r="AD690" s="368"/>
      <c r="AE690" s="368"/>
      <c r="AF690" s="368"/>
      <c r="AG690" s="368"/>
      <c r="AH690" s="368"/>
      <c r="AI690" s="368"/>
      <c r="AJ690" s="368"/>
      <c r="AK690" s="368"/>
    </row>
    <row r="691" ht="12.75" customHeight="1">
      <c r="A691" s="368"/>
      <c r="B691" s="368"/>
      <c r="C691" s="368"/>
      <c r="D691" s="437"/>
      <c r="E691" s="437"/>
      <c r="F691" s="368"/>
      <c r="G691" s="368"/>
      <c r="H691" s="368"/>
      <c r="I691" s="368"/>
      <c r="J691" s="368"/>
      <c r="K691" s="368"/>
      <c r="L691" s="368"/>
      <c r="M691" s="368"/>
      <c r="N691" s="368"/>
      <c r="O691" s="368"/>
      <c r="P691" s="368"/>
      <c r="Q691" s="368"/>
      <c r="R691" s="368"/>
      <c r="S691" s="368"/>
      <c r="T691" s="368"/>
      <c r="U691" s="368"/>
      <c r="V691" s="368"/>
      <c r="W691" s="368"/>
      <c r="X691" s="368"/>
      <c r="Y691" s="368"/>
      <c r="Z691" s="368"/>
      <c r="AA691" s="368"/>
      <c r="AB691" s="368"/>
      <c r="AC691" s="368"/>
      <c r="AD691" s="368"/>
      <c r="AE691" s="368"/>
      <c r="AF691" s="368"/>
      <c r="AG691" s="368"/>
      <c r="AH691" s="368"/>
      <c r="AI691" s="368"/>
      <c r="AJ691" s="368"/>
      <c r="AK691" s="368"/>
    </row>
    <row r="692" ht="12.75" customHeight="1">
      <c r="A692" s="368"/>
      <c r="B692" s="368"/>
      <c r="C692" s="368"/>
      <c r="D692" s="437"/>
      <c r="E692" s="437"/>
      <c r="F692" s="368"/>
      <c r="G692" s="368"/>
      <c r="H692" s="368"/>
      <c r="I692" s="368"/>
      <c r="J692" s="368"/>
      <c r="K692" s="368"/>
      <c r="L692" s="368"/>
      <c r="M692" s="368"/>
      <c r="N692" s="368"/>
      <c r="O692" s="368"/>
      <c r="P692" s="368"/>
      <c r="Q692" s="368"/>
      <c r="R692" s="368"/>
      <c r="S692" s="368"/>
      <c r="T692" s="368"/>
      <c r="U692" s="368"/>
      <c r="V692" s="368"/>
      <c r="W692" s="368"/>
      <c r="X692" s="368"/>
      <c r="Y692" s="368"/>
      <c r="Z692" s="368"/>
      <c r="AA692" s="368"/>
      <c r="AB692" s="368"/>
      <c r="AC692" s="368"/>
      <c r="AD692" s="368"/>
      <c r="AE692" s="368"/>
      <c r="AF692" s="368"/>
      <c r="AG692" s="368"/>
      <c r="AH692" s="368"/>
      <c r="AI692" s="368"/>
      <c r="AJ692" s="368"/>
      <c r="AK692" s="368"/>
    </row>
    <row r="693" ht="12.75" customHeight="1">
      <c r="A693" s="368"/>
      <c r="B693" s="368"/>
      <c r="C693" s="368"/>
      <c r="D693" s="437"/>
      <c r="E693" s="437"/>
      <c r="F693" s="368"/>
      <c r="G693" s="368"/>
      <c r="H693" s="368"/>
      <c r="I693" s="368"/>
      <c r="J693" s="368"/>
      <c r="K693" s="368"/>
      <c r="L693" s="368"/>
      <c r="M693" s="368"/>
      <c r="N693" s="368"/>
      <c r="O693" s="368"/>
      <c r="P693" s="368"/>
      <c r="Q693" s="368"/>
      <c r="R693" s="368"/>
      <c r="S693" s="368"/>
      <c r="T693" s="368"/>
      <c r="U693" s="368"/>
      <c r="V693" s="368"/>
      <c r="W693" s="368"/>
      <c r="X693" s="368"/>
      <c r="Y693" s="368"/>
      <c r="Z693" s="368"/>
      <c r="AA693" s="368"/>
      <c r="AB693" s="368"/>
      <c r="AC693" s="368"/>
      <c r="AD693" s="368"/>
      <c r="AE693" s="368"/>
      <c r="AF693" s="368"/>
      <c r="AG693" s="368"/>
      <c r="AH693" s="368"/>
      <c r="AI693" s="368"/>
      <c r="AJ693" s="368"/>
      <c r="AK693" s="368"/>
    </row>
    <row r="694" ht="12.75" customHeight="1">
      <c r="A694" s="368"/>
      <c r="B694" s="368"/>
      <c r="C694" s="368"/>
      <c r="D694" s="437"/>
      <c r="E694" s="437"/>
      <c r="F694" s="368"/>
      <c r="G694" s="368"/>
      <c r="H694" s="368"/>
      <c r="I694" s="368"/>
      <c r="J694" s="368"/>
      <c r="K694" s="368"/>
      <c r="L694" s="368"/>
      <c r="M694" s="368"/>
      <c r="N694" s="368"/>
      <c r="O694" s="368"/>
      <c r="P694" s="368"/>
      <c r="Q694" s="368"/>
      <c r="R694" s="368"/>
      <c r="S694" s="368"/>
      <c r="T694" s="368"/>
      <c r="U694" s="368"/>
      <c r="V694" s="368"/>
      <c r="W694" s="368"/>
      <c r="X694" s="368"/>
      <c r="Y694" s="368"/>
      <c r="Z694" s="368"/>
      <c r="AA694" s="368"/>
      <c r="AB694" s="368"/>
      <c r="AC694" s="368"/>
      <c r="AD694" s="368"/>
      <c r="AE694" s="368"/>
      <c r="AF694" s="368"/>
      <c r="AG694" s="368"/>
      <c r="AH694" s="368"/>
      <c r="AI694" s="368"/>
      <c r="AJ694" s="368"/>
      <c r="AK694" s="368"/>
    </row>
    <row r="695" ht="12.75" customHeight="1">
      <c r="A695" s="368"/>
      <c r="B695" s="368"/>
      <c r="C695" s="368"/>
      <c r="D695" s="437"/>
      <c r="E695" s="437"/>
      <c r="F695" s="368"/>
      <c r="G695" s="368"/>
      <c r="H695" s="368"/>
      <c r="I695" s="368"/>
      <c r="J695" s="368"/>
      <c r="K695" s="368"/>
      <c r="L695" s="368"/>
      <c r="M695" s="368"/>
      <c r="N695" s="368"/>
      <c r="O695" s="368"/>
      <c r="P695" s="368"/>
      <c r="Q695" s="368"/>
      <c r="R695" s="368"/>
      <c r="S695" s="368"/>
      <c r="T695" s="368"/>
      <c r="U695" s="368"/>
      <c r="V695" s="368"/>
      <c r="W695" s="368"/>
      <c r="X695" s="368"/>
      <c r="Y695" s="368"/>
      <c r="Z695" s="368"/>
      <c r="AA695" s="368"/>
      <c r="AB695" s="368"/>
      <c r="AC695" s="368"/>
      <c r="AD695" s="368"/>
      <c r="AE695" s="368"/>
      <c r="AF695" s="368"/>
      <c r="AG695" s="368"/>
      <c r="AH695" s="368"/>
      <c r="AI695" s="368"/>
      <c r="AJ695" s="368"/>
      <c r="AK695" s="368"/>
    </row>
    <row r="696" ht="12.75" customHeight="1">
      <c r="A696" s="368"/>
      <c r="B696" s="368"/>
      <c r="C696" s="368"/>
      <c r="D696" s="437"/>
      <c r="E696" s="437"/>
      <c r="F696" s="368"/>
      <c r="G696" s="368"/>
      <c r="H696" s="368"/>
      <c r="I696" s="368"/>
      <c r="J696" s="368"/>
      <c r="K696" s="368"/>
      <c r="L696" s="368"/>
      <c r="M696" s="368"/>
      <c r="N696" s="368"/>
      <c r="O696" s="368"/>
      <c r="P696" s="368"/>
      <c r="Q696" s="368"/>
      <c r="R696" s="368"/>
      <c r="S696" s="368"/>
      <c r="T696" s="368"/>
      <c r="U696" s="368"/>
      <c r="V696" s="368"/>
      <c r="W696" s="368"/>
      <c r="X696" s="368"/>
      <c r="Y696" s="368"/>
      <c r="Z696" s="368"/>
      <c r="AA696" s="368"/>
      <c r="AB696" s="368"/>
      <c r="AC696" s="368"/>
      <c r="AD696" s="368"/>
      <c r="AE696" s="368"/>
      <c r="AF696" s="368"/>
      <c r="AG696" s="368"/>
      <c r="AH696" s="368"/>
      <c r="AI696" s="368"/>
      <c r="AJ696" s="368"/>
      <c r="AK696" s="368"/>
    </row>
    <row r="697" ht="12.75" customHeight="1">
      <c r="A697" s="368"/>
      <c r="B697" s="368"/>
      <c r="C697" s="368"/>
      <c r="D697" s="437"/>
      <c r="E697" s="437"/>
      <c r="F697" s="368"/>
      <c r="G697" s="368"/>
      <c r="H697" s="368"/>
      <c r="I697" s="368"/>
      <c r="J697" s="368"/>
      <c r="K697" s="368"/>
      <c r="L697" s="368"/>
      <c r="M697" s="368"/>
      <c r="N697" s="368"/>
      <c r="O697" s="368"/>
      <c r="P697" s="368"/>
      <c r="Q697" s="368"/>
      <c r="R697" s="368"/>
      <c r="S697" s="368"/>
      <c r="T697" s="368"/>
      <c r="U697" s="368"/>
      <c r="V697" s="368"/>
      <c r="W697" s="368"/>
      <c r="X697" s="368"/>
      <c r="Y697" s="368"/>
      <c r="Z697" s="368"/>
      <c r="AA697" s="368"/>
      <c r="AB697" s="368"/>
      <c r="AC697" s="368"/>
      <c r="AD697" s="368"/>
      <c r="AE697" s="368"/>
      <c r="AF697" s="368"/>
      <c r="AG697" s="368"/>
      <c r="AH697" s="368"/>
      <c r="AI697" s="368"/>
      <c r="AJ697" s="368"/>
      <c r="AK697" s="368"/>
    </row>
    <row r="698" ht="12.75" customHeight="1">
      <c r="A698" s="368"/>
      <c r="B698" s="368"/>
      <c r="C698" s="368"/>
      <c r="D698" s="437"/>
      <c r="E698" s="437"/>
      <c r="F698" s="368"/>
      <c r="G698" s="368"/>
      <c r="H698" s="368"/>
      <c r="I698" s="368"/>
      <c r="J698" s="368"/>
      <c r="K698" s="368"/>
      <c r="L698" s="368"/>
      <c r="M698" s="368"/>
      <c r="N698" s="368"/>
      <c r="O698" s="368"/>
      <c r="P698" s="368"/>
      <c r="Q698" s="368"/>
      <c r="R698" s="368"/>
      <c r="S698" s="368"/>
      <c r="T698" s="368"/>
      <c r="U698" s="368"/>
      <c r="V698" s="368"/>
      <c r="W698" s="368"/>
      <c r="X698" s="368"/>
      <c r="Y698" s="368"/>
      <c r="Z698" s="368"/>
      <c r="AA698" s="368"/>
      <c r="AB698" s="368"/>
      <c r="AC698" s="368"/>
      <c r="AD698" s="368"/>
      <c r="AE698" s="368"/>
      <c r="AF698" s="368"/>
      <c r="AG698" s="368"/>
      <c r="AH698" s="368"/>
      <c r="AI698" s="368"/>
      <c r="AJ698" s="368"/>
      <c r="AK698" s="368"/>
    </row>
    <row r="699" ht="12.75" customHeight="1">
      <c r="A699" s="368"/>
      <c r="B699" s="368"/>
      <c r="C699" s="368"/>
      <c r="D699" s="437"/>
      <c r="E699" s="437"/>
      <c r="F699" s="368"/>
      <c r="G699" s="368"/>
      <c r="H699" s="368"/>
      <c r="I699" s="368"/>
      <c r="J699" s="368"/>
      <c r="K699" s="368"/>
      <c r="L699" s="368"/>
      <c r="M699" s="368"/>
      <c r="N699" s="368"/>
      <c r="O699" s="368"/>
      <c r="P699" s="368"/>
      <c r="Q699" s="368"/>
      <c r="R699" s="368"/>
      <c r="S699" s="368"/>
      <c r="T699" s="368"/>
      <c r="U699" s="368"/>
      <c r="V699" s="368"/>
      <c r="W699" s="368"/>
      <c r="X699" s="368"/>
      <c r="Y699" s="368"/>
      <c r="Z699" s="368"/>
      <c r="AA699" s="368"/>
      <c r="AB699" s="368"/>
      <c r="AC699" s="368"/>
      <c r="AD699" s="368"/>
      <c r="AE699" s="368"/>
      <c r="AF699" s="368"/>
      <c r="AG699" s="368"/>
      <c r="AH699" s="368"/>
      <c r="AI699" s="368"/>
      <c r="AJ699" s="368"/>
      <c r="AK699" s="368"/>
    </row>
    <row r="700" ht="12.75" customHeight="1">
      <c r="A700" s="368"/>
      <c r="B700" s="368"/>
      <c r="C700" s="368"/>
      <c r="D700" s="437"/>
      <c r="E700" s="437"/>
      <c r="F700" s="368"/>
      <c r="G700" s="368"/>
      <c r="H700" s="368"/>
      <c r="I700" s="368"/>
      <c r="J700" s="368"/>
      <c r="K700" s="368"/>
      <c r="L700" s="368"/>
      <c r="M700" s="368"/>
      <c r="N700" s="368"/>
      <c r="O700" s="368"/>
      <c r="P700" s="368"/>
      <c r="Q700" s="368"/>
      <c r="R700" s="368"/>
      <c r="S700" s="368"/>
      <c r="T700" s="368"/>
      <c r="U700" s="368"/>
      <c r="V700" s="368"/>
      <c r="W700" s="368"/>
      <c r="X700" s="368"/>
      <c r="Y700" s="368"/>
      <c r="Z700" s="368"/>
      <c r="AA700" s="368"/>
      <c r="AB700" s="368"/>
      <c r="AC700" s="368"/>
      <c r="AD700" s="368"/>
      <c r="AE700" s="368"/>
      <c r="AF700" s="368"/>
      <c r="AG700" s="368"/>
      <c r="AH700" s="368"/>
      <c r="AI700" s="368"/>
      <c r="AJ700" s="368"/>
      <c r="AK700" s="368"/>
    </row>
    <row r="701" ht="12.75" customHeight="1">
      <c r="A701" s="368"/>
      <c r="B701" s="368"/>
      <c r="C701" s="368"/>
      <c r="D701" s="437"/>
      <c r="E701" s="437"/>
      <c r="F701" s="368"/>
      <c r="G701" s="368"/>
      <c r="H701" s="368"/>
      <c r="I701" s="368"/>
      <c r="J701" s="368"/>
      <c r="K701" s="368"/>
      <c r="L701" s="368"/>
      <c r="M701" s="368"/>
      <c r="N701" s="368"/>
      <c r="O701" s="368"/>
      <c r="P701" s="368"/>
      <c r="Q701" s="368"/>
      <c r="R701" s="368"/>
      <c r="S701" s="368"/>
      <c r="T701" s="368"/>
      <c r="U701" s="368"/>
      <c r="V701" s="368"/>
      <c r="W701" s="368"/>
      <c r="X701" s="368"/>
      <c r="Y701" s="368"/>
      <c r="Z701" s="368"/>
      <c r="AA701" s="368"/>
      <c r="AB701" s="368"/>
      <c r="AC701" s="368"/>
      <c r="AD701" s="368"/>
      <c r="AE701" s="368"/>
      <c r="AF701" s="368"/>
      <c r="AG701" s="368"/>
      <c r="AH701" s="368"/>
      <c r="AI701" s="368"/>
      <c r="AJ701" s="368"/>
      <c r="AK701" s="368"/>
    </row>
    <row r="702" ht="12.75" customHeight="1">
      <c r="A702" s="368"/>
      <c r="B702" s="368"/>
      <c r="C702" s="368"/>
      <c r="D702" s="437"/>
      <c r="E702" s="437"/>
      <c r="F702" s="368"/>
      <c r="G702" s="368"/>
      <c r="H702" s="368"/>
      <c r="I702" s="368"/>
      <c r="J702" s="368"/>
      <c r="K702" s="368"/>
      <c r="L702" s="368"/>
      <c r="M702" s="368"/>
      <c r="N702" s="368"/>
      <c r="O702" s="368"/>
      <c r="P702" s="368"/>
      <c r="Q702" s="368"/>
      <c r="R702" s="368"/>
      <c r="S702" s="368"/>
      <c r="T702" s="368"/>
      <c r="U702" s="368"/>
      <c r="V702" s="368"/>
      <c r="W702" s="368"/>
      <c r="X702" s="368"/>
      <c r="Y702" s="368"/>
      <c r="Z702" s="368"/>
      <c r="AA702" s="368"/>
      <c r="AB702" s="368"/>
      <c r="AC702" s="368"/>
      <c r="AD702" s="368"/>
      <c r="AE702" s="368"/>
      <c r="AF702" s="368"/>
      <c r="AG702" s="368"/>
      <c r="AH702" s="368"/>
      <c r="AI702" s="368"/>
      <c r="AJ702" s="368"/>
      <c r="AK702" s="368"/>
    </row>
    <row r="703" ht="12.75" customHeight="1">
      <c r="A703" s="368"/>
      <c r="B703" s="368"/>
      <c r="C703" s="368"/>
      <c r="D703" s="437"/>
      <c r="E703" s="437"/>
      <c r="F703" s="368"/>
      <c r="G703" s="368"/>
      <c r="H703" s="368"/>
      <c r="I703" s="368"/>
      <c r="J703" s="368"/>
      <c r="K703" s="368"/>
      <c r="L703" s="368"/>
      <c r="M703" s="368"/>
      <c r="N703" s="368"/>
      <c r="O703" s="368"/>
      <c r="P703" s="368"/>
      <c r="Q703" s="368"/>
      <c r="R703" s="368"/>
      <c r="S703" s="368"/>
      <c r="T703" s="368"/>
      <c r="U703" s="368"/>
      <c r="V703" s="368"/>
      <c r="W703" s="368"/>
      <c r="X703" s="368"/>
      <c r="Y703" s="368"/>
      <c r="Z703" s="368"/>
      <c r="AA703" s="368"/>
      <c r="AB703" s="368"/>
      <c r="AC703" s="368"/>
      <c r="AD703" s="368"/>
      <c r="AE703" s="368"/>
      <c r="AF703" s="368"/>
      <c r="AG703" s="368"/>
      <c r="AH703" s="368"/>
      <c r="AI703" s="368"/>
      <c r="AJ703" s="368"/>
      <c r="AK703" s="368"/>
    </row>
    <row r="704" ht="12.75" customHeight="1">
      <c r="A704" s="368"/>
      <c r="B704" s="368"/>
      <c r="C704" s="368"/>
      <c r="D704" s="437"/>
      <c r="E704" s="437"/>
      <c r="F704" s="368"/>
      <c r="G704" s="368"/>
      <c r="H704" s="368"/>
      <c r="I704" s="368"/>
      <c r="J704" s="368"/>
      <c r="K704" s="368"/>
      <c r="L704" s="368"/>
      <c r="M704" s="368"/>
      <c r="N704" s="368"/>
      <c r="O704" s="368"/>
      <c r="P704" s="368"/>
      <c r="Q704" s="368"/>
      <c r="R704" s="368"/>
      <c r="S704" s="368"/>
      <c r="T704" s="368"/>
      <c r="U704" s="368"/>
      <c r="V704" s="368"/>
      <c r="W704" s="368"/>
      <c r="X704" s="368"/>
      <c r="Y704" s="368"/>
      <c r="Z704" s="368"/>
      <c r="AA704" s="368"/>
      <c r="AB704" s="368"/>
      <c r="AC704" s="368"/>
      <c r="AD704" s="368"/>
      <c r="AE704" s="368"/>
      <c r="AF704" s="368"/>
      <c r="AG704" s="368"/>
      <c r="AH704" s="368"/>
      <c r="AI704" s="368"/>
      <c r="AJ704" s="368"/>
      <c r="AK704" s="368"/>
    </row>
    <row r="705" ht="12.75" customHeight="1">
      <c r="A705" s="368"/>
      <c r="B705" s="368"/>
      <c r="C705" s="368"/>
      <c r="D705" s="437"/>
      <c r="E705" s="437"/>
      <c r="F705" s="368"/>
      <c r="G705" s="368"/>
      <c r="H705" s="368"/>
      <c r="I705" s="368"/>
      <c r="J705" s="368"/>
      <c r="K705" s="368"/>
      <c r="L705" s="368"/>
      <c r="M705" s="368"/>
      <c r="N705" s="368"/>
      <c r="O705" s="368"/>
      <c r="P705" s="368"/>
      <c r="Q705" s="368"/>
      <c r="R705" s="368"/>
      <c r="S705" s="368"/>
      <c r="T705" s="368"/>
      <c r="U705" s="368"/>
      <c r="V705" s="368"/>
      <c r="W705" s="368"/>
      <c r="X705" s="368"/>
      <c r="Y705" s="368"/>
      <c r="Z705" s="368"/>
      <c r="AA705" s="368"/>
      <c r="AB705" s="368"/>
      <c r="AC705" s="368"/>
      <c r="AD705" s="368"/>
      <c r="AE705" s="368"/>
      <c r="AF705" s="368"/>
      <c r="AG705" s="368"/>
      <c r="AH705" s="368"/>
      <c r="AI705" s="368"/>
      <c r="AJ705" s="368"/>
      <c r="AK705" s="368"/>
    </row>
    <row r="706" ht="12.75" customHeight="1">
      <c r="A706" s="368"/>
      <c r="B706" s="368"/>
      <c r="C706" s="368"/>
      <c r="D706" s="437"/>
      <c r="E706" s="437"/>
      <c r="F706" s="368"/>
      <c r="G706" s="368"/>
      <c r="H706" s="368"/>
      <c r="I706" s="368"/>
      <c r="J706" s="368"/>
      <c r="K706" s="368"/>
      <c r="L706" s="368"/>
      <c r="M706" s="368"/>
      <c r="N706" s="368"/>
      <c r="O706" s="368"/>
      <c r="P706" s="368"/>
      <c r="Q706" s="368"/>
      <c r="R706" s="368"/>
      <c r="S706" s="368"/>
      <c r="T706" s="368"/>
      <c r="U706" s="368"/>
      <c r="V706" s="368"/>
      <c r="W706" s="368"/>
      <c r="X706" s="368"/>
      <c r="Y706" s="368"/>
      <c r="Z706" s="368"/>
      <c r="AA706" s="368"/>
      <c r="AB706" s="368"/>
      <c r="AC706" s="368"/>
      <c r="AD706" s="368"/>
      <c r="AE706" s="368"/>
      <c r="AF706" s="368"/>
      <c r="AG706" s="368"/>
      <c r="AH706" s="368"/>
      <c r="AI706" s="368"/>
      <c r="AJ706" s="368"/>
      <c r="AK706" s="368"/>
    </row>
    <row r="707" ht="12.75" customHeight="1">
      <c r="A707" s="368"/>
      <c r="B707" s="368"/>
      <c r="C707" s="368"/>
      <c r="D707" s="437"/>
      <c r="E707" s="437"/>
      <c r="F707" s="368"/>
      <c r="G707" s="368"/>
      <c r="H707" s="368"/>
      <c r="I707" s="368"/>
      <c r="J707" s="368"/>
      <c r="K707" s="368"/>
      <c r="L707" s="368"/>
      <c r="M707" s="368"/>
      <c r="N707" s="368"/>
      <c r="O707" s="368"/>
      <c r="P707" s="368"/>
      <c r="Q707" s="368"/>
      <c r="R707" s="368"/>
      <c r="S707" s="368"/>
      <c r="T707" s="368"/>
      <c r="U707" s="368"/>
      <c r="V707" s="368"/>
      <c r="W707" s="368"/>
      <c r="X707" s="368"/>
      <c r="Y707" s="368"/>
      <c r="Z707" s="368"/>
      <c r="AA707" s="368"/>
      <c r="AB707" s="368"/>
      <c r="AC707" s="368"/>
      <c r="AD707" s="368"/>
      <c r="AE707" s="368"/>
      <c r="AF707" s="368"/>
      <c r="AG707" s="368"/>
      <c r="AH707" s="368"/>
      <c r="AI707" s="368"/>
      <c r="AJ707" s="368"/>
      <c r="AK707" s="368"/>
    </row>
    <row r="708" ht="12.75" customHeight="1">
      <c r="A708" s="368"/>
      <c r="B708" s="368"/>
      <c r="C708" s="368"/>
      <c r="D708" s="437"/>
      <c r="E708" s="437"/>
      <c r="F708" s="368"/>
      <c r="G708" s="368"/>
      <c r="H708" s="368"/>
      <c r="I708" s="368"/>
      <c r="J708" s="368"/>
      <c r="K708" s="368"/>
      <c r="L708" s="368"/>
      <c r="M708" s="368"/>
      <c r="N708" s="368"/>
      <c r="O708" s="368"/>
      <c r="P708" s="368"/>
      <c r="Q708" s="368"/>
      <c r="R708" s="368"/>
      <c r="S708" s="368"/>
      <c r="T708" s="368"/>
      <c r="U708" s="368"/>
      <c r="V708" s="368"/>
      <c r="W708" s="368"/>
      <c r="X708" s="368"/>
      <c r="Y708" s="368"/>
      <c r="Z708" s="368"/>
      <c r="AA708" s="368"/>
      <c r="AB708" s="368"/>
      <c r="AC708" s="368"/>
      <c r="AD708" s="368"/>
      <c r="AE708" s="368"/>
      <c r="AF708" s="368"/>
      <c r="AG708" s="368"/>
      <c r="AH708" s="368"/>
      <c r="AI708" s="368"/>
      <c r="AJ708" s="368"/>
      <c r="AK708" s="368"/>
    </row>
    <row r="709" ht="12.75" customHeight="1">
      <c r="A709" s="368"/>
      <c r="B709" s="368"/>
      <c r="C709" s="368"/>
      <c r="D709" s="437"/>
      <c r="E709" s="437"/>
      <c r="F709" s="368"/>
      <c r="G709" s="368"/>
      <c r="H709" s="368"/>
      <c r="I709" s="368"/>
      <c r="J709" s="368"/>
      <c r="K709" s="368"/>
      <c r="L709" s="368"/>
      <c r="M709" s="368"/>
      <c r="N709" s="368"/>
      <c r="O709" s="368"/>
      <c r="P709" s="368"/>
      <c r="Q709" s="368"/>
      <c r="R709" s="368"/>
      <c r="S709" s="368"/>
      <c r="T709" s="368"/>
      <c r="U709" s="368"/>
      <c r="V709" s="368"/>
      <c r="W709" s="368"/>
      <c r="X709" s="368"/>
      <c r="Y709" s="368"/>
      <c r="Z709" s="368"/>
      <c r="AA709" s="368"/>
      <c r="AB709" s="368"/>
      <c r="AC709" s="368"/>
      <c r="AD709" s="368"/>
      <c r="AE709" s="368"/>
      <c r="AF709" s="368"/>
      <c r="AG709" s="368"/>
      <c r="AH709" s="368"/>
      <c r="AI709" s="368"/>
      <c r="AJ709" s="368"/>
      <c r="AK709" s="368"/>
    </row>
    <row r="710" ht="12.75" customHeight="1">
      <c r="A710" s="368"/>
      <c r="B710" s="368"/>
      <c r="C710" s="368"/>
      <c r="D710" s="437"/>
      <c r="E710" s="437"/>
      <c r="F710" s="368"/>
      <c r="G710" s="368"/>
      <c r="H710" s="368"/>
      <c r="I710" s="368"/>
      <c r="J710" s="368"/>
      <c r="K710" s="368"/>
      <c r="L710" s="368"/>
      <c r="M710" s="368"/>
      <c r="N710" s="368"/>
      <c r="O710" s="368"/>
      <c r="P710" s="368"/>
      <c r="Q710" s="368"/>
      <c r="R710" s="368"/>
      <c r="S710" s="368"/>
      <c r="T710" s="368"/>
      <c r="U710" s="368"/>
      <c r="V710" s="368"/>
      <c r="W710" s="368"/>
      <c r="X710" s="368"/>
      <c r="Y710" s="368"/>
      <c r="Z710" s="368"/>
      <c r="AA710" s="368"/>
      <c r="AB710" s="368"/>
      <c r="AC710" s="368"/>
      <c r="AD710" s="368"/>
      <c r="AE710" s="368"/>
      <c r="AF710" s="368"/>
      <c r="AG710" s="368"/>
      <c r="AH710" s="368"/>
      <c r="AI710" s="368"/>
      <c r="AJ710" s="368"/>
      <c r="AK710" s="368"/>
    </row>
    <row r="711" ht="12.75" customHeight="1">
      <c r="A711" s="368"/>
      <c r="B711" s="368"/>
      <c r="C711" s="368"/>
      <c r="D711" s="437"/>
      <c r="E711" s="437"/>
      <c r="F711" s="368"/>
      <c r="G711" s="368"/>
      <c r="H711" s="368"/>
      <c r="I711" s="368"/>
      <c r="J711" s="368"/>
      <c r="K711" s="368"/>
      <c r="L711" s="368"/>
      <c r="M711" s="368"/>
      <c r="N711" s="368"/>
      <c r="O711" s="368"/>
      <c r="P711" s="368"/>
      <c r="Q711" s="368"/>
      <c r="R711" s="368"/>
      <c r="S711" s="368"/>
      <c r="T711" s="368"/>
      <c r="U711" s="368"/>
      <c r="V711" s="368"/>
      <c r="W711" s="368"/>
      <c r="X711" s="368"/>
      <c r="Y711" s="368"/>
      <c r="Z711" s="368"/>
      <c r="AA711" s="368"/>
      <c r="AB711" s="368"/>
      <c r="AC711" s="368"/>
      <c r="AD711" s="368"/>
      <c r="AE711" s="368"/>
      <c r="AF711" s="368"/>
      <c r="AG711" s="368"/>
      <c r="AH711" s="368"/>
      <c r="AI711" s="368"/>
      <c r="AJ711" s="368"/>
      <c r="AK711" s="368"/>
    </row>
    <row r="712" ht="12.75" customHeight="1">
      <c r="A712" s="368"/>
      <c r="B712" s="368"/>
      <c r="C712" s="368"/>
      <c r="D712" s="437"/>
      <c r="E712" s="437"/>
      <c r="F712" s="368"/>
      <c r="G712" s="368"/>
      <c r="H712" s="368"/>
      <c r="I712" s="368"/>
      <c r="J712" s="368"/>
      <c r="K712" s="368"/>
      <c r="L712" s="368"/>
      <c r="M712" s="368"/>
      <c r="N712" s="368"/>
      <c r="O712" s="368"/>
      <c r="P712" s="368"/>
      <c r="Q712" s="368"/>
      <c r="R712" s="368"/>
      <c r="S712" s="368"/>
      <c r="T712" s="368"/>
      <c r="U712" s="368"/>
      <c r="V712" s="368"/>
      <c r="W712" s="368"/>
      <c r="X712" s="368"/>
      <c r="Y712" s="368"/>
      <c r="Z712" s="368"/>
      <c r="AA712" s="368"/>
      <c r="AB712" s="368"/>
      <c r="AC712" s="368"/>
      <c r="AD712" s="368"/>
      <c r="AE712" s="368"/>
      <c r="AF712" s="368"/>
      <c r="AG712" s="368"/>
      <c r="AH712" s="368"/>
      <c r="AI712" s="368"/>
      <c r="AJ712" s="368"/>
      <c r="AK712" s="368"/>
    </row>
    <row r="713" ht="12.75" customHeight="1">
      <c r="A713" s="368"/>
      <c r="B713" s="368"/>
      <c r="C713" s="368"/>
      <c r="D713" s="437"/>
      <c r="E713" s="437"/>
      <c r="F713" s="368"/>
      <c r="G713" s="368"/>
      <c r="H713" s="368"/>
      <c r="I713" s="368"/>
      <c r="J713" s="368"/>
      <c r="K713" s="368"/>
      <c r="L713" s="368"/>
      <c r="M713" s="368"/>
      <c r="N713" s="368"/>
      <c r="O713" s="368"/>
      <c r="P713" s="368"/>
      <c r="Q713" s="368"/>
      <c r="R713" s="368"/>
      <c r="S713" s="368"/>
      <c r="T713" s="368"/>
      <c r="U713" s="368"/>
      <c r="V713" s="368"/>
      <c r="W713" s="368"/>
      <c r="X713" s="368"/>
      <c r="Y713" s="368"/>
      <c r="Z713" s="368"/>
      <c r="AA713" s="368"/>
      <c r="AB713" s="368"/>
      <c r="AC713" s="368"/>
      <c r="AD713" s="368"/>
      <c r="AE713" s="368"/>
      <c r="AF713" s="368"/>
      <c r="AG713" s="368"/>
      <c r="AH713" s="368"/>
      <c r="AI713" s="368"/>
      <c r="AJ713" s="368"/>
      <c r="AK713" s="368"/>
    </row>
    <row r="714" ht="12.75" customHeight="1">
      <c r="A714" s="368"/>
      <c r="B714" s="368"/>
      <c r="C714" s="368"/>
      <c r="D714" s="437"/>
      <c r="E714" s="437"/>
      <c r="F714" s="368"/>
      <c r="G714" s="368"/>
      <c r="H714" s="368"/>
      <c r="I714" s="368"/>
      <c r="J714" s="368"/>
      <c r="K714" s="368"/>
      <c r="L714" s="368"/>
      <c r="M714" s="368"/>
      <c r="N714" s="368"/>
      <c r="O714" s="368"/>
      <c r="P714" s="368"/>
      <c r="Q714" s="368"/>
      <c r="R714" s="368"/>
      <c r="S714" s="368"/>
      <c r="T714" s="368"/>
      <c r="U714" s="368"/>
      <c r="V714" s="368"/>
      <c r="W714" s="368"/>
      <c r="X714" s="368"/>
      <c r="Y714" s="368"/>
      <c r="Z714" s="368"/>
      <c r="AA714" s="368"/>
      <c r="AB714" s="368"/>
      <c r="AC714" s="368"/>
      <c r="AD714" s="368"/>
      <c r="AE714" s="368"/>
      <c r="AF714" s="368"/>
      <c r="AG714" s="368"/>
      <c r="AH714" s="368"/>
      <c r="AI714" s="368"/>
      <c r="AJ714" s="368"/>
      <c r="AK714" s="368"/>
    </row>
    <row r="715" ht="12.75" customHeight="1">
      <c r="A715" s="368"/>
      <c r="B715" s="368"/>
      <c r="C715" s="368"/>
      <c r="D715" s="437"/>
      <c r="E715" s="437"/>
      <c r="F715" s="368"/>
      <c r="G715" s="368"/>
      <c r="H715" s="368"/>
      <c r="I715" s="368"/>
      <c r="J715" s="368"/>
      <c r="K715" s="368"/>
      <c r="L715" s="368"/>
      <c r="M715" s="368"/>
      <c r="N715" s="368"/>
      <c r="O715" s="368"/>
      <c r="P715" s="368"/>
      <c r="Q715" s="368"/>
      <c r="R715" s="368"/>
      <c r="S715" s="368"/>
      <c r="T715" s="368"/>
      <c r="U715" s="368"/>
      <c r="V715" s="368"/>
      <c r="W715" s="368"/>
      <c r="X715" s="368"/>
      <c r="Y715" s="368"/>
      <c r="Z715" s="368"/>
      <c r="AA715" s="368"/>
      <c r="AB715" s="368"/>
      <c r="AC715" s="368"/>
      <c r="AD715" s="368"/>
      <c r="AE715" s="368"/>
      <c r="AF715" s="368"/>
      <c r="AG715" s="368"/>
      <c r="AH715" s="368"/>
      <c r="AI715" s="368"/>
      <c r="AJ715" s="368"/>
      <c r="AK715" s="368"/>
    </row>
    <row r="716" ht="12.75" customHeight="1">
      <c r="A716" s="368"/>
      <c r="B716" s="368"/>
      <c r="C716" s="368"/>
      <c r="D716" s="437"/>
      <c r="E716" s="437"/>
      <c r="F716" s="368"/>
      <c r="G716" s="368"/>
      <c r="H716" s="368"/>
      <c r="I716" s="368"/>
      <c r="J716" s="368"/>
      <c r="K716" s="368"/>
      <c r="L716" s="368"/>
      <c r="M716" s="368"/>
      <c r="N716" s="368"/>
      <c r="O716" s="368"/>
      <c r="P716" s="368"/>
      <c r="Q716" s="368"/>
      <c r="R716" s="368"/>
      <c r="S716" s="368"/>
      <c r="T716" s="368"/>
      <c r="U716" s="368"/>
      <c r="V716" s="368"/>
      <c r="W716" s="368"/>
      <c r="X716" s="368"/>
      <c r="Y716" s="368"/>
      <c r="Z716" s="368"/>
      <c r="AA716" s="368"/>
      <c r="AB716" s="368"/>
      <c r="AC716" s="368"/>
      <c r="AD716" s="368"/>
      <c r="AE716" s="368"/>
      <c r="AF716" s="368"/>
      <c r="AG716" s="368"/>
      <c r="AH716" s="368"/>
      <c r="AI716" s="368"/>
      <c r="AJ716" s="368"/>
      <c r="AK716" s="368"/>
    </row>
    <row r="717" ht="12.75" customHeight="1">
      <c r="A717" s="368"/>
      <c r="B717" s="368"/>
      <c r="C717" s="368"/>
      <c r="D717" s="437"/>
      <c r="E717" s="437"/>
      <c r="F717" s="368"/>
      <c r="G717" s="368"/>
      <c r="H717" s="368"/>
      <c r="I717" s="368"/>
      <c r="J717" s="368"/>
      <c r="K717" s="368"/>
      <c r="L717" s="368"/>
      <c r="M717" s="368"/>
      <c r="N717" s="368"/>
      <c r="O717" s="368"/>
      <c r="P717" s="368"/>
      <c r="Q717" s="368"/>
      <c r="R717" s="368"/>
      <c r="S717" s="368"/>
      <c r="T717" s="368"/>
      <c r="U717" s="368"/>
      <c r="V717" s="368"/>
      <c r="W717" s="368"/>
      <c r="X717" s="368"/>
      <c r="Y717" s="368"/>
      <c r="Z717" s="368"/>
      <c r="AA717" s="368"/>
      <c r="AB717" s="368"/>
      <c r="AC717" s="368"/>
      <c r="AD717" s="368"/>
      <c r="AE717" s="368"/>
      <c r="AF717" s="368"/>
      <c r="AG717" s="368"/>
      <c r="AH717" s="368"/>
      <c r="AI717" s="368"/>
      <c r="AJ717" s="368"/>
      <c r="AK717" s="368"/>
    </row>
    <row r="718" ht="12.75" customHeight="1">
      <c r="A718" s="368"/>
      <c r="B718" s="368"/>
      <c r="C718" s="368"/>
      <c r="D718" s="437"/>
      <c r="E718" s="437"/>
      <c r="F718" s="368"/>
      <c r="G718" s="368"/>
      <c r="H718" s="368"/>
      <c r="I718" s="368"/>
      <c r="J718" s="368"/>
      <c r="K718" s="368"/>
      <c r="L718" s="368"/>
      <c r="M718" s="368"/>
      <c r="N718" s="368"/>
      <c r="O718" s="368"/>
      <c r="P718" s="368"/>
      <c r="Q718" s="368"/>
      <c r="R718" s="368"/>
      <c r="S718" s="368"/>
      <c r="T718" s="368"/>
      <c r="U718" s="368"/>
      <c r="V718" s="368"/>
      <c r="W718" s="368"/>
      <c r="X718" s="368"/>
      <c r="Y718" s="368"/>
      <c r="Z718" s="368"/>
      <c r="AA718" s="368"/>
      <c r="AB718" s="368"/>
      <c r="AC718" s="368"/>
      <c r="AD718" s="368"/>
      <c r="AE718" s="368"/>
      <c r="AF718" s="368"/>
      <c r="AG718" s="368"/>
      <c r="AH718" s="368"/>
      <c r="AI718" s="368"/>
      <c r="AJ718" s="368"/>
      <c r="AK718" s="368"/>
    </row>
    <row r="719" ht="12.75" customHeight="1">
      <c r="A719" s="368"/>
      <c r="B719" s="368"/>
      <c r="C719" s="368"/>
      <c r="D719" s="437"/>
      <c r="E719" s="437"/>
      <c r="F719" s="368"/>
      <c r="G719" s="368"/>
      <c r="H719" s="368"/>
      <c r="I719" s="368"/>
      <c r="J719" s="368"/>
      <c r="K719" s="368"/>
      <c r="L719" s="368"/>
      <c r="M719" s="368"/>
      <c r="N719" s="368"/>
      <c r="O719" s="368"/>
      <c r="P719" s="368"/>
      <c r="Q719" s="368"/>
      <c r="R719" s="368"/>
      <c r="S719" s="368"/>
      <c r="T719" s="368"/>
      <c r="U719" s="368"/>
      <c r="V719" s="368"/>
      <c r="W719" s="368"/>
      <c r="X719" s="368"/>
      <c r="Y719" s="368"/>
      <c r="Z719" s="368"/>
      <c r="AA719" s="368"/>
      <c r="AB719" s="368"/>
      <c r="AC719" s="368"/>
      <c r="AD719" s="368"/>
      <c r="AE719" s="368"/>
      <c r="AF719" s="368"/>
      <c r="AG719" s="368"/>
      <c r="AH719" s="368"/>
      <c r="AI719" s="368"/>
      <c r="AJ719" s="368"/>
      <c r="AK719" s="368"/>
    </row>
    <row r="720" ht="12.75" customHeight="1">
      <c r="A720" s="368"/>
      <c r="B720" s="368"/>
      <c r="C720" s="368"/>
      <c r="D720" s="437"/>
      <c r="E720" s="437"/>
      <c r="F720" s="368"/>
      <c r="G720" s="368"/>
      <c r="H720" s="368"/>
      <c r="I720" s="368"/>
      <c r="J720" s="368"/>
      <c r="K720" s="368"/>
      <c r="L720" s="368"/>
      <c r="M720" s="368"/>
      <c r="N720" s="368"/>
      <c r="O720" s="368"/>
      <c r="P720" s="368"/>
      <c r="Q720" s="368"/>
      <c r="R720" s="368"/>
      <c r="S720" s="368"/>
      <c r="T720" s="368"/>
      <c r="U720" s="368"/>
      <c r="V720" s="368"/>
      <c r="W720" s="368"/>
      <c r="X720" s="368"/>
      <c r="Y720" s="368"/>
      <c r="Z720" s="368"/>
      <c r="AA720" s="368"/>
      <c r="AB720" s="368"/>
      <c r="AC720" s="368"/>
      <c r="AD720" s="368"/>
      <c r="AE720" s="368"/>
      <c r="AF720" s="368"/>
      <c r="AG720" s="368"/>
      <c r="AH720" s="368"/>
      <c r="AI720" s="368"/>
      <c r="AJ720" s="368"/>
      <c r="AK720" s="368"/>
    </row>
    <row r="721" ht="12.75" customHeight="1">
      <c r="A721" s="368"/>
      <c r="B721" s="368"/>
      <c r="C721" s="368"/>
      <c r="D721" s="437"/>
      <c r="E721" s="437"/>
      <c r="F721" s="368"/>
      <c r="G721" s="368"/>
      <c r="H721" s="368"/>
      <c r="I721" s="368"/>
      <c r="J721" s="368"/>
      <c r="K721" s="368"/>
      <c r="L721" s="368"/>
      <c r="M721" s="368"/>
      <c r="N721" s="368"/>
      <c r="O721" s="368"/>
      <c r="P721" s="368"/>
      <c r="Q721" s="368"/>
      <c r="R721" s="368"/>
      <c r="S721" s="368"/>
      <c r="T721" s="368"/>
      <c r="U721" s="368"/>
      <c r="V721" s="368"/>
      <c r="W721" s="368"/>
      <c r="X721" s="368"/>
      <c r="Y721" s="368"/>
      <c r="Z721" s="368"/>
      <c r="AA721" s="368"/>
      <c r="AB721" s="368"/>
      <c r="AC721" s="368"/>
      <c r="AD721" s="368"/>
      <c r="AE721" s="368"/>
      <c r="AF721" s="368"/>
      <c r="AG721" s="368"/>
      <c r="AH721" s="368"/>
      <c r="AI721" s="368"/>
      <c r="AJ721" s="368"/>
      <c r="AK721" s="368"/>
    </row>
    <row r="722" ht="12.75" customHeight="1">
      <c r="A722" s="368"/>
      <c r="B722" s="368"/>
      <c r="C722" s="368"/>
      <c r="D722" s="437"/>
      <c r="E722" s="437"/>
      <c r="F722" s="368"/>
      <c r="G722" s="368"/>
      <c r="H722" s="368"/>
      <c r="I722" s="368"/>
      <c r="J722" s="368"/>
      <c r="K722" s="368"/>
      <c r="L722" s="368"/>
      <c r="M722" s="368"/>
      <c r="N722" s="368"/>
      <c r="O722" s="368"/>
      <c r="P722" s="368"/>
      <c r="Q722" s="368"/>
      <c r="R722" s="368"/>
      <c r="S722" s="368"/>
      <c r="T722" s="368"/>
      <c r="U722" s="368"/>
      <c r="V722" s="368"/>
      <c r="W722" s="368"/>
      <c r="X722" s="368"/>
      <c r="Y722" s="368"/>
      <c r="Z722" s="368"/>
      <c r="AA722" s="368"/>
      <c r="AB722" s="368"/>
      <c r="AC722" s="368"/>
      <c r="AD722" s="368"/>
      <c r="AE722" s="368"/>
      <c r="AF722" s="368"/>
      <c r="AG722" s="368"/>
      <c r="AH722" s="368"/>
      <c r="AI722" s="368"/>
      <c r="AJ722" s="368"/>
      <c r="AK722" s="368"/>
    </row>
    <row r="723" ht="12.75" customHeight="1">
      <c r="A723" s="368"/>
      <c r="B723" s="368"/>
      <c r="C723" s="368"/>
      <c r="D723" s="437"/>
      <c r="E723" s="437"/>
      <c r="F723" s="368"/>
      <c r="G723" s="368"/>
      <c r="H723" s="368"/>
      <c r="I723" s="368"/>
      <c r="J723" s="368"/>
      <c r="K723" s="368"/>
      <c r="L723" s="368"/>
      <c r="M723" s="368"/>
      <c r="N723" s="368"/>
      <c r="O723" s="368"/>
      <c r="P723" s="368"/>
      <c r="Q723" s="368"/>
      <c r="R723" s="368"/>
      <c r="S723" s="368"/>
      <c r="T723" s="368"/>
      <c r="U723" s="368"/>
      <c r="V723" s="368"/>
      <c r="W723" s="368"/>
      <c r="X723" s="368"/>
      <c r="Y723" s="368"/>
      <c r="Z723" s="368"/>
      <c r="AA723" s="368"/>
      <c r="AB723" s="368"/>
      <c r="AC723" s="368"/>
      <c r="AD723" s="368"/>
      <c r="AE723" s="368"/>
      <c r="AF723" s="368"/>
      <c r="AG723" s="368"/>
      <c r="AH723" s="368"/>
      <c r="AI723" s="368"/>
      <c r="AJ723" s="368"/>
      <c r="AK723" s="368"/>
    </row>
    <row r="724" ht="12.75" customHeight="1">
      <c r="A724" s="368"/>
      <c r="B724" s="368"/>
      <c r="C724" s="368"/>
      <c r="D724" s="437"/>
      <c r="E724" s="437"/>
      <c r="F724" s="368"/>
      <c r="G724" s="368"/>
      <c r="H724" s="368"/>
      <c r="I724" s="368"/>
      <c r="J724" s="368"/>
      <c r="K724" s="368"/>
      <c r="L724" s="368"/>
      <c r="M724" s="368"/>
      <c r="N724" s="368"/>
      <c r="O724" s="368"/>
      <c r="P724" s="368"/>
      <c r="Q724" s="368"/>
      <c r="R724" s="368"/>
      <c r="S724" s="368"/>
      <c r="T724" s="368"/>
      <c r="U724" s="368"/>
      <c r="V724" s="368"/>
      <c r="W724" s="368"/>
      <c r="X724" s="368"/>
      <c r="Y724" s="368"/>
      <c r="Z724" s="368"/>
      <c r="AA724" s="368"/>
      <c r="AB724" s="368"/>
      <c r="AC724" s="368"/>
      <c r="AD724" s="368"/>
      <c r="AE724" s="368"/>
      <c r="AF724" s="368"/>
      <c r="AG724" s="368"/>
      <c r="AH724" s="368"/>
      <c r="AI724" s="368"/>
      <c r="AJ724" s="368"/>
      <c r="AK724" s="368"/>
    </row>
    <row r="725" ht="12.75" customHeight="1">
      <c r="A725" s="368"/>
      <c r="B725" s="368"/>
      <c r="C725" s="368"/>
      <c r="D725" s="437"/>
      <c r="E725" s="437"/>
      <c r="F725" s="368"/>
      <c r="G725" s="368"/>
      <c r="H725" s="368"/>
      <c r="I725" s="368"/>
      <c r="J725" s="368"/>
      <c r="K725" s="368"/>
      <c r="L725" s="368"/>
      <c r="M725" s="368"/>
      <c r="N725" s="368"/>
      <c r="O725" s="368"/>
      <c r="P725" s="368"/>
      <c r="Q725" s="368"/>
      <c r="R725" s="368"/>
      <c r="S725" s="368"/>
      <c r="T725" s="368"/>
      <c r="U725" s="368"/>
      <c r="V725" s="368"/>
      <c r="W725" s="368"/>
      <c r="X725" s="368"/>
      <c r="Y725" s="368"/>
      <c r="Z725" s="368"/>
      <c r="AA725" s="368"/>
      <c r="AB725" s="368"/>
      <c r="AC725" s="368"/>
      <c r="AD725" s="368"/>
      <c r="AE725" s="368"/>
      <c r="AF725" s="368"/>
      <c r="AG725" s="368"/>
      <c r="AH725" s="368"/>
      <c r="AI725" s="368"/>
      <c r="AJ725" s="368"/>
      <c r="AK725" s="368"/>
    </row>
    <row r="726" ht="12.75" customHeight="1">
      <c r="A726" s="368"/>
      <c r="B726" s="368"/>
      <c r="C726" s="368"/>
      <c r="D726" s="437"/>
      <c r="E726" s="437"/>
      <c r="F726" s="368"/>
      <c r="G726" s="368"/>
      <c r="H726" s="368"/>
      <c r="I726" s="368"/>
      <c r="J726" s="368"/>
      <c r="K726" s="368"/>
      <c r="L726" s="368"/>
      <c r="M726" s="368"/>
      <c r="N726" s="368"/>
      <c r="O726" s="368"/>
      <c r="P726" s="368"/>
      <c r="Q726" s="368"/>
      <c r="R726" s="368"/>
      <c r="S726" s="368"/>
      <c r="T726" s="368"/>
      <c r="U726" s="368"/>
      <c r="V726" s="368"/>
      <c r="W726" s="368"/>
      <c r="X726" s="368"/>
      <c r="Y726" s="368"/>
      <c r="Z726" s="368"/>
      <c r="AA726" s="368"/>
      <c r="AB726" s="368"/>
      <c r="AC726" s="368"/>
      <c r="AD726" s="368"/>
      <c r="AE726" s="368"/>
      <c r="AF726" s="368"/>
      <c r="AG726" s="368"/>
      <c r="AH726" s="368"/>
      <c r="AI726" s="368"/>
      <c r="AJ726" s="368"/>
      <c r="AK726" s="368"/>
    </row>
    <row r="727" ht="12.75" customHeight="1">
      <c r="A727" s="368"/>
      <c r="B727" s="368"/>
      <c r="C727" s="368"/>
      <c r="D727" s="437"/>
      <c r="E727" s="437"/>
      <c r="F727" s="368"/>
      <c r="G727" s="368"/>
      <c r="H727" s="368"/>
      <c r="I727" s="368"/>
      <c r="J727" s="368"/>
      <c r="K727" s="368"/>
      <c r="L727" s="368"/>
      <c r="M727" s="368"/>
      <c r="N727" s="368"/>
      <c r="O727" s="368"/>
      <c r="P727" s="368"/>
      <c r="Q727" s="368"/>
      <c r="R727" s="368"/>
      <c r="S727" s="368"/>
      <c r="T727" s="368"/>
      <c r="U727" s="368"/>
      <c r="V727" s="368"/>
      <c r="W727" s="368"/>
      <c r="X727" s="368"/>
      <c r="Y727" s="368"/>
      <c r="Z727" s="368"/>
      <c r="AA727" s="368"/>
      <c r="AB727" s="368"/>
      <c r="AC727" s="368"/>
      <c r="AD727" s="368"/>
      <c r="AE727" s="368"/>
      <c r="AF727" s="368"/>
      <c r="AG727" s="368"/>
      <c r="AH727" s="368"/>
      <c r="AI727" s="368"/>
      <c r="AJ727" s="368"/>
      <c r="AK727" s="368"/>
    </row>
    <row r="728" ht="12.75" customHeight="1">
      <c r="A728" s="368"/>
      <c r="B728" s="368"/>
      <c r="C728" s="368"/>
      <c r="D728" s="437"/>
      <c r="E728" s="437"/>
      <c r="F728" s="368"/>
      <c r="G728" s="368"/>
      <c r="H728" s="368"/>
      <c r="I728" s="368"/>
      <c r="J728" s="368"/>
      <c r="K728" s="368"/>
      <c r="L728" s="368"/>
      <c r="M728" s="368"/>
      <c r="N728" s="368"/>
      <c r="O728" s="368"/>
      <c r="P728" s="368"/>
      <c r="Q728" s="368"/>
      <c r="R728" s="368"/>
      <c r="S728" s="368"/>
      <c r="T728" s="368"/>
      <c r="U728" s="368"/>
      <c r="V728" s="368"/>
      <c r="W728" s="368"/>
      <c r="X728" s="368"/>
      <c r="Y728" s="368"/>
      <c r="Z728" s="368"/>
      <c r="AA728" s="368"/>
      <c r="AB728" s="368"/>
      <c r="AC728" s="368"/>
      <c r="AD728" s="368"/>
      <c r="AE728" s="368"/>
      <c r="AF728" s="368"/>
      <c r="AG728" s="368"/>
      <c r="AH728" s="368"/>
      <c r="AI728" s="368"/>
      <c r="AJ728" s="368"/>
      <c r="AK728" s="368"/>
    </row>
    <row r="729" ht="12.75" customHeight="1">
      <c r="A729" s="368"/>
      <c r="B729" s="368"/>
      <c r="C729" s="368"/>
      <c r="D729" s="437"/>
      <c r="E729" s="437"/>
      <c r="F729" s="368"/>
      <c r="G729" s="368"/>
      <c r="H729" s="368"/>
      <c r="I729" s="368"/>
      <c r="J729" s="368"/>
      <c r="K729" s="368"/>
      <c r="L729" s="368"/>
      <c r="M729" s="368"/>
      <c r="N729" s="368"/>
      <c r="O729" s="368"/>
      <c r="P729" s="368"/>
      <c r="Q729" s="368"/>
      <c r="R729" s="368"/>
      <c r="S729" s="368"/>
      <c r="T729" s="368"/>
      <c r="U729" s="368"/>
      <c r="V729" s="368"/>
      <c r="W729" s="368"/>
      <c r="X729" s="368"/>
      <c r="Y729" s="368"/>
      <c r="Z729" s="368"/>
      <c r="AA729" s="368"/>
      <c r="AB729" s="368"/>
      <c r="AC729" s="368"/>
      <c r="AD729" s="368"/>
      <c r="AE729" s="368"/>
      <c r="AF729" s="368"/>
      <c r="AG729" s="368"/>
      <c r="AH729" s="368"/>
      <c r="AI729" s="368"/>
      <c r="AJ729" s="368"/>
      <c r="AK729" s="368"/>
    </row>
    <row r="730" ht="12.75" customHeight="1">
      <c r="A730" s="368"/>
      <c r="B730" s="368"/>
      <c r="C730" s="368"/>
      <c r="D730" s="437"/>
      <c r="E730" s="437"/>
      <c r="F730" s="368"/>
      <c r="G730" s="368"/>
      <c r="H730" s="368"/>
      <c r="I730" s="368"/>
      <c r="J730" s="368"/>
      <c r="K730" s="368"/>
      <c r="L730" s="368"/>
      <c r="M730" s="368"/>
      <c r="N730" s="368"/>
      <c r="O730" s="368"/>
      <c r="P730" s="368"/>
      <c r="Q730" s="368"/>
      <c r="R730" s="368"/>
      <c r="S730" s="368"/>
      <c r="T730" s="368"/>
      <c r="U730" s="368"/>
      <c r="V730" s="368"/>
      <c r="W730" s="368"/>
      <c r="X730" s="368"/>
      <c r="Y730" s="368"/>
      <c r="Z730" s="368"/>
      <c r="AA730" s="368"/>
      <c r="AB730" s="368"/>
      <c r="AC730" s="368"/>
      <c r="AD730" s="368"/>
      <c r="AE730" s="368"/>
      <c r="AF730" s="368"/>
      <c r="AG730" s="368"/>
      <c r="AH730" s="368"/>
      <c r="AI730" s="368"/>
      <c r="AJ730" s="368"/>
      <c r="AK730" s="368"/>
    </row>
    <row r="731" ht="12.75" customHeight="1">
      <c r="A731" s="368"/>
      <c r="B731" s="368"/>
      <c r="C731" s="368"/>
      <c r="D731" s="437"/>
      <c r="E731" s="437"/>
      <c r="F731" s="368"/>
      <c r="G731" s="368"/>
      <c r="H731" s="368"/>
      <c r="I731" s="368"/>
      <c r="J731" s="368"/>
      <c r="K731" s="368"/>
      <c r="L731" s="368"/>
      <c r="M731" s="368"/>
      <c r="N731" s="368"/>
      <c r="O731" s="368"/>
      <c r="P731" s="368"/>
      <c r="Q731" s="368"/>
      <c r="R731" s="368"/>
      <c r="S731" s="368"/>
      <c r="T731" s="368"/>
      <c r="U731" s="368"/>
      <c r="V731" s="368"/>
      <c r="W731" s="368"/>
      <c r="X731" s="368"/>
      <c r="Y731" s="368"/>
      <c r="Z731" s="368"/>
      <c r="AA731" s="368"/>
      <c r="AB731" s="368"/>
      <c r="AC731" s="368"/>
      <c r="AD731" s="368"/>
      <c r="AE731" s="368"/>
      <c r="AF731" s="368"/>
      <c r="AG731" s="368"/>
      <c r="AH731" s="368"/>
      <c r="AI731" s="368"/>
      <c r="AJ731" s="368"/>
      <c r="AK731" s="368"/>
    </row>
    <row r="732" ht="12.75" customHeight="1">
      <c r="A732" s="368"/>
      <c r="B732" s="368"/>
      <c r="C732" s="368"/>
      <c r="D732" s="437"/>
      <c r="E732" s="437"/>
      <c r="F732" s="368"/>
      <c r="G732" s="368"/>
      <c r="H732" s="368"/>
      <c r="I732" s="368"/>
      <c r="J732" s="368"/>
      <c r="K732" s="368"/>
      <c r="L732" s="368"/>
      <c r="M732" s="368"/>
      <c r="N732" s="368"/>
      <c r="O732" s="368"/>
      <c r="P732" s="368"/>
      <c r="Q732" s="368"/>
      <c r="R732" s="368"/>
      <c r="S732" s="368"/>
      <c r="T732" s="368"/>
      <c r="U732" s="368"/>
      <c r="V732" s="368"/>
      <c r="W732" s="368"/>
      <c r="X732" s="368"/>
      <c r="Y732" s="368"/>
      <c r="Z732" s="368"/>
      <c r="AA732" s="368"/>
      <c r="AB732" s="368"/>
      <c r="AC732" s="368"/>
      <c r="AD732" s="368"/>
      <c r="AE732" s="368"/>
      <c r="AF732" s="368"/>
      <c r="AG732" s="368"/>
      <c r="AH732" s="368"/>
      <c r="AI732" s="368"/>
      <c r="AJ732" s="368"/>
      <c r="AK732" s="368"/>
    </row>
    <row r="733" ht="12.75" customHeight="1">
      <c r="A733" s="368"/>
      <c r="B733" s="368"/>
      <c r="C733" s="368"/>
      <c r="D733" s="437"/>
      <c r="E733" s="437"/>
      <c r="F733" s="368"/>
      <c r="G733" s="368"/>
      <c r="H733" s="368"/>
      <c r="I733" s="368"/>
      <c r="J733" s="368"/>
      <c r="K733" s="368"/>
      <c r="L733" s="368"/>
      <c r="M733" s="368"/>
      <c r="N733" s="368"/>
      <c r="O733" s="368"/>
      <c r="P733" s="368"/>
      <c r="Q733" s="368"/>
      <c r="R733" s="368"/>
      <c r="S733" s="368"/>
      <c r="T733" s="368"/>
      <c r="U733" s="368"/>
      <c r="V733" s="368"/>
      <c r="W733" s="368"/>
      <c r="X733" s="368"/>
      <c r="Y733" s="368"/>
      <c r="Z733" s="368"/>
      <c r="AA733" s="368"/>
      <c r="AB733" s="368"/>
      <c r="AC733" s="368"/>
      <c r="AD733" s="368"/>
      <c r="AE733" s="368"/>
      <c r="AF733" s="368"/>
      <c r="AG733" s="368"/>
      <c r="AH733" s="368"/>
      <c r="AI733" s="368"/>
      <c r="AJ733" s="368"/>
      <c r="AK733" s="368"/>
    </row>
    <row r="734" ht="12.75" customHeight="1">
      <c r="A734" s="368"/>
      <c r="B734" s="368"/>
      <c r="C734" s="368"/>
      <c r="D734" s="437"/>
      <c r="E734" s="437"/>
      <c r="F734" s="368"/>
      <c r="G734" s="368"/>
      <c r="H734" s="368"/>
      <c r="I734" s="368"/>
      <c r="J734" s="368"/>
      <c r="K734" s="368"/>
      <c r="L734" s="368"/>
      <c r="M734" s="368"/>
      <c r="N734" s="368"/>
      <c r="O734" s="368"/>
      <c r="P734" s="368"/>
      <c r="Q734" s="368"/>
      <c r="R734" s="368"/>
      <c r="S734" s="368"/>
      <c r="T734" s="368"/>
      <c r="U734" s="368"/>
      <c r="V734" s="368"/>
      <c r="W734" s="368"/>
      <c r="X734" s="368"/>
      <c r="Y734" s="368"/>
      <c r="Z734" s="368"/>
      <c r="AA734" s="368"/>
      <c r="AB734" s="368"/>
      <c r="AC734" s="368"/>
      <c r="AD734" s="368"/>
      <c r="AE734" s="368"/>
      <c r="AF734" s="368"/>
      <c r="AG734" s="368"/>
      <c r="AH734" s="368"/>
      <c r="AI734" s="368"/>
      <c r="AJ734" s="368"/>
      <c r="AK734" s="368"/>
    </row>
    <row r="735" ht="12.75" customHeight="1">
      <c r="A735" s="368"/>
      <c r="B735" s="368"/>
      <c r="C735" s="368"/>
      <c r="D735" s="437"/>
      <c r="E735" s="437"/>
      <c r="F735" s="368"/>
      <c r="G735" s="368"/>
      <c r="H735" s="368"/>
      <c r="I735" s="368"/>
      <c r="J735" s="368"/>
      <c r="K735" s="368"/>
      <c r="L735" s="368"/>
      <c r="M735" s="368"/>
      <c r="N735" s="368"/>
      <c r="O735" s="368"/>
      <c r="P735" s="368"/>
      <c r="Q735" s="368"/>
      <c r="R735" s="368"/>
      <c r="S735" s="368"/>
      <c r="T735" s="368"/>
      <c r="U735" s="368"/>
      <c r="V735" s="368"/>
      <c r="W735" s="368"/>
      <c r="X735" s="368"/>
      <c r="Y735" s="368"/>
      <c r="Z735" s="368"/>
      <c r="AA735" s="368"/>
      <c r="AB735" s="368"/>
      <c r="AC735" s="368"/>
      <c r="AD735" s="368"/>
      <c r="AE735" s="368"/>
      <c r="AF735" s="368"/>
      <c r="AG735" s="368"/>
      <c r="AH735" s="368"/>
      <c r="AI735" s="368"/>
      <c r="AJ735" s="368"/>
      <c r="AK735" s="368"/>
    </row>
    <row r="736" ht="12.75" customHeight="1">
      <c r="A736" s="368"/>
      <c r="B736" s="368"/>
      <c r="C736" s="368"/>
      <c r="D736" s="437"/>
      <c r="E736" s="437"/>
      <c r="F736" s="368"/>
      <c r="G736" s="368"/>
      <c r="H736" s="368"/>
      <c r="I736" s="368"/>
      <c r="J736" s="368"/>
      <c r="K736" s="368"/>
      <c r="L736" s="368"/>
      <c r="M736" s="368"/>
      <c r="N736" s="368"/>
      <c r="O736" s="368"/>
      <c r="P736" s="368"/>
      <c r="Q736" s="368"/>
      <c r="R736" s="368"/>
      <c r="S736" s="368"/>
      <c r="T736" s="368"/>
      <c r="U736" s="368"/>
      <c r="V736" s="368"/>
      <c r="W736" s="368"/>
      <c r="X736" s="368"/>
      <c r="Y736" s="368"/>
      <c r="Z736" s="368"/>
      <c r="AA736" s="368"/>
      <c r="AB736" s="368"/>
      <c r="AC736" s="368"/>
      <c r="AD736" s="368"/>
      <c r="AE736" s="368"/>
      <c r="AF736" s="368"/>
      <c r="AG736" s="368"/>
      <c r="AH736" s="368"/>
      <c r="AI736" s="368"/>
      <c r="AJ736" s="368"/>
      <c r="AK736" s="368"/>
    </row>
    <row r="737" ht="12.75" customHeight="1">
      <c r="A737" s="368"/>
      <c r="B737" s="368"/>
      <c r="C737" s="368"/>
      <c r="D737" s="437"/>
      <c r="E737" s="437"/>
      <c r="F737" s="368"/>
      <c r="G737" s="368"/>
      <c r="H737" s="368"/>
      <c r="I737" s="368"/>
      <c r="J737" s="368"/>
      <c r="K737" s="368"/>
      <c r="L737" s="368"/>
      <c r="M737" s="368"/>
      <c r="N737" s="368"/>
      <c r="O737" s="368"/>
      <c r="P737" s="368"/>
      <c r="Q737" s="368"/>
      <c r="R737" s="368"/>
      <c r="S737" s="368"/>
      <c r="T737" s="368"/>
      <c r="U737" s="368"/>
      <c r="V737" s="368"/>
      <c r="W737" s="368"/>
      <c r="X737" s="368"/>
      <c r="Y737" s="368"/>
      <c r="Z737" s="368"/>
      <c r="AA737" s="368"/>
      <c r="AB737" s="368"/>
      <c r="AC737" s="368"/>
      <c r="AD737" s="368"/>
      <c r="AE737" s="368"/>
      <c r="AF737" s="368"/>
      <c r="AG737" s="368"/>
      <c r="AH737" s="368"/>
      <c r="AI737" s="368"/>
      <c r="AJ737" s="368"/>
      <c r="AK737" s="368"/>
    </row>
    <row r="738" ht="12.75" customHeight="1">
      <c r="A738" s="368"/>
      <c r="B738" s="368"/>
      <c r="C738" s="368"/>
      <c r="D738" s="437"/>
      <c r="E738" s="437"/>
      <c r="F738" s="368"/>
      <c r="G738" s="368"/>
      <c r="H738" s="368"/>
      <c r="I738" s="368"/>
      <c r="J738" s="368"/>
      <c r="K738" s="368"/>
      <c r="L738" s="368"/>
      <c r="M738" s="368"/>
      <c r="N738" s="368"/>
      <c r="O738" s="368"/>
      <c r="P738" s="368"/>
      <c r="Q738" s="368"/>
      <c r="R738" s="368"/>
      <c r="S738" s="368"/>
      <c r="T738" s="368"/>
      <c r="U738" s="368"/>
      <c r="V738" s="368"/>
      <c r="W738" s="368"/>
      <c r="X738" s="368"/>
      <c r="Y738" s="368"/>
      <c r="Z738" s="368"/>
      <c r="AA738" s="368"/>
      <c r="AB738" s="368"/>
      <c r="AC738" s="368"/>
      <c r="AD738" s="368"/>
      <c r="AE738" s="368"/>
      <c r="AF738" s="368"/>
      <c r="AG738" s="368"/>
      <c r="AH738" s="368"/>
      <c r="AI738" s="368"/>
      <c r="AJ738" s="368"/>
      <c r="AK738" s="368"/>
    </row>
    <row r="739" ht="12.75" customHeight="1">
      <c r="A739" s="368"/>
      <c r="B739" s="368"/>
      <c r="C739" s="368"/>
      <c r="D739" s="437"/>
      <c r="E739" s="437"/>
      <c r="F739" s="368"/>
      <c r="G739" s="368"/>
      <c r="H739" s="368"/>
      <c r="I739" s="368"/>
      <c r="J739" s="368"/>
      <c r="K739" s="368"/>
      <c r="L739" s="368"/>
      <c r="M739" s="368"/>
      <c r="N739" s="368"/>
      <c r="O739" s="368"/>
      <c r="P739" s="368"/>
      <c r="Q739" s="368"/>
      <c r="R739" s="368"/>
      <c r="S739" s="368"/>
      <c r="T739" s="368"/>
      <c r="U739" s="368"/>
      <c r="V739" s="368"/>
      <c r="W739" s="368"/>
      <c r="X739" s="368"/>
      <c r="Y739" s="368"/>
      <c r="Z739" s="368"/>
      <c r="AA739" s="368"/>
      <c r="AB739" s="368"/>
      <c r="AC739" s="368"/>
      <c r="AD739" s="368"/>
      <c r="AE739" s="368"/>
      <c r="AF739" s="368"/>
      <c r="AG739" s="368"/>
      <c r="AH739" s="368"/>
      <c r="AI739" s="368"/>
      <c r="AJ739" s="368"/>
      <c r="AK739" s="368"/>
    </row>
    <row r="740" ht="12.75" customHeight="1">
      <c r="A740" s="368"/>
      <c r="B740" s="368"/>
      <c r="C740" s="368"/>
      <c r="D740" s="437"/>
      <c r="E740" s="437"/>
      <c r="F740" s="368"/>
      <c r="G740" s="368"/>
      <c r="H740" s="368"/>
      <c r="I740" s="368"/>
      <c r="J740" s="368"/>
      <c r="K740" s="368"/>
      <c r="L740" s="368"/>
      <c r="M740" s="368"/>
      <c r="N740" s="368"/>
      <c r="O740" s="368"/>
      <c r="P740" s="368"/>
      <c r="Q740" s="368"/>
      <c r="R740" s="368"/>
      <c r="S740" s="368"/>
      <c r="T740" s="368"/>
      <c r="U740" s="368"/>
      <c r="V740" s="368"/>
      <c r="W740" s="368"/>
      <c r="X740" s="368"/>
      <c r="Y740" s="368"/>
      <c r="Z740" s="368"/>
      <c r="AA740" s="368"/>
      <c r="AB740" s="368"/>
      <c r="AC740" s="368"/>
      <c r="AD740" s="368"/>
      <c r="AE740" s="368"/>
      <c r="AF740" s="368"/>
      <c r="AG740" s="368"/>
      <c r="AH740" s="368"/>
      <c r="AI740" s="368"/>
      <c r="AJ740" s="368"/>
      <c r="AK740" s="368"/>
    </row>
    <row r="741" ht="12.75" customHeight="1">
      <c r="A741" s="368"/>
      <c r="B741" s="368"/>
      <c r="C741" s="368"/>
      <c r="D741" s="437"/>
      <c r="E741" s="437"/>
      <c r="F741" s="368"/>
      <c r="G741" s="368"/>
      <c r="H741" s="368"/>
      <c r="I741" s="368"/>
      <c r="J741" s="368"/>
      <c r="K741" s="368"/>
      <c r="L741" s="368"/>
      <c r="M741" s="368"/>
      <c r="N741" s="368"/>
      <c r="O741" s="368"/>
      <c r="P741" s="368"/>
      <c r="Q741" s="368"/>
      <c r="R741" s="368"/>
      <c r="S741" s="368"/>
      <c r="T741" s="368"/>
      <c r="U741" s="368"/>
      <c r="V741" s="368"/>
      <c r="W741" s="368"/>
      <c r="X741" s="368"/>
      <c r="Y741" s="368"/>
      <c r="Z741" s="368"/>
      <c r="AA741" s="368"/>
      <c r="AB741" s="368"/>
      <c r="AC741" s="368"/>
      <c r="AD741" s="368"/>
      <c r="AE741" s="368"/>
      <c r="AF741" s="368"/>
      <c r="AG741" s="368"/>
      <c r="AH741" s="368"/>
      <c r="AI741" s="368"/>
      <c r="AJ741" s="368"/>
      <c r="AK741" s="368"/>
    </row>
    <row r="742" ht="12.75" customHeight="1">
      <c r="A742" s="368"/>
      <c r="B742" s="368"/>
      <c r="C742" s="368"/>
      <c r="D742" s="437"/>
      <c r="E742" s="437"/>
      <c r="F742" s="368"/>
      <c r="G742" s="368"/>
      <c r="H742" s="368"/>
      <c r="I742" s="368"/>
      <c r="J742" s="368"/>
      <c r="K742" s="368"/>
      <c r="L742" s="368"/>
      <c r="M742" s="368"/>
      <c r="N742" s="368"/>
      <c r="O742" s="368"/>
      <c r="P742" s="368"/>
      <c r="Q742" s="368"/>
      <c r="R742" s="368"/>
      <c r="S742" s="368"/>
      <c r="T742" s="368"/>
      <c r="U742" s="368"/>
      <c r="V742" s="368"/>
      <c r="W742" s="368"/>
      <c r="X742" s="368"/>
      <c r="Y742" s="368"/>
      <c r="Z742" s="368"/>
      <c r="AA742" s="368"/>
      <c r="AB742" s="368"/>
      <c r="AC742" s="368"/>
      <c r="AD742" s="368"/>
      <c r="AE742" s="368"/>
      <c r="AF742" s="368"/>
      <c r="AG742" s="368"/>
      <c r="AH742" s="368"/>
      <c r="AI742" s="368"/>
      <c r="AJ742" s="368"/>
      <c r="AK742" s="368"/>
    </row>
    <row r="743" ht="12.75" customHeight="1">
      <c r="A743" s="368"/>
      <c r="B743" s="368"/>
      <c r="C743" s="368"/>
      <c r="D743" s="437"/>
      <c r="E743" s="437"/>
      <c r="F743" s="368"/>
      <c r="G743" s="368"/>
      <c r="H743" s="368"/>
      <c r="I743" s="368"/>
      <c r="J743" s="368"/>
      <c r="K743" s="368"/>
      <c r="L743" s="368"/>
      <c r="M743" s="368"/>
      <c r="N743" s="368"/>
      <c r="O743" s="368"/>
      <c r="P743" s="368"/>
      <c r="Q743" s="368"/>
      <c r="R743" s="368"/>
      <c r="S743" s="368"/>
      <c r="T743" s="368"/>
      <c r="U743" s="368"/>
      <c r="V743" s="368"/>
      <c r="W743" s="368"/>
      <c r="X743" s="368"/>
      <c r="Y743" s="368"/>
      <c r="Z743" s="368"/>
      <c r="AA743" s="368"/>
      <c r="AB743" s="368"/>
      <c r="AC743" s="368"/>
      <c r="AD743" s="368"/>
      <c r="AE743" s="368"/>
      <c r="AF743" s="368"/>
      <c r="AG743" s="368"/>
      <c r="AH743" s="368"/>
      <c r="AI743" s="368"/>
      <c r="AJ743" s="368"/>
      <c r="AK743" s="368"/>
    </row>
    <row r="744" ht="12.75" customHeight="1">
      <c r="A744" s="368"/>
      <c r="B744" s="368"/>
      <c r="C744" s="368"/>
      <c r="D744" s="437"/>
      <c r="E744" s="437"/>
      <c r="F744" s="368"/>
      <c r="G744" s="368"/>
      <c r="H744" s="368"/>
      <c r="I744" s="368"/>
      <c r="J744" s="368"/>
      <c r="K744" s="368"/>
      <c r="L744" s="368"/>
      <c r="M744" s="368"/>
      <c r="N744" s="368"/>
      <c r="O744" s="368"/>
      <c r="P744" s="368"/>
      <c r="Q744" s="368"/>
      <c r="R744" s="368"/>
      <c r="S744" s="368"/>
      <c r="T744" s="368"/>
      <c r="U744" s="368"/>
      <c r="V744" s="368"/>
      <c r="W744" s="368"/>
      <c r="X744" s="368"/>
      <c r="Y744" s="368"/>
      <c r="Z744" s="368"/>
      <c r="AA744" s="368"/>
      <c r="AB744" s="368"/>
      <c r="AC744" s="368"/>
      <c r="AD744" s="368"/>
      <c r="AE744" s="368"/>
      <c r="AF744" s="368"/>
      <c r="AG744" s="368"/>
      <c r="AH744" s="368"/>
      <c r="AI744" s="368"/>
      <c r="AJ744" s="368"/>
      <c r="AK744" s="368"/>
    </row>
    <row r="745" ht="12.75" customHeight="1">
      <c r="A745" s="368"/>
      <c r="B745" s="368"/>
      <c r="C745" s="368"/>
      <c r="D745" s="437"/>
      <c r="E745" s="437"/>
      <c r="F745" s="368"/>
      <c r="G745" s="368"/>
      <c r="H745" s="368"/>
      <c r="I745" s="368"/>
      <c r="J745" s="368"/>
      <c r="K745" s="368"/>
      <c r="L745" s="368"/>
      <c r="M745" s="368"/>
      <c r="N745" s="368"/>
      <c r="O745" s="368"/>
      <c r="P745" s="368"/>
      <c r="Q745" s="368"/>
      <c r="R745" s="368"/>
      <c r="S745" s="368"/>
      <c r="T745" s="368"/>
      <c r="U745" s="368"/>
      <c r="V745" s="368"/>
      <c r="W745" s="368"/>
      <c r="X745" s="368"/>
      <c r="Y745" s="368"/>
      <c r="Z745" s="368"/>
      <c r="AA745" s="368"/>
      <c r="AB745" s="368"/>
      <c r="AC745" s="368"/>
      <c r="AD745" s="368"/>
      <c r="AE745" s="368"/>
      <c r="AF745" s="368"/>
      <c r="AG745" s="368"/>
      <c r="AH745" s="368"/>
      <c r="AI745" s="368"/>
      <c r="AJ745" s="368"/>
      <c r="AK745" s="368"/>
    </row>
    <row r="746" ht="12.75" customHeight="1">
      <c r="A746" s="368"/>
      <c r="B746" s="368"/>
      <c r="C746" s="368"/>
      <c r="D746" s="437"/>
      <c r="E746" s="437"/>
      <c r="F746" s="368"/>
      <c r="G746" s="368"/>
      <c r="H746" s="368"/>
      <c r="I746" s="368"/>
      <c r="J746" s="368"/>
      <c r="K746" s="368"/>
      <c r="L746" s="368"/>
      <c r="M746" s="368"/>
      <c r="N746" s="368"/>
      <c r="O746" s="368"/>
      <c r="P746" s="368"/>
      <c r="Q746" s="368"/>
      <c r="R746" s="368"/>
      <c r="S746" s="368"/>
      <c r="T746" s="368"/>
      <c r="U746" s="368"/>
      <c r="V746" s="368"/>
      <c r="W746" s="368"/>
      <c r="X746" s="368"/>
      <c r="Y746" s="368"/>
      <c r="Z746" s="368"/>
      <c r="AA746" s="368"/>
      <c r="AB746" s="368"/>
      <c r="AC746" s="368"/>
      <c r="AD746" s="368"/>
      <c r="AE746" s="368"/>
      <c r="AF746" s="368"/>
      <c r="AG746" s="368"/>
      <c r="AH746" s="368"/>
      <c r="AI746" s="368"/>
      <c r="AJ746" s="368"/>
      <c r="AK746" s="368"/>
    </row>
    <row r="747" ht="12.75" customHeight="1">
      <c r="A747" s="368"/>
      <c r="B747" s="368"/>
      <c r="C747" s="368"/>
      <c r="D747" s="437"/>
      <c r="E747" s="437"/>
      <c r="F747" s="368"/>
      <c r="G747" s="368"/>
      <c r="H747" s="368"/>
      <c r="I747" s="368"/>
      <c r="J747" s="368"/>
      <c r="K747" s="368"/>
      <c r="L747" s="368"/>
      <c r="M747" s="368"/>
      <c r="N747" s="368"/>
      <c r="O747" s="368"/>
      <c r="P747" s="368"/>
      <c r="Q747" s="368"/>
      <c r="R747" s="368"/>
      <c r="S747" s="368"/>
      <c r="T747" s="368"/>
      <c r="U747" s="368"/>
      <c r="V747" s="368"/>
      <c r="W747" s="368"/>
      <c r="X747" s="368"/>
      <c r="Y747" s="368"/>
      <c r="Z747" s="368"/>
      <c r="AA747" s="368"/>
      <c r="AB747" s="368"/>
      <c r="AC747" s="368"/>
      <c r="AD747" s="368"/>
      <c r="AE747" s="368"/>
      <c r="AF747" s="368"/>
      <c r="AG747" s="368"/>
      <c r="AH747" s="368"/>
      <c r="AI747" s="368"/>
      <c r="AJ747" s="368"/>
      <c r="AK747" s="368"/>
    </row>
    <row r="748" ht="12.75" customHeight="1">
      <c r="A748" s="368"/>
      <c r="B748" s="368"/>
      <c r="C748" s="368"/>
      <c r="D748" s="437"/>
      <c r="E748" s="437"/>
      <c r="F748" s="368"/>
      <c r="G748" s="368"/>
      <c r="H748" s="368"/>
      <c r="I748" s="368"/>
      <c r="J748" s="368"/>
      <c r="K748" s="368"/>
      <c r="L748" s="368"/>
      <c r="M748" s="368"/>
      <c r="N748" s="368"/>
      <c r="O748" s="368"/>
      <c r="P748" s="368"/>
      <c r="Q748" s="368"/>
      <c r="R748" s="368"/>
      <c r="S748" s="368"/>
      <c r="T748" s="368"/>
      <c r="U748" s="368"/>
      <c r="V748" s="368"/>
      <c r="W748" s="368"/>
      <c r="X748" s="368"/>
      <c r="Y748" s="368"/>
      <c r="Z748" s="368"/>
      <c r="AA748" s="368"/>
      <c r="AB748" s="368"/>
      <c r="AC748" s="368"/>
      <c r="AD748" s="368"/>
      <c r="AE748" s="368"/>
      <c r="AF748" s="368"/>
      <c r="AG748" s="368"/>
      <c r="AH748" s="368"/>
      <c r="AI748" s="368"/>
      <c r="AJ748" s="368"/>
      <c r="AK748" s="368"/>
    </row>
    <row r="749" ht="12.75" customHeight="1">
      <c r="A749" s="368"/>
      <c r="B749" s="368"/>
      <c r="C749" s="368"/>
      <c r="D749" s="437"/>
      <c r="E749" s="437"/>
      <c r="F749" s="368"/>
      <c r="G749" s="368"/>
      <c r="H749" s="368"/>
      <c r="I749" s="368"/>
      <c r="J749" s="368"/>
      <c r="K749" s="368"/>
      <c r="L749" s="368"/>
      <c r="M749" s="368"/>
      <c r="N749" s="368"/>
      <c r="O749" s="368"/>
      <c r="P749" s="368"/>
      <c r="Q749" s="368"/>
      <c r="R749" s="368"/>
      <c r="S749" s="368"/>
      <c r="T749" s="368"/>
      <c r="U749" s="368"/>
      <c r="V749" s="368"/>
      <c r="W749" s="368"/>
      <c r="X749" s="368"/>
      <c r="Y749" s="368"/>
      <c r="Z749" s="368"/>
      <c r="AA749" s="368"/>
      <c r="AB749" s="368"/>
      <c r="AC749" s="368"/>
      <c r="AD749" s="368"/>
      <c r="AE749" s="368"/>
      <c r="AF749" s="368"/>
      <c r="AG749" s="368"/>
      <c r="AH749" s="368"/>
      <c r="AI749" s="368"/>
      <c r="AJ749" s="368"/>
      <c r="AK749" s="368"/>
    </row>
    <row r="750" ht="12.75" customHeight="1">
      <c r="A750" s="368"/>
      <c r="B750" s="368"/>
      <c r="C750" s="368"/>
      <c r="D750" s="437"/>
      <c r="E750" s="437"/>
      <c r="F750" s="368"/>
      <c r="G750" s="368"/>
      <c r="H750" s="368"/>
      <c r="I750" s="368"/>
      <c r="J750" s="368"/>
      <c r="K750" s="368"/>
      <c r="L750" s="368"/>
      <c r="M750" s="368"/>
      <c r="N750" s="368"/>
      <c r="O750" s="368"/>
      <c r="P750" s="368"/>
      <c r="Q750" s="368"/>
      <c r="R750" s="368"/>
      <c r="S750" s="368"/>
      <c r="T750" s="368"/>
      <c r="U750" s="368"/>
      <c r="V750" s="368"/>
      <c r="W750" s="368"/>
      <c r="X750" s="368"/>
      <c r="Y750" s="368"/>
      <c r="Z750" s="368"/>
      <c r="AA750" s="368"/>
      <c r="AB750" s="368"/>
      <c r="AC750" s="368"/>
      <c r="AD750" s="368"/>
      <c r="AE750" s="368"/>
      <c r="AF750" s="368"/>
      <c r="AG750" s="368"/>
      <c r="AH750" s="368"/>
      <c r="AI750" s="368"/>
      <c r="AJ750" s="368"/>
      <c r="AK750" s="368"/>
    </row>
    <row r="751" ht="12.75" customHeight="1">
      <c r="A751" s="368"/>
      <c r="B751" s="368"/>
      <c r="C751" s="368"/>
      <c r="D751" s="437"/>
      <c r="E751" s="437"/>
      <c r="F751" s="368"/>
      <c r="G751" s="368"/>
      <c r="H751" s="368"/>
      <c r="I751" s="368"/>
      <c r="J751" s="368"/>
      <c r="K751" s="368"/>
      <c r="L751" s="368"/>
      <c r="M751" s="368"/>
      <c r="N751" s="368"/>
      <c r="O751" s="368"/>
      <c r="P751" s="368"/>
      <c r="Q751" s="368"/>
      <c r="R751" s="368"/>
      <c r="S751" s="368"/>
      <c r="T751" s="368"/>
      <c r="U751" s="368"/>
      <c r="V751" s="368"/>
      <c r="W751" s="368"/>
      <c r="X751" s="368"/>
      <c r="Y751" s="368"/>
      <c r="Z751" s="368"/>
      <c r="AA751" s="368"/>
      <c r="AB751" s="368"/>
      <c r="AC751" s="368"/>
      <c r="AD751" s="368"/>
      <c r="AE751" s="368"/>
      <c r="AF751" s="368"/>
      <c r="AG751" s="368"/>
      <c r="AH751" s="368"/>
      <c r="AI751" s="368"/>
      <c r="AJ751" s="368"/>
      <c r="AK751" s="368"/>
    </row>
    <row r="752" ht="12.75" customHeight="1">
      <c r="A752" s="368"/>
      <c r="B752" s="368"/>
      <c r="C752" s="368"/>
      <c r="D752" s="437"/>
      <c r="E752" s="437"/>
      <c r="F752" s="368"/>
      <c r="G752" s="368"/>
      <c r="H752" s="368"/>
      <c r="I752" s="368"/>
      <c r="J752" s="368"/>
      <c r="K752" s="368"/>
      <c r="L752" s="368"/>
      <c r="M752" s="368"/>
      <c r="N752" s="368"/>
      <c r="O752" s="368"/>
      <c r="P752" s="368"/>
      <c r="Q752" s="368"/>
      <c r="R752" s="368"/>
      <c r="S752" s="368"/>
      <c r="T752" s="368"/>
      <c r="U752" s="368"/>
      <c r="V752" s="368"/>
      <c r="W752" s="368"/>
      <c r="X752" s="368"/>
      <c r="Y752" s="368"/>
      <c r="Z752" s="368"/>
      <c r="AA752" s="368"/>
      <c r="AB752" s="368"/>
      <c r="AC752" s="368"/>
      <c r="AD752" s="368"/>
      <c r="AE752" s="368"/>
      <c r="AF752" s="368"/>
      <c r="AG752" s="368"/>
      <c r="AH752" s="368"/>
      <c r="AI752" s="368"/>
      <c r="AJ752" s="368"/>
      <c r="AK752" s="368"/>
    </row>
    <row r="753" ht="12.75" customHeight="1">
      <c r="A753" s="368"/>
      <c r="B753" s="368"/>
      <c r="C753" s="368"/>
      <c r="D753" s="437"/>
      <c r="E753" s="437"/>
      <c r="F753" s="368"/>
      <c r="G753" s="368"/>
      <c r="H753" s="368"/>
      <c r="I753" s="368"/>
      <c r="J753" s="368"/>
      <c r="K753" s="368"/>
      <c r="L753" s="368"/>
      <c r="M753" s="368"/>
      <c r="N753" s="368"/>
      <c r="O753" s="368"/>
      <c r="P753" s="368"/>
      <c r="Q753" s="368"/>
      <c r="R753" s="368"/>
      <c r="S753" s="368"/>
      <c r="T753" s="368"/>
      <c r="U753" s="368"/>
      <c r="V753" s="368"/>
      <c r="W753" s="368"/>
      <c r="X753" s="368"/>
      <c r="Y753" s="368"/>
      <c r="Z753" s="368"/>
      <c r="AA753" s="368"/>
      <c r="AB753" s="368"/>
      <c r="AC753" s="368"/>
      <c r="AD753" s="368"/>
      <c r="AE753" s="368"/>
      <c r="AF753" s="368"/>
      <c r="AG753" s="368"/>
      <c r="AH753" s="368"/>
      <c r="AI753" s="368"/>
      <c r="AJ753" s="368"/>
      <c r="AK753" s="368"/>
    </row>
    <row r="754" ht="12.75" customHeight="1">
      <c r="A754" s="368"/>
      <c r="B754" s="368"/>
      <c r="C754" s="368"/>
      <c r="D754" s="437"/>
      <c r="E754" s="437"/>
      <c r="F754" s="368"/>
      <c r="G754" s="368"/>
      <c r="H754" s="368"/>
      <c r="I754" s="368"/>
      <c r="J754" s="368"/>
      <c r="K754" s="368"/>
      <c r="L754" s="368"/>
      <c r="M754" s="368"/>
      <c r="N754" s="368"/>
      <c r="O754" s="368"/>
      <c r="P754" s="368"/>
      <c r="Q754" s="368"/>
      <c r="R754" s="368"/>
      <c r="S754" s="368"/>
      <c r="T754" s="368"/>
      <c r="U754" s="368"/>
      <c r="V754" s="368"/>
      <c r="W754" s="368"/>
      <c r="X754" s="368"/>
      <c r="Y754" s="368"/>
      <c r="Z754" s="368"/>
      <c r="AA754" s="368"/>
      <c r="AB754" s="368"/>
      <c r="AC754" s="368"/>
      <c r="AD754" s="368"/>
      <c r="AE754" s="368"/>
      <c r="AF754" s="368"/>
      <c r="AG754" s="368"/>
      <c r="AH754" s="368"/>
      <c r="AI754" s="368"/>
      <c r="AJ754" s="368"/>
      <c r="AK754" s="368"/>
    </row>
    <row r="755" ht="12.75" customHeight="1">
      <c r="A755" s="368"/>
      <c r="B755" s="368"/>
      <c r="C755" s="368"/>
      <c r="D755" s="437"/>
      <c r="E755" s="437"/>
      <c r="F755" s="368"/>
      <c r="G755" s="368"/>
      <c r="H755" s="368"/>
      <c r="I755" s="368"/>
      <c r="J755" s="368"/>
      <c r="K755" s="368"/>
      <c r="L755" s="368"/>
      <c r="M755" s="368"/>
      <c r="N755" s="368"/>
      <c r="O755" s="368"/>
      <c r="P755" s="368"/>
      <c r="Q755" s="368"/>
      <c r="R755" s="368"/>
      <c r="S755" s="368"/>
      <c r="T755" s="368"/>
      <c r="U755" s="368"/>
      <c r="V755" s="368"/>
      <c r="W755" s="368"/>
      <c r="X755" s="368"/>
      <c r="Y755" s="368"/>
      <c r="Z755" s="368"/>
      <c r="AA755" s="368"/>
      <c r="AB755" s="368"/>
      <c r="AC755" s="368"/>
      <c r="AD755" s="368"/>
      <c r="AE755" s="368"/>
      <c r="AF755" s="368"/>
      <c r="AG755" s="368"/>
      <c r="AH755" s="368"/>
      <c r="AI755" s="368"/>
      <c r="AJ755" s="368"/>
      <c r="AK755" s="368"/>
    </row>
    <row r="756" ht="12.75" customHeight="1">
      <c r="A756" s="368"/>
      <c r="B756" s="368"/>
      <c r="C756" s="368"/>
      <c r="D756" s="437"/>
      <c r="E756" s="437"/>
      <c r="F756" s="368"/>
      <c r="G756" s="368"/>
      <c r="H756" s="368"/>
      <c r="I756" s="368"/>
      <c r="J756" s="368"/>
      <c r="K756" s="368"/>
      <c r="L756" s="368"/>
      <c r="M756" s="368"/>
      <c r="N756" s="368"/>
      <c r="O756" s="368"/>
      <c r="P756" s="368"/>
      <c r="Q756" s="368"/>
      <c r="R756" s="368"/>
      <c r="S756" s="368"/>
      <c r="T756" s="368"/>
      <c r="U756" s="368"/>
      <c r="V756" s="368"/>
      <c r="W756" s="368"/>
      <c r="X756" s="368"/>
      <c r="Y756" s="368"/>
      <c r="Z756" s="368"/>
      <c r="AA756" s="368"/>
      <c r="AB756" s="368"/>
      <c r="AC756" s="368"/>
      <c r="AD756" s="368"/>
      <c r="AE756" s="368"/>
      <c r="AF756" s="368"/>
      <c r="AG756" s="368"/>
      <c r="AH756" s="368"/>
      <c r="AI756" s="368"/>
      <c r="AJ756" s="368"/>
      <c r="AK756" s="368"/>
    </row>
    <row r="757" ht="12.75" customHeight="1">
      <c r="A757" s="368"/>
      <c r="B757" s="368"/>
      <c r="C757" s="368"/>
      <c r="D757" s="437"/>
      <c r="E757" s="437"/>
      <c r="F757" s="368"/>
      <c r="G757" s="368"/>
      <c r="H757" s="368"/>
      <c r="I757" s="368"/>
      <c r="J757" s="368"/>
      <c r="K757" s="368"/>
      <c r="L757" s="368"/>
      <c r="M757" s="368"/>
      <c r="N757" s="368"/>
      <c r="O757" s="368"/>
      <c r="P757" s="368"/>
      <c r="Q757" s="368"/>
      <c r="R757" s="368"/>
      <c r="S757" s="368"/>
      <c r="T757" s="368"/>
      <c r="U757" s="368"/>
      <c r="V757" s="368"/>
      <c r="W757" s="368"/>
      <c r="X757" s="368"/>
      <c r="Y757" s="368"/>
      <c r="Z757" s="368"/>
      <c r="AA757" s="368"/>
      <c r="AB757" s="368"/>
      <c r="AC757" s="368"/>
      <c r="AD757" s="368"/>
      <c r="AE757" s="368"/>
      <c r="AF757" s="368"/>
      <c r="AG757" s="368"/>
      <c r="AH757" s="368"/>
      <c r="AI757" s="368"/>
      <c r="AJ757" s="368"/>
      <c r="AK757" s="368"/>
    </row>
    <row r="758" ht="12.75" customHeight="1">
      <c r="A758" s="368"/>
      <c r="B758" s="368"/>
      <c r="C758" s="368"/>
      <c r="D758" s="437"/>
      <c r="E758" s="437"/>
      <c r="F758" s="368"/>
      <c r="G758" s="368"/>
      <c r="H758" s="368"/>
      <c r="I758" s="368"/>
      <c r="J758" s="368"/>
      <c r="K758" s="368"/>
      <c r="L758" s="368"/>
      <c r="M758" s="368"/>
      <c r="N758" s="368"/>
      <c r="O758" s="368"/>
      <c r="P758" s="368"/>
      <c r="Q758" s="368"/>
      <c r="R758" s="368"/>
      <c r="S758" s="368"/>
      <c r="T758" s="368"/>
      <c r="U758" s="368"/>
      <c r="V758" s="368"/>
      <c r="W758" s="368"/>
      <c r="X758" s="368"/>
      <c r="Y758" s="368"/>
      <c r="Z758" s="368"/>
      <c r="AA758" s="368"/>
      <c r="AB758" s="368"/>
      <c r="AC758" s="368"/>
      <c r="AD758" s="368"/>
      <c r="AE758" s="368"/>
      <c r="AF758" s="368"/>
      <c r="AG758" s="368"/>
      <c r="AH758" s="368"/>
      <c r="AI758" s="368"/>
      <c r="AJ758" s="368"/>
      <c r="AK758" s="368"/>
    </row>
    <row r="759" ht="12.75" customHeight="1">
      <c r="A759" s="368"/>
      <c r="B759" s="368"/>
      <c r="C759" s="368"/>
      <c r="D759" s="437"/>
      <c r="E759" s="437"/>
      <c r="F759" s="368"/>
      <c r="G759" s="368"/>
      <c r="H759" s="368"/>
      <c r="I759" s="368"/>
      <c r="J759" s="368"/>
      <c r="K759" s="368"/>
      <c r="L759" s="368"/>
      <c r="M759" s="368"/>
      <c r="N759" s="368"/>
      <c r="O759" s="368"/>
      <c r="P759" s="368"/>
      <c r="Q759" s="368"/>
      <c r="R759" s="368"/>
      <c r="S759" s="368"/>
      <c r="T759" s="368"/>
      <c r="U759" s="368"/>
      <c r="V759" s="368"/>
      <c r="W759" s="368"/>
      <c r="X759" s="368"/>
      <c r="Y759" s="368"/>
      <c r="Z759" s="368"/>
      <c r="AA759" s="368"/>
      <c r="AB759" s="368"/>
      <c r="AC759" s="368"/>
      <c r="AD759" s="368"/>
      <c r="AE759" s="368"/>
      <c r="AF759" s="368"/>
      <c r="AG759" s="368"/>
      <c r="AH759" s="368"/>
      <c r="AI759" s="368"/>
      <c r="AJ759" s="368"/>
      <c r="AK759" s="368"/>
    </row>
    <row r="760" ht="12.75" customHeight="1">
      <c r="A760" s="368"/>
      <c r="B760" s="368"/>
      <c r="C760" s="368"/>
      <c r="D760" s="437"/>
      <c r="E760" s="437"/>
      <c r="F760" s="368"/>
      <c r="G760" s="368"/>
      <c r="H760" s="368"/>
      <c r="I760" s="368"/>
      <c r="J760" s="368"/>
      <c r="K760" s="368"/>
      <c r="L760" s="368"/>
      <c r="M760" s="368"/>
      <c r="N760" s="368"/>
      <c r="O760" s="368"/>
      <c r="P760" s="368"/>
      <c r="Q760" s="368"/>
      <c r="R760" s="368"/>
      <c r="S760" s="368"/>
      <c r="T760" s="368"/>
      <c r="U760" s="368"/>
      <c r="V760" s="368"/>
      <c r="W760" s="368"/>
      <c r="X760" s="368"/>
      <c r="Y760" s="368"/>
      <c r="Z760" s="368"/>
      <c r="AA760" s="368"/>
      <c r="AB760" s="368"/>
      <c r="AC760" s="368"/>
      <c r="AD760" s="368"/>
      <c r="AE760" s="368"/>
      <c r="AF760" s="368"/>
      <c r="AG760" s="368"/>
      <c r="AH760" s="368"/>
      <c r="AI760" s="368"/>
      <c r="AJ760" s="368"/>
      <c r="AK760" s="368"/>
    </row>
    <row r="761" ht="12.75" customHeight="1">
      <c r="A761" s="368"/>
      <c r="B761" s="368"/>
      <c r="C761" s="368"/>
      <c r="D761" s="437"/>
      <c r="E761" s="437"/>
      <c r="F761" s="368"/>
      <c r="G761" s="368"/>
      <c r="H761" s="368"/>
      <c r="I761" s="368"/>
      <c r="J761" s="368"/>
      <c r="K761" s="368"/>
      <c r="L761" s="368"/>
      <c r="M761" s="368"/>
      <c r="N761" s="368"/>
      <c r="O761" s="368"/>
      <c r="P761" s="368"/>
      <c r="Q761" s="368"/>
      <c r="R761" s="368"/>
      <c r="S761" s="368"/>
      <c r="T761" s="368"/>
      <c r="U761" s="368"/>
      <c r="V761" s="368"/>
      <c r="W761" s="368"/>
      <c r="X761" s="368"/>
      <c r="Y761" s="368"/>
      <c r="Z761" s="368"/>
      <c r="AA761" s="368"/>
      <c r="AB761" s="368"/>
      <c r="AC761" s="368"/>
      <c r="AD761" s="368"/>
      <c r="AE761" s="368"/>
      <c r="AF761" s="368"/>
      <c r="AG761" s="368"/>
      <c r="AH761" s="368"/>
      <c r="AI761" s="368"/>
      <c r="AJ761" s="368"/>
      <c r="AK761" s="368"/>
    </row>
    <row r="762" ht="12.75" customHeight="1">
      <c r="A762" s="368"/>
      <c r="B762" s="368"/>
      <c r="C762" s="368"/>
      <c r="D762" s="437"/>
      <c r="E762" s="437"/>
      <c r="F762" s="368"/>
      <c r="G762" s="368"/>
      <c r="H762" s="368"/>
      <c r="I762" s="368"/>
      <c r="J762" s="368"/>
      <c r="K762" s="368"/>
      <c r="L762" s="368"/>
      <c r="M762" s="368"/>
      <c r="N762" s="368"/>
      <c r="O762" s="368"/>
      <c r="P762" s="368"/>
      <c r="Q762" s="368"/>
      <c r="R762" s="368"/>
      <c r="S762" s="368"/>
      <c r="T762" s="368"/>
      <c r="U762" s="368"/>
      <c r="V762" s="368"/>
      <c r="W762" s="368"/>
      <c r="X762" s="368"/>
      <c r="Y762" s="368"/>
      <c r="Z762" s="368"/>
      <c r="AA762" s="368"/>
      <c r="AB762" s="368"/>
      <c r="AC762" s="368"/>
      <c r="AD762" s="368"/>
      <c r="AE762" s="368"/>
      <c r="AF762" s="368"/>
      <c r="AG762" s="368"/>
      <c r="AH762" s="368"/>
      <c r="AI762" s="368"/>
      <c r="AJ762" s="368"/>
      <c r="AK762" s="368"/>
    </row>
    <row r="763" ht="12.75" customHeight="1">
      <c r="A763" s="368"/>
      <c r="B763" s="368"/>
      <c r="C763" s="368"/>
      <c r="D763" s="437"/>
      <c r="E763" s="437"/>
      <c r="F763" s="368"/>
      <c r="G763" s="368"/>
      <c r="H763" s="368"/>
      <c r="I763" s="368"/>
      <c r="J763" s="368"/>
      <c r="K763" s="368"/>
      <c r="L763" s="368"/>
      <c r="M763" s="368"/>
      <c r="N763" s="368"/>
      <c r="O763" s="368"/>
      <c r="P763" s="368"/>
      <c r="Q763" s="368"/>
      <c r="R763" s="368"/>
      <c r="S763" s="368"/>
      <c r="T763" s="368"/>
      <c r="U763" s="368"/>
      <c r="V763" s="368"/>
      <c r="W763" s="368"/>
      <c r="X763" s="368"/>
      <c r="Y763" s="368"/>
      <c r="Z763" s="368"/>
      <c r="AA763" s="368"/>
      <c r="AB763" s="368"/>
      <c r="AC763" s="368"/>
      <c r="AD763" s="368"/>
      <c r="AE763" s="368"/>
      <c r="AF763" s="368"/>
      <c r="AG763" s="368"/>
      <c r="AH763" s="368"/>
      <c r="AI763" s="368"/>
      <c r="AJ763" s="368"/>
      <c r="AK763" s="368"/>
    </row>
    <row r="764" ht="12.75" customHeight="1">
      <c r="A764" s="368"/>
      <c r="B764" s="368"/>
      <c r="C764" s="368"/>
      <c r="D764" s="437"/>
      <c r="E764" s="437"/>
      <c r="F764" s="368"/>
      <c r="G764" s="368"/>
      <c r="H764" s="368"/>
      <c r="I764" s="368"/>
      <c r="J764" s="368"/>
      <c r="K764" s="368"/>
      <c r="L764" s="368"/>
      <c r="M764" s="368"/>
      <c r="N764" s="368"/>
      <c r="O764" s="368"/>
      <c r="P764" s="368"/>
      <c r="Q764" s="368"/>
      <c r="R764" s="368"/>
      <c r="S764" s="368"/>
      <c r="T764" s="368"/>
      <c r="U764" s="368"/>
      <c r="V764" s="368"/>
      <c r="W764" s="368"/>
      <c r="X764" s="368"/>
      <c r="Y764" s="368"/>
      <c r="Z764" s="368"/>
      <c r="AA764" s="368"/>
      <c r="AB764" s="368"/>
      <c r="AC764" s="368"/>
      <c r="AD764" s="368"/>
      <c r="AE764" s="368"/>
      <c r="AF764" s="368"/>
      <c r="AG764" s="368"/>
      <c r="AH764" s="368"/>
      <c r="AI764" s="368"/>
      <c r="AJ764" s="368"/>
      <c r="AK764" s="368"/>
    </row>
    <row r="765" ht="12.75" customHeight="1">
      <c r="A765" s="368"/>
      <c r="B765" s="368"/>
      <c r="C765" s="368"/>
      <c r="D765" s="437"/>
      <c r="E765" s="437"/>
      <c r="F765" s="368"/>
      <c r="G765" s="368"/>
      <c r="H765" s="368"/>
      <c r="I765" s="368"/>
      <c r="J765" s="368"/>
      <c r="K765" s="368"/>
      <c r="L765" s="368"/>
      <c r="M765" s="368"/>
      <c r="N765" s="368"/>
      <c r="O765" s="368"/>
      <c r="P765" s="368"/>
      <c r="Q765" s="368"/>
      <c r="R765" s="368"/>
      <c r="S765" s="368"/>
      <c r="T765" s="368"/>
      <c r="U765" s="368"/>
      <c r="V765" s="368"/>
      <c r="W765" s="368"/>
      <c r="X765" s="368"/>
      <c r="Y765" s="368"/>
      <c r="Z765" s="368"/>
      <c r="AA765" s="368"/>
      <c r="AB765" s="368"/>
      <c r="AC765" s="368"/>
      <c r="AD765" s="368"/>
      <c r="AE765" s="368"/>
      <c r="AF765" s="368"/>
      <c r="AG765" s="368"/>
      <c r="AH765" s="368"/>
      <c r="AI765" s="368"/>
      <c r="AJ765" s="368"/>
      <c r="AK765" s="368"/>
    </row>
    <row r="766" ht="12.75" customHeight="1">
      <c r="A766" s="368"/>
      <c r="B766" s="368"/>
      <c r="C766" s="368"/>
      <c r="D766" s="437"/>
      <c r="E766" s="437"/>
      <c r="F766" s="368"/>
      <c r="G766" s="368"/>
      <c r="H766" s="368"/>
      <c r="I766" s="368"/>
      <c r="J766" s="368"/>
      <c r="K766" s="368"/>
      <c r="L766" s="368"/>
      <c r="M766" s="368"/>
      <c r="N766" s="368"/>
      <c r="O766" s="368"/>
      <c r="P766" s="368"/>
      <c r="Q766" s="368"/>
      <c r="R766" s="368"/>
      <c r="S766" s="368"/>
      <c r="T766" s="368"/>
      <c r="U766" s="368"/>
      <c r="V766" s="368"/>
      <c r="W766" s="368"/>
      <c r="X766" s="368"/>
      <c r="Y766" s="368"/>
      <c r="Z766" s="368"/>
      <c r="AA766" s="368"/>
      <c r="AB766" s="368"/>
      <c r="AC766" s="368"/>
      <c r="AD766" s="368"/>
      <c r="AE766" s="368"/>
      <c r="AF766" s="368"/>
      <c r="AG766" s="368"/>
      <c r="AH766" s="368"/>
      <c r="AI766" s="368"/>
      <c r="AJ766" s="368"/>
      <c r="AK766" s="368"/>
    </row>
    <row r="767" ht="12.75" customHeight="1">
      <c r="A767" s="368"/>
      <c r="B767" s="368"/>
      <c r="C767" s="368"/>
      <c r="D767" s="437"/>
      <c r="E767" s="437"/>
      <c r="F767" s="368"/>
      <c r="G767" s="368"/>
      <c r="H767" s="368"/>
      <c r="I767" s="368"/>
      <c r="J767" s="368"/>
      <c r="K767" s="368"/>
      <c r="L767" s="368"/>
      <c r="M767" s="368"/>
      <c r="N767" s="368"/>
      <c r="O767" s="368"/>
      <c r="P767" s="368"/>
      <c r="Q767" s="368"/>
      <c r="R767" s="368"/>
      <c r="S767" s="368"/>
      <c r="T767" s="368"/>
      <c r="U767" s="368"/>
      <c r="V767" s="368"/>
      <c r="W767" s="368"/>
      <c r="X767" s="368"/>
      <c r="Y767" s="368"/>
      <c r="Z767" s="368"/>
      <c r="AA767" s="368"/>
      <c r="AB767" s="368"/>
      <c r="AC767" s="368"/>
      <c r="AD767" s="368"/>
      <c r="AE767" s="368"/>
      <c r="AF767" s="368"/>
      <c r="AG767" s="368"/>
      <c r="AH767" s="368"/>
      <c r="AI767" s="368"/>
      <c r="AJ767" s="368"/>
      <c r="AK767" s="368"/>
    </row>
    <row r="768" ht="12.75" customHeight="1">
      <c r="A768" s="368"/>
      <c r="B768" s="368"/>
      <c r="C768" s="368"/>
      <c r="D768" s="437"/>
      <c r="E768" s="437"/>
      <c r="F768" s="368"/>
      <c r="G768" s="368"/>
      <c r="H768" s="368"/>
      <c r="I768" s="368"/>
      <c r="J768" s="368"/>
      <c r="K768" s="368"/>
      <c r="L768" s="368"/>
      <c r="M768" s="368"/>
      <c r="N768" s="368"/>
      <c r="O768" s="368"/>
      <c r="P768" s="368"/>
      <c r="Q768" s="368"/>
      <c r="R768" s="368"/>
      <c r="S768" s="368"/>
      <c r="T768" s="368"/>
      <c r="U768" s="368"/>
      <c r="V768" s="368"/>
      <c r="W768" s="368"/>
      <c r="X768" s="368"/>
      <c r="Y768" s="368"/>
      <c r="Z768" s="368"/>
      <c r="AA768" s="368"/>
      <c r="AB768" s="368"/>
      <c r="AC768" s="368"/>
      <c r="AD768" s="368"/>
      <c r="AE768" s="368"/>
      <c r="AF768" s="368"/>
      <c r="AG768" s="368"/>
      <c r="AH768" s="368"/>
      <c r="AI768" s="368"/>
      <c r="AJ768" s="368"/>
      <c r="AK768" s="368"/>
    </row>
    <row r="769" ht="12.75" customHeight="1">
      <c r="A769" s="368"/>
      <c r="B769" s="368"/>
      <c r="C769" s="368"/>
      <c r="D769" s="437"/>
      <c r="E769" s="437"/>
      <c r="F769" s="368"/>
      <c r="G769" s="368"/>
      <c r="H769" s="368"/>
      <c r="I769" s="368"/>
      <c r="J769" s="368"/>
      <c r="K769" s="368"/>
      <c r="L769" s="368"/>
      <c r="M769" s="368"/>
      <c r="N769" s="368"/>
      <c r="O769" s="368"/>
      <c r="P769" s="368"/>
      <c r="Q769" s="368"/>
      <c r="R769" s="368"/>
      <c r="S769" s="368"/>
      <c r="T769" s="368"/>
      <c r="U769" s="368"/>
      <c r="V769" s="368"/>
      <c r="W769" s="368"/>
      <c r="X769" s="368"/>
      <c r="Y769" s="368"/>
      <c r="Z769" s="368"/>
      <c r="AA769" s="368"/>
      <c r="AB769" s="368"/>
      <c r="AC769" s="368"/>
      <c r="AD769" s="368"/>
      <c r="AE769" s="368"/>
      <c r="AF769" s="368"/>
      <c r="AG769" s="368"/>
      <c r="AH769" s="368"/>
      <c r="AI769" s="368"/>
      <c r="AJ769" s="368"/>
      <c r="AK769" s="368"/>
    </row>
    <row r="770" ht="12.75" customHeight="1">
      <c r="A770" s="368"/>
      <c r="B770" s="368"/>
      <c r="C770" s="368"/>
      <c r="D770" s="437"/>
      <c r="E770" s="437"/>
      <c r="F770" s="368"/>
      <c r="G770" s="368"/>
      <c r="H770" s="368"/>
      <c r="I770" s="368"/>
      <c r="J770" s="368"/>
      <c r="K770" s="368"/>
      <c r="L770" s="368"/>
      <c r="M770" s="368"/>
      <c r="N770" s="368"/>
      <c r="O770" s="368"/>
      <c r="P770" s="368"/>
      <c r="Q770" s="368"/>
      <c r="R770" s="368"/>
      <c r="S770" s="368"/>
      <c r="T770" s="368"/>
      <c r="U770" s="368"/>
      <c r="V770" s="368"/>
      <c r="W770" s="368"/>
      <c r="X770" s="368"/>
      <c r="Y770" s="368"/>
      <c r="Z770" s="368"/>
      <c r="AA770" s="368"/>
      <c r="AB770" s="368"/>
      <c r="AC770" s="368"/>
      <c r="AD770" s="368"/>
      <c r="AE770" s="368"/>
      <c r="AF770" s="368"/>
      <c r="AG770" s="368"/>
      <c r="AH770" s="368"/>
      <c r="AI770" s="368"/>
      <c r="AJ770" s="368"/>
      <c r="AK770" s="368"/>
    </row>
    <row r="771" ht="12.75" customHeight="1">
      <c r="A771" s="368"/>
      <c r="B771" s="368"/>
      <c r="C771" s="368"/>
      <c r="D771" s="437"/>
      <c r="E771" s="437"/>
      <c r="F771" s="368"/>
      <c r="G771" s="368"/>
      <c r="H771" s="368"/>
      <c r="I771" s="368"/>
      <c r="J771" s="368"/>
      <c r="K771" s="368"/>
      <c r="L771" s="368"/>
      <c r="M771" s="368"/>
      <c r="N771" s="368"/>
      <c r="O771" s="368"/>
      <c r="P771" s="368"/>
      <c r="Q771" s="368"/>
      <c r="R771" s="368"/>
      <c r="S771" s="368"/>
      <c r="T771" s="368"/>
      <c r="U771" s="368"/>
      <c r="V771" s="368"/>
      <c r="W771" s="368"/>
      <c r="X771" s="368"/>
      <c r="Y771" s="368"/>
      <c r="Z771" s="368"/>
      <c r="AA771" s="368"/>
      <c r="AB771" s="368"/>
      <c r="AC771" s="368"/>
      <c r="AD771" s="368"/>
      <c r="AE771" s="368"/>
      <c r="AF771" s="368"/>
      <c r="AG771" s="368"/>
      <c r="AH771" s="368"/>
      <c r="AI771" s="368"/>
      <c r="AJ771" s="368"/>
      <c r="AK771" s="368"/>
    </row>
    <row r="772" ht="12.75" customHeight="1">
      <c r="A772" s="368"/>
      <c r="B772" s="368"/>
      <c r="C772" s="368"/>
      <c r="D772" s="437"/>
      <c r="E772" s="437"/>
      <c r="F772" s="368"/>
      <c r="G772" s="368"/>
      <c r="H772" s="368"/>
      <c r="I772" s="368"/>
      <c r="J772" s="368"/>
      <c r="K772" s="368"/>
      <c r="L772" s="368"/>
      <c r="M772" s="368"/>
      <c r="N772" s="368"/>
      <c r="O772" s="368"/>
      <c r="P772" s="368"/>
      <c r="Q772" s="368"/>
      <c r="R772" s="368"/>
      <c r="S772" s="368"/>
      <c r="T772" s="368"/>
      <c r="U772" s="368"/>
      <c r="V772" s="368"/>
      <c r="W772" s="368"/>
      <c r="X772" s="368"/>
      <c r="Y772" s="368"/>
      <c r="Z772" s="368"/>
      <c r="AA772" s="368"/>
      <c r="AB772" s="368"/>
      <c r="AC772" s="368"/>
      <c r="AD772" s="368"/>
      <c r="AE772" s="368"/>
      <c r="AF772" s="368"/>
      <c r="AG772" s="368"/>
      <c r="AH772" s="368"/>
      <c r="AI772" s="368"/>
      <c r="AJ772" s="368"/>
      <c r="AK772" s="368"/>
    </row>
    <row r="773" ht="12.75" customHeight="1">
      <c r="A773" s="368"/>
      <c r="B773" s="368"/>
      <c r="C773" s="368"/>
      <c r="D773" s="437"/>
      <c r="E773" s="437"/>
      <c r="F773" s="368"/>
      <c r="G773" s="368"/>
      <c r="H773" s="368"/>
      <c r="I773" s="368"/>
      <c r="J773" s="368"/>
      <c r="K773" s="368"/>
      <c r="L773" s="368"/>
      <c r="M773" s="368"/>
      <c r="N773" s="368"/>
      <c r="O773" s="368"/>
      <c r="P773" s="368"/>
      <c r="Q773" s="368"/>
      <c r="R773" s="368"/>
      <c r="S773" s="368"/>
      <c r="T773" s="368"/>
      <c r="U773" s="368"/>
      <c r="V773" s="368"/>
      <c r="W773" s="368"/>
      <c r="X773" s="368"/>
      <c r="Y773" s="368"/>
      <c r="Z773" s="368"/>
      <c r="AA773" s="368"/>
      <c r="AB773" s="368"/>
      <c r="AC773" s="368"/>
      <c r="AD773" s="368"/>
      <c r="AE773" s="368"/>
      <c r="AF773" s="368"/>
      <c r="AG773" s="368"/>
      <c r="AH773" s="368"/>
      <c r="AI773" s="368"/>
      <c r="AJ773" s="368"/>
      <c r="AK773" s="368"/>
    </row>
    <row r="774" ht="12.75" customHeight="1">
      <c r="A774" s="368"/>
      <c r="B774" s="368"/>
      <c r="C774" s="368"/>
      <c r="D774" s="437"/>
      <c r="E774" s="437"/>
      <c r="F774" s="368"/>
      <c r="G774" s="368"/>
      <c r="H774" s="368"/>
      <c r="I774" s="368"/>
      <c r="J774" s="368"/>
      <c r="K774" s="368"/>
      <c r="L774" s="368"/>
      <c r="M774" s="368"/>
      <c r="N774" s="368"/>
      <c r="O774" s="368"/>
      <c r="P774" s="368"/>
      <c r="Q774" s="368"/>
      <c r="R774" s="368"/>
      <c r="S774" s="368"/>
      <c r="T774" s="368"/>
      <c r="U774" s="368"/>
      <c r="V774" s="368"/>
      <c r="W774" s="368"/>
      <c r="X774" s="368"/>
      <c r="Y774" s="368"/>
      <c r="Z774" s="368"/>
      <c r="AA774" s="368"/>
      <c r="AB774" s="368"/>
      <c r="AC774" s="368"/>
      <c r="AD774" s="368"/>
      <c r="AE774" s="368"/>
      <c r="AF774" s="368"/>
      <c r="AG774" s="368"/>
      <c r="AH774" s="368"/>
      <c r="AI774" s="368"/>
      <c r="AJ774" s="368"/>
      <c r="AK774" s="368"/>
    </row>
    <row r="775" ht="12.75" customHeight="1">
      <c r="A775" s="368"/>
      <c r="B775" s="368"/>
      <c r="C775" s="368"/>
      <c r="D775" s="437"/>
      <c r="E775" s="437"/>
      <c r="F775" s="368"/>
      <c r="G775" s="368"/>
      <c r="H775" s="368"/>
      <c r="I775" s="368"/>
      <c r="J775" s="368"/>
      <c r="K775" s="368"/>
      <c r="L775" s="368"/>
      <c r="M775" s="368"/>
      <c r="N775" s="368"/>
      <c r="O775" s="368"/>
      <c r="P775" s="368"/>
      <c r="Q775" s="368"/>
      <c r="R775" s="368"/>
      <c r="S775" s="368"/>
      <c r="T775" s="368"/>
      <c r="U775" s="368"/>
      <c r="V775" s="368"/>
      <c r="W775" s="368"/>
      <c r="X775" s="368"/>
      <c r="Y775" s="368"/>
      <c r="Z775" s="368"/>
      <c r="AA775" s="368"/>
      <c r="AB775" s="368"/>
      <c r="AC775" s="368"/>
      <c r="AD775" s="368"/>
      <c r="AE775" s="368"/>
      <c r="AF775" s="368"/>
      <c r="AG775" s="368"/>
      <c r="AH775" s="368"/>
      <c r="AI775" s="368"/>
      <c r="AJ775" s="368"/>
      <c r="AK775" s="368"/>
    </row>
    <row r="776" ht="12.75" customHeight="1">
      <c r="A776" s="368"/>
      <c r="B776" s="368"/>
      <c r="C776" s="368"/>
      <c r="D776" s="437"/>
      <c r="E776" s="437"/>
      <c r="F776" s="368"/>
      <c r="G776" s="368"/>
      <c r="H776" s="368"/>
      <c r="I776" s="368"/>
      <c r="J776" s="368"/>
      <c r="K776" s="368"/>
      <c r="L776" s="368"/>
      <c r="M776" s="368"/>
      <c r="N776" s="368"/>
      <c r="O776" s="368"/>
      <c r="P776" s="368"/>
      <c r="Q776" s="368"/>
      <c r="R776" s="368"/>
      <c r="S776" s="368"/>
      <c r="T776" s="368"/>
      <c r="U776" s="368"/>
      <c r="V776" s="368"/>
      <c r="W776" s="368"/>
      <c r="X776" s="368"/>
      <c r="Y776" s="368"/>
      <c r="Z776" s="368"/>
      <c r="AA776" s="368"/>
      <c r="AB776" s="368"/>
      <c r="AC776" s="368"/>
      <c r="AD776" s="368"/>
      <c r="AE776" s="368"/>
      <c r="AF776" s="368"/>
      <c r="AG776" s="368"/>
      <c r="AH776" s="368"/>
      <c r="AI776" s="368"/>
      <c r="AJ776" s="368"/>
      <c r="AK776" s="368"/>
    </row>
    <row r="777" ht="12.75" customHeight="1">
      <c r="A777" s="368"/>
      <c r="B777" s="368"/>
      <c r="C777" s="368"/>
      <c r="D777" s="437"/>
      <c r="E777" s="437"/>
      <c r="F777" s="368"/>
      <c r="G777" s="368"/>
      <c r="H777" s="368"/>
      <c r="I777" s="368"/>
      <c r="J777" s="368"/>
      <c r="K777" s="368"/>
      <c r="L777" s="368"/>
      <c r="M777" s="368"/>
      <c r="N777" s="368"/>
      <c r="O777" s="368"/>
      <c r="P777" s="368"/>
      <c r="Q777" s="368"/>
      <c r="R777" s="368"/>
      <c r="S777" s="368"/>
      <c r="T777" s="368"/>
      <c r="U777" s="368"/>
      <c r="V777" s="368"/>
      <c r="W777" s="368"/>
      <c r="X777" s="368"/>
      <c r="Y777" s="368"/>
      <c r="Z777" s="368"/>
      <c r="AA777" s="368"/>
      <c r="AB777" s="368"/>
      <c r="AC777" s="368"/>
      <c r="AD777" s="368"/>
      <c r="AE777" s="368"/>
      <c r="AF777" s="368"/>
      <c r="AG777" s="368"/>
      <c r="AH777" s="368"/>
      <c r="AI777" s="368"/>
      <c r="AJ777" s="368"/>
      <c r="AK777" s="368"/>
    </row>
    <row r="778" ht="12.75" customHeight="1">
      <c r="A778" s="368"/>
      <c r="B778" s="368"/>
      <c r="C778" s="368"/>
      <c r="D778" s="437"/>
      <c r="E778" s="437"/>
      <c r="F778" s="368"/>
      <c r="G778" s="368"/>
      <c r="H778" s="368"/>
      <c r="I778" s="368"/>
      <c r="J778" s="368"/>
      <c r="K778" s="368"/>
      <c r="L778" s="368"/>
      <c r="M778" s="368"/>
      <c r="N778" s="368"/>
      <c r="O778" s="368"/>
      <c r="P778" s="368"/>
      <c r="Q778" s="368"/>
      <c r="R778" s="368"/>
      <c r="S778" s="368"/>
      <c r="T778" s="368"/>
      <c r="U778" s="368"/>
      <c r="V778" s="368"/>
      <c r="W778" s="368"/>
      <c r="X778" s="368"/>
      <c r="Y778" s="368"/>
      <c r="Z778" s="368"/>
      <c r="AA778" s="368"/>
      <c r="AB778" s="368"/>
      <c r="AC778" s="368"/>
      <c r="AD778" s="368"/>
      <c r="AE778" s="368"/>
      <c r="AF778" s="368"/>
      <c r="AG778" s="368"/>
      <c r="AH778" s="368"/>
      <c r="AI778" s="368"/>
      <c r="AJ778" s="368"/>
      <c r="AK778" s="368"/>
    </row>
    <row r="779" ht="12.75" customHeight="1">
      <c r="A779" s="368"/>
      <c r="B779" s="368"/>
      <c r="C779" s="368"/>
      <c r="D779" s="437"/>
      <c r="E779" s="437"/>
      <c r="F779" s="368"/>
      <c r="G779" s="368"/>
      <c r="H779" s="368"/>
      <c r="I779" s="368"/>
      <c r="J779" s="368"/>
      <c r="K779" s="368"/>
      <c r="L779" s="368"/>
      <c r="M779" s="368"/>
      <c r="N779" s="368"/>
      <c r="O779" s="368"/>
      <c r="P779" s="368"/>
      <c r="Q779" s="368"/>
      <c r="R779" s="368"/>
      <c r="S779" s="368"/>
      <c r="T779" s="368"/>
      <c r="U779" s="368"/>
      <c r="V779" s="368"/>
      <c r="W779" s="368"/>
      <c r="X779" s="368"/>
      <c r="Y779" s="368"/>
      <c r="Z779" s="368"/>
      <c r="AA779" s="368"/>
      <c r="AB779" s="368"/>
      <c r="AC779" s="368"/>
      <c r="AD779" s="368"/>
      <c r="AE779" s="368"/>
      <c r="AF779" s="368"/>
      <c r="AG779" s="368"/>
      <c r="AH779" s="368"/>
      <c r="AI779" s="368"/>
      <c r="AJ779" s="368"/>
      <c r="AK779" s="368"/>
    </row>
    <row r="780" ht="12.75" customHeight="1">
      <c r="A780" s="368"/>
      <c r="B780" s="368"/>
      <c r="C780" s="368"/>
      <c r="D780" s="437"/>
      <c r="E780" s="437"/>
      <c r="F780" s="368"/>
      <c r="G780" s="368"/>
      <c r="H780" s="368"/>
      <c r="I780" s="368"/>
      <c r="J780" s="368"/>
      <c r="K780" s="368"/>
      <c r="L780" s="368"/>
      <c r="M780" s="368"/>
      <c r="N780" s="368"/>
      <c r="O780" s="368"/>
      <c r="P780" s="368"/>
      <c r="Q780" s="368"/>
      <c r="R780" s="368"/>
      <c r="S780" s="368"/>
      <c r="T780" s="368"/>
      <c r="U780" s="368"/>
      <c r="V780" s="368"/>
      <c r="W780" s="368"/>
      <c r="X780" s="368"/>
      <c r="Y780" s="368"/>
      <c r="Z780" s="368"/>
      <c r="AA780" s="368"/>
      <c r="AB780" s="368"/>
      <c r="AC780" s="368"/>
      <c r="AD780" s="368"/>
      <c r="AE780" s="368"/>
      <c r="AF780" s="368"/>
      <c r="AG780" s="368"/>
      <c r="AH780" s="368"/>
      <c r="AI780" s="368"/>
      <c r="AJ780" s="368"/>
      <c r="AK780" s="368"/>
    </row>
    <row r="781" ht="12.75" customHeight="1">
      <c r="A781" s="368"/>
      <c r="B781" s="368"/>
      <c r="C781" s="368"/>
      <c r="D781" s="437"/>
      <c r="E781" s="437"/>
      <c r="F781" s="368"/>
      <c r="G781" s="368"/>
      <c r="H781" s="368"/>
      <c r="I781" s="368"/>
      <c r="J781" s="368"/>
      <c r="K781" s="368"/>
      <c r="L781" s="368"/>
      <c r="M781" s="368"/>
      <c r="N781" s="368"/>
      <c r="O781" s="368"/>
      <c r="P781" s="368"/>
      <c r="Q781" s="368"/>
      <c r="R781" s="368"/>
      <c r="S781" s="368"/>
      <c r="T781" s="368"/>
      <c r="U781" s="368"/>
      <c r="V781" s="368"/>
      <c r="W781" s="368"/>
      <c r="X781" s="368"/>
      <c r="Y781" s="368"/>
      <c r="Z781" s="368"/>
      <c r="AA781" s="368"/>
      <c r="AB781" s="368"/>
      <c r="AC781" s="368"/>
      <c r="AD781" s="368"/>
      <c r="AE781" s="368"/>
      <c r="AF781" s="368"/>
      <c r="AG781" s="368"/>
      <c r="AH781" s="368"/>
      <c r="AI781" s="368"/>
      <c r="AJ781" s="368"/>
      <c r="AK781" s="368"/>
    </row>
    <row r="782" ht="12.75" customHeight="1">
      <c r="A782" s="368"/>
      <c r="B782" s="368"/>
      <c r="C782" s="368"/>
      <c r="D782" s="437"/>
      <c r="E782" s="437"/>
      <c r="F782" s="368"/>
      <c r="G782" s="368"/>
      <c r="H782" s="368"/>
      <c r="I782" s="368"/>
      <c r="J782" s="368"/>
      <c r="K782" s="368"/>
      <c r="L782" s="368"/>
      <c r="M782" s="368"/>
      <c r="N782" s="368"/>
      <c r="O782" s="368"/>
      <c r="P782" s="368"/>
      <c r="Q782" s="368"/>
      <c r="R782" s="368"/>
      <c r="S782" s="368"/>
      <c r="T782" s="368"/>
      <c r="U782" s="368"/>
      <c r="V782" s="368"/>
      <c r="W782" s="368"/>
      <c r="X782" s="368"/>
      <c r="Y782" s="368"/>
      <c r="Z782" s="368"/>
      <c r="AA782" s="368"/>
      <c r="AB782" s="368"/>
      <c r="AC782" s="368"/>
      <c r="AD782" s="368"/>
      <c r="AE782" s="368"/>
      <c r="AF782" s="368"/>
      <c r="AG782" s="368"/>
      <c r="AH782" s="368"/>
      <c r="AI782" s="368"/>
      <c r="AJ782" s="368"/>
      <c r="AK782" s="368"/>
    </row>
    <row r="783" ht="12.75" customHeight="1">
      <c r="A783" s="368"/>
      <c r="B783" s="368"/>
      <c r="C783" s="368"/>
      <c r="D783" s="437"/>
      <c r="E783" s="437"/>
      <c r="F783" s="368"/>
      <c r="G783" s="368"/>
      <c r="H783" s="368"/>
      <c r="I783" s="368"/>
      <c r="J783" s="368"/>
      <c r="K783" s="368"/>
      <c r="L783" s="368"/>
      <c r="M783" s="368"/>
      <c r="N783" s="368"/>
      <c r="O783" s="368"/>
      <c r="P783" s="368"/>
      <c r="Q783" s="368"/>
      <c r="R783" s="368"/>
      <c r="S783" s="368"/>
      <c r="T783" s="368"/>
      <c r="U783" s="368"/>
      <c r="V783" s="368"/>
      <c r="W783" s="368"/>
      <c r="X783" s="368"/>
      <c r="Y783" s="368"/>
      <c r="Z783" s="368"/>
      <c r="AA783" s="368"/>
      <c r="AB783" s="368"/>
      <c r="AC783" s="368"/>
      <c r="AD783" s="368"/>
      <c r="AE783" s="368"/>
      <c r="AF783" s="368"/>
      <c r="AG783" s="368"/>
      <c r="AH783" s="368"/>
      <c r="AI783" s="368"/>
      <c r="AJ783" s="368"/>
      <c r="AK783" s="368"/>
    </row>
    <row r="784" ht="12.75" customHeight="1">
      <c r="A784" s="368"/>
      <c r="B784" s="368"/>
      <c r="C784" s="368"/>
      <c r="D784" s="437"/>
      <c r="E784" s="437"/>
      <c r="F784" s="368"/>
      <c r="G784" s="368"/>
      <c r="H784" s="368"/>
      <c r="I784" s="368"/>
      <c r="J784" s="368"/>
      <c r="K784" s="368"/>
      <c r="L784" s="368"/>
      <c r="M784" s="368"/>
      <c r="N784" s="368"/>
      <c r="O784" s="368"/>
      <c r="P784" s="368"/>
      <c r="Q784" s="368"/>
      <c r="R784" s="368"/>
      <c r="S784" s="368"/>
      <c r="T784" s="368"/>
      <c r="U784" s="368"/>
      <c r="V784" s="368"/>
      <c r="W784" s="368"/>
      <c r="X784" s="368"/>
      <c r="Y784" s="368"/>
      <c r="Z784" s="368"/>
      <c r="AA784" s="368"/>
      <c r="AB784" s="368"/>
      <c r="AC784" s="368"/>
      <c r="AD784" s="368"/>
      <c r="AE784" s="368"/>
      <c r="AF784" s="368"/>
      <c r="AG784" s="368"/>
      <c r="AH784" s="368"/>
      <c r="AI784" s="368"/>
      <c r="AJ784" s="368"/>
      <c r="AK784" s="368"/>
    </row>
    <row r="785" ht="12.75" customHeight="1">
      <c r="A785" s="368"/>
      <c r="B785" s="368"/>
      <c r="C785" s="368"/>
      <c r="D785" s="437"/>
      <c r="E785" s="437"/>
      <c r="F785" s="368"/>
      <c r="G785" s="368"/>
      <c r="H785" s="368"/>
      <c r="I785" s="368"/>
      <c r="J785" s="368"/>
      <c r="K785" s="368"/>
      <c r="L785" s="368"/>
      <c r="M785" s="368"/>
      <c r="N785" s="368"/>
      <c r="O785" s="368"/>
      <c r="P785" s="368"/>
      <c r="Q785" s="368"/>
      <c r="R785" s="368"/>
      <c r="S785" s="368"/>
      <c r="T785" s="368"/>
      <c r="U785" s="368"/>
      <c r="V785" s="368"/>
      <c r="W785" s="368"/>
      <c r="X785" s="368"/>
      <c r="Y785" s="368"/>
      <c r="Z785" s="368"/>
      <c r="AA785" s="368"/>
      <c r="AB785" s="368"/>
      <c r="AC785" s="368"/>
      <c r="AD785" s="368"/>
      <c r="AE785" s="368"/>
      <c r="AF785" s="368"/>
      <c r="AG785" s="368"/>
      <c r="AH785" s="368"/>
      <c r="AI785" s="368"/>
      <c r="AJ785" s="368"/>
      <c r="AK785" s="368"/>
    </row>
    <row r="786" ht="12.75" customHeight="1">
      <c r="A786" s="368"/>
      <c r="B786" s="368"/>
      <c r="C786" s="368"/>
      <c r="D786" s="437"/>
      <c r="E786" s="437"/>
      <c r="F786" s="368"/>
      <c r="G786" s="368"/>
      <c r="H786" s="368"/>
      <c r="I786" s="368"/>
      <c r="J786" s="368"/>
      <c r="K786" s="368"/>
      <c r="L786" s="368"/>
      <c r="M786" s="368"/>
      <c r="N786" s="368"/>
      <c r="O786" s="368"/>
      <c r="P786" s="368"/>
      <c r="Q786" s="368"/>
      <c r="R786" s="368"/>
      <c r="S786" s="368"/>
      <c r="T786" s="368"/>
      <c r="U786" s="368"/>
      <c r="V786" s="368"/>
      <c r="W786" s="368"/>
      <c r="X786" s="368"/>
      <c r="Y786" s="368"/>
      <c r="Z786" s="368"/>
      <c r="AA786" s="368"/>
      <c r="AB786" s="368"/>
      <c r="AC786" s="368"/>
      <c r="AD786" s="368"/>
      <c r="AE786" s="368"/>
      <c r="AF786" s="368"/>
      <c r="AG786" s="368"/>
      <c r="AH786" s="368"/>
      <c r="AI786" s="368"/>
      <c r="AJ786" s="368"/>
      <c r="AK786" s="368"/>
    </row>
    <row r="787" ht="12.75" customHeight="1">
      <c r="A787" s="368"/>
      <c r="B787" s="368"/>
      <c r="C787" s="368"/>
      <c r="D787" s="437"/>
      <c r="E787" s="437"/>
      <c r="F787" s="368"/>
      <c r="G787" s="368"/>
      <c r="H787" s="368"/>
      <c r="I787" s="368"/>
      <c r="J787" s="368"/>
      <c r="K787" s="368"/>
      <c r="L787" s="368"/>
      <c r="M787" s="368"/>
      <c r="N787" s="368"/>
      <c r="O787" s="368"/>
      <c r="P787" s="368"/>
      <c r="Q787" s="368"/>
      <c r="R787" s="368"/>
      <c r="S787" s="368"/>
      <c r="T787" s="368"/>
      <c r="U787" s="368"/>
      <c r="V787" s="368"/>
      <c r="W787" s="368"/>
      <c r="X787" s="368"/>
      <c r="Y787" s="368"/>
      <c r="Z787" s="368"/>
      <c r="AA787" s="368"/>
      <c r="AB787" s="368"/>
      <c r="AC787" s="368"/>
      <c r="AD787" s="368"/>
      <c r="AE787" s="368"/>
      <c r="AF787" s="368"/>
      <c r="AG787" s="368"/>
      <c r="AH787" s="368"/>
      <c r="AI787" s="368"/>
      <c r="AJ787" s="368"/>
      <c r="AK787" s="368"/>
    </row>
    <row r="788" ht="12.75" customHeight="1">
      <c r="A788" s="368"/>
      <c r="B788" s="368"/>
      <c r="C788" s="368"/>
      <c r="D788" s="437"/>
      <c r="E788" s="437"/>
      <c r="F788" s="368"/>
      <c r="G788" s="368"/>
      <c r="H788" s="368"/>
      <c r="I788" s="368"/>
      <c r="J788" s="368"/>
      <c r="K788" s="368"/>
      <c r="L788" s="368"/>
      <c r="M788" s="368"/>
      <c r="N788" s="368"/>
      <c r="O788" s="368"/>
      <c r="P788" s="368"/>
      <c r="Q788" s="368"/>
      <c r="R788" s="368"/>
      <c r="S788" s="368"/>
      <c r="T788" s="368"/>
      <c r="U788" s="368"/>
      <c r="V788" s="368"/>
      <c r="W788" s="368"/>
      <c r="X788" s="368"/>
      <c r="Y788" s="368"/>
      <c r="Z788" s="368"/>
      <c r="AA788" s="368"/>
      <c r="AB788" s="368"/>
      <c r="AC788" s="368"/>
      <c r="AD788" s="368"/>
      <c r="AE788" s="368"/>
      <c r="AF788" s="368"/>
      <c r="AG788" s="368"/>
      <c r="AH788" s="368"/>
      <c r="AI788" s="368"/>
      <c r="AJ788" s="368"/>
      <c r="AK788" s="368"/>
    </row>
    <row r="789" ht="12.75" customHeight="1">
      <c r="A789" s="368"/>
      <c r="B789" s="368"/>
      <c r="C789" s="368"/>
      <c r="D789" s="437"/>
      <c r="E789" s="437"/>
      <c r="F789" s="368"/>
      <c r="G789" s="368"/>
      <c r="H789" s="368"/>
      <c r="I789" s="368"/>
      <c r="J789" s="368"/>
      <c r="K789" s="368"/>
      <c r="L789" s="368"/>
      <c r="M789" s="368"/>
      <c r="N789" s="368"/>
      <c r="O789" s="368"/>
      <c r="P789" s="368"/>
      <c r="Q789" s="368"/>
      <c r="R789" s="368"/>
      <c r="S789" s="368"/>
      <c r="T789" s="368"/>
      <c r="U789" s="368"/>
      <c r="V789" s="368"/>
      <c r="W789" s="368"/>
      <c r="X789" s="368"/>
      <c r="Y789" s="368"/>
      <c r="Z789" s="368"/>
      <c r="AA789" s="368"/>
      <c r="AB789" s="368"/>
      <c r="AC789" s="368"/>
      <c r="AD789" s="368"/>
      <c r="AE789" s="368"/>
      <c r="AF789" s="368"/>
      <c r="AG789" s="368"/>
      <c r="AH789" s="368"/>
      <c r="AI789" s="368"/>
      <c r="AJ789" s="368"/>
      <c r="AK789" s="368"/>
    </row>
    <row r="790" ht="12.75" customHeight="1">
      <c r="A790" s="368"/>
      <c r="B790" s="368"/>
      <c r="C790" s="368"/>
      <c r="D790" s="437"/>
      <c r="E790" s="437"/>
      <c r="F790" s="368"/>
      <c r="G790" s="368"/>
      <c r="H790" s="368"/>
      <c r="I790" s="368"/>
      <c r="J790" s="368"/>
      <c r="K790" s="368"/>
      <c r="L790" s="368"/>
      <c r="M790" s="368"/>
      <c r="N790" s="368"/>
      <c r="O790" s="368"/>
      <c r="P790" s="368"/>
      <c r="Q790" s="368"/>
      <c r="R790" s="368"/>
      <c r="S790" s="368"/>
      <c r="T790" s="368"/>
      <c r="U790" s="368"/>
      <c r="V790" s="368"/>
      <c r="W790" s="368"/>
      <c r="X790" s="368"/>
      <c r="Y790" s="368"/>
      <c r="Z790" s="368"/>
      <c r="AA790" s="368"/>
      <c r="AB790" s="368"/>
      <c r="AC790" s="368"/>
      <c r="AD790" s="368"/>
      <c r="AE790" s="368"/>
      <c r="AF790" s="368"/>
      <c r="AG790" s="368"/>
      <c r="AH790" s="368"/>
      <c r="AI790" s="368"/>
      <c r="AJ790" s="368"/>
      <c r="AK790" s="368"/>
    </row>
    <row r="791" ht="12.75" customHeight="1">
      <c r="A791" s="368"/>
      <c r="B791" s="368"/>
      <c r="C791" s="368"/>
      <c r="D791" s="437"/>
      <c r="E791" s="437"/>
      <c r="F791" s="368"/>
      <c r="G791" s="368"/>
      <c r="H791" s="368"/>
      <c r="I791" s="368"/>
      <c r="J791" s="368"/>
      <c r="K791" s="368"/>
      <c r="L791" s="368"/>
      <c r="M791" s="368"/>
      <c r="N791" s="368"/>
      <c r="O791" s="368"/>
      <c r="P791" s="368"/>
      <c r="Q791" s="368"/>
      <c r="R791" s="368"/>
      <c r="S791" s="368"/>
      <c r="T791" s="368"/>
      <c r="U791" s="368"/>
      <c r="V791" s="368"/>
      <c r="W791" s="368"/>
      <c r="X791" s="368"/>
      <c r="Y791" s="368"/>
      <c r="Z791" s="368"/>
      <c r="AA791" s="368"/>
      <c r="AB791" s="368"/>
      <c r="AC791" s="368"/>
      <c r="AD791" s="368"/>
      <c r="AE791" s="368"/>
      <c r="AF791" s="368"/>
      <c r="AG791" s="368"/>
      <c r="AH791" s="368"/>
      <c r="AI791" s="368"/>
      <c r="AJ791" s="368"/>
      <c r="AK791" s="368"/>
    </row>
    <row r="792" ht="12.75" customHeight="1">
      <c r="A792" s="368"/>
      <c r="B792" s="368"/>
      <c r="C792" s="368"/>
      <c r="D792" s="437"/>
      <c r="E792" s="437"/>
      <c r="F792" s="368"/>
      <c r="G792" s="368"/>
      <c r="H792" s="368"/>
      <c r="I792" s="368"/>
      <c r="J792" s="368"/>
      <c r="K792" s="368"/>
      <c r="L792" s="368"/>
      <c r="M792" s="368"/>
      <c r="N792" s="368"/>
      <c r="O792" s="368"/>
      <c r="P792" s="368"/>
      <c r="Q792" s="368"/>
      <c r="R792" s="368"/>
      <c r="S792" s="368"/>
      <c r="T792" s="368"/>
      <c r="U792" s="368"/>
      <c r="V792" s="368"/>
      <c r="W792" s="368"/>
      <c r="X792" s="368"/>
      <c r="Y792" s="368"/>
      <c r="Z792" s="368"/>
      <c r="AA792" s="368"/>
      <c r="AB792" s="368"/>
      <c r="AC792" s="368"/>
      <c r="AD792" s="368"/>
      <c r="AE792" s="368"/>
      <c r="AF792" s="368"/>
      <c r="AG792" s="368"/>
      <c r="AH792" s="368"/>
      <c r="AI792" s="368"/>
      <c r="AJ792" s="368"/>
      <c r="AK792" s="368"/>
    </row>
    <row r="793" ht="12.75" customHeight="1">
      <c r="A793" s="368"/>
      <c r="B793" s="368"/>
      <c r="C793" s="368"/>
      <c r="D793" s="437"/>
      <c r="E793" s="437"/>
      <c r="F793" s="368"/>
      <c r="G793" s="368"/>
      <c r="H793" s="368"/>
      <c r="I793" s="368"/>
      <c r="J793" s="368"/>
      <c r="K793" s="368"/>
      <c r="L793" s="368"/>
      <c r="M793" s="368"/>
      <c r="N793" s="368"/>
      <c r="O793" s="368"/>
      <c r="P793" s="368"/>
      <c r="Q793" s="368"/>
      <c r="R793" s="368"/>
      <c r="S793" s="368"/>
      <c r="T793" s="368"/>
      <c r="U793" s="368"/>
      <c r="V793" s="368"/>
      <c r="W793" s="368"/>
      <c r="X793" s="368"/>
      <c r="Y793" s="368"/>
      <c r="Z793" s="368"/>
      <c r="AA793" s="368"/>
      <c r="AB793" s="368"/>
      <c r="AC793" s="368"/>
      <c r="AD793" s="368"/>
      <c r="AE793" s="368"/>
      <c r="AF793" s="368"/>
      <c r="AG793" s="368"/>
      <c r="AH793" s="368"/>
      <c r="AI793" s="368"/>
      <c r="AJ793" s="368"/>
      <c r="AK793" s="368"/>
    </row>
    <row r="794" ht="12.75" customHeight="1">
      <c r="A794" s="368"/>
      <c r="B794" s="368"/>
      <c r="C794" s="368"/>
      <c r="D794" s="437"/>
      <c r="E794" s="437"/>
      <c r="F794" s="368"/>
      <c r="G794" s="368"/>
      <c r="H794" s="368"/>
      <c r="I794" s="368"/>
      <c r="J794" s="368"/>
      <c r="K794" s="368"/>
      <c r="L794" s="368"/>
      <c r="M794" s="368"/>
      <c r="N794" s="368"/>
      <c r="O794" s="368"/>
      <c r="P794" s="368"/>
      <c r="Q794" s="368"/>
      <c r="R794" s="368"/>
      <c r="S794" s="368"/>
      <c r="T794" s="368"/>
      <c r="U794" s="368"/>
      <c r="V794" s="368"/>
      <c r="W794" s="368"/>
      <c r="X794" s="368"/>
      <c r="Y794" s="368"/>
      <c r="Z794" s="368"/>
      <c r="AA794" s="368"/>
      <c r="AB794" s="368"/>
      <c r="AC794" s="368"/>
      <c r="AD794" s="368"/>
      <c r="AE794" s="368"/>
      <c r="AF794" s="368"/>
      <c r="AG794" s="368"/>
      <c r="AH794" s="368"/>
      <c r="AI794" s="368"/>
      <c r="AJ794" s="368"/>
      <c r="AK794" s="368"/>
    </row>
    <row r="795" ht="12.75" customHeight="1">
      <c r="A795" s="368"/>
      <c r="B795" s="368"/>
      <c r="C795" s="368"/>
      <c r="D795" s="437"/>
      <c r="E795" s="437"/>
      <c r="F795" s="368"/>
      <c r="G795" s="368"/>
      <c r="H795" s="368"/>
      <c r="I795" s="368"/>
      <c r="J795" s="368"/>
      <c r="K795" s="368"/>
      <c r="L795" s="368"/>
      <c r="M795" s="368"/>
      <c r="N795" s="368"/>
      <c r="O795" s="368"/>
      <c r="P795" s="368"/>
      <c r="Q795" s="368"/>
      <c r="R795" s="368"/>
      <c r="S795" s="368"/>
      <c r="T795" s="368"/>
      <c r="U795" s="368"/>
      <c r="V795" s="368"/>
      <c r="W795" s="368"/>
      <c r="X795" s="368"/>
      <c r="Y795" s="368"/>
      <c r="Z795" s="368"/>
      <c r="AA795" s="368"/>
      <c r="AB795" s="368"/>
      <c r="AC795" s="368"/>
      <c r="AD795" s="368"/>
      <c r="AE795" s="368"/>
      <c r="AF795" s="368"/>
      <c r="AG795" s="368"/>
      <c r="AH795" s="368"/>
      <c r="AI795" s="368"/>
      <c r="AJ795" s="368"/>
      <c r="AK795" s="368"/>
    </row>
    <row r="796" ht="12.75" customHeight="1">
      <c r="A796" s="368"/>
      <c r="B796" s="368"/>
      <c r="C796" s="368"/>
      <c r="D796" s="437"/>
      <c r="E796" s="437"/>
      <c r="F796" s="368"/>
      <c r="G796" s="368"/>
      <c r="H796" s="368"/>
      <c r="I796" s="368"/>
      <c r="J796" s="368"/>
      <c r="K796" s="368"/>
      <c r="L796" s="368"/>
      <c r="M796" s="368"/>
      <c r="N796" s="368"/>
      <c r="O796" s="368"/>
      <c r="P796" s="368"/>
      <c r="Q796" s="368"/>
      <c r="R796" s="368"/>
      <c r="S796" s="368"/>
      <c r="T796" s="368"/>
      <c r="U796" s="368"/>
      <c r="V796" s="368"/>
      <c r="W796" s="368"/>
      <c r="X796" s="368"/>
      <c r="Y796" s="368"/>
      <c r="Z796" s="368"/>
      <c r="AA796" s="368"/>
      <c r="AB796" s="368"/>
      <c r="AC796" s="368"/>
      <c r="AD796" s="368"/>
      <c r="AE796" s="368"/>
      <c r="AF796" s="368"/>
      <c r="AG796" s="368"/>
      <c r="AH796" s="368"/>
      <c r="AI796" s="368"/>
      <c r="AJ796" s="368"/>
      <c r="AK796" s="368"/>
    </row>
    <row r="797" ht="12.75" customHeight="1">
      <c r="A797" s="368"/>
      <c r="B797" s="368"/>
      <c r="C797" s="368"/>
      <c r="D797" s="437"/>
      <c r="E797" s="437"/>
      <c r="F797" s="368"/>
      <c r="G797" s="368"/>
      <c r="H797" s="368"/>
      <c r="I797" s="368"/>
      <c r="J797" s="368"/>
      <c r="K797" s="368"/>
      <c r="L797" s="368"/>
      <c r="M797" s="368"/>
      <c r="N797" s="368"/>
      <c r="O797" s="368"/>
      <c r="P797" s="368"/>
      <c r="Q797" s="368"/>
      <c r="R797" s="368"/>
      <c r="S797" s="368"/>
      <c r="T797" s="368"/>
      <c r="U797" s="368"/>
      <c r="V797" s="368"/>
      <c r="W797" s="368"/>
      <c r="X797" s="368"/>
      <c r="Y797" s="368"/>
      <c r="Z797" s="368"/>
      <c r="AA797" s="368"/>
      <c r="AB797" s="368"/>
      <c r="AC797" s="368"/>
      <c r="AD797" s="368"/>
      <c r="AE797" s="368"/>
      <c r="AF797" s="368"/>
      <c r="AG797" s="368"/>
      <c r="AH797" s="368"/>
      <c r="AI797" s="368"/>
      <c r="AJ797" s="368"/>
      <c r="AK797" s="368"/>
    </row>
    <row r="798" ht="12.75" customHeight="1">
      <c r="A798" s="368"/>
      <c r="B798" s="368"/>
      <c r="C798" s="368"/>
      <c r="D798" s="437"/>
      <c r="E798" s="437"/>
      <c r="F798" s="368"/>
      <c r="G798" s="368"/>
      <c r="H798" s="368"/>
      <c r="I798" s="368"/>
      <c r="J798" s="368"/>
      <c r="K798" s="368"/>
      <c r="L798" s="368"/>
      <c r="M798" s="368"/>
      <c r="N798" s="368"/>
      <c r="O798" s="368"/>
      <c r="P798" s="368"/>
      <c r="Q798" s="368"/>
      <c r="R798" s="368"/>
      <c r="S798" s="368"/>
      <c r="T798" s="368"/>
      <c r="U798" s="368"/>
      <c r="V798" s="368"/>
      <c r="W798" s="368"/>
      <c r="X798" s="368"/>
      <c r="Y798" s="368"/>
      <c r="Z798" s="368"/>
      <c r="AA798" s="368"/>
      <c r="AB798" s="368"/>
      <c r="AC798" s="368"/>
      <c r="AD798" s="368"/>
      <c r="AE798" s="368"/>
      <c r="AF798" s="368"/>
      <c r="AG798" s="368"/>
      <c r="AH798" s="368"/>
      <c r="AI798" s="368"/>
      <c r="AJ798" s="368"/>
      <c r="AK798" s="368"/>
    </row>
    <row r="799" ht="12.75" customHeight="1">
      <c r="A799" s="368"/>
      <c r="B799" s="368"/>
      <c r="C799" s="368"/>
      <c r="D799" s="437"/>
      <c r="E799" s="437"/>
      <c r="F799" s="368"/>
      <c r="G799" s="368"/>
      <c r="H799" s="368"/>
      <c r="I799" s="368"/>
      <c r="J799" s="368"/>
      <c r="K799" s="368"/>
      <c r="L799" s="368"/>
      <c r="M799" s="368"/>
      <c r="N799" s="368"/>
      <c r="O799" s="368"/>
      <c r="P799" s="368"/>
      <c r="Q799" s="368"/>
      <c r="R799" s="368"/>
      <c r="S799" s="368"/>
      <c r="T799" s="368"/>
      <c r="U799" s="368"/>
      <c r="V799" s="368"/>
      <c r="W799" s="368"/>
      <c r="X799" s="368"/>
      <c r="Y799" s="368"/>
      <c r="Z799" s="368"/>
      <c r="AA799" s="368"/>
      <c r="AB799" s="368"/>
      <c r="AC799" s="368"/>
      <c r="AD799" s="368"/>
      <c r="AE799" s="368"/>
      <c r="AF799" s="368"/>
      <c r="AG799" s="368"/>
      <c r="AH799" s="368"/>
      <c r="AI799" s="368"/>
      <c r="AJ799" s="368"/>
      <c r="AK799" s="368"/>
    </row>
    <row r="800" ht="12.75" customHeight="1">
      <c r="A800" s="368"/>
      <c r="B800" s="368"/>
      <c r="C800" s="368"/>
      <c r="D800" s="437"/>
      <c r="E800" s="437"/>
      <c r="F800" s="368"/>
      <c r="G800" s="368"/>
      <c r="H800" s="368"/>
      <c r="I800" s="368"/>
      <c r="J800" s="368"/>
      <c r="K800" s="368"/>
      <c r="L800" s="368"/>
      <c r="M800" s="368"/>
      <c r="N800" s="368"/>
      <c r="O800" s="368"/>
      <c r="P800" s="368"/>
      <c r="Q800" s="368"/>
      <c r="R800" s="368"/>
      <c r="S800" s="368"/>
      <c r="T800" s="368"/>
      <c r="U800" s="368"/>
      <c r="V800" s="368"/>
      <c r="W800" s="368"/>
      <c r="X800" s="368"/>
      <c r="Y800" s="368"/>
      <c r="Z800" s="368"/>
      <c r="AA800" s="368"/>
      <c r="AB800" s="368"/>
      <c r="AC800" s="368"/>
      <c r="AD800" s="368"/>
      <c r="AE800" s="368"/>
      <c r="AF800" s="368"/>
      <c r="AG800" s="368"/>
      <c r="AH800" s="368"/>
      <c r="AI800" s="368"/>
      <c r="AJ800" s="368"/>
      <c r="AK800" s="368"/>
    </row>
    <row r="801" ht="12.75" customHeight="1">
      <c r="A801" s="368"/>
      <c r="B801" s="368"/>
      <c r="C801" s="368"/>
      <c r="D801" s="437"/>
      <c r="E801" s="437"/>
      <c r="F801" s="368"/>
      <c r="G801" s="368"/>
      <c r="H801" s="368"/>
      <c r="I801" s="368"/>
      <c r="J801" s="368"/>
      <c r="K801" s="368"/>
      <c r="L801" s="368"/>
      <c r="M801" s="368"/>
      <c r="N801" s="368"/>
      <c r="O801" s="368"/>
      <c r="P801" s="368"/>
      <c r="Q801" s="368"/>
      <c r="R801" s="368"/>
      <c r="S801" s="368"/>
      <c r="T801" s="368"/>
      <c r="U801" s="368"/>
      <c r="V801" s="368"/>
      <c r="W801" s="368"/>
      <c r="X801" s="368"/>
      <c r="Y801" s="368"/>
      <c r="Z801" s="368"/>
      <c r="AA801" s="368"/>
      <c r="AB801" s="368"/>
      <c r="AC801" s="368"/>
      <c r="AD801" s="368"/>
      <c r="AE801" s="368"/>
      <c r="AF801" s="368"/>
      <c r="AG801" s="368"/>
      <c r="AH801" s="368"/>
      <c r="AI801" s="368"/>
      <c r="AJ801" s="368"/>
      <c r="AK801" s="368"/>
    </row>
    <row r="802" ht="12.75" customHeight="1">
      <c r="A802" s="368"/>
      <c r="B802" s="368"/>
      <c r="C802" s="368"/>
      <c r="D802" s="437"/>
      <c r="E802" s="437"/>
      <c r="F802" s="368"/>
      <c r="G802" s="368"/>
      <c r="H802" s="368"/>
      <c r="I802" s="368"/>
      <c r="J802" s="368"/>
      <c r="K802" s="368"/>
      <c r="L802" s="368"/>
      <c r="M802" s="368"/>
      <c r="N802" s="368"/>
      <c r="O802" s="368"/>
      <c r="P802" s="368"/>
      <c r="Q802" s="368"/>
      <c r="R802" s="368"/>
      <c r="S802" s="368"/>
      <c r="T802" s="368"/>
      <c r="U802" s="368"/>
      <c r="V802" s="368"/>
      <c r="W802" s="368"/>
      <c r="X802" s="368"/>
      <c r="Y802" s="368"/>
      <c r="Z802" s="368"/>
      <c r="AA802" s="368"/>
      <c r="AB802" s="368"/>
      <c r="AC802" s="368"/>
      <c r="AD802" s="368"/>
      <c r="AE802" s="368"/>
      <c r="AF802" s="368"/>
      <c r="AG802" s="368"/>
      <c r="AH802" s="368"/>
      <c r="AI802" s="368"/>
      <c r="AJ802" s="368"/>
      <c r="AK802" s="368"/>
    </row>
    <row r="803" ht="12.75" customHeight="1">
      <c r="A803" s="368"/>
      <c r="B803" s="368"/>
      <c r="C803" s="368"/>
      <c r="D803" s="437"/>
      <c r="E803" s="437"/>
      <c r="F803" s="368"/>
      <c r="G803" s="368"/>
      <c r="H803" s="368"/>
      <c r="I803" s="368"/>
      <c r="J803" s="368"/>
      <c r="K803" s="368"/>
      <c r="L803" s="368"/>
      <c r="M803" s="368"/>
      <c r="N803" s="368"/>
      <c r="O803" s="368"/>
      <c r="P803" s="368"/>
      <c r="Q803" s="368"/>
      <c r="R803" s="368"/>
      <c r="S803" s="368"/>
      <c r="T803" s="368"/>
      <c r="U803" s="368"/>
      <c r="V803" s="368"/>
      <c r="W803" s="368"/>
      <c r="X803" s="368"/>
      <c r="Y803" s="368"/>
      <c r="Z803" s="368"/>
      <c r="AA803" s="368"/>
      <c r="AB803" s="368"/>
      <c r="AC803" s="368"/>
      <c r="AD803" s="368"/>
      <c r="AE803" s="368"/>
      <c r="AF803" s="368"/>
      <c r="AG803" s="368"/>
      <c r="AH803" s="368"/>
      <c r="AI803" s="368"/>
      <c r="AJ803" s="368"/>
      <c r="AK803" s="368"/>
    </row>
    <row r="804" ht="12.75" customHeight="1">
      <c r="A804" s="368"/>
      <c r="B804" s="368"/>
      <c r="C804" s="368"/>
      <c r="D804" s="437"/>
      <c r="E804" s="437"/>
      <c r="F804" s="368"/>
      <c r="G804" s="368"/>
      <c r="H804" s="368"/>
      <c r="I804" s="368"/>
      <c r="J804" s="368"/>
      <c r="K804" s="368"/>
      <c r="L804" s="368"/>
      <c r="M804" s="368"/>
      <c r="N804" s="368"/>
      <c r="O804" s="368"/>
      <c r="P804" s="368"/>
      <c r="Q804" s="368"/>
      <c r="R804" s="368"/>
      <c r="S804" s="368"/>
      <c r="T804" s="368"/>
      <c r="U804" s="368"/>
      <c r="V804" s="368"/>
      <c r="W804" s="368"/>
      <c r="X804" s="368"/>
      <c r="Y804" s="368"/>
      <c r="Z804" s="368"/>
      <c r="AA804" s="368"/>
      <c r="AB804" s="368"/>
      <c r="AC804" s="368"/>
      <c r="AD804" s="368"/>
      <c r="AE804" s="368"/>
      <c r="AF804" s="368"/>
      <c r="AG804" s="368"/>
      <c r="AH804" s="368"/>
      <c r="AI804" s="368"/>
      <c r="AJ804" s="368"/>
      <c r="AK804" s="368"/>
    </row>
    <row r="805" ht="12.75" customHeight="1">
      <c r="A805" s="368"/>
      <c r="B805" s="368"/>
      <c r="C805" s="368"/>
      <c r="D805" s="437"/>
      <c r="E805" s="437"/>
      <c r="F805" s="368"/>
      <c r="G805" s="368"/>
      <c r="H805" s="368"/>
      <c r="I805" s="368"/>
      <c r="J805" s="368"/>
      <c r="K805" s="368"/>
      <c r="L805" s="368"/>
      <c r="M805" s="368"/>
      <c r="N805" s="368"/>
      <c r="O805" s="368"/>
      <c r="P805" s="368"/>
      <c r="Q805" s="368"/>
      <c r="R805" s="368"/>
      <c r="S805" s="368"/>
      <c r="T805" s="368"/>
      <c r="U805" s="368"/>
      <c r="V805" s="368"/>
      <c r="W805" s="368"/>
      <c r="X805" s="368"/>
      <c r="Y805" s="368"/>
      <c r="Z805" s="368"/>
      <c r="AA805" s="368"/>
      <c r="AB805" s="368"/>
      <c r="AC805" s="368"/>
      <c r="AD805" s="368"/>
      <c r="AE805" s="368"/>
      <c r="AF805" s="368"/>
      <c r="AG805" s="368"/>
      <c r="AH805" s="368"/>
      <c r="AI805" s="368"/>
      <c r="AJ805" s="368"/>
      <c r="AK805" s="368"/>
    </row>
    <row r="806" ht="12.75" customHeight="1">
      <c r="A806" s="368"/>
      <c r="B806" s="368"/>
      <c r="C806" s="368"/>
      <c r="D806" s="437"/>
      <c r="E806" s="437"/>
      <c r="F806" s="368"/>
      <c r="G806" s="368"/>
      <c r="H806" s="368"/>
      <c r="I806" s="368"/>
      <c r="J806" s="368"/>
      <c r="K806" s="368"/>
      <c r="L806" s="368"/>
      <c r="M806" s="368"/>
      <c r="N806" s="368"/>
      <c r="O806" s="368"/>
      <c r="P806" s="368"/>
      <c r="Q806" s="368"/>
      <c r="R806" s="368"/>
      <c r="S806" s="368"/>
      <c r="T806" s="368"/>
      <c r="U806" s="368"/>
      <c r="V806" s="368"/>
      <c r="W806" s="368"/>
      <c r="X806" s="368"/>
      <c r="Y806" s="368"/>
      <c r="Z806" s="368"/>
      <c r="AA806" s="368"/>
      <c r="AB806" s="368"/>
      <c r="AC806" s="368"/>
      <c r="AD806" s="368"/>
      <c r="AE806" s="368"/>
      <c r="AF806" s="368"/>
      <c r="AG806" s="368"/>
      <c r="AH806" s="368"/>
      <c r="AI806" s="368"/>
      <c r="AJ806" s="368"/>
      <c r="AK806" s="368"/>
    </row>
    <row r="807" ht="12.75" customHeight="1">
      <c r="A807" s="368"/>
      <c r="B807" s="368"/>
      <c r="C807" s="368"/>
      <c r="D807" s="437"/>
      <c r="E807" s="437"/>
      <c r="F807" s="368"/>
      <c r="G807" s="368"/>
      <c r="H807" s="368"/>
      <c r="I807" s="368"/>
      <c r="J807" s="368"/>
      <c r="K807" s="368"/>
      <c r="L807" s="368"/>
      <c r="M807" s="368"/>
      <c r="N807" s="368"/>
      <c r="O807" s="368"/>
      <c r="P807" s="368"/>
      <c r="Q807" s="368"/>
      <c r="R807" s="368"/>
      <c r="S807" s="368"/>
      <c r="T807" s="368"/>
      <c r="U807" s="368"/>
      <c r="V807" s="368"/>
      <c r="W807" s="368"/>
      <c r="X807" s="368"/>
      <c r="Y807" s="368"/>
      <c r="Z807" s="368"/>
      <c r="AA807" s="368"/>
      <c r="AB807" s="368"/>
      <c r="AC807" s="368"/>
      <c r="AD807" s="368"/>
      <c r="AE807" s="368"/>
      <c r="AF807" s="368"/>
      <c r="AG807" s="368"/>
      <c r="AH807" s="368"/>
      <c r="AI807" s="368"/>
      <c r="AJ807" s="368"/>
      <c r="AK807" s="368"/>
    </row>
    <row r="808" ht="12.75" customHeight="1">
      <c r="A808" s="368"/>
      <c r="B808" s="368"/>
      <c r="C808" s="368"/>
      <c r="D808" s="437"/>
      <c r="E808" s="437"/>
      <c r="F808" s="368"/>
      <c r="G808" s="368"/>
      <c r="H808" s="368"/>
      <c r="I808" s="368"/>
      <c r="J808" s="368"/>
      <c r="K808" s="368"/>
      <c r="L808" s="368"/>
      <c r="M808" s="368"/>
      <c r="N808" s="368"/>
      <c r="O808" s="368"/>
      <c r="P808" s="368"/>
      <c r="Q808" s="368"/>
      <c r="R808" s="368"/>
      <c r="S808" s="368"/>
      <c r="T808" s="368"/>
      <c r="U808" s="368"/>
      <c r="V808" s="368"/>
      <c r="W808" s="368"/>
      <c r="X808" s="368"/>
      <c r="Y808" s="368"/>
      <c r="Z808" s="368"/>
      <c r="AA808" s="368"/>
      <c r="AB808" s="368"/>
      <c r="AC808" s="368"/>
      <c r="AD808" s="368"/>
      <c r="AE808" s="368"/>
      <c r="AF808" s="368"/>
      <c r="AG808" s="368"/>
      <c r="AH808" s="368"/>
      <c r="AI808" s="368"/>
      <c r="AJ808" s="368"/>
      <c r="AK808" s="368"/>
    </row>
    <row r="809" ht="12.75" customHeight="1">
      <c r="A809" s="368"/>
      <c r="B809" s="368"/>
      <c r="C809" s="368"/>
      <c r="D809" s="437"/>
      <c r="E809" s="437"/>
      <c r="F809" s="368"/>
      <c r="G809" s="368"/>
      <c r="H809" s="368"/>
      <c r="I809" s="368"/>
      <c r="J809" s="368"/>
      <c r="K809" s="368"/>
      <c r="L809" s="368"/>
      <c r="M809" s="368"/>
      <c r="N809" s="368"/>
      <c r="O809" s="368"/>
      <c r="P809" s="368"/>
      <c r="Q809" s="368"/>
      <c r="R809" s="368"/>
      <c r="S809" s="368"/>
      <c r="T809" s="368"/>
      <c r="U809" s="368"/>
      <c r="V809" s="368"/>
      <c r="W809" s="368"/>
      <c r="X809" s="368"/>
      <c r="Y809" s="368"/>
      <c r="Z809" s="368"/>
      <c r="AA809" s="368"/>
      <c r="AB809" s="368"/>
      <c r="AC809" s="368"/>
      <c r="AD809" s="368"/>
      <c r="AE809" s="368"/>
      <c r="AF809" s="368"/>
      <c r="AG809" s="368"/>
      <c r="AH809" s="368"/>
      <c r="AI809" s="368"/>
      <c r="AJ809" s="368"/>
      <c r="AK809" s="368"/>
    </row>
    <row r="810" ht="12.75" customHeight="1">
      <c r="A810" s="368"/>
      <c r="B810" s="368"/>
      <c r="C810" s="368"/>
      <c r="D810" s="437"/>
      <c r="E810" s="437"/>
      <c r="F810" s="368"/>
      <c r="G810" s="368"/>
      <c r="H810" s="368"/>
      <c r="I810" s="368"/>
      <c r="J810" s="368"/>
      <c r="K810" s="368"/>
      <c r="L810" s="368"/>
      <c r="M810" s="368"/>
      <c r="N810" s="368"/>
      <c r="O810" s="368"/>
      <c r="P810" s="368"/>
      <c r="Q810" s="368"/>
      <c r="R810" s="368"/>
      <c r="S810" s="368"/>
      <c r="T810" s="368"/>
      <c r="U810" s="368"/>
      <c r="V810" s="368"/>
      <c r="W810" s="368"/>
      <c r="X810" s="368"/>
      <c r="Y810" s="368"/>
      <c r="Z810" s="368"/>
      <c r="AA810" s="368"/>
      <c r="AB810" s="368"/>
      <c r="AC810" s="368"/>
      <c r="AD810" s="368"/>
      <c r="AE810" s="368"/>
      <c r="AF810" s="368"/>
      <c r="AG810" s="368"/>
      <c r="AH810" s="368"/>
      <c r="AI810" s="368"/>
      <c r="AJ810" s="368"/>
      <c r="AK810" s="368"/>
    </row>
    <row r="811" ht="12.75" customHeight="1">
      <c r="A811" s="368"/>
      <c r="B811" s="368"/>
      <c r="C811" s="368"/>
      <c r="D811" s="437"/>
      <c r="E811" s="437"/>
      <c r="F811" s="368"/>
      <c r="G811" s="368"/>
      <c r="H811" s="368"/>
      <c r="I811" s="368"/>
      <c r="J811" s="368"/>
      <c r="K811" s="368"/>
      <c r="L811" s="368"/>
      <c r="M811" s="368"/>
      <c r="N811" s="368"/>
      <c r="O811" s="368"/>
      <c r="P811" s="368"/>
      <c r="Q811" s="368"/>
      <c r="R811" s="368"/>
      <c r="S811" s="368"/>
      <c r="T811" s="368"/>
      <c r="U811" s="368"/>
      <c r="V811" s="368"/>
      <c r="W811" s="368"/>
      <c r="X811" s="368"/>
      <c r="Y811" s="368"/>
      <c r="Z811" s="368"/>
      <c r="AA811" s="368"/>
      <c r="AB811" s="368"/>
      <c r="AC811" s="368"/>
      <c r="AD811" s="368"/>
      <c r="AE811" s="368"/>
      <c r="AF811" s="368"/>
      <c r="AG811" s="368"/>
      <c r="AH811" s="368"/>
      <c r="AI811" s="368"/>
      <c r="AJ811" s="368"/>
      <c r="AK811" s="368"/>
    </row>
    <row r="812" ht="12.75" customHeight="1">
      <c r="A812" s="368"/>
      <c r="B812" s="368"/>
      <c r="C812" s="368"/>
      <c r="D812" s="437"/>
      <c r="E812" s="437"/>
      <c r="F812" s="368"/>
      <c r="G812" s="368"/>
      <c r="H812" s="368"/>
      <c r="I812" s="368"/>
      <c r="J812" s="368"/>
      <c r="K812" s="368"/>
      <c r="L812" s="368"/>
      <c r="M812" s="368"/>
      <c r="N812" s="368"/>
      <c r="O812" s="368"/>
      <c r="P812" s="368"/>
      <c r="Q812" s="368"/>
      <c r="R812" s="368"/>
      <c r="S812" s="368"/>
      <c r="T812" s="368"/>
      <c r="U812" s="368"/>
      <c r="V812" s="368"/>
      <c r="W812" s="368"/>
      <c r="X812" s="368"/>
      <c r="Y812" s="368"/>
      <c r="Z812" s="368"/>
      <c r="AA812" s="368"/>
      <c r="AB812" s="368"/>
      <c r="AC812" s="368"/>
      <c r="AD812" s="368"/>
      <c r="AE812" s="368"/>
      <c r="AF812" s="368"/>
      <c r="AG812" s="368"/>
      <c r="AH812" s="368"/>
      <c r="AI812" s="368"/>
      <c r="AJ812" s="368"/>
      <c r="AK812" s="368"/>
    </row>
    <row r="813" ht="12.75" customHeight="1">
      <c r="A813" s="368"/>
      <c r="B813" s="368"/>
      <c r="C813" s="368"/>
      <c r="D813" s="437"/>
      <c r="E813" s="437"/>
      <c r="F813" s="368"/>
      <c r="G813" s="368"/>
      <c r="H813" s="368"/>
      <c r="I813" s="368"/>
      <c r="J813" s="368"/>
      <c r="K813" s="368"/>
      <c r="L813" s="368"/>
      <c r="M813" s="368"/>
      <c r="N813" s="368"/>
      <c r="O813" s="368"/>
      <c r="P813" s="368"/>
      <c r="Q813" s="368"/>
      <c r="R813" s="368"/>
      <c r="S813" s="368"/>
      <c r="T813" s="368"/>
      <c r="U813" s="368"/>
      <c r="V813" s="368"/>
      <c r="W813" s="368"/>
      <c r="X813" s="368"/>
      <c r="Y813" s="368"/>
      <c r="Z813" s="368"/>
      <c r="AA813" s="368"/>
      <c r="AB813" s="368"/>
      <c r="AC813" s="368"/>
      <c r="AD813" s="368"/>
      <c r="AE813" s="368"/>
      <c r="AF813" s="368"/>
      <c r="AG813" s="368"/>
      <c r="AH813" s="368"/>
      <c r="AI813" s="368"/>
      <c r="AJ813" s="368"/>
      <c r="AK813" s="368"/>
    </row>
    <row r="814" ht="12.75" customHeight="1">
      <c r="A814" s="368"/>
      <c r="B814" s="368"/>
      <c r="C814" s="368"/>
      <c r="D814" s="437"/>
      <c r="E814" s="437"/>
      <c r="F814" s="368"/>
      <c r="G814" s="368"/>
      <c r="H814" s="368"/>
      <c r="I814" s="368"/>
      <c r="J814" s="368"/>
      <c r="K814" s="368"/>
      <c r="L814" s="368"/>
      <c r="M814" s="368"/>
      <c r="N814" s="368"/>
      <c r="O814" s="368"/>
      <c r="P814" s="368"/>
      <c r="Q814" s="368"/>
      <c r="R814" s="368"/>
      <c r="S814" s="368"/>
      <c r="T814" s="368"/>
      <c r="U814" s="368"/>
      <c r="V814" s="368"/>
      <c r="W814" s="368"/>
      <c r="X814" s="368"/>
      <c r="Y814" s="368"/>
      <c r="Z814" s="368"/>
      <c r="AA814" s="368"/>
      <c r="AB814" s="368"/>
      <c r="AC814" s="368"/>
      <c r="AD814" s="368"/>
      <c r="AE814" s="368"/>
      <c r="AF814" s="368"/>
      <c r="AG814" s="368"/>
      <c r="AH814" s="368"/>
      <c r="AI814" s="368"/>
      <c r="AJ814" s="368"/>
      <c r="AK814" s="368"/>
    </row>
    <row r="815" ht="12.75" customHeight="1">
      <c r="A815" s="368"/>
      <c r="B815" s="368"/>
      <c r="C815" s="368"/>
      <c r="D815" s="437"/>
      <c r="E815" s="437"/>
      <c r="F815" s="368"/>
      <c r="G815" s="368"/>
      <c r="H815" s="368"/>
      <c r="I815" s="368"/>
      <c r="J815" s="368"/>
      <c r="K815" s="368"/>
      <c r="L815" s="368"/>
      <c r="M815" s="368"/>
      <c r="N815" s="368"/>
      <c r="O815" s="368"/>
      <c r="P815" s="368"/>
      <c r="Q815" s="368"/>
      <c r="R815" s="368"/>
      <c r="S815" s="368"/>
      <c r="T815" s="368"/>
      <c r="U815" s="368"/>
      <c r="V815" s="368"/>
      <c r="W815" s="368"/>
      <c r="X815" s="368"/>
      <c r="Y815" s="368"/>
      <c r="Z815" s="368"/>
      <c r="AA815" s="368"/>
      <c r="AB815" s="368"/>
      <c r="AC815" s="368"/>
      <c r="AD815" s="368"/>
      <c r="AE815" s="368"/>
      <c r="AF815" s="368"/>
      <c r="AG815" s="368"/>
      <c r="AH815" s="368"/>
      <c r="AI815" s="368"/>
      <c r="AJ815" s="368"/>
      <c r="AK815" s="368"/>
    </row>
    <row r="816" ht="12.75" customHeight="1">
      <c r="A816" s="368"/>
      <c r="B816" s="368"/>
      <c r="C816" s="368"/>
      <c r="D816" s="437"/>
      <c r="E816" s="437"/>
      <c r="F816" s="368"/>
      <c r="G816" s="368"/>
      <c r="H816" s="368"/>
      <c r="I816" s="368"/>
      <c r="J816" s="368"/>
      <c r="K816" s="368"/>
      <c r="L816" s="368"/>
      <c r="M816" s="368"/>
      <c r="N816" s="368"/>
      <c r="O816" s="368"/>
      <c r="P816" s="368"/>
      <c r="Q816" s="368"/>
      <c r="R816" s="368"/>
      <c r="S816" s="368"/>
      <c r="T816" s="368"/>
      <c r="U816" s="368"/>
      <c r="V816" s="368"/>
      <c r="W816" s="368"/>
      <c r="X816" s="368"/>
      <c r="Y816" s="368"/>
      <c r="Z816" s="368"/>
      <c r="AA816" s="368"/>
      <c r="AB816" s="368"/>
      <c r="AC816" s="368"/>
      <c r="AD816" s="368"/>
      <c r="AE816" s="368"/>
      <c r="AF816" s="368"/>
      <c r="AG816" s="368"/>
      <c r="AH816" s="368"/>
      <c r="AI816" s="368"/>
      <c r="AJ816" s="368"/>
      <c r="AK816" s="368"/>
    </row>
    <row r="817" ht="12.75" customHeight="1">
      <c r="A817" s="368"/>
      <c r="B817" s="368"/>
      <c r="C817" s="368"/>
      <c r="D817" s="437"/>
      <c r="E817" s="437"/>
      <c r="F817" s="368"/>
      <c r="G817" s="368"/>
      <c r="H817" s="368"/>
      <c r="I817" s="368"/>
      <c r="J817" s="368"/>
      <c r="K817" s="368"/>
      <c r="L817" s="368"/>
      <c r="M817" s="368"/>
      <c r="N817" s="368"/>
      <c r="O817" s="368"/>
      <c r="P817" s="368"/>
      <c r="Q817" s="368"/>
      <c r="R817" s="368"/>
      <c r="S817" s="368"/>
      <c r="T817" s="368"/>
      <c r="U817" s="368"/>
      <c r="V817" s="368"/>
      <c r="W817" s="368"/>
      <c r="X817" s="368"/>
      <c r="Y817" s="368"/>
      <c r="Z817" s="368"/>
      <c r="AA817" s="368"/>
      <c r="AB817" s="368"/>
      <c r="AC817" s="368"/>
      <c r="AD817" s="368"/>
      <c r="AE817" s="368"/>
      <c r="AF817" s="368"/>
      <c r="AG817" s="368"/>
      <c r="AH817" s="368"/>
      <c r="AI817" s="368"/>
      <c r="AJ817" s="368"/>
      <c r="AK817" s="368"/>
    </row>
    <row r="818" ht="12.75" customHeight="1">
      <c r="A818" s="368"/>
      <c r="B818" s="368"/>
      <c r="C818" s="368"/>
      <c r="D818" s="437"/>
      <c r="E818" s="437"/>
      <c r="F818" s="368"/>
      <c r="G818" s="368"/>
      <c r="H818" s="368"/>
      <c r="I818" s="368"/>
      <c r="J818" s="368"/>
      <c r="K818" s="368"/>
      <c r="L818" s="368"/>
      <c r="M818" s="368"/>
      <c r="N818" s="368"/>
      <c r="O818" s="368"/>
      <c r="P818" s="368"/>
      <c r="Q818" s="368"/>
      <c r="R818" s="368"/>
      <c r="S818" s="368"/>
      <c r="T818" s="368"/>
      <c r="U818" s="368"/>
      <c r="V818" s="368"/>
      <c r="W818" s="368"/>
      <c r="X818" s="368"/>
      <c r="Y818" s="368"/>
      <c r="Z818" s="368"/>
      <c r="AA818" s="368"/>
      <c r="AB818" s="368"/>
      <c r="AC818" s="368"/>
      <c r="AD818" s="368"/>
      <c r="AE818" s="368"/>
      <c r="AF818" s="368"/>
      <c r="AG818" s="368"/>
      <c r="AH818" s="368"/>
      <c r="AI818" s="368"/>
      <c r="AJ818" s="368"/>
      <c r="AK818" s="368"/>
    </row>
    <row r="819" ht="12.75" customHeight="1">
      <c r="A819" s="368"/>
      <c r="B819" s="368"/>
      <c r="C819" s="368"/>
      <c r="D819" s="437"/>
      <c r="E819" s="437"/>
      <c r="F819" s="368"/>
      <c r="G819" s="368"/>
      <c r="H819" s="368"/>
      <c r="I819" s="368"/>
      <c r="J819" s="368"/>
      <c r="K819" s="368"/>
      <c r="L819" s="368"/>
      <c r="M819" s="368"/>
      <c r="N819" s="368"/>
      <c r="O819" s="368"/>
      <c r="P819" s="368"/>
      <c r="Q819" s="368"/>
      <c r="R819" s="368"/>
      <c r="S819" s="368"/>
      <c r="T819" s="368"/>
      <c r="U819" s="368"/>
      <c r="V819" s="368"/>
      <c r="W819" s="368"/>
      <c r="X819" s="368"/>
      <c r="Y819" s="368"/>
      <c r="Z819" s="368"/>
      <c r="AA819" s="368"/>
      <c r="AB819" s="368"/>
      <c r="AC819" s="368"/>
      <c r="AD819" s="368"/>
      <c r="AE819" s="368"/>
      <c r="AF819" s="368"/>
      <c r="AG819" s="368"/>
      <c r="AH819" s="368"/>
      <c r="AI819" s="368"/>
      <c r="AJ819" s="368"/>
      <c r="AK819" s="368"/>
    </row>
    <row r="820" ht="12.75" customHeight="1">
      <c r="A820" s="368"/>
      <c r="B820" s="368"/>
      <c r="C820" s="368"/>
      <c r="D820" s="437"/>
      <c r="E820" s="437"/>
      <c r="F820" s="368"/>
      <c r="G820" s="368"/>
      <c r="H820" s="368"/>
      <c r="I820" s="368"/>
      <c r="J820" s="368"/>
      <c r="K820" s="368"/>
      <c r="L820" s="368"/>
      <c r="M820" s="368"/>
      <c r="N820" s="368"/>
      <c r="O820" s="368"/>
      <c r="P820" s="368"/>
      <c r="Q820" s="368"/>
      <c r="R820" s="368"/>
      <c r="S820" s="368"/>
      <c r="T820" s="368"/>
      <c r="U820" s="368"/>
      <c r="V820" s="368"/>
      <c r="W820" s="368"/>
      <c r="X820" s="368"/>
      <c r="Y820" s="368"/>
      <c r="Z820" s="368"/>
      <c r="AA820" s="368"/>
      <c r="AB820" s="368"/>
      <c r="AC820" s="368"/>
      <c r="AD820" s="368"/>
      <c r="AE820" s="368"/>
      <c r="AF820" s="368"/>
      <c r="AG820" s="368"/>
      <c r="AH820" s="368"/>
      <c r="AI820" s="368"/>
      <c r="AJ820" s="368"/>
      <c r="AK820" s="368"/>
    </row>
    <row r="821" ht="12.75" customHeight="1">
      <c r="A821" s="368"/>
      <c r="B821" s="368"/>
      <c r="C821" s="368"/>
      <c r="D821" s="437"/>
      <c r="E821" s="437"/>
      <c r="F821" s="368"/>
      <c r="G821" s="368"/>
      <c r="H821" s="368"/>
      <c r="I821" s="368"/>
      <c r="J821" s="368"/>
      <c r="K821" s="368"/>
      <c r="L821" s="368"/>
      <c r="M821" s="368"/>
      <c r="N821" s="368"/>
      <c r="O821" s="368"/>
      <c r="P821" s="368"/>
      <c r="Q821" s="368"/>
      <c r="R821" s="368"/>
      <c r="S821" s="368"/>
      <c r="T821" s="368"/>
      <c r="U821" s="368"/>
      <c r="V821" s="368"/>
      <c r="W821" s="368"/>
      <c r="X821" s="368"/>
      <c r="Y821" s="368"/>
      <c r="Z821" s="368"/>
      <c r="AA821" s="368"/>
      <c r="AB821" s="368"/>
      <c r="AC821" s="368"/>
      <c r="AD821" s="368"/>
      <c r="AE821" s="368"/>
      <c r="AF821" s="368"/>
      <c r="AG821" s="368"/>
      <c r="AH821" s="368"/>
      <c r="AI821" s="368"/>
      <c r="AJ821" s="368"/>
      <c r="AK821" s="368"/>
    </row>
    <row r="822" ht="12.75" customHeight="1">
      <c r="A822" s="368"/>
      <c r="B822" s="368"/>
      <c r="C822" s="368"/>
      <c r="D822" s="437"/>
      <c r="E822" s="437"/>
      <c r="F822" s="368"/>
      <c r="G822" s="368"/>
      <c r="H822" s="368"/>
      <c r="I822" s="368"/>
      <c r="J822" s="368"/>
      <c r="K822" s="368"/>
      <c r="L822" s="368"/>
      <c r="M822" s="368"/>
      <c r="N822" s="368"/>
      <c r="O822" s="368"/>
      <c r="P822" s="368"/>
      <c r="Q822" s="368"/>
      <c r="R822" s="368"/>
      <c r="S822" s="368"/>
      <c r="T822" s="368"/>
      <c r="U822" s="368"/>
      <c r="V822" s="368"/>
      <c r="W822" s="368"/>
      <c r="X822" s="368"/>
      <c r="Y822" s="368"/>
      <c r="Z822" s="368"/>
      <c r="AA822" s="368"/>
      <c r="AB822" s="368"/>
      <c r="AC822" s="368"/>
      <c r="AD822" s="368"/>
      <c r="AE822" s="368"/>
      <c r="AF822" s="368"/>
      <c r="AG822" s="368"/>
      <c r="AH822" s="368"/>
      <c r="AI822" s="368"/>
      <c r="AJ822" s="368"/>
      <c r="AK822" s="368"/>
    </row>
    <row r="823" ht="12.75" customHeight="1">
      <c r="A823" s="368"/>
      <c r="B823" s="368"/>
      <c r="C823" s="368"/>
      <c r="D823" s="437"/>
      <c r="E823" s="437"/>
      <c r="F823" s="368"/>
      <c r="G823" s="368"/>
      <c r="H823" s="368"/>
      <c r="I823" s="368"/>
      <c r="J823" s="368"/>
      <c r="K823" s="368"/>
      <c r="L823" s="368"/>
      <c r="M823" s="368"/>
      <c r="N823" s="368"/>
      <c r="O823" s="368"/>
      <c r="P823" s="368"/>
      <c r="Q823" s="368"/>
      <c r="R823" s="368"/>
      <c r="S823" s="368"/>
      <c r="T823" s="368"/>
      <c r="U823" s="368"/>
      <c r="V823" s="368"/>
      <c r="W823" s="368"/>
      <c r="X823" s="368"/>
      <c r="Y823" s="368"/>
      <c r="Z823" s="368"/>
      <c r="AA823" s="368"/>
      <c r="AB823" s="368"/>
      <c r="AC823" s="368"/>
      <c r="AD823" s="368"/>
      <c r="AE823" s="368"/>
      <c r="AF823" s="368"/>
      <c r="AG823" s="368"/>
      <c r="AH823" s="368"/>
      <c r="AI823" s="368"/>
      <c r="AJ823" s="368"/>
      <c r="AK823" s="368"/>
    </row>
    <row r="824" ht="12.75" customHeight="1">
      <c r="A824" s="368"/>
      <c r="B824" s="368"/>
      <c r="C824" s="368"/>
      <c r="D824" s="437"/>
      <c r="E824" s="437"/>
      <c r="F824" s="368"/>
      <c r="G824" s="368"/>
      <c r="H824" s="368"/>
      <c r="I824" s="368"/>
      <c r="J824" s="368"/>
      <c r="K824" s="368"/>
      <c r="L824" s="368"/>
      <c r="M824" s="368"/>
      <c r="N824" s="368"/>
      <c r="O824" s="368"/>
      <c r="P824" s="368"/>
      <c r="Q824" s="368"/>
      <c r="R824" s="368"/>
      <c r="S824" s="368"/>
      <c r="T824" s="368"/>
      <c r="U824" s="368"/>
      <c r="V824" s="368"/>
      <c r="W824" s="368"/>
      <c r="X824" s="368"/>
      <c r="Y824" s="368"/>
      <c r="Z824" s="368"/>
      <c r="AA824" s="368"/>
      <c r="AB824" s="368"/>
      <c r="AC824" s="368"/>
      <c r="AD824" s="368"/>
      <c r="AE824" s="368"/>
      <c r="AF824" s="368"/>
      <c r="AG824" s="368"/>
      <c r="AH824" s="368"/>
      <c r="AI824" s="368"/>
      <c r="AJ824" s="368"/>
      <c r="AK824" s="368"/>
    </row>
    <row r="825" ht="12.75" customHeight="1">
      <c r="A825" s="368"/>
      <c r="B825" s="368"/>
      <c r="C825" s="368"/>
      <c r="D825" s="437"/>
      <c r="E825" s="437"/>
      <c r="F825" s="368"/>
      <c r="G825" s="368"/>
      <c r="H825" s="368"/>
      <c r="I825" s="368"/>
      <c r="J825" s="368"/>
      <c r="K825" s="368"/>
      <c r="L825" s="368"/>
      <c r="M825" s="368"/>
      <c r="N825" s="368"/>
      <c r="O825" s="368"/>
      <c r="P825" s="368"/>
      <c r="Q825" s="368"/>
      <c r="R825" s="368"/>
      <c r="S825" s="368"/>
      <c r="T825" s="368"/>
      <c r="U825" s="368"/>
      <c r="V825" s="368"/>
      <c r="W825" s="368"/>
      <c r="X825" s="368"/>
      <c r="Y825" s="368"/>
      <c r="Z825" s="368"/>
      <c r="AA825" s="368"/>
      <c r="AB825" s="368"/>
      <c r="AC825" s="368"/>
      <c r="AD825" s="368"/>
      <c r="AE825" s="368"/>
      <c r="AF825" s="368"/>
      <c r="AG825" s="368"/>
      <c r="AH825" s="368"/>
      <c r="AI825" s="368"/>
      <c r="AJ825" s="368"/>
      <c r="AK825" s="368"/>
    </row>
    <row r="826" ht="12.75" customHeight="1">
      <c r="A826" s="368"/>
      <c r="B826" s="368"/>
      <c r="C826" s="368"/>
      <c r="D826" s="437"/>
      <c r="E826" s="437"/>
      <c r="F826" s="368"/>
      <c r="G826" s="368"/>
      <c r="H826" s="368"/>
      <c r="I826" s="368"/>
      <c r="J826" s="368"/>
      <c r="K826" s="368"/>
      <c r="L826" s="368"/>
      <c r="M826" s="368"/>
      <c r="N826" s="368"/>
      <c r="O826" s="368"/>
      <c r="P826" s="368"/>
      <c r="Q826" s="368"/>
      <c r="R826" s="368"/>
      <c r="S826" s="368"/>
      <c r="T826" s="368"/>
      <c r="U826" s="368"/>
      <c r="V826" s="368"/>
      <c r="W826" s="368"/>
      <c r="X826" s="368"/>
      <c r="Y826" s="368"/>
      <c r="Z826" s="368"/>
      <c r="AA826" s="368"/>
      <c r="AB826" s="368"/>
      <c r="AC826" s="368"/>
      <c r="AD826" s="368"/>
      <c r="AE826" s="368"/>
      <c r="AF826" s="368"/>
      <c r="AG826" s="368"/>
      <c r="AH826" s="368"/>
      <c r="AI826" s="368"/>
      <c r="AJ826" s="368"/>
      <c r="AK826" s="368"/>
    </row>
    <row r="827" ht="12.75" customHeight="1">
      <c r="A827" s="368"/>
      <c r="B827" s="368"/>
      <c r="C827" s="368"/>
      <c r="D827" s="437"/>
      <c r="E827" s="437"/>
      <c r="F827" s="368"/>
      <c r="G827" s="368"/>
      <c r="H827" s="368"/>
      <c r="I827" s="368"/>
      <c r="J827" s="368"/>
      <c r="K827" s="368"/>
      <c r="L827" s="368"/>
      <c r="M827" s="368"/>
      <c r="N827" s="368"/>
      <c r="O827" s="368"/>
      <c r="P827" s="368"/>
      <c r="Q827" s="368"/>
      <c r="R827" s="368"/>
      <c r="S827" s="368"/>
      <c r="T827" s="368"/>
      <c r="U827" s="368"/>
      <c r="V827" s="368"/>
      <c r="W827" s="368"/>
      <c r="X827" s="368"/>
      <c r="Y827" s="368"/>
      <c r="Z827" s="368"/>
      <c r="AA827" s="368"/>
      <c r="AB827" s="368"/>
      <c r="AC827" s="368"/>
      <c r="AD827" s="368"/>
      <c r="AE827" s="368"/>
      <c r="AF827" s="368"/>
      <c r="AG827" s="368"/>
      <c r="AH827" s="368"/>
      <c r="AI827" s="368"/>
      <c r="AJ827" s="368"/>
      <c r="AK827" s="368"/>
    </row>
    <row r="828" ht="12.75" customHeight="1">
      <c r="A828" s="368"/>
      <c r="B828" s="368"/>
      <c r="C828" s="368"/>
      <c r="D828" s="437"/>
      <c r="E828" s="437"/>
      <c r="F828" s="368"/>
      <c r="G828" s="368"/>
      <c r="H828" s="368"/>
      <c r="I828" s="368"/>
      <c r="J828" s="368"/>
      <c r="K828" s="368"/>
      <c r="L828" s="368"/>
      <c r="M828" s="368"/>
      <c r="N828" s="368"/>
      <c r="O828" s="368"/>
      <c r="P828" s="368"/>
      <c r="Q828" s="368"/>
      <c r="R828" s="368"/>
      <c r="S828" s="368"/>
      <c r="T828" s="368"/>
      <c r="U828" s="368"/>
      <c r="V828" s="368"/>
      <c r="W828" s="368"/>
      <c r="X828" s="368"/>
      <c r="Y828" s="368"/>
      <c r="Z828" s="368"/>
      <c r="AA828" s="368"/>
      <c r="AB828" s="368"/>
      <c r="AC828" s="368"/>
      <c r="AD828" s="368"/>
      <c r="AE828" s="368"/>
      <c r="AF828" s="368"/>
      <c r="AG828" s="368"/>
      <c r="AH828" s="368"/>
      <c r="AI828" s="368"/>
      <c r="AJ828" s="368"/>
      <c r="AK828" s="368"/>
    </row>
    <row r="829" ht="12.75" customHeight="1">
      <c r="A829" s="368"/>
      <c r="B829" s="368"/>
      <c r="C829" s="368"/>
      <c r="D829" s="437"/>
      <c r="E829" s="437"/>
      <c r="F829" s="368"/>
      <c r="G829" s="368"/>
      <c r="H829" s="368"/>
      <c r="I829" s="368"/>
      <c r="J829" s="368"/>
      <c r="K829" s="368"/>
      <c r="L829" s="368"/>
      <c r="M829" s="368"/>
      <c r="N829" s="368"/>
      <c r="O829" s="368"/>
      <c r="P829" s="368"/>
      <c r="Q829" s="368"/>
      <c r="R829" s="368"/>
      <c r="S829" s="368"/>
      <c r="T829" s="368"/>
      <c r="U829" s="368"/>
      <c r="V829" s="368"/>
      <c r="W829" s="368"/>
      <c r="X829" s="368"/>
      <c r="Y829" s="368"/>
      <c r="Z829" s="368"/>
      <c r="AA829" s="368"/>
      <c r="AB829" s="368"/>
      <c r="AC829" s="368"/>
      <c r="AD829" s="368"/>
      <c r="AE829" s="368"/>
      <c r="AF829" s="368"/>
      <c r="AG829" s="368"/>
      <c r="AH829" s="368"/>
      <c r="AI829" s="368"/>
      <c r="AJ829" s="368"/>
      <c r="AK829" s="368"/>
    </row>
    <row r="830" ht="12.75" customHeight="1">
      <c r="A830" s="368"/>
      <c r="B830" s="368"/>
      <c r="C830" s="368"/>
      <c r="D830" s="437"/>
      <c r="E830" s="437"/>
      <c r="F830" s="368"/>
      <c r="G830" s="368"/>
      <c r="H830" s="368"/>
      <c r="I830" s="368"/>
      <c r="J830" s="368"/>
      <c r="K830" s="368"/>
      <c r="L830" s="368"/>
      <c r="M830" s="368"/>
      <c r="N830" s="368"/>
      <c r="O830" s="368"/>
      <c r="P830" s="368"/>
      <c r="Q830" s="368"/>
      <c r="R830" s="368"/>
      <c r="S830" s="368"/>
      <c r="T830" s="368"/>
      <c r="U830" s="368"/>
      <c r="V830" s="368"/>
      <c r="W830" s="368"/>
      <c r="X830" s="368"/>
      <c r="Y830" s="368"/>
      <c r="Z830" s="368"/>
      <c r="AA830" s="368"/>
      <c r="AB830" s="368"/>
      <c r="AC830" s="368"/>
      <c r="AD830" s="368"/>
      <c r="AE830" s="368"/>
      <c r="AF830" s="368"/>
      <c r="AG830" s="368"/>
      <c r="AH830" s="368"/>
      <c r="AI830" s="368"/>
      <c r="AJ830" s="368"/>
      <c r="AK830" s="368"/>
    </row>
    <row r="831" ht="12.75" customHeight="1">
      <c r="A831" s="368"/>
      <c r="B831" s="368"/>
      <c r="C831" s="368"/>
      <c r="D831" s="437"/>
      <c r="E831" s="437"/>
      <c r="F831" s="368"/>
      <c r="G831" s="368"/>
      <c r="H831" s="368"/>
      <c r="I831" s="368"/>
      <c r="J831" s="368"/>
      <c r="K831" s="368"/>
      <c r="L831" s="368"/>
      <c r="M831" s="368"/>
      <c r="N831" s="368"/>
      <c r="O831" s="368"/>
      <c r="P831" s="368"/>
      <c r="Q831" s="368"/>
      <c r="R831" s="368"/>
      <c r="S831" s="368"/>
      <c r="T831" s="368"/>
      <c r="U831" s="368"/>
      <c r="V831" s="368"/>
      <c r="W831" s="368"/>
      <c r="X831" s="368"/>
      <c r="Y831" s="368"/>
      <c r="Z831" s="368"/>
      <c r="AA831" s="368"/>
      <c r="AB831" s="368"/>
      <c r="AC831" s="368"/>
      <c r="AD831" s="368"/>
      <c r="AE831" s="368"/>
      <c r="AF831" s="368"/>
      <c r="AG831" s="368"/>
      <c r="AH831" s="368"/>
      <c r="AI831" s="368"/>
      <c r="AJ831" s="368"/>
      <c r="AK831" s="368"/>
    </row>
    <row r="832" ht="12.75" customHeight="1">
      <c r="A832" s="368"/>
      <c r="B832" s="368"/>
      <c r="C832" s="368"/>
      <c r="D832" s="437"/>
      <c r="E832" s="437"/>
      <c r="F832" s="368"/>
      <c r="G832" s="368"/>
      <c r="H832" s="368"/>
      <c r="I832" s="368"/>
      <c r="J832" s="368"/>
      <c r="K832" s="368"/>
      <c r="L832" s="368"/>
      <c r="M832" s="368"/>
      <c r="N832" s="368"/>
      <c r="O832" s="368"/>
      <c r="P832" s="368"/>
      <c r="Q832" s="368"/>
      <c r="R832" s="368"/>
      <c r="S832" s="368"/>
      <c r="T832" s="368"/>
      <c r="U832" s="368"/>
      <c r="V832" s="368"/>
      <c r="W832" s="368"/>
      <c r="X832" s="368"/>
      <c r="Y832" s="368"/>
      <c r="Z832" s="368"/>
      <c r="AA832" s="368"/>
      <c r="AB832" s="368"/>
      <c r="AC832" s="368"/>
      <c r="AD832" s="368"/>
      <c r="AE832" s="368"/>
      <c r="AF832" s="368"/>
      <c r="AG832" s="368"/>
      <c r="AH832" s="368"/>
      <c r="AI832" s="368"/>
      <c r="AJ832" s="368"/>
      <c r="AK832" s="368"/>
    </row>
    <row r="833" ht="12.75" customHeight="1">
      <c r="A833" s="368"/>
      <c r="B833" s="368"/>
      <c r="C833" s="368"/>
      <c r="D833" s="437"/>
      <c r="E833" s="437"/>
      <c r="F833" s="368"/>
      <c r="G833" s="368"/>
      <c r="H833" s="368"/>
      <c r="I833" s="368"/>
      <c r="J833" s="368"/>
      <c r="K833" s="368"/>
      <c r="L833" s="368"/>
      <c r="M833" s="368"/>
      <c r="N833" s="368"/>
      <c r="O833" s="368"/>
      <c r="P833" s="368"/>
      <c r="Q833" s="368"/>
      <c r="R833" s="368"/>
      <c r="S833" s="368"/>
      <c r="T833" s="368"/>
      <c r="U833" s="368"/>
      <c r="V833" s="368"/>
      <c r="W833" s="368"/>
      <c r="X833" s="368"/>
      <c r="Y833" s="368"/>
      <c r="Z833" s="368"/>
      <c r="AA833" s="368"/>
      <c r="AB833" s="368"/>
      <c r="AC833" s="368"/>
      <c r="AD833" s="368"/>
      <c r="AE833" s="368"/>
      <c r="AF833" s="368"/>
      <c r="AG833" s="368"/>
      <c r="AH833" s="368"/>
      <c r="AI833" s="368"/>
      <c r="AJ833" s="368"/>
      <c r="AK833" s="368"/>
    </row>
    <row r="834" ht="12.75" customHeight="1">
      <c r="A834" s="368"/>
      <c r="B834" s="368"/>
      <c r="C834" s="368"/>
      <c r="D834" s="437"/>
      <c r="E834" s="437"/>
      <c r="F834" s="368"/>
      <c r="G834" s="368"/>
      <c r="H834" s="368"/>
      <c r="I834" s="368"/>
      <c r="J834" s="368"/>
      <c r="K834" s="368"/>
      <c r="L834" s="368"/>
      <c r="M834" s="368"/>
      <c r="N834" s="368"/>
      <c r="O834" s="368"/>
      <c r="P834" s="368"/>
      <c r="Q834" s="368"/>
      <c r="R834" s="368"/>
      <c r="S834" s="368"/>
      <c r="T834" s="368"/>
      <c r="U834" s="368"/>
      <c r="V834" s="368"/>
      <c r="W834" s="368"/>
      <c r="X834" s="368"/>
      <c r="Y834" s="368"/>
      <c r="Z834" s="368"/>
      <c r="AA834" s="368"/>
      <c r="AB834" s="368"/>
      <c r="AC834" s="368"/>
      <c r="AD834" s="368"/>
      <c r="AE834" s="368"/>
      <c r="AF834" s="368"/>
      <c r="AG834" s="368"/>
      <c r="AH834" s="368"/>
      <c r="AI834" s="368"/>
      <c r="AJ834" s="368"/>
      <c r="AK834" s="368"/>
    </row>
    <row r="835" ht="12.75" customHeight="1">
      <c r="A835" s="368"/>
      <c r="B835" s="368"/>
      <c r="C835" s="368"/>
      <c r="D835" s="437"/>
      <c r="E835" s="437"/>
      <c r="F835" s="368"/>
      <c r="G835" s="368"/>
      <c r="H835" s="368"/>
      <c r="I835" s="368"/>
      <c r="J835" s="368"/>
      <c r="K835" s="368"/>
      <c r="L835" s="368"/>
      <c r="M835" s="368"/>
      <c r="N835" s="368"/>
      <c r="O835" s="368"/>
      <c r="P835" s="368"/>
      <c r="Q835" s="368"/>
      <c r="R835" s="368"/>
      <c r="S835" s="368"/>
      <c r="T835" s="368"/>
      <c r="U835" s="368"/>
      <c r="V835" s="368"/>
      <c r="W835" s="368"/>
      <c r="X835" s="368"/>
      <c r="Y835" s="368"/>
      <c r="Z835" s="368"/>
      <c r="AA835" s="368"/>
      <c r="AB835" s="368"/>
      <c r="AC835" s="368"/>
      <c r="AD835" s="368"/>
      <c r="AE835" s="368"/>
      <c r="AF835" s="368"/>
      <c r="AG835" s="368"/>
      <c r="AH835" s="368"/>
      <c r="AI835" s="368"/>
      <c r="AJ835" s="368"/>
      <c r="AK835" s="368"/>
    </row>
    <row r="836" ht="12.75" customHeight="1">
      <c r="A836" s="368"/>
      <c r="B836" s="368"/>
      <c r="C836" s="368"/>
      <c r="D836" s="437"/>
      <c r="E836" s="437"/>
      <c r="F836" s="368"/>
      <c r="G836" s="368"/>
      <c r="H836" s="368"/>
      <c r="I836" s="368"/>
      <c r="J836" s="368"/>
      <c r="K836" s="368"/>
      <c r="L836" s="368"/>
      <c r="M836" s="368"/>
      <c r="N836" s="368"/>
      <c r="O836" s="368"/>
      <c r="P836" s="368"/>
      <c r="Q836" s="368"/>
      <c r="R836" s="368"/>
      <c r="S836" s="368"/>
      <c r="T836" s="368"/>
      <c r="U836" s="368"/>
      <c r="V836" s="368"/>
      <c r="W836" s="368"/>
      <c r="X836" s="368"/>
      <c r="Y836" s="368"/>
      <c r="Z836" s="368"/>
      <c r="AA836" s="368"/>
      <c r="AB836" s="368"/>
      <c r="AC836" s="368"/>
      <c r="AD836" s="368"/>
      <c r="AE836" s="368"/>
      <c r="AF836" s="368"/>
      <c r="AG836" s="368"/>
      <c r="AH836" s="368"/>
      <c r="AI836" s="368"/>
      <c r="AJ836" s="368"/>
      <c r="AK836" s="368"/>
    </row>
    <row r="837" ht="12.75" customHeight="1">
      <c r="A837" s="368"/>
      <c r="B837" s="368"/>
      <c r="C837" s="368"/>
      <c r="D837" s="437"/>
      <c r="E837" s="437"/>
      <c r="F837" s="368"/>
      <c r="G837" s="368"/>
      <c r="H837" s="368"/>
      <c r="I837" s="368"/>
      <c r="J837" s="368"/>
      <c r="K837" s="368"/>
      <c r="L837" s="368"/>
      <c r="M837" s="368"/>
      <c r="N837" s="368"/>
      <c r="O837" s="368"/>
      <c r="P837" s="368"/>
      <c r="Q837" s="368"/>
      <c r="R837" s="368"/>
      <c r="S837" s="368"/>
      <c r="T837" s="368"/>
      <c r="U837" s="368"/>
      <c r="V837" s="368"/>
      <c r="W837" s="368"/>
      <c r="X837" s="368"/>
      <c r="Y837" s="368"/>
      <c r="Z837" s="368"/>
      <c r="AA837" s="368"/>
      <c r="AB837" s="368"/>
      <c r="AC837" s="368"/>
      <c r="AD837" s="368"/>
      <c r="AE837" s="368"/>
      <c r="AF837" s="368"/>
      <c r="AG837" s="368"/>
      <c r="AH837" s="368"/>
      <c r="AI837" s="368"/>
      <c r="AJ837" s="368"/>
      <c r="AK837" s="368"/>
    </row>
    <row r="838" ht="12.75" customHeight="1">
      <c r="A838" s="368"/>
      <c r="B838" s="368"/>
      <c r="C838" s="368"/>
      <c r="D838" s="437"/>
      <c r="E838" s="437"/>
      <c r="F838" s="368"/>
      <c r="G838" s="368"/>
      <c r="H838" s="368"/>
      <c r="I838" s="368"/>
      <c r="J838" s="368"/>
      <c r="K838" s="368"/>
      <c r="L838" s="368"/>
      <c r="M838" s="368"/>
      <c r="N838" s="368"/>
      <c r="O838" s="368"/>
      <c r="P838" s="368"/>
      <c r="Q838" s="368"/>
      <c r="R838" s="368"/>
      <c r="S838" s="368"/>
      <c r="T838" s="368"/>
      <c r="U838" s="368"/>
      <c r="V838" s="368"/>
      <c r="W838" s="368"/>
      <c r="X838" s="368"/>
      <c r="Y838" s="368"/>
      <c r="Z838" s="368"/>
      <c r="AA838" s="368"/>
      <c r="AB838" s="368"/>
      <c r="AC838" s="368"/>
      <c r="AD838" s="368"/>
      <c r="AE838" s="368"/>
      <c r="AF838" s="368"/>
      <c r="AG838" s="368"/>
      <c r="AH838" s="368"/>
      <c r="AI838" s="368"/>
      <c r="AJ838" s="368"/>
      <c r="AK838" s="368"/>
    </row>
    <row r="839" ht="12.75" customHeight="1">
      <c r="A839" s="368"/>
      <c r="B839" s="368"/>
      <c r="C839" s="368"/>
      <c r="D839" s="437"/>
      <c r="E839" s="437"/>
      <c r="F839" s="368"/>
      <c r="G839" s="368"/>
      <c r="H839" s="368"/>
      <c r="I839" s="368"/>
      <c r="J839" s="368"/>
      <c r="K839" s="368"/>
      <c r="L839" s="368"/>
      <c r="M839" s="368"/>
      <c r="N839" s="368"/>
      <c r="O839" s="368"/>
      <c r="P839" s="368"/>
      <c r="Q839" s="368"/>
      <c r="R839" s="368"/>
      <c r="S839" s="368"/>
      <c r="T839" s="368"/>
      <c r="U839" s="368"/>
      <c r="V839" s="368"/>
      <c r="W839" s="368"/>
      <c r="X839" s="368"/>
      <c r="Y839" s="368"/>
      <c r="Z839" s="368"/>
      <c r="AA839" s="368"/>
      <c r="AB839" s="368"/>
      <c r="AC839" s="368"/>
      <c r="AD839" s="368"/>
      <c r="AE839" s="368"/>
      <c r="AF839" s="368"/>
      <c r="AG839" s="368"/>
      <c r="AH839" s="368"/>
      <c r="AI839" s="368"/>
      <c r="AJ839" s="368"/>
      <c r="AK839" s="368"/>
    </row>
    <row r="840" ht="12.75" customHeight="1">
      <c r="A840" s="368"/>
      <c r="B840" s="368"/>
      <c r="C840" s="368"/>
      <c r="D840" s="437"/>
      <c r="E840" s="437"/>
      <c r="F840" s="368"/>
      <c r="G840" s="368"/>
      <c r="H840" s="368"/>
      <c r="I840" s="368"/>
      <c r="J840" s="368"/>
      <c r="K840" s="368"/>
      <c r="L840" s="368"/>
      <c r="M840" s="368"/>
      <c r="N840" s="368"/>
      <c r="O840" s="368"/>
      <c r="P840" s="368"/>
      <c r="Q840" s="368"/>
      <c r="R840" s="368"/>
      <c r="S840" s="368"/>
      <c r="T840" s="368"/>
      <c r="U840" s="368"/>
      <c r="V840" s="368"/>
      <c r="W840" s="368"/>
      <c r="X840" s="368"/>
      <c r="Y840" s="368"/>
      <c r="Z840" s="368"/>
      <c r="AA840" s="368"/>
      <c r="AB840" s="368"/>
      <c r="AC840" s="368"/>
      <c r="AD840" s="368"/>
      <c r="AE840" s="368"/>
      <c r="AF840" s="368"/>
      <c r="AG840" s="368"/>
      <c r="AH840" s="368"/>
      <c r="AI840" s="368"/>
      <c r="AJ840" s="368"/>
      <c r="AK840" s="368"/>
    </row>
    <row r="841" ht="12.75" customHeight="1">
      <c r="A841" s="368"/>
      <c r="B841" s="368"/>
      <c r="C841" s="368"/>
      <c r="D841" s="437"/>
      <c r="E841" s="437"/>
      <c r="F841" s="368"/>
      <c r="G841" s="368"/>
      <c r="H841" s="368"/>
      <c r="I841" s="368"/>
      <c r="J841" s="368"/>
      <c r="K841" s="368"/>
      <c r="L841" s="368"/>
      <c r="M841" s="368"/>
      <c r="N841" s="368"/>
      <c r="O841" s="368"/>
      <c r="P841" s="368"/>
      <c r="Q841" s="368"/>
      <c r="R841" s="368"/>
      <c r="S841" s="368"/>
      <c r="T841" s="368"/>
      <c r="U841" s="368"/>
      <c r="V841" s="368"/>
      <c r="W841" s="368"/>
      <c r="X841" s="368"/>
      <c r="Y841" s="368"/>
      <c r="Z841" s="368"/>
      <c r="AA841" s="368"/>
      <c r="AB841" s="368"/>
      <c r="AC841" s="368"/>
      <c r="AD841" s="368"/>
      <c r="AE841" s="368"/>
      <c r="AF841" s="368"/>
      <c r="AG841" s="368"/>
      <c r="AH841" s="368"/>
      <c r="AI841" s="368"/>
      <c r="AJ841" s="368"/>
      <c r="AK841" s="368"/>
    </row>
    <row r="842" ht="12.75" customHeight="1">
      <c r="A842" s="368"/>
      <c r="B842" s="368"/>
      <c r="C842" s="368"/>
      <c r="D842" s="437"/>
      <c r="E842" s="437"/>
      <c r="F842" s="368"/>
      <c r="G842" s="368"/>
      <c r="H842" s="368"/>
      <c r="I842" s="368"/>
      <c r="J842" s="368"/>
      <c r="K842" s="368"/>
      <c r="L842" s="368"/>
      <c r="M842" s="368"/>
      <c r="N842" s="368"/>
      <c r="O842" s="368"/>
      <c r="P842" s="368"/>
      <c r="Q842" s="368"/>
      <c r="R842" s="368"/>
      <c r="S842" s="368"/>
      <c r="T842" s="368"/>
      <c r="U842" s="368"/>
      <c r="V842" s="368"/>
      <c r="W842" s="368"/>
      <c r="X842" s="368"/>
      <c r="Y842" s="368"/>
      <c r="Z842" s="368"/>
      <c r="AA842" s="368"/>
      <c r="AB842" s="368"/>
      <c r="AC842" s="368"/>
      <c r="AD842" s="368"/>
      <c r="AE842" s="368"/>
      <c r="AF842" s="368"/>
      <c r="AG842" s="368"/>
      <c r="AH842" s="368"/>
      <c r="AI842" s="368"/>
      <c r="AJ842" s="368"/>
      <c r="AK842" s="368"/>
    </row>
    <row r="843" ht="12.75" customHeight="1">
      <c r="A843" s="368"/>
      <c r="B843" s="368"/>
      <c r="C843" s="368"/>
      <c r="D843" s="437"/>
      <c r="E843" s="437"/>
      <c r="F843" s="368"/>
      <c r="G843" s="368"/>
      <c r="H843" s="368"/>
      <c r="I843" s="368"/>
      <c r="J843" s="368"/>
      <c r="K843" s="368"/>
      <c r="L843" s="368"/>
      <c r="M843" s="368"/>
      <c r="N843" s="368"/>
      <c r="O843" s="368"/>
      <c r="P843" s="368"/>
      <c r="Q843" s="368"/>
      <c r="R843" s="368"/>
      <c r="S843" s="368"/>
      <c r="T843" s="368"/>
      <c r="U843" s="368"/>
      <c r="V843" s="368"/>
      <c r="W843" s="368"/>
      <c r="X843" s="368"/>
      <c r="Y843" s="368"/>
      <c r="Z843" s="368"/>
      <c r="AA843" s="368"/>
      <c r="AB843" s="368"/>
      <c r="AC843" s="368"/>
      <c r="AD843" s="368"/>
      <c r="AE843" s="368"/>
      <c r="AF843" s="368"/>
      <c r="AG843" s="368"/>
      <c r="AH843" s="368"/>
      <c r="AI843" s="368"/>
      <c r="AJ843" s="368"/>
      <c r="AK843" s="368"/>
    </row>
    <row r="844" ht="12.75" customHeight="1">
      <c r="A844" s="368"/>
      <c r="B844" s="368"/>
      <c r="C844" s="368"/>
      <c r="D844" s="437"/>
      <c r="E844" s="437"/>
      <c r="F844" s="368"/>
      <c r="G844" s="368"/>
      <c r="H844" s="368"/>
      <c r="I844" s="368"/>
      <c r="J844" s="368"/>
      <c r="K844" s="368"/>
      <c r="L844" s="368"/>
      <c r="M844" s="368"/>
      <c r="N844" s="368"/>
      <c r="O844" s="368"/>
      <c r="P844" s="368"/>
      <c r="Q844" s="368"/>
      <c r="R844" s="368"/>
      <c r="S844" s="368"/>
      <c r="T844" s="368"/>
      <c r="U844" s="368"/>
      <c r="V844" s="368"/>
      <c r="W844" s="368"/>
      <c r="X844" s="368"/>
      <c r="Y844" s="368"/>
      <c r="Z844" s="368"/>
      <c r="AA844" s="368"/>
      <c r="AB844" s="368"/>
      <c r="AC844" s="368"/>
      <c r="AD844" s="368"/>
      <c r="AE844" s="368"/>
      <c r="AF844" s="368"/>
      <c r="AG844" s="368"/>
      <c r="AH844" s="368"/>
      <c r="AI844" s="368"/>
      <c r="AJ844" s="368"/>
      <c r="AK844" s="368"/>
    </row>
    <row r="845" ht="12.75" customHeight="1">
      <c r="A845" s="368"/>
      <c r="B845" s="368"/>
      <c r="C845" s="368"/>
      <c r="D845" s="437"/>
      <c r="E845" s="437"/>
      <c r="F845" s="368"/>
      <c r="G845" s="368"/>
      <c r="H845" s="368"/>
      <c r="I845" s="368"/>
      <c r="J845" s="368"/>
      <c r="K845" s="368"/>
      <c r="L845" s="368"/>
      <c r="M845" s="368"/>
      <c r="N845" s="368"/>
      <c r="O845" s="368"/>
      <c r="P845" s="368"/>
      <c r="Q845" s="368"/>
      <c r="R845" s="368"/>
      <c r="S845" s="368"/>
      <c r="T845" s="368"/>
      <c r="U845" s="368"/>
      <c r="V845" s="368"/>
      <c r="W845" s="368"/>
      <c r="X845" s="368"/>
      <c r="Y845" s="368"/>
      <c r="Z845" s="368"/>
      <c r="AA845" s="368"/>
      <c r="AB845" s="368"/>
      <c r="AC845" s="368"/>
      <c r="AD845" s="368"/>
      <c r="AE845" s="368"/>
      <c r="AF845" s="368"/>
      <c r="AG845" s="368"/>
      <c r="AH845" s="368"/>
      <c r="AI845" s="368"/>
      <c r="AJ845" s="368"/>
      <c r="AK845" s="368"/>
    </row>
    <row r="846" ht="12.75" customHeight="1">
      <c r="A846" s="368"/>
      <c r="B846" s="368"/>
      <c r="C846" s="368"/>
      <c r="D846" s="437"/>
      <c r="E846" s="437"/>
      <c r="F846" s="368"/>
      <c r="G846" s="368"/>
      <c r="H846" s="368"/>
      <c r="I846" s="368"/>
      <c r="J846" s="368"/>
      <c r="K846" s="368"/>
      <c r="L846" s="368"/>
      <c r="M846" s="368"/>
      <c r="N846" s="368"/>
      <c r="O846" s="368"/>
      <c r="P846" s="368"/>
      <c r="Q846" s="368"/>
      <c r="R846" s="368"/>
      <c r="S846" s="368"/>
      <c r="T846" s="368"/>
      <c r="U846" s="368"/>
      <c r="V846" s="368"/>
      <c r="W846" s="368"/>
      <c r="X846" s="368"/>
      <c r="Y846" s="368"/>
      <c r="Z846" s="368"/>
      <c r="AA846" s="368"/>
      <c r="AB846" s="368"/>
      <c r="AC846" s="368"/>
      <c r="AD846" s="368"/>
      <c r="AE846" s="368"/>
      <c r="AF846" s="368"/>
      <c r="AG846" s="368"/>
      <c r="AH846" s="368"/>
      <c r="AI846" s="368"/>
      <c r="AJ846" s="368"/>
      <c r="AK846" s="368"/>
    </row>
    <row r="847" ht="12.75" customHeight="1">
      <c r="A847" s="368"/>
      <c r="B847" s="368"/>
      <c r="C847" s="368"/>
      <c r="D847" s="437"/>
      <c r="E847" s="437"/>
      <c r="F847" s="368"/>
      <c r="G847" s="368"/>
      <c r="H847" s="368"/>
      <c r="I847" s="368"/>
      <c r="J847" s="368"/>
      <c r="K847" s="368"/>
      <c r="L847" s="368"/>
      <c r="M847" s="368"/>
      <c r="N847" s="368"/>
      <c r="O847" s="368"/>
      <c r="P847" s="368"/>
      <c r="Q847" s="368"/>
      <c r="R847" s="368"/>
      <c r="S847" s="368"/>
      <c r="T847" s="368"/>
      <c r="U847" s="368"/>
      <c r="V847" s="368"/>
      <c r="W847" s="368"/>
      <c r="X847" s="368"/>
      <c r="Y847" s="368"/>
      <c r="Z847" s="368"/>
      <c r="AA847" s="368"/>
      <c r="AB847" s="368"/>
      <c r="AC847" s="368"/>
      <c r="AD847" s="368"/>
      <c r="AE847" s="368"/>
      <c r="AF847" s="368"/>
      <c r="AG847" s="368"/>
      <c r="AH847" s="368"/>
      <c r="AI847" s="368"/>
      <c r="AJ847" s="368"/>
      <c r="AK847" s="368"/>
    </row>
    <row r="848" ht="12.75" customHeight="1">
      <c r="A848" s="368"/>
      <c r="B848" s="368"/>
      <c r="C848" s="368"/>
      <c r="D848" s="437"/>
      <c r="E848" s="437"/>
      <c r="F848" s="368"/>
      <c r="G848" s="368"/>
      <c r="H848" s="368"/>
      <c r="I848" s="368"/>
      <c r="J848" s="368"/>
      <c r="K848" s="368"/>
      <c r="L848" s="368"/>
      <c r="M848" s="368"/>
      <c r="N848" s="368"/>
      <c r="O848" s="368"/>
      <c r="P848" s="368"/>
      <c r="Q848" s="368"/>
      <c r="R848" s="368"/>
      <c r="S848" s="368"/>
      <c r="T848" s="368"/>
      <c r="U848" s="368"/>
      <c r="V848" s="368"/>
      <c r="W848" s="368"/>
      <c r="X848" s="368"/>
      <c r="Y848" s="368"/>
      <c r="Z848" s="368"/>
      <c r="AA848" s="368"/>
      <c r="AB848" s="368"/>
      <c r="AC848" s="368"/>
      <c r="AD848" s="368"/>
      <c r="AE848" s="368"/>
      <c r="AF848" s="368"/>
      <c r="AG848" s="368"/>
      <c r="AH848" s="368"/>
      <c r="AI848" s="368"/>
      <c r="AJ848" s="368"/>
      <c r="AK848" s="368"/>
    </row>
    <row r="849" ht="12.75" customHeight="1">
      <c r="A849" s="368"/>
      <c r="B849" s="368"/>
      <c r="C849" s="368"/>
      <c r="D849" s="437"/>
      <c r="E849" s="437"/>
      <c r="F849" s="368"/>
      <c r="G849" s="368"/>
      <c r="H849" s="368"/>
      <c r="I849" s="368"/>
      <c r="J849" s="368"/>
      <c r="K849" s="368"/>
      <c r="L849" s="368"/>
      <c r="M849" s="368"/>
      <c r="N849" s="368"/>
      <c r="O849" s="368"/>
      <c r="P849" s="368"/>
      <c r="Q849" s="368"/>
      <c r="R849" s="368"/>
      <c r="S849" s="368"/>
      <c r="T849" s="368"/>
      <c r="U849" s="368"/>
      <c r="V849" s="368"/>
      <c r="W849" s="368"/>
      <c r="X849" s="368"/>
      <c r="Y849" s="368"/>
      <c r="Z849" s="368"/>
      <c r="AA849" s="368"/>
      <c r="AB849" s="368"/>
      <c r="AC849" s="368"/>
      <c r="AD849" s="368"/>
      <c r="AE849" s="368"/>
      <c r="AF849" s="368"/>
      <c r="AG849" s="368"/>
      <c r="AH849" s="368"/>
      <c r="AI849" s="368"/>
      <c r="AJ849" s="368"/>
      <c r="AK849" s="368"/>
    </row>
    <row r="850" ht="12.75" customHeight="1">
      <c r="A850" s="368"/>
      <c r="B850" s="368"/>
      <c r="C850" s="368"/>
      <c r="D850" s="437"/>
      <c r="E850" s="437"/>
      <c r="F850" s="368"/>
      <c r="G850" s="368"/>
      <c r="H850" s="368"/>
      <c r="I850" s="368"/>
      <c r="J850" s="368"/>
      <c r="K850" s="368"/>
      <c r="L850" s="368"/>
      <c r="M850" s="368"/>
      <c r="N850" s="368"/>
      <c r="O850" s="368"/>
      <c r="P850" s="368"/>
      <c r="Q850" s="368"/>
      <c r="R850" s="368"/>
      <c r="S850" s="368"/>
      <c r="T850" s="368"/>
      <c r="U850" s="368"/>
      <c r="V850" s="368"/>
      <c r="W850" s="368"/>
      <c r="X850" s="368"/>
      <c r="Y850" s="368"/>
      <c r="Z850" s="368"/>
      <c r="AA850" s="368"/>
      <c r="AB850" s="368"/>
      <c r="AC850" s="368"/>
      <c r="AD850" s="368"/>
      <c r="AE850" s="368"/>
      <c r="AF850" s="368"/>
      <c r="AG850" s="368"/>
      <c r="AH850" s="368"/>
      <c r="AI850" s="368"/>
      <c r="AJ850" s="368"/>
      <c r="AK850" s="368"/>
    </row>
    <row r="851" ht="12.75" customHeight="1">
      <c r="A851" s="368"/>
      <c r="B851" s="368"/>
      <c r="C851" s="368"/>
      <c r="D851" s="437"/>
      <c r="E851" s="437"/>
      <c r="F851" s="368"/>
      <c r="G851" s="368"/>
      <c r="H851" s="368"/>
      <c r="I851" s="368"/>
      <c r="J851" s="368"/>
      <c r="K851" s="368"/>
      <c r="L851" s="368"/>
      <c r="M851" s="368"/>
      <c r="N851" s="368"/>
      <c r="O851" s="368"/>
      <c r="P851" s="368"/>
      <c r="Q851" s="368"/>
      <c r="R851" s="368"/>
      <c r="S851" s="368"/>
      <c r="T851" s="368"/>
      <c r="U851" s="368"/>
      <c r="V851" s="368"/>
      <c r="W851" s="368"/>
      <c r="X851" s="368"/>
      <c r="Y851" s="368"/>
      <c r="Z851" s="368"/>
      <c r="AA851" s="368"/>
      <c r="AB851" s="368"/>
      <c r="AC851" s="368"/>
      <c r="AD851" s="368"/>
      <c r="AE851" s="368"/>
      <c r="AF851" s="368"/>
      <c r="AG851" s="368"/>
      <c r="AH851" s="368"/>
      <c r="AI851" s="368"/>
      <c r="AJ851" s="368"/>
      <c r="AK851" s="368"/>
    </row>
    <row r="852" ht="12.75" customHeight="1">
      <c r="A852" s="368"/>
      <c r="B852" s="368"/>
      <c r="C852" s="368"/>
      <c r="D852" s="437"/>
      <c r="E852" s="437"/>
      <c r="F852" s="368"/>
      <c r="G852" s="368"/>
      <c r="H852" s="368"/>
      <c r="I852" s="368"/>
      <c r="J852" s="368"/>
      <c r="K852" s="368"/>
      <c r="L852" s="368"/>
      <c r="M852" s="368"/>
      <c r="N852" s="368"/>
      <c r="O852" s="368"/>
      <c r="P852" s="368"/>
      <c r="Q852" s="368"/>
      <c r="R852" s="368"/>
      <c r="S852" s="368"/>
      <c r="T852" s="368"/>
      <c r="U852" s="368"/>
      <c r="V852" s="368"/>
      <c r="W852" s="368"/>
      <c r="X852" s="368"/>
      <c r="Y852" s="368"/>
      <c r="Z852" s="368"/>
      <c r="AA852" s="368"/>
      <c r="AB852" s="368"/>
      <c r="AC852" s="368"/>
      <c r="AD852" s="368"/>
      <c r="AE852" s="368"/>
      <c r="AF852" s="368"/>
      <c r="AG852" s="368"/>
      <c r="AH852" s="368"/>
      <c r="AI852" s="368"/>
      <c r="AJ852" s="368"/>
      <c r="AK852" s="368"/>
    </row>
    <row r="853" ht="12.75" customHeight="1">
      <c r="A853" s="368"/>
      <c r="B853" s="368"/>
      <c r="C853" s="368"/>
      <c r="D853" s="437"/>
      <c r="E853" s="437"/>
      <c r="F853" s="368"/>
      <c r="G853" s="368"/>
      <c r="H853" s="368"/>
      <c r="I853" s="368"/>
      <c r="J853" s="368"/>
      <c r="K853" s="368"/>
      <c r="L853" s="368"/>
      <c r="M853" s="368"/>
      <c r="N853" s="368"/>
      <c r="O853" s="368"/>
      <c r="P853" s="368"/>
      <c r="Q853" s="368"/>
      <c r="R853" s="368"/>
      <c r="S853" s="368"/>
      <c r="T853" s="368"/>
      <c r="U853" s="368"/>
      <c r="V853" s="368"/>
      <c r="W853" s="368"/>
      <c r="X853" s="368"/>
      <c r="Y853" s="368"/>
      <c r="Z853" s="368"/>
      <c r="AA853" s="368"/>
      <c r="AB853" s="368"/>
      <c r="AC853" s="368"/>
      <c r="AD853" s="368"/>
      <c r="AE853" s="368"/>
      <c r="AF853" s="368"/>
      <c r="AG853" s="368"/>
      <c r="AH853" s="368"/>
      <c r="AI853" s="368"/>
      <c r="AJ853" s="368"/>
      <c r="AK853" s="368"/>
    </row>
    <row r="854" ht="12.75" customHeight="1">
      <c r="A854" s="368"/>
      <c r="B854" s="368"/>
      <c r="C854" s="368"/>
      <c r="D854" s="437"/>
      <c r="E854" s="437"/>
      <c r="F854" s="368"/>
      <c r="G854" s="368"/>
      <c r="H854" s="368"/>
      <c r="I854" s="368"/>
      <c r="J854" s="368"/>
      <c r="K854" s="368"/>
      <c r="L854" s="368"/>
      <c r="M854" s="368"/>
      <c r="N854" s="368"/>
      <c r="O854" s="368"/>
      <c r="P854" s="368"/>
      <c r="Q854" s="368"/>
      <c r="R854" s="368"/>
      <c r="S854" s="368"/>
      <c r="T854" s="368"/>
      <c r="U854" s="368"/>
      <c r="V854" s="368"/>
      <c r="W854" s="368"/>
      <c r="X854" s="368"/>
      <c r="Y854" s="368"/>
      <c r="Z854" s="368"/>
      <c r="AA854" s="368"/>
      <c r="AB854" s="368"/>
      <c r="AC854" s="368"/>
      <c r="AD854" s="368"/>
      <c r="AE854" s="368"/>
      <c r="AF854" s="368"/>
      <c r="AG854" s="368"/>
      <c r="AH854" s="368"/>
      <c r="AI854" s="368"/>
      <c r="AJ854" s="368"/>
      <c r="AK854" s="368"/>
    </row>
    <row r="855" ht="12.75" customHeight="1">
      <c r="A855" s="368"/>
      <c r="B855" s="368"/>
      <c r="C855" s="368"/>
      <c r="D855" s="437"/>
      <c r="E855" s="437"/>
      <c r="F855" s="368"/>
      <c r="G855" s="368"/>
      <c r="H855" s="368"/>
      <c r="I855" s="368"/>
      <c r="J855" s="368"/>
      <c r="K855" s="368"/>
      <c r="L855" s="368"/>
      <c r="M855" s="368"/>
      <c r="N855" s="368"/>
      <c r="O855" s="368"/>
      <c r="P855" s="368"/>
      <c r="Q855" s="368"/>
      <c r="R855" s="368"/>
      <c r="S855" s="368"/>
      <c r="T855" s="368"/>
      <c r="U855" s="368"/>
      <c r="V855" s="368"/>
      <c r="W855" s="368"/>
      <c r="X855" s="368"/>
      <c r="Y855" s="368"/>
      <c r="Z855" s="368"/>
      <c r="AA855" s="368"/>
      <c r="AB855" s="368"/>
      <c r="AC855" s="368"/>
      <c r="AD855" s="368"/>
      <c r="AE855" s="368"/>
      <c r="AF855" s="368"/>
      <c r="AG855" s="368"/>
      <c r="AH855" s="368"/>
      <c r="AI855" s="368"/>
      <c r="AJ855" s="368"/>
      <c r="AK855" s="368"/>
    </row>
    <row r="856" ht="12.75" customHeight="1">
      <c r="A856" s="368"/>
      <c r="B856" s="368"/>
      <c r="C856" s="368"/>
      <c r="D856" s="437"/>
      <c r="E856" s="437"/>
      <c r="F856" s="368"/>
      <c r="G856" s="368"/>
      <c r="H856" s="368"/>
      <c r="I856" s="368"/>
      <c r="J856" s="368"/>
      <c r="K856" s="368"/>
      <c r="L856" s="368"/>
      <c r="M856" s="368"/>
      <c r="N856" s="368"/>
      <c r="O856" s="368"/>
      <c r="P856" s="368"/>
      <c r="Q856" s="368"/>
      <c r="R856" s="368"/>
      <c r="S856" s="368"/>
      <c r="T856" s="368"/>
      <c r="U856" s="368"/>
      <c r="V856" s="368"/>
      <c r="W856" s="368"/>
      <c r="X856" s="368"/>
      <c r="Y856" s="368"/>
      <c r="Z856" s="368"/>
      <c r="AA856" s="368"/>
      <c r="AB856" s="368"/>
      <c r="AC856" s="368"/>
      <c r="AD856" s="368"/>
      <c r="AE856" s="368"/>
      <c r="AF856" s="368"/>
      <c r="AG856" s="368"/>
      <c r="AH856" s="368"/>
      <c r="AI856" s="368"/>
      <c r="AJ856" s="368"/>
      <c r="AK856" s="368"/>
    </row>
    <row r="857" ht="12.75" customHeight="1">
      <c r="A857" s="368"/>
      <c r="B857" s="368"/>
      <c r="C857" s="368"/>
      <c r="D857" s="437"/>
      <c r="E857" s="437"/>
      <c r="F857" s="368"/>
      <c r="G857" s="368"/>
      <c r="H857" s="368"/>
      <c r="I857" s="368"/>
      <c r="J857" s="368"/>
      <c r="K857" s="368"/>
      <c r="L857" s="368"/>
      <c r="M857" s="368"/>
      <c r="N857" s="368"/>
      <c r="O857" s="368"/>
      <c r="P857" s="368"/>
      <c r="Q857" s="368"/>
      <c r="R857" s="368"/>
      <c r="S857" s="368"/>
      <c r="T857" s="368"/>
      <c r="U857" s="368"/>
      <c r="V857" s="368"/>
      <c r="W857" s="368"/>
      <c r="X857" s="368"/>
      <c r="Y857" s="368"/>
      <c r="Z857" s="368"/>
      <c r="AA857" s="368"/>
      <c r="AB857" s="368"/>
      <c r="AC857" s="368"/>
      <c r="AD857" s="368"/>
      <c r="AE857" s="368"/>
      <c r="AF857" s="368"/>
      <c r="AG857" s="368"/>
      <c r="AH857" s="368"/>
      <c r="AI857" s="368"/>
      <c r="AJ857" s="368"/>
      <c r="AK857" s="368"/>
    </row>
    <row r="858" ht="12.75" customHeight="1">
      <c r="A858" s="368"/>
      <c r="B858" s="368"/>
      <c r="C858" s="368"/>
      <c r="D858" s="437"/>
      <c r="E858" s="437"/>
      <c r="F858" s="368"/>
      <c r="G858" s="368"/>
      <c r="H858" s="368"/>
      <c r="I858" s="368"/>
      <c r="J858" s="368"/>
      <c r="K858" s="368"/>
      <c r="L858" s="368"/>
      <c r="M858" s="368"/>
      <c r="N858" s="368"/>
      <c r="O858" s="368"/>
      <c r="P858" s="368"/>
      <c r="Q858" s="368"/>
      <c r="R858" s="368"/>
      <c r="S858" s="368"/>
      <c r="T858" s="368"/>
      <c r="U858" s="368"/>
      <c r="V858" s="368"/>
      <c r="W858" s="368"/>
      <c r="X858" s="368"/>
      <c r="Y858" s="368"/>
      <c r="Z858" s="368"/>
      <c r="AA858" s="368"/>
      <c r="AB858" s="368"/>
      <c r="AC858" s="368"/>
      <c r="AD858" s="368"/>
      <c r="AE858" s="368"/>
      <c r="AF858" s="368"/>
      <c r="AG858" s="368"/>
      <c r="AH858" s="368"/>
      <c r="AI858" s="368"/>
      <c r="AJ858" s="368"/>
      <c r="AK858" s="368"/>
    </row>
    <row r="859" ht="12.75" customHeight="1">
      <c r="A859" s="368"/>
      <c r="B859" s="368"/>
      <c r="C859" s="368"/>
      <c r="D859" s="437"/>
      <c r="E859" s="437"/>
      <c r="F859" s="368"/>
      <c r="G859" s="368"/>
      <c r="H859" s="368"/>
      <c r="I859" s="368"/>
      <c r="J859" s="368"/>
      <c r="K859" s="368"/>
      <c r="L859" s="368"/>
      <c r="M859" s="368"/>
      <c r="N859" s="368"/>
      <c r="O859" s="368"/>
      <c r="P859" s="368"/>
      <c r="Q859" s="368"/>
      <c r="R859" s="368"/>
      <c r="S859" s="368"/>
      <c r="T859" s="368"/>
      <c r="U859" s="368"/>
      <c r="V859" s="368"/>
      <c r="W859" s="368"/>
      <c r="X859" s="368"/>
      <c r="Y859" s="368"/>
      <c r="Z859" s="368"/>
      <c r="AA859" s="368"/>
      <c r="AB859" s="368"/>
      <c r="AC859" s="368"/>
      <c r="AD859" s="368"/>
      <c r="AE859" s="368"/>
      <c r="AF859" s="368"/>
      <c r="AG859" s="368"/>
      <c r="AH859" s="368"/>
      <c r="AI859" s="368"/>
      <c r="AJ859" s="368"/>
      <c r="AK859" s="368"/>
    </row>
    <row r="860" ht="12.75" customHeight="1">
      <c r="A860" s="368"/>
      <c r="B860" s="368"/>
      <c r="C860" s="368"/>
      <c r="D860" s="437"/>
      <c r="E860" s="437"/>
      <c r="F860" s="368"/>
      <c r="G860" s="368"/>
      <c r="H860" s="368"/>
      <c r="I860" s="368"/>
      <c r="J860" s="368"/>
      <c r="K860" s="368"/>
      <c r="L860" s="368"/>
      <c r="M860" s="368"/>
      <c r="N860" s="368"/>
      <c r="O860" s="368"/>
      <c r="P860" s="368"/>
      <c r="Q860" s="368"/>
      <c r="R860" s="368"/>
      <c r="S860" s="368"/>
      <c r="T860" s="368"/>
      <c r="U860" s="368"/>
      <c r="V860" s="368"/>
      <c r="W860" s="368"/>
      <c r="X860" s="368"/>
      <c r="Y860" s="368"/>
      <c r="Z860" s="368"/>
      <c r="AA860" s="368"/>
      <c r="AB860" s="368"/>
      <c r="AC860" s="368"/>
      <c r="AD860" s="368"/>
      <c r="AE860" s="368"/>
      <c r="AF860" s="368"/>
      <c r="AG860" s="368"/>
      <c r="AH860" s="368"/>
      <c r="AI860" s="368"/>
      <c r="AJ860" s="368"/>
      <c r="AK860" s="368"/>
    </row>
    <row r="861" ht="12.75" customHeight="1">
      <c r="A861" s="368"/>
      <c r="B861" s="368"/>
      <c r="C861" s="368"/>
      <c r="D861" s="437"/>
      <c r="E861" s="437"/>
      <c r="F861" s="368"/>
      <c r="G861" s="368"/>
      <c r="H861" s="368"/>
      <c r="I861" s="368"/>
      <c r="J861" s="368"/>
      <c r="K861" s="368"/>
      <c r="L861" s="368"/>
      <c r="M861" s="368"/>
      <c r="N861" s="368"/>
      <c r="O861" s="368"/>
      <c r="P861" s="368"/>
      <c r="Q861" s="368"/>
      <c r="R861" s="368"/>
      <c r="S861" s="368"/>
      <c r="T861" s="368"/>
      <c r="U861" s="368"/>
      <c r="V861" s="368"/>
      <c r="W861" s="368"/>
      <c r="X861" s="368"/>
      <c r="Y861" s="368"/>
      <c r="Z861" s="368"/>
      <c r="AA861" s="368"/>
      <c r="AB861" s="368"/>
      <c r="AC861" s="368"/>
      <c r="AD861" s="368"/>
      <c r="AE861" s="368"/>
      <c r="AF861" s="368"/>
      <c r="AG861" s="368"/>
      <c r="AH861" s="368"/>
      <c r="AI861" s="368"/>
      <c r="AJ861" s="368"/>
      <c r="AK861" s="368"/>
    </row>
    <row r="862" ht="12.75" customHeight="1">
      <c r="A862" s="368"/>
      <c r="B862" s="368"/>
      <c r="C862" s="368"/>
      <c r="D862" s="437"/>
      <c r="E862" s="437"/>
      <c r="F862" s="368"/>
      <c r="G862" s="368"/>
      <c r="H862" s="368"/>
      <c r="I862" s="368"/>
      <c r="J862" s="368"/>
      <c r="K862" s="368"/>
      <c r="L862" s="368"/>
      <c r="M862" s="368"/>
      <c r="N862" s="368"/>
      <c r="O862" s="368"/>
      <c r="P862" s="368"/>
      <c r="Q862" s="368"/>
      <c r="R862" s="368"/>
      <c r="S862" s="368"/>
      <c r="T862" s="368"/>
      <c r="U862" s="368"/>
      <c r="V862" s="368"/>
      <c r="W862" s="368"/>
      <c r="X862" s="368"/>
      <c r="Y862" s="368"/>
      <c r="Z862" s="368"/>
      <c r="AA862" s="368"/>
      <c r="AB862" s="368"/>
      <c r="AC862" s="368"/>
      <c r="AD862" s="368"/>
      <c r="AE862" s="368"/>
      <c r="AF862" s="368"/>
      <c r="AG862" s="368"/>
      <c r="AH862" s="368"/>
      <c r="AI862" s="368"/>
      <c r="AJ862" s="368"/>
      <c r="AK862" s="368"/>
    </row>
    <row r="863" ht="12.75" customHeight="1">
      <c r="A863" s="368"/>
      <c r="B863" s="368"/>
      <c r="C863" s="368"/>
      <c r="D863" s="437"/>
      <c r="E863" s="437"/>
      <c r="F863" s="368"/>
      <c r="G863" s="368"/>
      <c r="H863" s="368"/>
      <c r="I863" s="368"/>
      <c r="J863" s="368"/>
      <c r="K863" s="368"/>
      <c r="L863" s="368"/>
      <c r="M863" s="368"/>
      <c r="N863" s="368"/>
      <c r="O863" s="368"/>
      <c r="P863" s="368"/>
      <c r="Q863" s="368"/>
      <c r="R863" s="368"/>
      <c r="S863" s="368"/>
      <c r="T863" s="368"/>
      <c r="U863" s="368"/>
      <c r="V863" s="368"/>
      <c r="W863" s="368"/>
      <c r="X863" s="368"/>
      <c r="Y863" s="368"/>
      <c r="Z863" s="368"/>
      <c r="AA863" s="368"/>
      <c r="AB863" s="368"/>
      <c r="AC863" s="368"/>
      <c r="AD863" s="368"/>
      <c r="AE863" s="368"/>
      <c r="AF863" s="368"/>
      <c r="AG863" s="368"/>
      <c r="AH863" s="368"/>
      <c r="AI863" s="368"/>
      <c r="AJ863" s="368"/>
      <c r="AK863" s="368"/>
    </row>
    <row r="864" ht="12.75" customHeight="1">
      <c r="A864" s="368"/>
      <c r="B864" s="368"/>
      <c r="C864" s="368"/>
      <c r="D864" s="437"/>
      <c r="E864" s="437"/>
      <c r="F864" s="368"/>
      <c r="G864" s="368"/>
      <c r="H864" s="368"/>
      <c r="I864" s="368"/>
      <c r="J864" s="368"/>
      <c r="K864" s="368"/>
      <c r="L864" s="368"/>
      <c r="M864" s="368"/>
      <c r="N864" s="368"/>
      <c r="O864" s="368"/>
      <c r="P864" s="368"/>
      <c r="Q864" s="368"/>
      <c r="R864" s="368"/>
      <c r="S864" s="368"/>
      <c r="T864" s="368"/>
      <c r="U864" s="368"/>
      <c r="V864" s="368"/>
      <c r="W864" s="368"/>
      <c r="X864" s="368"/>
      <c r="Y864" s="368"/>
      <c r="Z864" s="368"/>
      <c r="AA864" s="368"/>
      <c r="AB864" s="368"/>
      <c r="AC864" s="368"/>
      <c r="AD864" s="368"/>
      <c r="AE864" s="368"/>
      <c r="AF864" s="368"/>
      <c r="AG864" s="368"/>
      <c r="AH864" s="368"/>
      <c r="AI864" s="368"/>
      <c r="AJ864" s="368"/>
      <c r="AK864" s="368"/>
    </row>
    <row r="865" ht="12.75" customHeight="1">
      <c r="A865" s="368"/>
      <c r="B865" s="368"/>
      <c r="C865" s="368"/>
      <c r="D865" s="437"/>
      <c r="E865" s="437"/>
      <c r="F865" s="368"/>
      <c r="G865" s="368"/>
      <c r="H865" s="368"/>
      <c r="I865" s="368"/>
      <c r="J865" s="368"/>
      <c r="K865" s="368"/>
      <c r="L865" s="368"/>
      <c r="M865" s="368"/>
      <c r="N865" s="368"/>
      <c r="O865" s="368"/>
      <c r="P865" s="368"/>
      <c r="Q865" s="368"/>
      <c r="R865" s="368"/>
      <c r="S865" s="368"/>
      <c r="T865" s="368"/>
      <c r="U865" s="368"/>
      <c r="V865" s="368"/>
      <c r="W865" s="368"/>
      <c r="X865" s="368"/>
      <c r="Y865" s="368"/>
      <c r="Z865" s="368"/>
      <c r="AA865" s="368"/>
      <c r="AB865" s="368"/>
      <c r="AC865" s="368"/>
      <c r="AD865" s="368"/>
      <c r="AE865" s="368"/>
      <c r="AF865" s="368"/>
      <c r="AG865" s="368"/>
      <c r="AH865" s="368"/>
      <c r="AI865" s="368"/>
      <c r="AJ865" s="368"/>
      <c r="AK865" s="368"/>
    </row>
    <row r="866" ht="12.75" customHeight="1">
      <c r="A866" s="368"/>
      <c r="B866" s="368"/>
      <c r="C866" s="368"/>
      <c r="D866" s="437"/>
      <c r="E866" s="437"/>
      <c r="F866" s="368"/>
      <c r="G866" s="368"/>
      <c r="H866" s="368"/>
      <c r="I866" s="368"/>
      <c r="J866" s="368"/>
      <c r="K866" s="368"/>
      <c r="L866" s="368"/>
      <c r="M866" s="368"/>
      <c r="N866" s="368"/>
      <c r="O866" s="368"/>
      <c r="P866" s="368"/>
      <c r="Q866" s="368"/>
      <c r="R866" s="368"/>
      <c r="S866" s="368"/>
      <c r="T866" s="368"/>
      <c r="U866" s="368"/>
      <c r="V866" s="368"/>
      <c r="W866" s="368"/>
      <c r="X866" s="368"/>
      <c r="Y866" s="368"/>
      <c r="Z866" s="368"/>
      <c r="AA866" s="368"/>
      <c r="AB866" s="368"/>
      <c r="AC866" s="368"/>
      <c r="AD866" s="368"/>
      <c r="AE866" s="368"/>
      <c r="AF866" s="368"/>
      <c r="AG866" s="368"/>
      <c r="AH866" s="368"/>
      <c r="AI866" s="368"/>
      <c r="AJ866" s="368"/>
      <c r="AK866" s="368"/>
    </row>
    <row r="867" ht="12.75" customHeight="1">
      <c r="A867" s="368"/>
      <c r="B867" s="368"/>
      <c r="C867" s="368"/>
      <c r="D867" s="437"/>
      <c r="E867" s="437"/>
      <c r="F867" s="368"/>
      <c r="G867" s="368"/>
      <c r="H867" s="368"/>
      <c r="I867" s="368"/>
      <c r="J867" s="368"/>
      <c r="K867" s="368"/>
      <c r="L867" s="368"/>
      <c r="M867" s="368"/>
      <c r="N867" s="368"/>
      <c r="O867" s="368"/>
      <c r="P867" s="368"/>
      <c r="Q867" s="368"/>
      <c r="R867" s="368"/>
      <c r="S867" s="368"/>
      <c r="T867" s="368"/>
      <c r="U867" s="368"/>
      <c r="V867" s="368"/>
      <c r="W867" s="368"/>
      <c r="X867" s="368"/>
      <c r="Y867" s="368"/>
      <c r="Z867" s="368"/>
      <c r="AA867" s="368"/>
      <c r="AB867" s="368"/>
      <c r="AC867" s="368"/>
      <c r="AD867" s="368"/>
      <c r="AE867" s="368"/>
      <c r="AF867" s="368"/>
      <c r="AG867" s="368"/>
      <c r="AH867" s="368"/>
      <c r="AI867" s="368"/>
      <c r="AJ867" s="368"/>
      <c r="AK867" s="368"/>
    </row>
    <row r="868" ht="12.75" customHeight="1">
      <c r="A868" s="368"/>
      <c r="B868" s="368"/>
      <c r="C868" s="368"/>
      <c r="D868" s="437"/>
      <c r="E868" s="437"/>
      <c r="F868" s="368"/>
      <c r="G868" s="368"/>
      <c r="H868" s="368"/>
      <c r="I868" s="368"/>
      <c r="J868" s="368"/>
      <c r="K868" s="368"/>
      <c r="L868" s="368"/>
      <c r="M868" s="368"/>
      <c r="N868" s="368"/>
      <c r="O868" s="368"/>
      <c r="P868" s="368"/>
      <c r="Q868" s="368"/>
      <c r="R868" s="368"/>
      <c r="S868" s="368"/>
      <c r="T868" s="368"/>
      <c r="U868" s="368"/>
      <c r="V868" s="368"/>
      <c r="W868" s="368"/>
      <c r="X868" s="368"/>
      <c r="Y868" s="368"/>
      <c r="Z868" s="368"/>
      <c r="AA868" s="368"/>
      <c r="AB868" s="368"/>
      <c r="AC868" s="368"/>
      <c r="AD868" s="368"/>
      <c r="AE868" s="368"/>
      <c r="AF868" s="368"/>
      <c r="AG868" s="368"/>
      <c r="AH868" s="368"/>
      <c r="AI868" s="368"/>
      <c r="AJ868" s="368"/>
      <c r="AK868" s="368"/>
    </row>
    <row r="869" ht="12.75" customHeight="1">
      <c r="A869" s="368"/>
      <c r="B869" s="368"/>
      <c r="C869" s="368"/>
      <c r="D869" s="437"/>
      <c r="E869" s="437"/>
      <c r="F869" s="368"/>
      <c r="G869" s="368"/>
      <c r="H869" s="368"/>
      <c r="I869" s="368"/>
      <c r="J869" s="368"/>
      <c r="K869" s="368"/>
      <c r="L869" s="368"/>
      <c r="M869" s="368"/>
      <c r="N869" s="368"/>
      <c r="O869" s="368"/>
      <c r="P869" s="368"/>
      <c r="Q869" s="368"/>
      <c r="R869" s="368"/>
      <c r="S869" s="368"/>
      <c r="T869" s="368"/>
      <c r="U869" s="368"/>
      <c r="V869" s="368"/>
      <c r="W869" s="368"/>
      <c r="X869" s="368"/>
      <c r="Y869" s="368"/>
      <c r="Z869" s="368"/>
      <c r="AA869" s="368"/>
      <c r="AB869" s="368"/>
      <c r="AC869" s="368"/>
      <c r="AD869" s="368"/>
      <c r="AE869" s="368"/>
      <c r="AF869" s="368"/>
      <c r="AG869" s="368"/>
      <c r="AH869" s="368"/>
      <c r="AI869" s="368"/>
      <c r="AJ869" s="368"/>
      <c r="AK869" s="368"/>
    </row>
    <row r="870" ht="12.75" customHeight="1">
      <c r="A870" s="368"/>
      <c r="B870" s="368"/>
      <c r="C870" s="368"/>
      <c r="D870" s="437"/>
      <c r="E870" s="437"/>
      <c r="F870" s="368"/>
      <c r="G870" s="368"/>
      <c r="H870" s="368"/>
      <c r="I870" s="368"/>
      <c r="J870" s="368"/>
      <c r="K870" s="368"/>
      <c r="L870" s="368"/>
      <c r="M870" s="368"/>
      <c r="N870" s="368"/>
      <c r="O870" s="368"/>
      <c r="P870" s="368"/>
      <c r="Q870" s="368"/>
      <c r="R870" s="368"/>
      <c r="S870" s="368"/>
      <c r="T870" s="368"/>
      <c r="U870" s="368"/>
      <c r="V870" s="368"/>
      <c r="W870" s="368"/>
      <c r="X870" s="368"/>
      <c r="Y870" s="368"/>
      <c r="Z870" s="368"/>
      <c r="AA870" s="368"/>
      <c r="AB870" s="368"/>
      <c r="AC870" s="368"/>
      <c r="AD870" s="368"/>
      <c r="AE870" s="368"/>
      <c r="AF870" s="368"/>
      <c r="AG870" s="368"/>
      <c r="AH870" s="368"/>
      <c r="AI870" s="368"/>
      <c r="AJ870" s="368"/>
      <c r="AK870" s="368"/>
    </row>
    <row r="871" ht="12.75" customHeight="1">
      <c r="A871" s="368"/>
      <c r="B871" s="368"/>
      <c r="C871" s="368"/>
      <c r="D871" s="437"/>
      <c r="E871" s="437"/>
      <c r="F871" s="368"/>
      <c r="G871" s="368"/>
      <c r="H871" s="368"/>
      <c r="I871" s="368"/>
      <c r="J871" s="368"/>
      <c r="K871" s="368"/>
      <c r="L871" s="368"/>
      <c r="M871" s="368"/>
      <c r="N871" s="368"/>
      <c r="O871" s="368"/>
      <c r="P871" s="368"/>
      <c r="Q871" s="368"/>
      <c r="R871" s="368"/>
      <c r="S871" s="368"/>
      <c r="T871" s="368"/>
      <c r="U871" s="368"/>
      <c r="V871" s="368"/>
      <c r="W871" s="368"/>
      <c r="X871" s="368"/>
      <c r="Y871" s="368"/>
      <c r="Z871" s="368"/>
      <c r="AA871" s="368"/>
      <c r="AB871" s="368"/>
      <c r="AC871" s="368"/>
      <c r="AD871" s="368"/>
      <c r="AE871" s="368"/>
      <c r="AF871" s="368"/>
      <c r="AG871" s="368"/>
      <c r="AH871" s="368"/>
      <c r="AI871" s="368"/>
      <c r="AJ871" s="368"/>
      <c r="AK871" s="368"/>
    </row>
    <row r="872" ht="12.75" customHeight="1">
      <c r="A872" s="368"/>
      <c r="B872" s="368"/>
      <c r="C872" s="368"/>
      <c r="D872" s="437"/>
      <c r="E872" s="437"/>
      <c r="F872" s="368"/>
      <c r="G872" s="368"/>
      <c r="H872" s="368"/>
      <c r="I872" s="368"/>
      <c r="J872" s="368"/>
      <c r="K872" s="368"/>
      <c r="L872" s="368"/>
      <c r="M872" s="368"/>
      <c r="N872" s="368"/>
      <c r="O872" s="368"/>
      <c r="P872" s="368"/>
      <c r="Q872" s="368"/>
      <c r="R872" s="368"/>
      <c r="S872" s="368"/>
      <c r="T872" s="368"/>
      <c r="U872" s="368"/>
      <c r="V872" s="368"/>
      <c r="W872" s="368"/>
      <c r="X872" s="368"/>
      <c r="Y872" s="368"/>
      <c r="Z872" s="368"/>
      <c r="AA872" s="368"/>
      <c r="AB872" s="368"/>
      <c r="AC872" s="368"/>
      <c r="AD872" s="368"/>
      <c r="AE872" s="368"/>
      <c r="AF872" s="368"/>
      <c r="AG872" s="368"/>
      <c r="AH872" s="368"/>
      <c r="AI872" s="368"/>
      <c r="AJ872" s="368"/>
      <c r="AK872" s="368"/>
    </row>
    <row r="873" ht="12.75" customHeight="1">
      <c r="A873" s="368"/>
      <c r="B873" s="368"/>
      <c r="C873" s="368"/>
      <c r="D873" s="437"/>
      <c r="E873" s="437"/>
      <c r="F873" s="368"/>
      <c r="G873" s="368"/>
      <c r="H873" s="368"/>
      <c r="I873" s="368"/>
      <c r="J873" s="368"/>
      <c r="K873" s="368"/>
      <c r="L873" s="368"/>
      <c r="M873" s="368"/>
      <c r="N873" s="368"/>
      <c r="O873" s="368"/>
      <c r="P873" s="368"/>
      <c r="Q873" s="368"/>
      <c r="R873" s="368"/>
      <c r="S873" s="368"/>
      <c r="T873" s="368"/>
      <c r="U873" s="368"/>
      <c r="V873" s="368"/>
      <c r="W873" s="368"/>
      <c r="X873" s="368"/>
      <c r="Y873" s="368"/>
      <c r="Z873" s="368"/>
      <c r="AA873" s="368"/>
      <c r="AB873" s="368"/>
      <c r="AC873" s="368"/>
      <c r="AD873" s="368"/>
      <c r="AE873" s="368"/>
      <c r="AF873" s="368"/>
      <c r="AG873" s="368"/>
      <c r="AH873" s="368"/>
      <c r="AI873" s="368"/>
      <c r="AJ873" s="368"/>
      <c r="AK873" s="368"/>
    </row>
    <row r="874" ht="12.75" customHeight="1">
      <c r="A874" s="368"/>
      <c r="B874" s="368"/>
      <c r="C874" s="368"/>
      <c r="D874" s="437"/>
      <c r="E874" s="437"/>
      <c r="F874" s="368"/>
      <c r="G874" s="368"/>
      <c r="H874" s="368"/>
      <c r="I874" s="368"/>
      <c r="J874" s="368"/>
      <c r="K874" s="368"/>
      <c r="L874" s="368"/>
      <c r="M874" s="368"/>
      <c r="N874" s="368"/>
      <c r="O874" s="368"/>
      <c r="P874" s="368"/>
      <c r="Q874" s="368"/>
      <c r="R874" s="368"/>
      <c r="S874" s="368"/>
      <c r="T874" s="368"/>
      <c r="U874" s="368"/>
      <c r="V874" s="368"/>
      <c r="W874" s="368"/>
      <c r="X874" s="368"/>
      <c r="Y874" s="368"/>
      <c r="Z874" s="368"/>
      <c r="AA874" s="368"/>
      <c r="AB874" s="368"/>
      <c r="AC874" s="368"/>
      <c r="AD874" s="368"/>
      <c r="AE874" s="368"/>
      <c r="AF874" s="368"/>
      <c r="AG874" s="368"/>
      <c r="AH874" s="368"/>
      <c r="AI874" s="368"/>
      <c r="AJ874" s="368"/>
      <c r="AK874" s="368"/>
    </row>
    <row r="875" ht="12.75" customHeight="1">
      <c r="A875" s="368"/>
      <c r="B875" s="368"/>
      <c r="C875" s="368"/>
      <c r="D875" s="437"/>
      <c r="E875" s="437"/>
      <c r="F875" s="368"/>
      <c r="G875" s="368"/>
      <c r="H875" s="368"/>
      <c r="I875" s="368"/>
      <c r="J875" s="368"/>
      <c r="K875" s="368"/>
      <c r="L875" s="368"/>
      <c r="M875" s="368"/>
      <c r="N875" s="368"/>
      <c r="O875" s="368"/>
      <c r="P875" s="368"/>
      <c r="Q875" s="368"/>
      <c r="R875" s="368"/>
      <c r="S875" s="368"/>
      <c r="T875" s="368"/>
      <c r="U875" s="368"/>
      <c r="V875" s="368"/>
      <c r="W875" s="368"/>
      <c r="X875" s="368"/>
      <c r="Y875" s="368"/>
      <c r="Z875" s="368"/>
      <c r="AA875" s="368"/>
      <c r="AB875" s="368"/>
      <c r="AC875" s="368"/>
      <c r="AD875" s="368"/>
      <c r="AE875" s="368"/>
      <c r="AF875" s="368"/>
      <c r="AG875" s="368"/>
      <c r="AH875" s="368"/>
      <c r="AI875" s="368"/>
      <c r="AJ875" s="368"/>
      <c r="AK875" s="368"/>
    </row>
    <row r="876" ht="12.75" customHeight="1">
      <c r="A876" s="368"/>
      <c r="B876" s="368"/>
      <c r="C876" s="368"/>
      <c r="D876" s="437"/>
      <c r="E876" s="437"/>
      <c r="F876" s="368"/>
      <c r="G876" s="368"/>
      <c r="H876" s="368"/>
      <c r="I876" s="368"/>
      <c r="J876" s="368"/>
      <c r="K876" s="368"/>
      <c r="L876" s="368"/>
      <c r="M876" s="368"/>
      <c r="N876" s="368"/>
      <c r="O876" s="368"/>
      <c r="P876" s="368"/>
      <c r="Q876" s="368"/>
      <c r="R876" s="368"/>
      <c r="S876" s="368"/>
      <c r="T876" s="368"/>
      <c r="U876" s="368"/>
      <c r="V876" s="368"/>
      <c r="W876" s="368"/>
      <c r="X876" s="368"/>
      <c r="Y876" s="368"/>
      <c r="Z876" s="368"/>
      <c r="AA876" s="368"/>
      <c r="AB876" s="368"/>
      <c r="AC876" s="368"/>
      <c r="AD876" s="368"/>
      <c r="AE876" s="368"/>
      <c r="AF876" s="368"/>
      <c r="AG876" s="368"/>
      <c r="AH876" s="368"/>
      <c r="AI876" s="368"/>
      <c r="AJ876" s="368"/>
      <c r="AK876" s="368"/>
    </row>
    <row r="877" ht="12.75" customHeight="1">
      <c r="A877" s="368"/>
      <c r="B877" s="368"/>
      <c r="C877" s="368"/>
      <c r="D877" s="437"/>
      <c r="E877" s="437"/>
      <c r="F877" s="368"/>
      <c r="G877" s="368"/>
      <c r="H877" s="368"/>
      <c r="I877" s="368"/>
      <c r="J877" s="368"/>
      <c r="K877" s="368"/>
      <c r="L877" s="368"/>
      <c r="M877" s="368"/>
      <c r="N877" s="368"/>
      <c r="O877" s="368"/>
      <c r="P877" s="368"/>
      <c r="Q877" s="368"/>
      <c r="R877" s="368"/>
      <c r="S877" s="368"/>
      <c r="T877" s="368"/>
      <c r="U877" s="368"/>
      <c r="V877" s="368"/>
      <c r="W877" s="368"/>
      <c r="X877" s="368"/>
      <c r="Y877" s="368"/>
      <c r="Z877" s="368"/>
      <c r="AA877" s="368"/>
      <c r="AB877" s="368"/>
      <c r="AC877" s="368"/>
      <c r="AD877" s="368"/>
      <c r="AE877" s="368"/>
      <c r="AF877" s="368"/>
      <c r="AG877" s="368"/>
      <c r="AH877" s="368"/>
      <c r="AI877" s="368"/>
      <c r="AJ877" s="368"/>
      <c r="AK877" s="368"/>
    </row>
    <row r="878" ht="12.75" customHeight="1">
      <c r="A878" s="368"/>
      <c r="B878" s="368"/>
      <c r="C878" s="368"/>
      <c r="D878" s="437"/>
      <c r="E878" s="437"/>
      <c r="F878" s="368"/>
      <c r="G878" s="368"/>
      <c r="H878" s="368"/>
      <c r="I878" s="368"/>
      <c r="J878" s="368"/>
      <c r="K878" s="368"/>
      <c r="L878" s="368"/>
      <c r="M878" s="368"/>
      <c r="N878" s="368"/>
      <c r="O878" s="368"/>
      <c r="P878" s="368"/>
      <c r="Q878" s="368"/>
      <c r="R878" s="368"/>
      <c r="S878" s="368"/>
      <c r="T878" s="368"/>
      <c r="U878" s="368"/>
      <c r="V878" s="368"/>
      <c r="W878" s="368"/>
      <c r="X878" s="368"/>
      <c r="Y878" s="368"/>
      <c r="Z878" s="368"/>
      <c r="AA878" s="368"/>
      <c r="AB878" s="368"/>
      <c r="AC878" s="368"/>
      <c r="AD878" s="368"/>
      <c r="AE878" s="368"/>
      <c r="AF878" s="368"/>
      <c r="AG878" s="368"/>
      <c r="AH878" s="368"/>
      <c r="AI878" s="368"/>
      <c r="AJ878" s="368"/>
      <c r="AK878" s="368"/>
    </row>
    <row r="879" ht="12.75" customHeight="1">
      <c r="A879" s="368"/>
      <c r="B879" s="368"/>
      <c r="C879" s="368"/>
      <c r="D879" s="437"/>
      <c r="E879" s="437"/>
      <c r="F879" s="368"/>
      <c r="G879" s="368"/>
      <c r="H879" s="368"/>
      <c r="I879" s="368"/>
      <c r="J879" s="368"/>
      <c r="K879" s="368"/>
      <c r="L879" s="368"/>
      <c r="M879" s="368"/>
      <c r="N879" s="368"/>
      <c r="O879" s="368"/>
      <c r="P879" s="368"/>
      <c r="Q879" s="368"/>
      <c r="R879" s="368"/>
      <c r="S879" s="368"/>
      <c r="T879" s="368"/>
      <c r="U879" s="368"/>
      <c r="V879" s="368"/>
      <c r="W879" s="368"/>
      <c r="X879" s="368"/>
      <c r="Y879" s="368"/>
      <c r="Z879" s="368"/>
      <c r="AA879" s="368"/>
      <c r="AB879" s="368"/>
      <c r="AC879" s="368"/>
      <c r="AD879" s="368"/>
      <c r="AE879" s="368"/>
      <c r="AF879" s="368"/>
      <c r="AG879" s="368"/>
      <c r="AH879" s="368"/>
      <c r="AI879" s="368"/>
      <c r="AJ879" s="368"/>
      <c r="AK879" s="368"/>
    </row>
    <row r="880" ht="12.75" customHeight="1">
      <c r="A880" s="368"/>
      <c r="B880" s="368"/>
      <c r="C880" s="368"/>
      <c r="D880" s="437"/>
      <c r="E880" s="437"/>
      <c r="F880" s="368"/>
      <c r="G880" s="368"/>
      <c r="H880" s="368"/>
      <c r="I880" s="368"/>
      <c r="J880" s="368"/>
      <c r="K880" s="368"/>
      <c r="L880" s="368"/>
      <c r="M880" s="368"/>
      <c r="N880" s="368"/>
      <c r="O880" s="368"/>
      <c r="P880" s="368"/>
      <c r="Q880" s="368"/>
      <c r="R880" s="368"/>
      <c r="S880" s="368"/>
      <c r="T880" s="368"/>
      <c r="U880" s="368"/>
      <c r="V880" s="368"/>
      <c r="W880" s="368"/>
      <c r="X880" s="368"/>
      <c r="Y880" s="368"/>
      <c r="Z880" s="368"/>
      <c r="AA880" s="368"/>
      <c r="AB880" s="368"/>
      <c r="AC880" s="368"/>
      <c r="AD880" s="368"/>
      <c r="AE880" s="368"/>
      <c r="AF880" s="368"/>
      <c r="AG880" s="368"/>
      <c r="AH880" s="368"/>
      <c r="AI880" s="368"/>
      <c r="AJ880" s="368"/>
      <c r="AK880" s="368"/>
    </row>
    <row r="881" ht="12.75" customHeight="1">
      <c r="A881" s="368"/>
      <c r="B881" s="368"/>
      <c r="C881" s="368"/>
      <c r="D881" s="437"/>
      <c r="E881" s="437"/>
      <c r="F881" s="368"/>
      <c r="G881" s="368"/>
      <c r="H881" s="368"/>
      <c r="I881" s="368"/>
      <c r="J881" s="368"/>
      <c r="K881" s="368"/>
      <c r="L881" s="368"/>
      <c r="M881" s="368"/>
      <c r="N881" s="368"/>
      <c r="O881" s="368"/>
      <c r="P881" s="368"/>
      <c r="Q881" s="368"/>
      <c r="R881" s="368"/>
      <c r="S881" s="368"/>
      <c r="T881" s="368"/>
      <c r="U881" s="368"/>
      <c r="V881" s="368"/>
      <c r="W881" s="368"/>
      <c r="X881" s="368"/>
      <c r="Y881" s="368"/>
      <c r="Z881" s="368"/>
      <c r="AA881" s="368"/>
      <c r="AB881" s="368"/>
      <c r="AC881" s="368"/>
      <c r="AD881" s="368"/>
      <c r="AE881" s="368"/>
      <c r="AF881" s="368"/>
      <c r="AG881" s="368"/>
      <c r="AH881" s="368"/>
      <c r="AI881" s="368"/>
      <c r="AJ881" s="368"/>
      <c r="AK881" s="368"/>
    </row>
    <row r="882" ht="12.75" customHeight="1">
      <c r="A882" s="368"/>
      <c r="B882" s="368"/>
      <c r="C882" s="368"/>
      <c r="D882" s="437"/>
      <c r="E882" s="437"/>
      <c r="F882" s="368"/>
      <c r="G882" s="368"/>
      <c r="H882" s="368"/>
      <c r="I882" s="368"/>
      <c r="J882" s="368"/>
      <c r="K882" s="368"/>
      <c r="L882" s="368"/>
      <c r="M882" s="368"/>
      <c r="N882" s="368"/>
      <c r="O882" s="368"/>
      <c r="P882" s="368"/>
      <c r="Q882" s="368"/>
      <c r="R882" s="368"/>
      <c r="S882" s="368"/>
      <c r="T882" s="368"/>
      <c r="U882" s="368"/>
      <c r="V882" s="368"/>
      <c r="W882" s="368"/>
      <c r="X882" s="368"/>
      <c r="Y882" s="368"/>
      <c r="Z882" s="368"/>
      <c r="AA882" s="368"/>
      <c r="AB882" s="368"/>
      <c r="AC882" s="368"/>
      <c r="AD882" s="368"/>
      <c r="AE882" s="368"/>
      <c r="AF882" s="368"/>
      <c r="AG882" s="368"/>
      <c r="AH882" s="368"/>
      <c r="AI882" s="368"/>
      <c r="AJ882" s="368"/>
      <c r="AK882" s="368"/>
    </row>
    <row r="883" ht="12.75" customHeight="1">
      <c r="A883" s="368"/>
      <c r="B883" s="368"/>
      <c r="C883" s="368"/>
      <c r="D883" s="437"/>
      <c r="E883" s="437"/>
      <c r="F883" s="368"/>
      <c r="G883" s="368"/>
      <c r="H883" s="368"/>
      <c r="I883" s="368"/>
      <c r="J883" s="368"/>
      <c r="K883" s="368"/>
      <c r="L883" s="368"/>
      <c r="M883" s="368"/>
      <c r="N883" s="368"/>
      <c r="O883" s="368"/>
      <c r="P883" s="368"/>
      <c r="Q883" s="368"/>
      <c r="R883" s="368"/>
      <c r="S883" s="368"/>
      <c r="T883" s="368"/>
      <c r="U883" s="368"/>
      <c r="V883" s="368"/>
      <c r="W883" s="368"/>
      <c r="X883" s="368"/>
      <c r="Y883" s="368"/>
      <c r="Z883" s="368"/>
      <c r="AA883" s="368"/>
      <c r="AB883" s="368"/>
      <c r="AC883" s="368"/>
      <c r="AD883" s="368"/>
      <c r="AE883" s="368"/>
      <c r="AF883" s="368"/>
      <c r="AG883" s="368"/>
      <c r="AH883" s="368"/>
      <c r="AI883" s="368"/>
      <c r="AJ883" s="368"/>
      <c r="AK883" s="368"/>
    </row>
    <row r="884" ht="12.75" customHeight="1">
      <c r="A884" s="368"/>
      <c r="B884" s="368"/>
      <c r="C884" s="368"/>
      <c r="D884" s="437"/>
      <c r="E884" s="437"/>
      <c r="F884" s="368"/>
      <c r="G884" s="368"/>
      <c r="H884" s="368"/>
      <c r="I884" s="368"/>
      <c r="J884" s="368"/>
      <c r="K884" s="368"/>
      <c r="L884" s="368"/>
      <c r="M884" s="368"/>
      <c r="N884" s="368"/>
      <c r="O884" s="368"/>
      <c r="P884" s="368"/>
      <c r="Q884" s="368"/>
      <c r="R884" s="368"/>
      <c r="S884" s="368"/>
      <c r="T884" s="368"/>
      <c r="U884" s="368"/>
      <c r="V884" s="368"/>
      <c r="W884" s="368"/>
      <c r="X884" s="368"/>
      <c r="Y884" s="368"/>
      <c r="Z884" s="368"/>
      <c r="AA884" s="368"/>
      <c r="AB884" s="368"/>
      <c r="AC884" s="368"/>
      <c r="AD884" s="368"/>
      <c r="AE884" s="368"/>
      <c r="AF884" s="368"/>
      <c r="AG884" s="368"/>
      <c r="AH884" s="368"/>
      <c r="AI884" s="368"/>
      <c r="AJ884" s="368"/>
      <c r="AK884" s="368"/>
    </row>
    <row r="885" ht="12.75" customHeight="1">
      <c r="A885" s="368"/>
      <c r="B885" s="368"/>
      <c r="C885" s="368"/>
      <c r="D885" s="437"/>
      <c r="E885" s="437"/>
      <c r="F885" s="368"/>
      <c r="G885" s="368"/>
      <c r="H885" s="368"/>
      <c r="I885" s="368"/>
      <c r="J885" s="368"/>
      <c r="K885" s="368"/>
      <c r="L885" s="368"/>
      <c r="M885" s="368"/>
      <c r="N885" s="368"/>
      <c r="O885" s="368"/>
      <c r="P885" s="368"/>
      <c r="Q885" s="368"/>
      <c r="R885" s="368"/>
      <c r="S885" s="368"/>
      <c r="T885" s="368"/>
      <c r="U885" s="368"/>
      <c r="V885" s="368"/>
      <c r="W885" s="368"/>
      <c r="X885" s="368"/>
      <c r="Y885" s="368"/>
      <c r="Z885" s="368"/>
      <c r="AA885" s="368"/>
      <c r="AB885" s="368"/>
      <c r="AC885" s="368"/>
      <c r="AD885" s="368"/>
      <c r="AE885" s="368"/>
      <c r="AF885" s="368"/>
      <c r="AG885" s="368"/>
      <c r="AH885" s="368"/>
      <c r="AI885" s="368"/>
      <c r="AJ885" s="368"/>
      <c r="AK885" s="368"/>
    </row>
    <row r="886" ht="12.75" customHeight="1">
      <c r="A886" s="368"/>
      <c r="B886" s="368"/>
      <c r="C886" s="368"/>
      <c r="D886" s="437"/>
      <c r="E886" s="437"/>
      <c r="F886" s="368"/>
      <c r="G886" s="368"/>
      <c r="H886" s="368"/>
      <c r="I886" s="368"/>
      <c r="J886" s="368"/>
      <c r="K886" s="368"/>
      <c r="L886" s="368"/>
      <c r="M886" s="368"/>
      <c r="N886" s="368"/>
      <c r="O886" s="368"/>
      <c r="P886" s="368"/>
      <c r="Q886" s="368"/>
      <c r="R886" s="368"/>
      <c r="S886" s="368"/>
      <c r="T886" s="368"/>
      <c r="U886" s="368"/>
      <c r="V886" s="368"/>
      <c r="W886" s="368"/>
      <c r="X886" s="368"/>
      <c r="Y886" s="368"/>
      <c r="Z886" s="368"/>
      <c r="AA886" s="368"/>
      <c r="AB886" s="368"/>
      <c r="AC886" s="368"/>
      <c r="AD886" s="368"/>
      <c r="AE886" s="368"/>
      <c r="AF886" s="368"/>
      <c r="AG886" s="368"/>
      <c r="AH886" s="368"/>
      <c r="AI886" s="368"/>
      <c r="AJ886" s="368"/>
      <c r="AK886" s="368"/>
    </row>
    <row r="887" ht="12.75" customHeight="1">
      <c r="A887" s="368"/>
      <c r="B887" s="368"/>
      <c r="C887" s="368"/>
      <c r="D887" s="437"/>
      <c r="E887" s="437"/>
      <c r="F887" s="368"/>
      <c r="G887" s="368"/>
      <c r="H887" s="368"/>
      <c r="I887" s="368"/>
      <c r="J887" s="368"/>
      <c r="K887" s="368"/>
      <c r="L887" s="368"/>
      <c r="M887" s="368"/>
      <c r="N887" s="368"/>
      <c r="O887" s="368"/>
      <c r="P887" s="368"/>
      <c r="Q887" s="368"/>
      <c r="R887" s="368"/>
      <c r="S887" s="368"/>
      <c r="T887" s="368"/>
      <c r="U887" s="368"/>
      <c r="V887" s="368"/>
      <c r="W887" s="368"/>
      <c r="X887" s="368"/>
      <c r="Y887" s="368"/>
      <c r="Z887" s="368"/>
      <c r="AA887" s="368"/>
      <c r="AB887" s="368"/>
      <c r="AC887" s="368"/>
      <c r="AD887" s="368"/>
      <c r="AE887" s="368"/>
      <c r="AF887" s="368"/>
      <c r="AG887" s="368"/>
      <c r="AH887" s="368"/>
      <c r="AI887" s="368"/>
      <c r="AJ887" s="368"/>
      <c r="AK887" s="368"/>
    </row>
    <row r="888" ht="12.75" customHeight="1">
      <c r="A888" s="368"/>
      <c r="B888" s="368"/>
      <c r="C888" s="368"/>
      <c r="D888" s="437"/>
      <c r="E888" s="437"/>
      <c r="F888" s="368"/>
      <c r="G888" s="368"/>
      <c r="H888" s="368"/>
      <c r="I888" s="368"/>
      <c r="J888" s="368"/>
      <c r="K888" s="368"/>
      <c r="L888" s="368"/>
      <c r="M888" s="368"/>
      <c r="N888" s="368"/>
      <c r="O888" s="368"/>
      <c r="P888" s="368"/>
      <c r="Q888" s="368"/>
      <c r="R888" s="368"/>
      <c r="S888" s="368"/>
      <c r="T888" s="368"/>
      <c r="U888" s="368"/>
      <c r="V888" s="368"/>
      <c r="W888" s="368"/>
      <c r="X888" s="368"/>
      <c r="Y888" s="368"/>
      <c r="Z888" s="368"/>
      <c r="AA888" s="368"/>
      <c r="AB888" s="368"/>
      <c r="AC888" s="368"/>
      <c r="AD888" s="368"/>
      <c r="AE888" s="368"/>
      <c r="AF888" s="368"/>
      <c r="AG888" s="368"/>
      <c r="AH888" s="368"/>
      <c r="AI888" s="368"/>
      <c r="AJ888" s="368"/>
      <c r="AK888" s="368"/>
    </row>
    <row r="889" ht="12.75" customHeight="1">
      <c r="A889" s="368"/>
      <c r="B889" s="368"/>
      <c r="C889" s="368"/>
      <c r="D889" s="437"/>
      <c r="E889" s="437"/>
      <c r="F889" s="368"/>
      <c r="G889" s="368"/>
      <c r="H889" s="368"/>
      <c r="I889" s="368"/>
      <c r="J889" s="368"/>
      <c r="K889" s="368"/>
      <c r="L889" s="368"/>
      <c r="M889" s="368"/>
      <c r="N889" s="368"/>
      <c r="O889" s="368"/>
      <c r="P889" s="368"/>
      <c r="Q889" s="368"/>
      <c r="R889" s="368"/>
      <c r="S889" s="368"/>
      <c r="T889" s="368"/>
      <c r="U889" s="368"/>
      <c r="V889" s="368"/>
      <c r="W889" s="368"/>
      <c r="X889" s="368"/>
      <c r="Y889" s="368"/>
      <c r="Z889" s="368"/>
      <c r="AA889" s="368"/>
      <c r="AB889" s="368"/>
      <c r="AC889" s="368"/>
      <c r="AD889" s="368"/>
      <c r="AE889" s="368"/>
      <c r="AF889" s="368"/>
      <c r="AG889" s="368"/>
      <c r="AH889" s="368"/>
      <c r="AI889" s="368"/>
      <c r="AJ889" s="368"/>
      <c r="AK889" s="368"/>
    </row>
    <row r="890" ht="12.75" customHeight="1">
      <c r="A890" s="368"/>
      <c r="B890" s="368"/>
      <c r="C890" s="368"/>
      <c r="D890" s="437"/>
      <c r="E890" s="437"/>
      <c r="F890" s="368"/>
      <c r="G890" s="368"/>
      <c r="H890" s="368"/>
      <c r="I890" s="368"/>
      <c r="J890" s="368"/>
      <c r="K890" s="368"/>
      <c r="L890" s="368"/>
      <c r="M890" s="368"/>
      <c r="N890" s="368"/>
      <c r="O890" s="368"/>
      <c r="P890" s="368"/>
      <c r="Q890" s="368"/>
      <c r="R890" s="368"/>
      <c r="S890" s="368"/>
      <c r="T890" s="368"/>
      <c r="U890" s="368"/>
      <c r="V890" s="368"/>
      <c r="W890" s="368"/>
      <c r="X890" s="368"/>
      <c r="Y890" s="368"/>
      <c r="Z890" s="368"/>
      <c r="AA890" s="368"/>
      <c r="AB890" s="368"/>
      <c r="AC890" s="368"/>
      <c r="AD890" s="368"/>
      <c r="AE890" s="368"/>
      <c r="AF890" s="368"/>
      <c r="AG890" s="368"/>
      <c r="AH890" s="368"/>
      <c r="AI890" s="368"/>
      <c r="AJ890" s="368"/>
      <c r="AK890" s="368"/>
    </row>
    <row r="891" ht="12.75" customHeight="1">
      <c r="A891" s="368"/>
      <c r="B891" s="368"/>
      <c r="C891" s="368"/>
      <c r="D891" s="437"/>
      <c r="E891" s="437"/>
      <c r="F891" s="368"/>
      <c r="G891" s="368"/>
      <c r="H891" s="368"/>
      <c r="I891" s="368"/>
      <c r="J891" s="368"/>
      <c r="K891" s="368"/>
      <c r="L891" s="368"/>
      <c r="M891" s="368"/>
      <c r="N891" s="368"/>
      <c r="O891" s="368"/>
      <c r="P891" s="368"/>
      <c r="Q891" s="368"/>
      <c r="R891" s="368"/>
      <c r="S891" s="368"/>
      <c r="T891" s="368"/>
      <c r="U891" s="368"/>
      <c r="V891" s="368"/>
      <c r="W891" s="368"/>
      <c r="X891" s="368"/>
      <c r="Y891" s="368"/>
      <c r="Z891" s="368"/>
      <c r="AA891" s="368"/>
      <c r="AB891" s="368"/>
      <c r="AC891" s="368"/>
      <c r="AD891" s="368"/>
      <c r="AE891" s="368"/>
      <c r="AF891" s="368"/>
      <c r="AG891" s="368"/>
      <c r="AH891" s="368"/>
      <c r="AI891" s="368"/>
      <c r="AJ891" s="368"/>
      <c r="AK891" s="368"/>
    </row>
    <row r="892" ht="12.75" customHeight="1">
      <c r="A892" s="368"/>
      <c r="B892" s="368"/>
      <c r="C892" s="368"/>
      <c r="D892" s="437"/>
      <c r="E892" s="437"/>
      <c r="F892" s="368"/>
      <c r="G892" s="368"/>
      <c r="H892" s="368"/>
      <c r="I892" s="368"/>
      <c r="J892" s="368"/>
      <c r="K892" s="368"/>
      <c r="L892" s="368"/>
      <c r="M892" s="368"/>
      <c r="N892" s="368"/>
      <c r="O892" s="368"/>
      <c r="P892" s="368"/>
      <c r="Q892" s="368"/>
      <c r="R892" s="368"/>
      <c r="S892" s="368"/>
      <c r="T892" s="368"/>
      <c r="U892" s="368"/>
      <c r="V892" s="368"/>
      <c r="W892" s="368"/>
      <c r="X892" s="368"/>
      <c r="Y892" s="368"/>
      <c r="Z892" s="368"/>
      <c r="AA892" s="368"/>
      <c r="AB892" s="368"/>
      <c r="AC892" s="368"/>
      <c r="AD892" s="368"/>
      <c r="AE892" s="368"/>
      <c r="AF892" s="368"/>
      <c r="AG892" s="368"/>
      <c r="AH892" s="368"/>
      <c r="AI892" s="368"/>
      <c r="AJ892" s="368"/>
      <c r="AK892" s="368"/>
    </row>
    <row r="893" ht="12.75" customHeight="1">
      <c r="A893" s="368"/>
      <c r="B893" s="368"/>
      <c r="C893" s="368"/>
      <c r="D893" s="437"/>
      <c r="E893" s="437"/>
      <c r="F893" s="368"/>
      <c r="G893" s="368"/>
      <c r="H893" s="368"/>
      <c r="I893" s="368"/>
      <c r="J893" s="368"/>
      <c r="K893" s="368"/>
      <c r="L893" s="368"/>
      <c r="M893" s="368"/>
      <c r="N893" s="368"/>
      <c r="O893" s="368"/>
      <c r="P893" s="368"/>
      <c r="Q893" s="368"/>
      <c r="R893" s="368"/>
      <c r="S893" s="368"/>
      <c r="T893" s="368"/>
      <c r="U893" s="368"/>
      <c r="V893" s="368"/>
      <c r="W893" s="368"/>
      <c r="X893" s="368"/>
      <c r="Y893" s="368"/>
      <c r="Z893" s="368"/>
      <c r="AA893" s="368"/>
      <c r="AB893" s="368"/>
      <c r="AC893" s="368"/>
      <c r="AD893" s="368"/>
      <c r="AE893" s="368"/>
      <c r="AF893" s="368"/>
      <c r="AG893" s="368"/>
      <c r="AH893" s="368"/>
      <c r="AI893" s="368"/>
      <c r="AJ893" s="368"/>
      <c r="AK893" s="368"/>
    </row>
    <row r="894" ht="12.75" customHeight="1">
      <c r="A894" s="368"/>
      <c r="B894" s="368"/>
      <c r="C894" s="368"/>
      <c r="D894" s="437"/>
      <c r="E894" s="437"/>
      <c r="F894" s="368"/>
      <c r="G894" s="368"/>
      <c r="H894" s="368"/>
      <c r="I894" s="368"/>
      <c r="J894" s="368"/>
      <c r="K894" s="368"/>
      <c r="L894" s="368"/>
      <c r="M894" s="368"/>
      <c r="N894" s="368"/>
      <c r="O894" s="368"/>
      <c r="P894" s="368"/>
      <c r="Q894" s="368"/>
      <c r="R894" s="368"/>
      <c r="S894" s="368"/>
      <c r="T894" s="368"/>
      <c r="U894" s="368"/>
      <c r="V894" s="368"/>
      <c r="W894" s="368"/>
      <c r="X894" s="368"/>
      <c r="Y894" s="368"/>
      <c r="Z894" s="368"/>
      <c r="AA894" s="368"/>
      <c r="AB894" s="368"/>
      <c r="AC894" s="368"/>
      <c r="AD894" s="368"/>
      <c r="AE894" s="368"/>
      <c r="AF894" s="368"/>
      <c r="AG894" s="368"/>
      <c r="AH894" s="368"/>
      <c r="AI894" s="368"/>
      <c r="AJ894" s="368"/>
      <c r="AK894" s="368"/>
    </row>
    <row r="895" ht="12.75" customHeight="1">
      <c r="A895" s="368"/>
      <c r="B895" s="368"/>
      <c r="C895" s="368"/>
      <c r="D895" s="437"/>
      <c r="E895" s="437"/>
      <c r="F895" s="368"/>
      <c r="G895" s="368"/>
      <c r="H895" s="368"/>
      <c r="I895" s="368"/>
      <c r="J895" s="368"/>
      <c r="K895" s="368"/>
      <c r="L895" s="368"/>
      <c r="M895" s="368"/>
      <c r="N895" s="368"/>
      <c r="O895" s="368"/>
      <c r="P895" s="368"/>
      <c r="Q895" s="368"/>
      <c r="R895" s="368"/>
      <c r="S895" s="368"/>
      <c r="T895" s="368"/>
      <c r="U895" s="368"/>
      <c r="V895" s="368"/>
      <c r="W895" s="368"/>
      <c r="X895" s="368"/>
      <c r="Y895" s="368"/>
      <c r="Z895" s="368"/>
      <c r="AA895" s="368"/>
      <c r="AB895" s="368"/>
      <c r="AC895" s="368"/>
      <c r="AD895" s="368"/>
      <c r="AE895" s="368"/>
      <c r="AF895" s="368"/>
      <c r="AG895" s="368"/>
      <c r="AH895" s="368"/>
      <c r="AI895" s="368"/>
      <c r="AJ895" s="368"/>
      <c r="AK895" s="368"/>
    </row>
    <row r="896" ht="12.75" customHeight="1">
      <c r="A896" s="368"/>
      <c r="B896" s="368"/>
      <c r="C896" s="368"/>
      <c r="D896" s="437"/>
      <c r="E896" s="437"/>
      <c r="F896" s="368"/>
      <c r="G896" s="368"/>
      <c r="H896" s="368"/>
      <c r="I896" s="368"/>
      <c r="J896" s="368"/>
      <c r="K896" s="368"/>
      <c r="L896" s="368"/>
      <c r="M896" s="368"/>
      <c r="N896" s="368"/>
      <c r="O896" s="368"/>
      <c r="P896" s="368"/>
      <c r="Q896" s="368"/>
      <c r="R896" s="368"/>
      <c r="S896" s="368"/>
      <c r="T896" s="368"/>
      <c r="U896" s="368"/>
      <c r="V896" s="368"/>
      <c r="W896" s="368"/>
      <c r="X896" s="368"/>
      <c r="Y896" s="368"/>
      <c r="Z896" s="368"/>
      <c r="AA896" s="368"/>
      <c r="AB896" s="368"/>
      <c r="AC896" s="368"/>
      <c r="AD896" s="368"/>
      <c r="AE896" s="368"/>
      <c r="AF896" s="368"/>
      <c r="AG896" s="368"/>
      <c r="AH896" s="368"/>
      <c r="AI896" s="368"/>
      <c r="AJ896" s="368"/>
      <c r="AK896" s="368"/>
    </row>
    <row r="897" ht="12.75" customHeight="1">
      <c r="A897" s="368"/>
      <c r="B897" s="368"/>
      <c r="C897" s="368"/>
      <c r="D897" s="437"/>
      <c r="E897" s="437"/>
      <c r="F897" s="368"/>
      <c r="G897" s="368"/>
      <c r="H897" s="368"/>
      <c r="I897" s="368"/>
      <c r="J897" s="368"/>
      <c r="K897" s="368"/>
      <c r="L897" s="368"/>
      <c r="M897" s="368"/>
      <c r="N897" s="368"/>
      <c r="O897" s="368"/>
      <c r="P897" s="368"/>
      <c r="Q897" s="368"/>
      <c r="R897" s="368"/>
      <c r="S897" s="368"/>
      <c r="T897" s="368"/>
      <c r="U897" s="368"/>
      <c r="V897" s="368"/>
      <c r="W897" s="368"/>
      <c r="X897" s="368"/>
      <c r="Y897" s="368"/>
      <c r="Z897" s="368"/>
      <c r="AA897" s="368"/>
      <c r="AB897" s="368"/>
      <c r="AC897" s="368"/>
      <c r="AD897" s="368"/>
      <c r="AE897" s="368"/>
      <c r="AF897" s="368"/>
      <c r="AG897" s="368"/>
      <c r="AH897" s="368"/>
      <c r="AI897" s="368"/>
      <c r="AJ897" s="368"/>
      <c r="AK897" s="368"/>
    </row>
    <row r="898" ht="12.75" customHeight="1">
      <c r="A898" s="368"/>
      <c r="B898" s="368"/>
      <c r="C898" s="368"/>
      <c r="D898" s="437"/>
      <c r="E898" s="437"/>
      <c r="F898" s="368"/>
      <c r="G898" s="368"/>
      <c r="H898" s="368"/>
      <c r="I898" s="368"/>
      <c r="J898" s="368"/>
      <c r="K898" s="368"/>
      <c r="L898" s="368"/>
      <c r="M898" s="368"/>
      <c r="N898" s="368"/>
      <c r="O898" s="368"/>
      <c r="P898" s="368"/>
      <c r="Q898" s="368"/>
      <c r="R898" s="368"/>
      <c r="S898" s="368"/>
      <c r="T898" s="368"/>
      <c r="U898" s="368"/>
      <c r="V898" s="368"/>
      <c r="W898" s="368"/>
      <c r="X898" s="368"/>
      <c r="Y898" s="368"/>
      <c r="Z898" s="368"/>
      <c r="AA898" s="368"/>
      <c r="AB898" s="368"/>
      <c r="AC898" s="368"/>
      <c r="AD898" s="368"/>
      <c r="AE898" s="368"/>
      <c r="AF898" s="368"/>
      <c r="AG898" s="368"/>
      <c r="AH898" s="368"/>
      <c r="AI898" s="368"/>
      <c r="AJ898" s="368"/>
      <c r="AK898" s="368"/>
    </row>
    <row r="899" ht="12.75" customHeight="1">
      <c r="A899" s="368"/>
      <c r="B899" s="368"/>
      <c r="C899" s="368"/>
      <c r="D899" s="437"/>
      <c r="E899" s="437"/>
      <c r="F899" s="368"/>
      <c r="G899" s="368"/>
      <c r="H899" s="368"/>
      <c r="I899" s="368"/>
      <c r="J899" s="368"/>
      <c r="K899" s="368"/>
      <c r="L899" s="368"/>
      <c r="M899" s="368"/>
      <c r="N899" s="368"/>
      <c r="O899" s="368"/>
      <c r="P899" s="368"/>
      <c r="Q899" s="368"/>
      <c r="R899" s="368"/>
      <c r="S899" s="368"/>
      <c r="T899" s="368"/>
      <c r="U899" s="368"/>
      <c r="V899" s="368"/>
      <c r="W899" s="368"/>
      <c r="X899" s="368"/>
      <c r="Y899" s="368"/>
      <c r="Z899" s="368"/>
      <c r="AA899" s="368"/>
      <c r="AB899" s="368"/>
      <c r="AC899" s="368"/>
      <c r="AD899" s="368"/>
      <c r="AE899" s="368"/>
      <c r="AF899" s="368"/>
      <c r="AG899" s="368"/>
      <c r="AH899" s="368"/>
      <c r="AI899" s="368"/>
      <c r="AJ899" s="368"/>
      <c r="AK899" s="368"/>
    </row>
    <row r="900" ht="12.75" customHeight="1">
      <c r="A900" s="368"/>
      <c r="B900" s="368"/>
      <c r="C900" s="368"/>
      <c r="D900" s="437"/>
      <c r="E900" s="437"/>
      <c r="F900" s="368"/>
      <c r="G900" s="368"/>
      <c r="H900" s="368"/>
      <c r="I900" s="368"/>
      <c r="J900" s="368"/>
      <c r="K900" s="368"/>
      <c r="L900" s="368"/>
      <c r="M900" s="368"/>
      <c r="N900" s="368"/>
      <c r="O900" s="368"/>
      <c r="P900" s="368"/>
      <c r="Q900" s="368"/>
      <c r="R900" s="368"/>
      <c r="S900" s="368"/>
      <c r="T900" s="368"/>
      <c r="U900" s="368"/>
      <c r="V900" s="368"/>
      <c r="W900" s="368"/>
      <c r="X900" s="368"/>
      <c r="Y900" s="368"/>
      <c r="Z900" s="368"/>
      <c r="AA900" s="368"/>
      <c r="AB900" s="368"/>
      <c r="AC900" s="368"/>
      <c r="AD900" s="368"/>
      <c r="AE900" s="368"/>
      <c r="AF900" s="368"/>
      <c r="AG900" s="368"/>
      <c r="AH900" s="368"/>
      <c r="AI900" s="368"/>
      <c r="AJ900" s="368"/>
      <c r="AK900" s="368"/>
    </row>
    <row r="901" ht="12.75" customHeight="1">
      <c r="A901" s="368"/>
      <c r="B901" s="368"/>
      <c r="C901" s="368"/>
      <c r="D901" s="437"/>
      <c r="E901" s="437"/>
      <c r="F901" s="368"/>
      <c r="G901" s="368"/>
      <c r="H901" s="368"/>
      <c r="I901" s="368"/>
      <c r="J901" s="368"/>
      <c r="K901" s="368"/>
      <c r="L901" s="368"/>
      <c r="M901" s="368"/>
      <c r="N901" s="368"/>
      <c r="O901" s="368"/>
      <c r="P901" s="368"/>
      <c r="Q901" s="368"/>
      <c r="R901" s="368"/>
      <c r="S901" s="368"/>
      <c r="T901" s="368"/>
      <c r="U901" s="368"/>
      <c r="V901" s="368"/>
      <c r="W901" s="368"/>
      <c r="X901" s="368"/>
      <c r="Y901" s="368"/>
      <c r="Z901" s="368"/>
      <c r="AA901" s="368"/>
      <c r="AB901" s="368"/>
      <c r="AC901" s="368"/>
      <c r="AD901" s="368"/>
      <c r="AE901" s="368"/>
      <c r="AF901" s="368"/>
      <c r="AG901" s="368"/>
      <c r="AH901" s="368"/>
      <c r="AI901" s="368"/>
      <c r="AJ901" s="368"/>
      <c r="AK901" s="368"/>
    </row>
    <row r="902" ht="12.75" customHeight="1">
      <c r="A902" s="368"/>
      <c r="B902" s="368"/>
      <c r="C902" s="368"/>
      <c r="D902" s="437"/>
      <c r="E902" s="437"/>
      <c r="F902" s="368"/>
      <c r="G902" s="368"/>
      <c r="H902" s="368"/>
      <c r="I902" s="368"/>
      <c r="J902" s="368"/>
      <c r="K902" s="368"/>
      <c r="L902" s="368"/>
      <c r="M902" s="368"/>
      <c r="N902" s="368"/>
      <c r="O902" s="368"/>
      <c r="P902" s="368"/>
      <c r="Q902" s="368"/>
      <c r="R902" s="368"/>
      <c r="S902" s="368"/>
      <c r="T902" s="368"/>
      <c r="U902" s="368"/>
      <c r="V902" s="368"/>
      <c r="W902" s="368"/>
      <c r="X902" s="368"/>
      <c r="Y902" s="368"/>
      <c r="Z902" s="368"/>
      <c r="AA902" s="368"/>
      <c r="AB902" s="368"/>
      <c r="AC902" s="368"/>
      <c r="AD902" s="368"/>
      <c r="AE902" s="368"/>
      <c r="AF902" s="368"/>
      <c r="AG902" s="368"/>
      <c r="AH902" s="368"/>
      <c r="AI902" s="368"/>
      <c r="AJ902" s="368"/>
      <c r="AK902" s="368"/>
    </row>
    <row r="903" ht="12.75" customHeight="1">
      <c r="A903" s="368"/>
      <c r="B903" s="368"/>
      <c r="C903" s="368"/>
      <c r="D903" s="437"/>
      <c r="E903" s="437"/>
      <c r="F903" s="368"/>
      <c r="G903" s="368"/>
      <c r="H903" s="368"/>
      <c r="I903" s="368"/>
      <c r="J903" s="368"/>
      <c r="K903" s="368"/>
      <c r="L903" s="368"/>
      <c r="M903" s="368"/>
      <c r="N903" s="368"/>
      <c r="O903" s="368"/>
      <c r="P903" s="368"/>
      <c r="Q903" s="368"/>
      <c r="R903" s="368"/>
      <c r="S903" s="368"/>
      <c r="T903" s="368"/>
      <c r="U903" s="368"/>
      <c r="V903" s="368"/>
      <c r="W903" s="368"/>
      <c r="X903" s="368"/>
      <c r="Y903" s="368"/>
      <c r="Z903" s="368"/>
      <c r="AA903" s="368"/>
      <c r="AB903" s="368"/>
      <c r="AC903" s="368"/>
      <c r="AD903" s="368"/>
      <c r="AE903" s="368"/>
      <c r="AF903" s="368"/>
      <c r="AG903" s="368"/>
      <c r="AH903" s="368"/>
      <c r="AI903" s="368"/>
      <c r="AJ903" s="368"/>
      <c r="AK903" s="368"/>
    </row>
    <row r="904" ht="12.75" customHeight="1">
      <c r="A904" s="368"/>
      <c r="B904" s="368"/>
      <c r="C904" s="368"/>
      <c r="D904" s="437"/>
      <c r="E904" s="437"/>
      <c r="F904" s="368"/>
      <c r="G904" s="368"/>
      <c r="H904" s="368"/>
      <c r="I904" s="368"/>
      <c r="J904" s="368"/>
      <c r="K904" s="368"/>
      <c r="L904" s="368"/>
      <c r="M904" s="368"/>
      <c r="N904" s="368"/>
      <c r="O904" s="368"/>
      <c r="P904" s="368"/>
      <c r="Q904" s="368"/>
      <c r="R904" s="368"/>
      <c r="S904" s="368"/>
      <c r="T904" s="368"/>
      <c r="U904" s="368"/>
      <c r="V904" s="368"/>
      <c r="W904" s="368"/>
      <c r="X904" s="368"/>
      <c r="Y904" s="368"/>
      <c r="Z904" s="368"/>
      <c r="AA904" s="368"/>
      <c r="AB904" s="368"/>
      <c r="AC904" s="368"/>
      <c r="AD904" s="368"/>
      <c r="AE904" s="368"/>
      <c r="AF904" s="368"/>
      <c r="AG904" s="368"/>
      <c r="AH904" s="368"/>
      <c r="AI904" s="368"/>
      <c r="AJ904" s="368"/>
      <c r="AK904" s="368"/>
    </row>
    <row r="905" ht="12.75" customHeight="1">
      <c r="A905" s="368"/>
      <c r="B905" s="368"/>
      <c r="C905" s="368"/>
      <c r="D905" s="437"/>
      <c r="E905" s="437"/>
      <c r="F905" s="368"/>
      <c r="G905" s="368"/>
      <c r="H905" s="368"/>
      <c r="I905" s="368"/>
      <c r="J905" s="368"/>
      <c r="K905" s="368"/>
      <c r="L905" s="368"/>
      <c r="M905" s="368"/>
      <c r="N905" s="368"/>
      <c r="O905" s="368"/>
      <c r="P905" s="368"/>
      <c r="Q905" s="368"/>
      <c r="R905" s="368"/>
      <c r="S905" s="368"/>
      <c r="T905" s="368"/>
      <c r="U905" s="368"/>
      <c r="V905" s="368"/>
      <c r="W905" s="368"/>
      <c r="X905" s="368"/>
      <c r="Y905" s="368"/>
      <c r="Z905" s="368"/>
      <c r="AA905" s="368"/>
      <c r="AB905" s="368"/>
      <c r="AC905" s="368"/>
      <c r="AD905" s="368"/>
      <c r="AE905" s="368"/>
      <c r="AF905" s="368"/>
      <c r="AG905" s="368"/>
      <c r="AH905" s="368"/>
      <c r="AI905" s="368"/>
      <c r="AJ905" s="368"/>
      <c r="AK905" s="368"/>
    </row>
    <row r="906" ht="12.75" customHeight="1">
      <c r="A906" s="368"/>
      <c r="B906" s="368"/>
      <c r="C906" s="368"/>
      <c r="D906" s="437"/>
      <c r="E906" s="437"/>
      <c r="F906" s="368"/>
      <c r="G906" s="368"/>
      <c r="H906" s="368"/>
      <c r="I906" s="368"/>
      <c r="J906" s="368"/>
      <c r="K906" s="368"/>
      <c r="L906" s="368"/>
      <c r="M906" s="368"/>
      <c r="N906" s="368"/>
      <c r="O906" s="368"/>
      <c r="P906" s="368"/>
      <c r="Q906" s="368"/>
      <c r="R906" s="368"/>
      <c r="S906" s="368"/>
      <c r="T906" s="368"/>
      <c r="U906" s="368"/>
      <c r="V906" s="368"/>
      <c r="W906" s="368"/>
      <c r="X906" s="368"/>
      <c r="Y906" s="368"/>
      <c r="Z906" s="368"/>
      <c r="AA906" s="368"/>
      <c r="AB906" s="368"/>
      <c r="AC906" s="368"/>
      <c r="AD906" s="368"/>
      <c r="AE906" s="368"/>
      <c r="AF906" s="368"/>
      <c r="AG906" s="368"/>
      <c r="AH906" s="368"/>
      <c r="AI906" s="368"/>
      <c r="AJ906" s="368"/>
      <c r="AK906" s="368"/>
    </row>
    <row r="907" ht="12.75" customHeight="1">
      <c r="A907" s="368"/>
      <c r="B907" s="368"/>
      <c r="C907" s="368"/>
      <c r="D907" s="437"/>
      <c r="E907" s="437"/>
      <c r="F907" s="368"/>
      <c r="G907" s="368"/>
      <c r="H907" s="368"/>
      <c r="I907" s="368"/>
      <c r="J907" s="368"/>
      <c r="K907" s="368"/>
      <c r="L907" s="368"/>
      <c r="M907" s="368"/>
      <c r="N907" s="368"/>
      <c r="O907" s="368"/>
      <c r="P907" s="368"/>
      <c r="Q907" s="368"/>
      <c r="R907" s="368"/>
      <c r="S907" s="368"/>
      <c r="T907" s="368"/>
      <c r="U907" s="368"/>
      <c r="V907" s="368"/>
      <c r="W907" s="368"/>
      <c r="X907" s="368"/>
      <c r="Y907" s="368"/>
      <c r="Z907" s="368"/>
      <c r="AA907" s="368"/>
      <c r="AB907" s="368"/>
      <c r="AC907" s="368"/>
      <c r="AD907" s="368"/>
      <c r="AE907" s="368"/>
      <c r="AF907" s="368"/>
      <c r="AG907" s="368"/>
      <c r="AH907" s="368"/>
      <c r="AI907" s="368"/>
      <c r="AJ907" s="368"/>
      <c r="AK907" s="368"/>
    </row>
    <row r="908" ht="12.75" customHeight="1">
      <c r="A908" s="368"/>
      <c r="B908" s="368"/>
      <c r="C908" s="368"/>
      <c r="D908" s="437"/>
      <c r="E908" s="437"/>
      <c r="F908" s="368"/>
      <c r="G908" s="368"/>
      <c r="H908" s="368"/>
      <c r="I908" s="368"/>
      <c r="J908" s="368"/>
      <c r="K908" s="368"/>
      <c r="L908" s="368"/>
      <c r="M908" s="368"/>
      <c r="N908" s="368"/>
      <c r="O908" s="368"/>
      <c r="P908" s="368"/>
      <c r="Q908" s="368"/>
      <c r="R908" s="368"/>
      <c r="S908" s="368"/>
      <c r="T908" s="368"/>
      <c r="U908" s="368"/>
      <c r="V908" s="368"/>
      <c r="W908" s="368"/>
      <c r="X908" s="368"/>
      <c r="Y908" s="368"/>
      <c r="Z908" s="368"/>
      <c r="AA908" s="368"/>
      <c r="AB908" s="368"/>
      <c r="AC908" s="368"/>
      <c r="AD908" s="368"/>
      <c r="AE908" s="368"/>
      <c r="AF908" s="368"/>
      <c r="AG908" s="368"/>
      <c r="AH908" s="368"/>
      <c r="AI908" s="368"/>
      <c r="AJ908" s="368"/>
      <c r="AK908" s="368"/>
    </row>
    <row r="909" ht="12.75" customHeight="1">
      <c r="A909" s="368"/>
      <c r="B909" s="368"/>
      <c r="C909" s="368"/>
      <c r="D909" s="437"/>
      <c r="E909" s="437"/>
      <c r="F909" s="368"/>
      <c r="G909" s="368"/>
      <c r="H909" s="368"/>
      <c r="I909" s="368"/>
      <c r="J909" s="368"/>
      <c r="K909" s="368"/>
      <c r="L909" s="368"/>
      <c r="M909" s="368"/>
      <c r="N909" s="368"/>
      <c r="O909" s="368"/>
      <c r="P909" s="368"/>
      <c r="Q909" s="368"/>
      <c r="R909" s="368"/>
      <c r="S909" s="368"/>
      <c r="T909" s="368"/>
      <c r="U909" s="368"/>
      <c r="V909" s="368"/>
      <c r="W909" s="368"/>
      <c r="X909" s="368"/>
      <c r="Y909" s="368"/>
      <c r="Z909" s="368"/>
      <c r="AA909" s="368"/>
      <c r="AB909" s="368"/>
      <c r="AC909" s="368"/>
      <c r="AD909" s="368"/>
      <c r="AE909" s="368"/>
      <c r="AF909" s="368"/>
      <c r="AG909" s="368"/>
      <c r="AH909" s="368"/>
      <c r="AI909" s="368"/>
      <c r="AJ909" s="368"/>
      <c r="AK909" s="368"/>
    </row>
    <row r="910" ht="12.75" customHeight="1">
      <c r="A910" s="368"/>
      <c r="B910" s="368"/>
      <c r="C910" s="368"/>
      <c r="D910" s="437"/>
      <c r="E910" s="437"/>
      <c r="F910" s="368"/>
      <c r="G910" s="368"/>
      <c r="H910" s="368"/>
      <c r="I910" s="368"/>
      <c r="J910" s="368"/>
      <c r="K910" s="368"/>
      <c r="L910" s="368"/>
      <c r="M910" s="368"/>
      <c r="N910" s="368"/>
      <c r="O910" s="368"/>
      <c r="P910" s="368"/>
      <c r="Q910" s="368"/>
      <c r="R910" s="368"/>
      <c r="S910" s="368"/>
      <c r="T910" s="368"/>
      <c r="U910" s="368"/>
      <c r="V910" s="368"/>
      <c r="W910" s="368"/>
      <c r="X910" s="368"/>
      <c r="Y910" s="368"/>
      <c r="Z910" s="368"/>
      <c r="AA910" s="368"/>
      <c r="AB910" s="368"/>
      <c r="AC910" s="368"/>
      <c r="AD910" s="368"/>
      <c r="AE910" s="368"/>
      <c r="AF910" s="368"/>
      <c r="AG910" s="368"/>
      <c r="AH910" s="368"/>
      <c r="AI910" s="368"/>
      <c r="AJ910" s="368"/>
      <c r="AK910" s="368"/>
    </row>
    <row r="911" ht="12.75" customHeight="1">
      <c r="A911" s="368"/>
      <c r="B911" s="368"/>
      <c r="C911" s="368"/>
      <c r="D911" s="437"/>
      <c r="E911" s="437"/>
      <c r="F911" s="368"/>
      <c r="G911" s="368"/>
      <c r="H911" s="368"/>
      <c r="I911" s="368"/>
      <c r="J911" s="368"/>
      <c r="K911" s="368"/>
      <c r="L911" s="368"/>
      <c r="M911" s="368"/>
      <c r="N911" s="368"/>
      <c r="O911" s="368"/>
      <c r="P911" s="368"/>
      <c r="Q911" s="368"/>
      <c r="R911" s="368"/>
      <c r="S911" s="368"/>
      <c r="T911" s="368"/>
      <c r="U911" s="368"/>
      <c r="V911" s="368"/>
      <c r="W911" s="368"/>
      <c r="X911" s="368"/>
      <c r="Y911" s="368"/>
      <c r="Z911" s="368"/>
      <c r="AA911" s="368"/>
      <c r="AB911" s="368"/>
      <c r="AC911" s="368"/>
      <c r="AD911" s="368"/>
      <c r="AE911" s="368"/>
      <c r="AF911" s="368"/>
      <c r="AG911" s="368"/>
      <c r="AH911" s="368"/>
      <c r="AI911" s="368"/>
      <c r="AJ911" s="368"/>
      <c r="AK911" s="368"/>
    </row>
    <row r="912" ht="12.75" customHeight="1">
      <c r="A912" s="368"/>
      <c r="B912" s="368"/>
      <c r="C912" s="368"/>
      <c r="D912" s="437"/>
      <c r="E912" s="437"/>
      <c r="F912" s="368"/>
      <c r="G912" s="368"/>
      <c r="H912" s="368"/>
      <c r="I912" s="368"/>
      <c r="J912" s="368"/>
      <c r="K912" s="368"/>
      <c r="L912" s="368"/>
      <c r="M912" s="368"/>
      <c r="N912" s="368"/>
      <c r="O912" s="368"/>
      <c r="P912" s="368"/>
      <c r="Q912" s="368"/>
      <c r="R912" s="368"/>
      <c r="S912" s="368"/>
      <c r="T912" s="368"/>
      <c r="U912" s="368"/>
      <c r="V912" s="368"/>
      <c r="W912" s="368"/>
      <c r="X912" s="368"/>
      <c r="Y912" s="368"/>
      <c r="Z912" s="368"/>
      <c r="AA912" s="368"/>
      <c r="AB912" s="368"/>
      <c r="AC912" s="368"/>
      <c r="AD912" s="368"/>
      <c r="AE912" s="368"/>
      <c r="AF912" s="368"/>
      <c r="AG912" s="368"/>
      <c r="AH912" s="368"/>
      <c r="AI912" s="368"/>
      <c r="AJ912" s="368"/>
      <c r="AK912" s="368"/>
    </row>
    <row r="913" ht="12.75" customHeight="1">
      <c r="A913" s="368"/>
      <c r="B913" s="368"/>
      <c r="C913" s="368"/>
      <c r="D913" s="437"/>
      <c r="E913" s="437"/>
      <c r="F913" s="368"/>
      <c r="G913" s="368"/>
      <c r="H913" s="368"/>
      <c r="I913" s="368"/>
      <c r="J913" s="368"/>
      <c r="K913" s="368"/>
      <c r="L913" s="368"/>
      <c r="M913" s="368"/>
      <c r="N913" s="368"/>
      <c r="O913" s="368"/>
      <c r="P913" s="368"/>
      <c r="Q913" s="368"/>
      <c r="R913" s="368"/>
      <c r="S913" s="368"/>
      <c r="T913" s="368"/>
      <c r="U913" s="368"/>
      <c r="V913" s="368"/>
      <c r="W913" s="368"/>
      <c r="X913" s="368"/>
      <c r="Y913" s="368"/>
      <c r="Z913" s="368"/>
      <c r="AA913" s="368"/>
      <c r="AB913" s="368"/>
      <c r="AC913" s="368"/>
      <c r="AD913" s="368"/>
      <c r="AE913" s="368"/>
      <c r="AF913" s="368"/>
      <c r="AG913" s="368"/>
      <c r="AH913" s="368"/>
      <c r="AI913" s="368"/>
      <c r="AJ913" s="368"/>
      <c r="AK913" s="368"/>
    </row>
    <row r="914" ht="12.75" customHeight="1">
      <c r="A914" s="368"/>
      <c r="B914" s="368"/>
      <c r="C914" s="368"/>
      <c r="D914" s="437"/>
      <c r="E914" s="437"/>
      <c r="F914" s="368"/>
      <c r="G914" s="368"/>
      <c r="H914" s="368"/>
      <c r="I914" s="368"/>
      <c r="J914" s="368"/>
      <c r="K914" s="368"/>
      <c r="L914" s="368"/>
      <c r="M914" s="368"/>
      <c r="N914" s="368"/>
      <c r="O914" s="368"/>
      <c r="P914" s="368"/>
      <c r="Q914" s="368"/>
      <c r="R914" s="368"/>
      <c r="S914" s="368"/>
      <c r="T914" s="368"/>
      <c r="U914" s="368"/>
      <c r="V914" s="368"/>
      <c r="W914" s="368"/>
      <c r="X914" s="368"/>
      <c r="Y914" s="368"/>
      <c r="Z914" s="368"/>
      <c r="AA914" s="368"/>
      <c r="AB914" s="368"/>
      <c r="AC914" s="368"/>
      <c r="AD914" s="368"/>
      <c r="AE914" s="368"/>
      <c r="AF914" s="368"/>
      <c r="AG914" s="368"/>
      <c r="AH914" s="368"/>
      <c r="AI914" s="368"/>
      <c r="AJ914" s="368"/>
      <c r="AK914" s="368"/>
    </row>
    <row r="915" ht="12.75" customHeight="1">
      <c r="A915" s="368"/>
      <c r="B915" s="368"/>
      <c r="C915" s="368"/>
      <c r="D915" s="437"/>
      <c r="E915" s="437"/>
      <c r="F915" s="368"/>
      <c r="G915" s="368"/>
      <c r="H915" s="368"/>
      <c r="I915" s="368"/>
      <c r="J915" s="368"/>
      <c r="K915" s="368"/>
      <c r="L915" s="368"/>
      <c r="M915" s="368"/>
      <c r="N915" s="368"/>
      <c r="O915" s="368"/>
      <c r="P915" s="368"/>
      <c r="Q915" s="368"/>
      <c r="R915" s="368"/>
      <c r="S915" s="368"/>
      <c r="T915" s="368"/>
      <c r="U915" s="368"/>
      <c r="V915" s="368"/>
      <c r="W915" s="368"/>
      <c r="X915" s="368"/>
      <c r="Y915" s="368"/>
      <c r="Z915" s="368"/>
      <c r="AA915" s="368"/>
      <c r="AB915" s="368"/>
      <c r="AC915" s="368"/>
      <c r="AD915" s="368"/>
      <c r="AE915" s="368"/>
      <c r="AF915" s="368"/>
      <c r="AG915" s="368"/>
      <c r="AH915" s="368"/>
      <c r="AI915" s="368"/>
      <c r="AJ915" s="368"/>
      <c r="AK915" s="368"/>
    </row>
    <row r="916" ht="12.75" customHeight="1">
      <c r="A916" s="368"/>
      <c r="B916" s="368"/>
      <c r="C916" s="368"/>
      <c r="D916" s="437"/>
      <c r="E916" s="437"/>
      <c r="F916" s="368"/>
      <c r="G916" s="368"/>
      <c r="H916" s="368"/>
      <c r="I916" s="368"/>
      <c r="J916" s="368"/>
      <c r="K916" s="368"/>
      <c r="L916" s="368"/>
      <c r="M916" s="368"/>
      <c r="N916" s="368"/>
      <c r="O916" s="368"/>
      <c r="P916" s="368"/>
      <c r="Q916" s="368"/>
      <c r="R916" s="368"/>
      <c r="S916" s="368"/>
      <c r="T916" s="368"/>
      <c r="U916" s="368"/>
      <c r="V916" s="368"/>
      <c r="W916" s="368"/>
      <c r="X916" s="368"/>
      <c r="Y916" s="368"/>
      <c r="Z916" s="368"/>
      <c r="AA916" s="368"/>
      <c r="AB916" s="368"/>
      <c r="AC916" s="368"/>
      <c r="AD916" s="368"/>
      <c r="AE916" s="368"/>
      <c r="AF916" s="368"/>
      <c r="AG916" s="368"/>
      <c r="AH916" s="368"/>
      <c r="AI916" s="368"/>
      <c r="AJ916" s="368"/>
      <c r="AK916" s="368"/>
    </row>
    <row r="917" ht="12.75" customHeight="1">
      <c r="A917" s="368"/>
      <c r="B917" s="368"/>
      <c r="C917" s="368"/>
      <c r="D917" s="437"/>
      <c r="E917" s="437"/>
      <c r="F917" s="368"/>
      <c r="G917" s="368"/>
      <c r="H917" s="368"/>
      <c r="I917" s="368"/>
      <c r="J917" s="368"/>
      <c r="K917" s="368"/>
      <c r="L917" s="368"/>
      <c r="M917" s="368"/>
      <c r="N917" s="368"/>
      <c r="O917" s="368"/>
      <c r="P917" s="368"/>
      <c r="Q917" s="368"/>
      <c r="R917" s="368"/>
      <c r="S917" s="368"/>
      <c r="T917" s="368"/>
      <c r="U917" s="368"/>
      <c r="V917" s="368"/>
      <c r="W917" s="368"/>
      <c r="X917" s="368"/>
      <c r="Y917" s="368"/>
      <c r="Z917" s="368"/>
      <c r="AA917" s="368"/>
      <c r="AB917" s="368"/>
      <c r="AC917" s="368"/>
      <c r="AD917" s="368"/>
      <c r="AE917" s="368"/>
      <c r="AF917" s="368"/>
      <c r="AG917" s="368"/>
      <c r="AH917" s="368"/>
      <c r="AI917" s="368"/>
      <c r="AJ917" s="368"/>
      <c r="AK917" s="368"/>
    </row>
    <row r="918" ht="12.75" customHeight="1">
      <c r="A918" s="368"/>
      <c r="B918" s="368"/>
      <c r="C918" s="368"/>
      <c r="D918" s="437"/>
      <c r="E918" s="437"/>
      <c r="F918" s="368"/>
      <c r="G918" s="368"/>
      <c r="H918" s="368"/>
      <c r="I918" s="368"/>
      <c r="J918" s="368"/>
      <c r="K918" s="368"/>
      <c r="L918" s="368"/>
      <c r="M918" s="368"/>
      <c r="N918" s="368"/>
      <c r="O918" s="368"/>
      <c r="P918" s="368"/>
      <c r="Q918" s="368"/>
      <c r="R918" s="368"/>
      <c r="S918" s="368"/>
      <c r="T918" s="368"/>
      <c r="U918" s="368"/>
      <c r="V918" s="368"/>
      <c r="W918" s="368"/>
      <c r="X918" s="368"/>
      <c r="Y918" s="368"/>
      <c r="Z918" s="368"/>
      <c r="AA918" s="368"/>
      <c r="AB918" s="368"/>
      <c r="AC918" s="368"/>
      <c r="AD918" s="368"/>
      <c r="AE918" s="368"/>
      <c r="AF918" s="368"/>
      <c r="AG918" s="368"/>
      <c r="AH918" s="368"/>
      <c r="AI918" s="368"/>
      <c r="AJ918" s="368"/>
      <c r="AK918" s="368"/>
    </row>
    <row r="919" ht="12.75" customHeight="1">
      <c r="A919" s="368"/>
      <c r="B919" s="368"/>
      <c r="C919" s="368"/>
      <c r="D919" s="437"/>
      <c r="E919" s="437"/>
      <c r="F919" s="368"/>
      <c r="G919" s="368"/>
      <c r="H919" s="368"/>
      <c r="I919" s="368"/>
      <c r="J919" s="368"/>
      <c r="K919" s="368"/>
      <c r="L919" s="368"/>
      <c r="M919" s="368"/>
      <c r="N919" s="368"/>
      <c r="O919" s="368"/>
      <c r="P919" s="368"/>
      <c r="Q919" s="368"/>
      <c r="R919" s="368"/>
      <c r="S919" s="368"/>
      <c r="T919" s="368"/>
      <c r="U919" s="368"/>
      <c r="V919" s="368"/>
      <c r="W919" s="368"/>
      <c r="X919" s="368"/>
      <c r="Y919" s="368"/>
      <c r="Z919" s="368"/>
      <c r="AA919" s="368"/>
      <c r="AB919" s="368"/>
      <c r="AC919" s="368"/>
      <c r="AD919" s="368"/>
      <c r="AE919" s="368"/>
      <c r="AF919" s="368"/>
      <c r="AG919" s="368"/>
      <c r="AH919" s="368"/>
      <c r="AI919" s="368"/>
      <c r="AJ919" s="368"/>
      <c r="AK919" s="368"/>
    </row>
    <row r="920" ht="12.75" customHeight="1">
      <c r="A920" s="368"/>
      <c r="B920" s="368"/>
      <c r="C920" s="368"/>
      <c r="D920" s="437"/>
      <c r="E920" s="437"/>
      <c r="F920" s="368"/>
      <c r="G920" s="368"/>
      <c r="H920" s="368"/>
      <c r="I920" s="368"/>
      <c r="J920" s="368"/>
      <c r="K920" s="368"/>
      <c r="L920" s="368"/>
      <c r="M920" s="368"/>
      <c r="N920" s="368"/>
      <c r="O920" s="368"/>
      <c r="P920" s="368"/>
      <c r="Q920" s="368"/>
      <c r="R920" s="368"/>
      <c r="S920" s="368"/>
      <c r="T920" s="368"/>
      <c r="U920" s="368"/>
      <c r="V920" s="368"/>
      <c r="W920" s="368"/>
      <c r="X920" s="368"/>
      <c r="Y920" s="368"/>
      <c r="Z920" s="368"/>
      <c r="AA920" s="368"/>
      <c r="AB920" s="368"/>
      <c r="AC920" s="368"/>
      <c r="AD920" s="368"/>
      <c r="AE920" s="368"/>
      <c r="AF920" s="368"/>
      <c r="AG920" s="368"/>
      <c r="AH920" s="368"/>
      <c r="AI920" s="368"/>
      <c r="AJ920" s="368"/>
      <c r="AK920" s="368"/>
    </row>
    <row r="921" ht="12.75" customHeight="1">
      <c r="A921" s="368"/>
      <c r="B921" s="368"/>
      <c r="C921" s="368"/>
      <c r="D921" s="437"/>
      <c r="E921" s="437"/>
      <c r="F921" s="368"/>
      <c r="G921" s="368"/>
      <c r="H921" s="368"/>
      <c r="I921" s="368"/>
      <c r="J921" s="368"/>
      <c r="K921" s="368"/>
      <c r="L921" s="368"/>
      <c r="M921" s="368"/>
      <c r="N921" s="368"/>
      <c r="O921" s="368"/>
      <c r="P921" s="368"/>
      <c r="Q921" s="368"/>
      <c r="R921" s="368"/>
      <c r="S921" s="368"/>
      <c r="T921" s="368"/>
      <c r="U921" s="368"/>
      <c r="V921" s="368"/>
      <c r="W921" s="368"/>
      <c r="X921" s="368"/>
      <c r="Y921" s="368"/>
      <c r="Z921" s="368"/>
      <c r="AA921" s="368"/>
      <c r="AB921" s="368"/>
      <c r="AC921" s="368"/>
      <c r="AD921" s="368"/>
      <c r="AE921" s="368"/>
      <c r="AF921" s="368"/>
      <c r="AG921" s="368"/>
      <c r="AH921" s="368"/>
      <c r="AI921" s="368"/>
      <c r="AJ921" s="368"/>
      <c r="AK921" s="368"/>
    </row>
    <row r="922" ht="12.75" customHeight="1">
      <c r="A922" s="368"/>
      <c r="B922" s="368"/>
      <c r="C922" s="368"/>
      <c r="D922" s="437"/>
      <c r="E922" s="437"/>
      <c r="F922" s="368"/>
      <c r="G922" s="368"/>
      <c r="H922" s="368"/>
      <c r="I922" s="368"/>
      <c r="J922" s="368"/>
      <c r="K922" s="368"/>
      <c r="L922" s="368"/>
      <c r="M922" s="368"/>
      <c r="N922" s="368"/>
      <c r="O922" s="368"/>
      <c r="P922" s="368"/>
      <c r="Q922" s="368"/>
      <c r="R922" s="368"/>
      <c r="S922" s="368"/>
      <c r="T922" s="368"/>
      <c r="U922" s="368"/>
      <c r="V922" s="368"/>
      <c r="W922" s="368"/>
      <c r="X922" s="368"/>
      <c r="Y922" s="368"/>
      <c r="Z922" s="368"/>
      <c r="AA922" s="368"/>
      <c r="AB922" s="368"/>
      <c r="AC922" s="368"/>
      <c r="AD922" s="368"/>
      <c r="AE922" s="368"/>
      <c r="AF922" s="368"/>
      <c r="AG922" s="368"/>
      <c r="AH922" s="368"/>
      <c r="AI922" s="368"/>
      <c r="AJ922" s="368"/>
      <c r="AK922" s="368"/>
    </row>
    <row r="923" ht="12.75" customHeight="1">
      <c r="A923" s="368"/>
      <c r="B923" s="368"/>
      <c r="C923" s="368"/>
      <c r="D923" s="437"/>
      <c r="E923" s="437"/>
      <c r="F923" s="368"/>
      <c r="G923" s="368"/>
      <c r="H923" s="368"/>
      <c r="I923" s="368"/>
      <c r="J923" s="368"/>
      <c r="K923" s="368"/>
      <c r="L923" s="368"/>
      <c r="M923" s="368"/>
      <c r="N923" s="368"/>
      <c r="O923" s="368"/>
      <c r="P923" s="368"/>
      <c r="Q923" s="368"/>
      <c r="R923" s="368"/>
      <c r="S923" s="368"/>
      <c r="T923" s="368"/>
      <c r="U923" s="368"/>
      <c r="V923" s="368"/>
      <c r="W923" s="368"/>
      <c r="X923" s="368"/>
      <c r="Y923" s="368"/>
      <c r="Z923" s="368"/>
      <c r="AA923" s="368"/>
      <c r="AB923" s="368"/>
      <c r="AC923" s="368"/>
      <c r="AD923" s="368"/>
      <c r="AE923" s="368"/>
      <c r="AF923" s="368"/>
      <c r="AG923" s="368"/>
      <c r="AH923" s="368"/>
      <c r="AI923" s="368"/>
      <c r="AJ923" s="368"/>
      <c r="AK923" s="368"/>
    </row>
    <row r="924" ht="12.75" customHeight="1">
      <c r="A924" s="368"/>
      <c r="B924" s="368"/>
      <c r="C924" s="368"/>
      <c r="D924" s="437"/>
      <c r="E924" s="437"/>
      <c r="F924" s="368"/>
      <c r="G924" s="368"/>
      <c r="H924" s="368"/>
      <c r="I924" s="368"/>
      <c r="J924" s="368"/>
      <c r="K924" s="368"/>
      <c r="L924" s="368"/>
      <c r="M924" s="368"/>
      <c r="N924" s="368"/>
      <c r="O924" s="368"/>
      <c r="P924" s="368"/>
      <c r="Q924" s="368"/>
      <c r="R924" s="368"/>
      <c r="S924" s="368"/>
      <c r="T924" s="368"/>
      <c r="U924" s="368"/>
      <c r="V924" s="368"/>
      <c r="W924" s="368"/>
      <c r="X924" s="368"/>
      <c r="Y924" s="368"/>
      <c r="Z924" s="368"/>
      <c r="AA924" s="368"/>
      <c r="AB924" s="368"/>
      <c r="AC924" s="368"/>
      <c r="AD924" s="368"/>
      <c r="AE924" s="368"/>
      <c r="AF924" s="368"/>
      <c r="AG924" s="368"/>
      <c r="AH924" s="368"/>
      <c r="AI924" s="368"/>
      <c r="AJ924" s="368"/>
      <c r="AK924" s="368"/>
    </row>
    <row r="925" ht="12.75" customHeight="1">
      <c r="A925" s="368"/>
      <c r="B925" s="368"/>
      <c r="C925" s="368"/>
      <c r="D925" s="437"/>
      <c r="E925" s="437"/>
      <c r="F925" s="368"/>
      <c r="G925" s="368"/>
      <c r="H925" s="368"/>
      <c r="I925" s="368"/>
      <c r="J925" s="368"/>
      <c r="K925" s="368"/>
      <c r="L925" s="368"/>
      <c r="M925" s="368"/>
      <c r="N925" s="368"/>
      <c r="O925" s="368"/>
      <c r="P925" s="368"/>
      <c r="Q925" s="368"/>
      <c r="R925" s="368"/>
      <c r="S925" s="368"/>
      <c r="T925" s="368"/>
      <c r="U925" s="368"/>
      <c r="V925" s="368"/>
      <c r="W925" s="368"/>
      <c r="X925" s="368"/>
      <c r="Y925" s="368"/>
      <c r="Z925" s="368"/>
      <c r="AA925" s="368"/>
      <c r="AB925" s="368"/>
      <c r="AC925" s="368"/>
      <c r="AD925" s="368"/>
      <c r="AE925" s="368"/>
      <c r="AF925" s="368"/>
      <c r="AG925" s="368"/>
      <c r="AH925" s="368"/>
      <c r="AI925" s="368"/>
      <c r="AJ925" s="368"/>
      <c r="AK925" s="368"/>
    </row>
    <row r="926" ht="12.75" customHeight="1">
      <c r="A926" s="368"/>
      <c r="B926" s="368"/>
      <c r="C926" s="368"/>
      <c r="D926" s="437"/>
      <c r="E926" s="437"/>
      <c r="F926" s="368"/>
      <c r="G926" s="368"/>
      <c r="H926" s="368"/>
      <c r="I926" s="368"/>
      <c r="J926" s="368"/>
      <c r="K926" s="368"/>
      <c r="L926" s="368"/>
      <c r="M926" s="368"/>
      <c r="N926" s="368"/>
      <c r="O926" s="368"/>
      <c r="P926" s="368"/>
      <c r="Q926" s="368"/>
      <c r="R926" s="368"/>
      <c r="S926" s="368"/>
      <c r="T926" s="368"/>
      <c r="U926" s="368"/>
      <c r="V926" s="368"/>
      <c r="W926" s="368"/>
      <c r="X926" s="368"/>
      <c r="Y926" s="368"/>
      <c r="Z926" s="368"/>
      <c r="AA926" s="368"/>
      <c r="AB926" s="368"/>
      <c r="AC926" s="368"/>
      <c r="AD926" s="368"/>
      <c r="AE926" s="368"/>
      <c r="AF926" s="368"/>
      <c r="AG926" s="368"/>
      <c r="AH926" s="368"/>
      <c r="AI926" s="368"/>
      <c r="AJ926" s="368"/>
      <c r="AK926" s="368"/>
    </row>
    <row r="927" ht="12.75" customHeight="1">
      <c r="A927" s="368"/>
      <c r="B927" s="368"/>
      <c r="C927" s="368"/>
      <c r="D927" s="437"/>
      <c r="E927" s="437"/>
      <c r="F927" s="368"/>
      <c r="G927" s="368"/>
      <c r="H927" s="368"/>
      <c r="I927" s="368"/>
      <c r="J927" s="368"/>
      <c r="K927" s="368"/>
      <c r="L927" s="368"/>
      <c r="M927" s="368"/>
      <c r="N927" s="368"/>
      <c r="O927" s="368"/>
      <c r="P927" s="368"/>
      <c r="Q927" s="368"/>
      <c r="R927" s="368"/>
      <c r="S927" s="368"/>
      <c r="T927" s="368"/>
      <c r="U927" s="368"/>
      <c r="V927" s="368"/>
      <c r="W927" s="368"/>
      <c r="X927" s="368"/>
      <c r="Y927" s="368"/>
      <c r="Z927" s="368"/>
      <c r="AA927" s="368"/>
      <c r="AB927" s="368"/>
      <c r="AC927" s="368"/>
      <c r="AD927" s="368"/>
      <c r="AE927" s="368"/>
      <c r="AF927" s="368"/>
      <c r="AG927" s="368"/>
      <c r="AH927" s="368"/>
      <c r="AI927" s="368"/>
      <c r="AJ927" s="368"/>
      <c r="AK927" s="368"/>
    </row>
    <row r="928" ht="12.75" customHeight="1">
      <c r="A928" s="368"/>
      <c r="B928" s="368"/>
      <c r="C928" s="368"/>
      <c r="D928" s="437"/>
      <c r="E928" s="437"/>
      <c r="F928" s="368"/>
      <c r="G928" s="368"/>
      <c r="H928" s="368"/>
      <c r="I928" s="368"/>
      <c r="J928" s="368"/>
      <c r="K928" s="368"/>
      <c r="L928" s="368"/>
      <c r="M928" s="368"/>
      <c r="N928" s="368"/>
      <c r="O928" s="368"/>
      <c r="P928" s="368"/>
      <c r="Q928" s="368"/>
      <c r="R928" s="368"/>
      <c r="S928" s="368"/>
      <c r="T928" s="368"/>
      <c r="U928" s="368"/>
      <c r="V928" s="368"/>
      <c r="W928" s="368"/>
      <c r="X928" s="368"/>
      <c r="Y928" s="368"/>
      <c r="Z928" s="368"/>
      <c r="AA928" s="368"/>
      <c r="AB928" s="368"/>
      <c r="AC928" s="368"/>
      <c r="AD928" s="368"/>
      <c r="AE928" s="368"/>
      <c r="AF928" s="368"/>
      <c r="AG928" s="368"/>
      <c r="AH928" s="368"/>
      <c r="AI928" s="368"/>
      <c r="AJ928" s="368"/>
      <c r="AK928" s="368"/>
    </row>
    <row r="929" ht="12.75" customHeight="1">
      <c r="A929" s="368"/>
      <c r="B929" s="368"/>
      <c r="C929" s="368"/>
      <c r="D929" s="437"/>
      <c r="E929" s="437"/>
      <c r="F929" s="368"/>
      <c r="G929" s="368"/>
      <c r="H929" s="368"/>
      <c r="I929" s="368"/>
      <c r="J929" s="368"/>
      <c r="K929" s="368"/>
      <c r="L929" s="368"/>
      <c r="M929" s="368"/>
      <c r="N929" s="368"/>
      <c r="O929" s="368"/>
      <c r="P929" s="368"/>
      <c r="Q929" s="368"/>
      <c r="R929" s="368"/>
      <c r="S929" s="368"/>
      <c r="T929" s="368"/>
      <c r="U929" s="368"/>
      <c r="V929" s="368"/>
      <c r="W929" s="368"/>
      <c r="X929" s="368"/>
      <c r="Y929" s="368"/>
      <c r="Z929" s="368"/>
      <c r="AA929" s="368"/>
      <c r="AB929" s="368"/>
      <c r="AC929" s="368"/>
      <c r="AD929" s="368"/>
      <c r="AE929" s="368"/>
      <c r="AF929" s="368"/>
      <c r="AG929" s="368"/>
      <c r="AH929" s="368"/>
      <c r="AI929" s="368"/>
      <c r="AJ929" s="368"/>
      <c r="AK929" s="368"/>
    </row>
    <row r="930" ht="12.75" customHeight="1">
      <c r="A930" s="368"/>
      <c r="B930" s="368"/>
      <c r="C930" s="368"/>
      <c r="D930" s="437"/>
      <c r="E930" s="437"/>
      <c r="F930" s="368"/>
      <c r="G930" s="368"/>
      <c r="H930" s="368"/>
      <c r="I930" s="368"/>
      <c r="J930" s="368"/>
      <c r="K930" s="368"/>
      <c r="L930" s="368"/>
      <c r="M930" s="368"/>
      <c r="N930" s="368"/>
      <c r="O930" s="368"/>
      <c r="P930" s="368"/>
      <c r="Q930" s="368"/>
      <c r="R930" s="368"/>
      <c r="S930" s="368"/>
      <c r="T930" s="368"/>
      <c r="U930" s="368"/>
      <c r="V930" s="368"/>
      <c r="W930" s="368"/>
      <c r="X930" s="368"/>
      <c r="Y930" s="368"/>
      <c r="Z930" s="368"/>
      <c r="AA930" s="368"/>
      <c r="AB930" s="368"/>
      <c r="AC930" s="368"/>
      <c r="AD930" s="368"/>
      <c r="AE930" s="368"/>
      <c r="AF930" s="368"/>
      <c r="AG930" s="368"/>
      <c r="AH930" s="368"/>
      <c r="AI930" s="368"/>
      <c r="AJ930" s="368"/>
      <c r="AK930" s="368"/>
    </row>
    <row r="931" ht="12.75" customHeight="1">
      <c r="A931" s="368"/>
      <c r="B931" s="368"/>
      <c r="C931" s="368"/>
      <c r="D931" s="437"/>
      <c r="E931" s="437"/>
      <c r="F931" s="368"/>
      <c r="G931" s="368"/>
      <c r="H931" s="368"/>
      <c r="I931" s="368"/>
      <c r="J931" s="368"/>
      <c r="K931" s="368"/>
      <c r="L931" s="368"/>
      <c r="M931" s="368"/>
      <c r="N931" s="368"/>
      <c r="O931" s="368"/>
      <c r="P931" s="368"/>
      <c r="Q931" s="368"/>
      <c r="R931" s="368"/>
      <c r="S931" s="368"/>
      <c r="T931" s="368"/>
      <c r="U931" s="368"/>
      <c r="V931" s="368"/>
      <c r="W931" s="368"/>
      <c r="X931" s="368"/>
      <c r="Y931" s="368"/>
      <c r="Z931" s="368"/>
      <c r="AA931" s="368"/>
      <c r="AB931" s="368"/>
      <c r="AC931" s="368"/>
      <c r="AD931" s="368"/>
      <c r="AE931" s="368"/>
      <c r="AF931" s="368"/>
      <c r="AG931" s="368"/>
      <c r="AH931" s="368"/>
      <c r="AI931" s="368"/>
      <c r="AJ931" s="368"/>
      <c r="AK931" s="368"/>
    </row>
    <row r="932" ht="12.75" customHeight="1">
      <c r="A932" s="368"/>
      <c r="B932" s="368"/>
      <c r="C932" s="368"/>
      <c r="D932" s="437"/>
      <c r="E932" s="437"/>
      <c r="F932" s="368"/>
      <c r="G932" s="368"/>
      <c r="H932" s="368"/>
      <c r="I932" s="368"/>
      <c r="J932" s="368"/>
      <c r="K932" s="368"/>
      <c r="L932" s="368"/>
      <c r="M932" s="368"/>
      <c r="N932" s="368"/>
      <c r="O932" s="368"/>
      <c r="P932" s="368"/>
      <c r="Q932" s="368"/>
      <c r="R932" s="368"/>
      <c r="S932" s="368"/>
      <c r="T932" s="368"/>
      <c r="U932" s="368"/>
      <c r="V932" s="368"/>
      <c r="W932" s="368"/>
      <c r="X932" s="368"/>
      <c r="Y932" s="368"/>
      <c r="Z932" s="368"/>
      <c r="AA932" s="368"/>
      <c r="AB932" s="368"/>
      <c r="AC932" s="368"/>
      <c r="AD932" s="368"/>
      <c r="AE932" s="368"/>
      <c r="AF932" s="368"/>
      <c r="AG932" s="368"/>
      <c r="AH932" s="368"/>
      <c r="AI932" s="368"/>
      <c r="AJ932" s="368"/>
      <c r="AK932" s="368"/>
    </row>
    <row r="933" ht="12.75" customHeight="1">
      <c r="A933" s="368"/>
      <c r="B933" s="368"/>
      <c r="C933" s="368"/>
      <c r="D933" s="437"/>
      <c r="E933" s="437"/>
      <c r="F933" s="368"/>
      <c r="G933" s="368"/>
      <c r="H933" s="368"/>
      <c r="I933" s="368"/>
      <c r="J933" s="368"/>
      <c r="K933" s="368"/>
      <c r="L933" s="368"/>
      <c r="M933" s="368"/>
      <c r="N933" s="368"/>
      <c r="O933" s="368"/>
      <c r="P933" s="368"/>
      <c r="Q933" s="368"/>
      <c r="R933" s="368"/>
      <c r="S933" s="368"/>
      <c r="T933" s="368"/>
      <c r="U933" s="368"/>
      <c r="V933" s="368"/>
      <c r="W933" s="368"/>
      <c r="X933" s="368"/>
      <c r="Y933" s="368"/>
      <c r="Z933" s="368"/>
      <c r="AA933" s="368"/>
      <c r="AB933" s="368"/>
      <c r="AC933" s="368"/>
      <c r="AD933" s="368"/>
      <c r="AE933" s="368"/>
      <c r="AF933" s="368"/>
      <c r="AG933" s="368"/>
      <c r="AH933" s="368"/>
      <c r="AI933" s="368"/>
      <c r="AJ933" s="368"/>
      <c r="AK933" s="368"/>
    </row>
    <row r="934" ht="12.75" customHeight="1">
      <c r="A934" s="368"/>
      <c r="B934" s="368"/>
      <c r="C934" s="368"/>
      <c r="D934" s="437"/>
      <c r="E934" s="437"/>
      <c r="F934" s="368"/>
      <c r="G934" s="368"/>
      <c r="H934" s="368"/>
      <c r="I934" s="368"/>
      <c r="J934" s="368"/>
      <c r="K934" s="368"/>
      <c r="L934" s="368"/>
      <c r="M934" s="368"/>
      <c r="N934" s="368"/>
      <c r="O934" s="368"/>
      <c r="P934" s="368"/>
      <c r="Q934" s="368"/>
      <c r="R934" s="368"/>
      <c r="S934" s="368"/>
      <c r="T934" s="368"/>
      <c r="U934" s="368"/>
      <c r="V934" s="368"/>
      <c r="W934" s="368"/>
      <c r="X934" s="368"/>
      <c r="Y934" s="368"/>
      <c r="Z934" s="368"/>
      <c r="AA934" s="368"/>
      <c r="AB934" s="368"/>
      <c r="AC934" s="368"/>
      <c r="AD934" s="368"/>
      <c r="AE934" s="368"/>
      <c r="AF934" s="368"/>
      <c r="AG934" s="368"/>
      <c r="AH934" s="368"/>
      <c r="AI934" s="368"/>
      <c r="AJ934" s="368"/>
      <c r="AK934" s="368"/>
    </row>
    <row r="935" ht="12.75" customHeight="1">
      <c r="A935" s="368"/>
      <c r="B935" s="368"/>
      <c r="C935" s="368"/>
      <c r="D935" s="437"/>
      <c r="E935" s="437"/>
      <c r="F935" s="368"/>
      <c r="G935" s="368"/>
      <c r="H935" s="368"/>
      <c r="I935" s="368"/>
      <c r="J935" s="368"/>
      <c r="K935" s="368"/>
      <c r="L935" s="368"/>
      <c r="M935" s="368"/>
      <c r="N935" s="368"/>
      <c r="O935" s="368"/>
      <c r="P935" s="368"/>
      <c r="Q935" s="368"/>
      <c r="R935" s="368"/>
      <c r="S935" s="368"/>
      <c r="T935" s="368"/>
      <c r="U935" s="368"/>
      <c r="V935" s="368"/>
      <c r="W935" s="368"/>
      <c r="X935" s="368"/>
      <c r="Y935" s="368"/>
      <c r="Z935" s="368"/>
      <c r="AA935" s="368"/>
      <c r="AB935" s="368"/>
      <c r="AC935" s="368"/>
      <c r="AD935" s="368"/>
      <c r="AE935" s="368"/>
      <c r="AF935" s="368"/>
      <c r="AG935" s="368"/>
      <c r="AH935" s="368"/>
      <c r="AI935" s="368"/>
      <c r="AJ935" s="368"/>
      <c r="AK935" s="368"/>
    </row>
    <row r="936" ht="12.75" customHeight="1">
      <c r="A936" s="368"/>
      <c r="B936" s="368"/>
      <c r="C936" s="368"/>
      <c r="D936" s="437"/>
      <c r="E936" s="437"/>
      <c r="F936" s="368"/>
      <c r="G936" s="368"/>
      <c r="H936" s="368"/>
      <c r="I936" s="368"/>
      <c r="J936" s="368"/>
      <c r="K936" s="368"/>
      <c r="L936" s="368"/>
      <c r="M936" s="368"/>
      <c r="N936" s="368"/>
      <c r="O936" s="368"/>
      <c r="P936" s="368"/>
      <c r="Q936" s="368"/>
      <c r="R936" s="368"/>
      <c r="S936" s="368"/>
      <c r="T936" s="368"/>
      <c r="U936" s="368"/>
      <c r="V936" s="368"/>
      <c r="W936" s="368"/>
      <c r="X936" s="368"/>
      <c r="Y936" s="368"/>
      <c r="Z936" s="368"/>
      <c r="AA936" s="368"/>
      <c r="AB936" s="368"/>
      <c r="AC936" s="368"/>
      <c r="AD936" s="368"/>
      <c r="AE936" s="368"/>
      <c r="AF936" s="368"/>
      <c r="AG936" s="368"/>
      <c r="AH936" s="368"/>
      <c r="AI936" s="368"/>
      <c r="AJ936" s="368"/>
      <c r="AK936" s="368"/>
    </row>
    <row r="937" ht="12.75" customHeight="1">
      <c r="A937" s="368"/>
      <c r="B937" s="368"/>
      <c r="C937" s="368"/>
      <c r="D937" s="437"/>
      <c r="E937" s="437"/>
      <c r="F937" s="368"/>
      <c r="G937" s="368"/>
      <c r="H937" s="368"/>
      <c r="I937" s="368"/>
      <c r="J937" s="368"/>
      <c r="K937" s="368"/>
      <c r="L937" s="368"/>
      <c r="M937" s="368"/>
      <c r="N937" s="368"/>
      <c r="O937" s="368"/>
      <c r="P937" s="368"/>
      <c r="Q937" s="368"/>
      <c r="R937" s="368"/>
      <c r="S937" s="368"/>
      <c r="T937" s="368"/>
      <c r="U937" s="368"/>
      <c r="V937" s="368"/>
      <c r="W937" s="368"/>
      <c r="X937" s="368"/>
      <c r="Y937" s="368"/>
      <c r="Z937" s="368"/>
      <c r="AA937" s="368"/>
      <c r="AB937" s="368"/>
      <c r="AC937" s="368"/>
      <c r="AD937" s="368"/>
      <c r="AE937" s="368"/>
      <c r="AF937" s="368"/>
      <c r="AG937" s="368"/>
      <c r="AH937" s="368"/>
      <c r="AI937" s="368"/>
      <c r="AJ937" s="368"/>
      <c r="AK937" s="368"/>
    </row>
    <row r="938" ht="12.75" customHeight="1">
      <c r="A938" s="368"/>
      <c r="B938" s="368"/>
      <c r="C938" s="368"/>
      <c r="D938" s="437"/>
      <c r="E938" s="437"/>
      <c r="F938" s="368"/>
      <c r="G938" s="368"/>
      <c r="H938" s="368"/>
      <c r="I938" s="368"/>
      <c r="J938" s="368"/>
      <c r="K938" s="368"/>
      <c r="L938" s="368"/>
      <c r="M938" s="368"/>
      <c r="N938" s="368"/>
      <c r="O938" s="368"/>
      <c r="P938" s="368"/>
      <c r="Q938" s="368"/>
      <c r="R938" s="368"/>
      <c r="S938" s="368"/>
      <c r="T938" s="368"/>
      <c r="U938" s="368"/>
      <c r="V938" s="368"/>
      <c r="W938" s="368"/>
      <c r="X938" s="368"/>
      <c r="Y938" s="368"/>
      <c r="Z938" s="368"/>
      <c r="AA938" s="368"/>
      <c r="AB938" s="368"/>
      <c r="AC938" s="368"/>
      <c r="AD938" s="368"/>
      <c r="AE938" s="368"/>
      <c r="AF938" s="368"/>
      <c r="AG938" s="368"/>
      <c r="AH938" s="368"/>
      <c r="AI938" s="368"/>
      <c r="AJ938" s="368"/>
      <c r="AK938" s="368"/>
    </row>
    <row r="939" ht="12.75" customHeight="1">
      <c r="A939" s="368"/>
      <c r="B939" s="368"/>
      <c r="C939" s="368"/>
      <c r="D939" s="437"/>
      <c r="E939" s="437"/>
      <c r="F939" s="368"/>
      <c r="G939" s="368"/>
      <c r="H939" s="368"/>
      <c r="I939" s="368"/>
      <c r="J939" s="368"/>
      <c r="K939" s="368"/>
      <c r="L939" s="368"/>
      <c r="M939" s="368"/>
      <c r="N939" s="368"/>
      <c r="O939" s="368"/>
      <c r="P939" s="368"/>
      <c r="Q939" s="368"/>
      <c r="R939" s="368"/>
      <c r="S939" s="368"/>
      <c r="T939" s="368"/>
      <c r="U939" s="368"/>
      <c r="V939" s="368"/>
      <c r="W939" s="368"/>
      <c r="X939" s="368"/>
      <c r="Y939" s="368"/>
      <c r="Z939" s="368"/>
      <c r="AA939" s="368"/>
      <c r="AB939" s="368"/>
      <c r="AC939" s="368"/>
      <c r="AD939" s="368"/>
      <c r="AE939" s="368"/>
      <c r="AF939" s="368"/>
      <c r="AG939" s="368"/>
      <c r="AH939" s="368"/>
      <c r="AI939" s="368"/>
      <c r="AJ939" s="368"/>
      <c r="AK939" s="368"/>
    </row>
    <row r="940" ht="12.75" customHeight="1">
      <c r="A940" s="368"/>
      <c r="B940" s="368"/>
      <c r="C940" s="368"/>
      <c r="D940" s="437"/>
      <c r="E940" s="437"/>
      <c r="F940" s="368"/>
      <c r="G940" s="368"/>
      <c r="H940" s="368"/>
      <c r="I940" s="368"/>
      <c r="J940" s="368"/>
      <c r="K940" s="368"/>
      <c r="L940" s="368"/>
      <c r="M940" s="368"/>
      <c r="N940" s="368"/>
      <c r="O940" s="368"/>
      <c r="P940" s="368"/>
      <c r="Q940" s="368"/>
      <c r="R940" s="368"/>
      <c r="S940" s="368"/>
      <c r="T940" s="368"/>
      <c r="U940" s="368"/>
      <c r="V940" s="368"/>
      <c r="W940" s="368"/>
      <c r="X940" s="368"/>
      <c r="Y940" s="368"/>
      <c r="Z940" s="368"/>
      <c r="AA940" s="368"/>
      <c r="AB940" s="368"/>
      <c r="AC940" s="368"/>
      <c r="AD940" s="368"/>
      <c r="AE940" s="368"/>
      <c r="AF940" s="368"/>
      <c r="AG940" s="368"/>
      <c r="AH940" s="368"/>
      <c r="AI940" s="368"/>
      <c r="AJ940" s="368"/>
      <c r="AK940" s="368"/>
    </row>
    <row r="941" ht="12.75" customHeight="1">
      <c r="A941" s="368"/>
      <c r="B941" s="368"/>
      <c r="C941" s="368"/>
      <c r="D941" s="437"/>
      <c r="E941" s="437"/>
      <c r="F941" s="368"/>
      <c r="G941" s="368"/>
      <c r="H941" s="368"/>
      <c r="I941" s="368"/>
      <c r="J941" s="368"/>
      <c r="K941" s="368"/>
      <c r="L941" s="368"/>
      <c r="M941" s="368"/>
      <c r="N941" s="368"/>
      <c r="O941" s="368"/>
      <c r="P941" s="368"/>
      <c r="Q941" s="368"/>
      <c r="R941" s="368"/>
      <c r="S941" s="368"/>
      <c r="T941" s="368"/>
      <c r="U941" s="368"/>
      <c r="V941" s="368"/>
      <c r="W941" s="368"/>
      <c r="X941" s="368"/>
      <c r="Y941" s="368"/>
      <c r="Z941" s="368"/>
      <c r="AA941" s="368"/>
      <c r="AB941" s="368"/>
      <c r="AC941" s="368"/>
      <c r="AD941" s="368"/>
      <c r="AE941" s="368"/>
      <c r="AF941" s="368"/>
      <c r="AG941" s="368"/>
      <c r="AH941" s="368"/>
      <c r="AI941" s="368"/>
      <c r="AJ941" s="368"/>
      <c r="AK941" s="368"/>
    </row>
    <row r="942" ht="12.75" customHeight="1">
      <c r="A942" s="368"/>
      <c r="B942" s="368"/>
      <c r="C942" s="368"/>
      <c r="D942" s="437"/>
      <c r="E942" s="437"/>
      <c r="F942" s="368"/>
      <c r="G942" s="368"/>
      <c r="H942" s="368"/>
      <c r="I942" s="368"/>
      <c r="J942" s="368"/>
      <c r="K942" s="368"/>
      <c r="L942" s="368"/>
      <c r="M942" s="368"/>
      <c r="N942" s="368"/>
      <c r="O942" s="368"/>
      <c r="P942" s="368"/>
      <c r="Q942" s="368"/>
      <c r="R942" s="368"/>
      <c r="S942" s="368"/>
      <c r="T942" s="368"/>
      <c r="U942" s="368"/>
      <c r="V942" s="368"/>
      <c r="W942" s="368"/>
      <c r="X942" s="368"/>
      <c r="Y942" s="368"/>
      <c r="Z942" s="368"/>
      <c r="AA942" s="368"/>
      <c r="AB942" s="368"/>
      <c r="AC942" s="368"/>
      <c r="AD942" s="368"/>
      <c r="AE942" s="368"/>
      <c r="AF942" s="368"/>
      <c r="AG942" s="368"/>
      <c r="AH942" s="368"/>
      <c r="AI942" s="368"/>
      <c r="AJ942" s="368"/>
      <c r="AK942" s="368"/>
    </row>
    <row r="943" ht="12.75" customHeight="1">
      <c r="A943" s="368"/>
      <c r="B943" s="368"/>
      <c r="C943" s="368"/>
      <c r="D943" s="437"/>
      <c r="E943" s="437"/>
      <c r="F943" s="368"/>
      <c r="G943" s="368"/>
      <c r="H943" s="368"/>
      <c r="I943" s="368"/>
      <c r="J943" s="368"/>
      <c r="K943" s="368"/>
      <c r="L943" s="368"/>
      <c r="M943" s="368"/>
      <c r="N943" s="368"/>
      <c r="O943" s="368"/>
      <c r="P943" s="368"/>
      <c r="Q943" s="368"/>
      <c r="R943" s="368"/>
      <c r="S943" s="368"/>
      <c r="T943" s="368"/>
      <c r="U943" s="368"/>
      <c r="V943" s="368"/>
      <c r="W943" s="368"/>
      <c r="X943" s="368"/>
      <c r="Y943" s="368"/>
      <c r="Z943" s="368"/>
      <c r="AA943" s="368"/>
      <c r="AB943" s="368"/>
      <c r="AC943" s="368"/>
      <c r="AD943" s="368"/>
      <c r="AE943" s="368"/>
      <c r="AF943" s="368"/>
      <c r="AG943" s="368"/>
      <c r="AH943" s="368"/>
      <c r="AI943" s="368"/>
      <c r="AJ943" s="368"/>
      <c r="AK943" s="368"/>
    </row>
    <row r="944" ht="12.75" customHeight="1">
      <c r="A944" s="368"/>
      <c r="B944" s="368"/>
      <c r="C944" s="368"/>
      <c r="D944" s="437"/>
      <c r="E944" s="437"/>
      <c r="F944" s="368"/>
      <c r="G944" s="368"/>
      <c r="H944" s="368"/>
      <c r="I944" s="368"/>
      <c r="J944" s="368"/>
      <c r="K944" s="368"/>
      <c r="L944" s="368"/>
      <c r="M944" s="368"/>
      <c r="N944" s="368"/>
      <c r="O944" s="368"/>
      <c r="P944" s="368"/>
      <c r="Q944" s="368"/>
      <c r="R944" s="368"/>
      <c r="S944" s="368"/>
      <c r="T944" s="368"/>
      <c r="U944" s="368"/>
      <c r="V944" s="368"/>
      <c r="W944" s="368"/>
      <c r="X944" s="368"/>
      <c r="Y944" s="368"/>
      <c r="Z944" s="368"/>
      <c r="AA944" s="368"/>
      <c r="AB944" s="368"/>
      <c r="AC944" s="368"/>
      <c r="AD944" s="368"/>
      <c r="AE944" s="368"/>
      <c r="AF944" s="368"/>
      <c r="AG944" s="368"/>
      <c r="AH944" s="368"/>
      <c r="AI944" s="368"/>
      <c r="AJ944" s="368"/>
      <c r="AK944" s="368"/>
    </row>
    <row r="945" ht="12.75" customHeight="1">
      <c r="A945" s="368"/>
      <c r="B945" s="368"/>
      <c r="C945" s="368"/>
      <c r="D945" s="437"/>
      <c r="E945" s="437"/>
      <c r="F945" s="368"/>
      <c r="G945" s="368"/>
      <c r="H945" s="368"/>
      <c r="I945" s="368"/>
      <c r="J945" s="368"/>
      <c r="K945" s="368"/>
      <c r="L945" s="368"/>
      <c r="M945" s="368"/>
      <c r="N945" s="368"/>
      <c r="O945" s="368"/>
      <c r="P945" s="368"/>
      <c r="Q945" s="368"/>
      <c r="R945" s="368"/>
      <c r="S945" s="368"/>
      <c r="T945" s="368"/>
      <c r="U945" s="368"/>
      <c r="V945" s="368"/>
      <c r="W945" s="368"/>
      <c r="X945" s="368"/>
      <c r="Y945" s="368"/>
      <c r="Z945" s="368"/>
      <c r="AA945" s="368"/>
      <c r="AB945" s="368"/>
      <c r="AC945" s="368"/>
      <c r="AD945" s="368"/>
      <c r="AE945" s="368"/>
      <c r="AF945" s="368"/>
      <c r="AG945" s="368"/>
      <c r="AH945" s="368"/>
      <c r="AI945" s="368"/>
      <c r="AJ945" s="368"/>
      <c r="AK945" s="368"/>
    </row>
    <row r="946" ht="12.75" customHeight="1">
      <c r="A946" s="368"/>
      <c r="B946" s="368"/>
      <c r="C946" s="368"/>
      <c r="D946" s="437"/>
      <c r="E946" s="437"/>
      <c r="F946" s="368"/>
      <c r="G946" s="368"/>
      <c r="H946" s="368"/>
      <c r="I946" s="368"/>
      <c r="J946" s="368"/>
      <c r="K946" s="368"/>
      <c r="L946" s="368"/>
      <c r="M946" s="368"/>
      <c r="N946" s="368"/>
      <c r="O946" s="368"/>
      <c r="P946" s="368"/>
      <c r="Q946" s="368"/>
      <c r="R946" s="368"/>
      <c r="S946" s="368"/>
      <c r="T946" s="368"/>
      <c r="U946" s="368"/>
      <c r="V946" s="368"/>
      <c r="W946" s="368"/>
      <c r="X946" s="368"/>
      <c r="Y946" s="368"/>
      <c r="Z946" s="368"/>
      <c r="AA946" s="368"/>
      <c r="AB946" s="368"/>
      <c r="AC946" s="368"/>
      <c r="AD946" s="368"/>
      <c r="AE946" s="368"/>
      <c r="AF946" s="368"/>
      <c r="AG946" s="368"/>
      <c r="AH946" s="368"/>
      <c r="AI946" s="368"/>
      <c r="AJ946" s="368"/>
      <c r="AK946" s="368"/>
    </row>
    <row r="947" ht="12.75" customHeight="1">
      <c r="A947" s="368"/>
      <c r="B947" s="368"/>
      <c r="C947" s="368"/>
      <c r="D947" s="437"/>
      <c r="E947" s="437"/>
      <c r="F947" s="368"/>
      <c r="G947" s="368"/>
      <c r="H947" s="368"/>
      <c r="I947" s="368"/>
      <c r="J947" s="368"/>
      <c r="K947" s="368"/>
      <c r="L947" s="368"/>
      <c r="M947" s="368"/>
      <c r="N947" s="368"/>
      <c r="O947" s="368"/>
      <c r="P947" s="368"/>
      <c r="Q947" s="368"/>
      <c r="R947" s="368"/>
      <c r="S947" s="368"/>
      <c r="T947" s="368"/>
      <c r="U947" s="368"/>
      <c r="V947" s="368"/>
      <c r="W947" s="368"/>
      <c r="X947" s="368"/>
      <c r="Y947" s="368"/>
      <c r="Z947" s="368"/>
      <c r="AA947" s="368"/>
      <c r="AB947" s="368"/>
      <c r="AC947" s="368"/>
      <c r="AD947" s="368"/>
      <c r="AE947" s="368"/>
      <c r="AF947" s="368"/>
      <c r="AG947" s="368"/>
      <c r="AH947" s="368"/>
      <c r="AI947" s="368"/>
      <c r="AJ947" s="368"/>
      <c r="AK947" s="368"/>
    </row>
    <row r="948" ht="12.75" customHeight="1">
      <c r="A948" s="368"/>
      <c r="B948" s="368"/>
      <c r="C948" s="368"/>
      <c r="D948" s="437"/>
      <c r="E948" s="437"/>
      <c r="F948" s="368"/>
      <c r="G948" s="368"/>
      <c r="H948" s="368"/>
      <c r="I948" s="368"/>
      <c r="J948" s="368"/>
      <c r="K948" s="368"/>
      <c r="L948" s="368"/>
      <c r="M948" s="368"/>
      <c r="N948" s="368"/>
      <c r="O948" s="368"/>
      <c r="P948" s="368"/>
      <c r="Q948" s="368"/>
      <c r="R948" s="368"/>
      <c r="S948" s="368"/>
      <c r="T948" s="368"/>
      <c r="U948" s="368"/>
      <c r="V948" s="368"/>
      <c r="W948" s="368"/>
      <c r="X948" s="368"/>
      <c r="Y948" s="368"/>
      <c r="Z948" s="368"/>
      <c r="AA948" s="368"/>
      <c r="AB948" s="368"/>
      <c r="AC948" s="368"/>
      <c r="AD948" s="368"/>
      <c r="AE948" s="368"/>
      <c r="AF948" s="368"/>
      <c r="AG948" s="368"/>
      <c r="AH948" s="368"/>
      <c r="AI948" s="368"/>
      <c r="AJ948" s="368"/>
      <c r="AK948" s="368"/>
    </row>
    <row r="949" ht="12.75" customHeight="1">
      <c r="A949" s="368"/>
      <c r="B949" s="368"/>
      <c r="C949" s="368"/>
      <c r="D949" s="437"/>
      <c r="E949" s="437"/>
      <c r="F949" s="368"/>
      <c r="G949" s="368"/>
      <c r="H949" s="368"/>
      <c r="I949" s="368"/>
      <c r="J949" s="368"/>
      <c r="K949" s="368"/>
      <c r="L949" s="368"/>
      <c r="M949" s="368"/>
      <c r="N949" s="368"/>
      <c r="O949" s="368"/>
      <c r="P949" s="368"/>
      <c r="Q949" s="368"/>
      <c r="R949" s="368"/>
      <c r="S949" s="368"/>
      <c r="T949" s="368"/>
      <c r="U949" s="368"/>
      <c r="V949" s="368"/>
      <c r="W949" s="368"/>
      <c r="X949" s="368"/>
      <c r="Y949" s="368"/>
      <c r="Z949" s="368"/>
      <c r="AA949" s="368"/>
      <c r="AB949" s="368"/>
      <c r="AC949" s="368"/>
      <c r="AD949" s="368"/>
      <c r="AE949" s="368"/>
      <c r="AF949" s="368"/>
      <c r="AG949" s="368"/>
      <c r="AH949" s="368"/>
      <c r="AI949" s="368"/>
      <c r="AJ949" s="368"/>
      <c r="AK949" s="368"/>
    </row>
    <row r="950" ht="12.75" customHeight="1">
      <c r="A950" s="368"/>
      <c r="B950" s="368"/>
      <c r="C950" s="368"/>
      <c r="D950" s="437"/>
      <c r="E950" s="437"/>
      <c r="F950" s="368"/>
      <c r="G950" s="368"/>
      <c r="H950" s="368"/>
      <c r="I950" s="368"/>
      <c r="J950" s="368"/>
      <c r="K950" s="368"/>
      <c r="L950" s="368"/>
      <c r="M950" s="368"/>
      <c r="N950" s="368"/>
      <c r="O950" s="368"/>
      <c r="P950" s="368"/>
      <c r="Q950" s="368"/>
      <c r="R950" s="368"/>
      <c r="S950" s="368"/>
      <c r="T950" s="368"/>
      <c r="U950" s="368"/>
      <c r="V950" s="368"/>
      <c r="W950" s="368"/>
      <c r="X950" s="368"/>
      <c r="Y950" s="368"/>
      <c r="Z950" s="368"/>
      <c r="AA950" s="368"/>
      <c r="AB950" s="368"/>
      <c r="AC950" s="368"/>
      <c r="AD950" s="368"/>
      <c r="AE950" s="368"/>
      <c r="AF950" s="368"/>
      <c r="AG950" s="368"/>
      <c r="AH950" s="368"/>
      <c r="AI950" s="368"/>
      <c r="AJ950" s="368"/>
      <c r="AK950" s="368"/>
    </row>
    <row r="951" ht="12.75" customHeight="1">
      <c r="A951" s="368"/>
      <c r="B951" s="368"/>
      <c r="C951" s="368"/>
      <c r="D951" s="437"/>
      <c r="E951" s="437"/>
      <c r="F951" s="368"/>
      <c r="G951" s="368"/>
      <c r="H951" s="368"/>
      <c r="I951" s="368"/>
      <c r="J951" s="368"/>
      <c r="K951" s="368"/>
      <c r="L951" s="368"/>
      <c r="M951" s="368"/>
      <c r="N951" s="368"/>
      <c r="O951" s="368"/>
      <c r="P951" s="368"/>
      <c r="Q951" s="368"/>
      <c r="R951" s="368"/>
      <c r="S951" s="368"/>
      <c r="T951" s="368"/>
      <c r="U951" s="368"/>
      <c r="V951" s="368"/>
      <c r="W951" s="368"/>
      <c r="X951" s="368"/>
      <c r="Y951" s="368"/>
      <c r="Z951" s="368"/>
      <c r="AA951" s="368"/>
      <c r="AB951" s="368"/>
      <c r="AC951" s="368"/>
      <c r="AD951" s="368"/>
      <c r="AE951" s="368"/>
      <c r="AF951" s="368"/>
      <c r="AG951" s="368"/>
      <c r="AH951" s="368"/>
      <c r="AI951" s="368"/>
      <c r="AJ951" s="368"/>
      <c r="AK951" s="368"/>
    </row>
    <row r="952" ht="12.75" customHeight="1">
      <c r="A952" s="368"/>
      <c r="B952" s="368"/>
      <c r="C952" s="368"/>
      <c r="D952" s="437"/>
      <c r="E952" s="437"/>
      <c r="F952" s="368"/>
      <c r="G952" s="368"/>
      <c r="H952" s="368"/>
      <c r="I952" s="368"/>
      <c r="J952" s="368"/>
      <c r="K952" s="368"/>
      <c r="L952" s="368"/>
      <c r="M952" s="368"/>
      <c r="N952" s="368"/>
      <c r="O952" s="368"/>
      <c r="P952" s="368"/>
      <c r="Q952" s="368"/>
      <c r="R952" s="368"/>
      <c r="S952" s="368"/>
      <c r="T952" s="368"/>
      <c r="U952" s="368"/>
      <c r="V952" s="368"/>
      <c r="W952" s="368"/>
      <c r="X952" s="368"/>
      <c r="Y952" s="368"/>
      <c r="Z952" s="368"/>
      <c r="AA952" s="368"/>
      <c r="AB952" s="368"/>
      <c r="AC952" s="368"/>
      <c r="AD952" s="368"/>
      <c r="AE952" s="368"/>
      <c r="AF952" s="368"/>
      <c r="AG952" s="368"/>
      <c r="AH952" s="368"/>
      <c r="AI952" s="368"/>
      <c r="AJ952" s="368"/>
      <c r="AK952" s="368"/>
    </row>
    <row r="953" ht="12.75" customHeight="1">
      <c r="A953" s="368"/>
      <c r="B953" s="368"/>
      <c r="C953" s="368"/>
      <c r="D953" s="437"/>
      <c r="E953" s="437"/>
      <c r="F953" s="368"/>
      <c r="G953" s="368"/>
      <c r="H953" s="368"/>
      <c r="I953" s="368"/>
      <c r="J953" s="368"/>
      <c r="K953" s="368"/>
      <c r="L953" s="368"/>
      <c r="M953" s="368"/>
      <c r="N953" s="368"/>
      <c r="O953" s="368"/>
      <c r="P953" s="368"/>
      <c r="Q953" s="368"/>
      <c r="R953" s="368"/>
      <c r="S953" s="368"/>
      <c r="T953" s="368"/>
      <c r="U953" s="368"/>
      <c r="V953" s="368"/>
      <c r="W953" s="368"/>
      <c r="X953" s="368"/>
      <c r="Y953" s="368"/>
      <c r="Z953" s="368"/>
      <c r="AA953" s="368"/>
      <c r="AB953" s="368"/>
      <c r="AC953" s="368"/>
      <c r="AD953" s="368"/>
      <c r="AE953" s="368"/>
      <c r="AF953" s="368"/>
      <c r="AG953" s="368"/>
      <c r="AH953" s="368"/>
      <c r="AI953" s="368"/>
      <c r="AJ953" s="368"/>
      <c r="AK953" s="368"/>
    </row>
    <row r="954" ht="12.75" customHeight="1">
      <c r="A954" s="368"/>
      <c r="B954" s="368"/>
      <c r="C954" s="368"/>
      <c r="D954" s="437"/>
      <c r="E954" s="437"/>
      <c r="F954" s="368"/>
      <c r="G954" s="368"/>
      <c r="H954" s="368"/>
      <c r="I954" s="368"/>
      <c r="J954" s="368"/>
      <c r="K954" s="368"/>
      <c r="L954" s="368"/>
      <c r="M954" s="368"/>
      <c r="N954" s="368"/>
      <c r="O954" s="368"/>
      <c r="P954" s="368"/>
      <c r="Q954" s="368"/>
      <c r="R954" s="368"/>
      <c r="S954" s="368"/>
      <c r="T954" s="368"/>
      <c r="U954" s="368"/>
      <c r="V954" s="368"/>
      <c r="W954" s="368"/>
      <c r="X954" s="368"/>
      <c r="Y954" s="368"/>
      <c r="Z954" s="368"/>
      <c r="AA954" s="368"/>
      <c r="AB954" s="368"/>
      <c r="AC954" s="368"/>
      <c r="AD954" s="368"/>
      <c r="AE954" s="368"/>
      <c r="AF954" s="368"/>
      <c r="AG954" s="368"/>
      <c r="AH954" s="368"/>
      <c r="AI954" s="368"/>
      <c r="AJ954" s="368"/>
      <c r="AK954" s="368"/>
    </row>
    <row r="955" ht="12.75" customHeight="1">
      <c r="A955" s="368"/>
      <c r="B955" s="368"/>
      <c r="C955" s="368"/>
      <c r="D955" s="437"/>
      <c r="E955" s="437"/>
      <c r="F955" s="368"/>
      <c r="G955" s="368"/>
      <c r="H955" s="368"/>
      <c r="I955" s="368"/>
      <c r="J955" s="368"/>
      <c r="K955" s="368"/>
      <c r="L955" s="368"/>
      <c r="M955" s="368"/>
      <c r="N955" s="368"/>
      <c r="O955" s="368"/>
      <c r="P955" s="368"/>
      <c r="Q955" s="368"/>
      <c r="R955" s="368"/>
      <c r="S955" s="368"/>
      <c r="T955" s="368"/>
      <c r="U955" s="368"/>
      <c r="V955" s="368"/>
      <c r="W955" s="368"/>
      <c r="X955" s="368"/>
      <c r="Y955" s="368"/>
      <c r="Z955" s="368"/>
      <c r="AA955" s="368"/>
      <c r="AB955" s="368"/>
      <c r="AC955" s="368"/>
      <c r="AD955" s="368"/>
      <c r="AE955" s="368"/>
      <c r="AF955" s="368"/>
      <c r="AG955" s="368"/>
      <c r="AH955" s="368"/>
      <c r="AI955" s="368"/>
      <c r="AJ955" s="368"/>
      <c r="AK955" s="368"/>
    </row>
    <row r="956" ht="12.75" customHeight="1">
      <c r="A956" s="368"/>
      <c r="B956" s="368"/>
      <c r="C956" s="368"/>
      <c r="D956" s="437"/>
      <c r="E956" s="437"/>
      <c r="F956" s="368"/>
      <c r="G956" s="368"/>
      <c r="H956" s="368"/>
      <c r="I956" s="368"/>
      <c r="J956" s="368"/>
      <c r="K956" s="368"/>
      <c r="L956" s="368"/>
      <c r="M956" s="368"/>
      <c r="N956" s="368"/>
      <c r="O956" s="368"/>
      <c r="P956" s="368"/>
      <c r="Q956" s="368"/>
      <c r="R956" s="368"/>
      <c r="S956" s="368"/>
      <c r="T956" s="368"/>
      <c r="U956" s="368"/>
      <c r="V956" s="368"/>
      <c r="W956" s="368"/>
      <c r="X956" s="368"/>
      <c r="Y956" s="368"/>
      <c r="Z956" s="368"/>
      <c r="AA956" s="368"/>
      <c r="AB956" s="368"/>
      <c r="AC956" s="368"/>
      <c r="AD956" s="368"/>
      <c r="AE956" s="368"/>
      <c r="AF956" s="368"/>
      <c r="AG956" s="368"/>
      <c r="AH956" s="368"/>
      <c r="AI956" s="368"/>
      <c r="AJ956" s="368"/>
      <c r="AK956" s="368"/>
    </row>
    <row r="957" ht="12.75" customHeight="1">
      <c r="A957" s="368"/>
      <c r="B957" s="368"/>
      <c r="C957" s="368"/>
      <c r="D957" s="437"/>
      <c r="E957" s="437"/>
      <c r="F957" s="368"/>
      <c r="G957" s="368"/>
      <c r="H957" s="368"/>
      <c r="I957" s="368"/>
      <c r="J957" s="368"/>
      <c r="K957" s="368"/>
      <c r="L957" s="368"/>
      <c r="M957" s="368"/>
      <c r="N957" s="368"/>
      <c r="O957" s="368"/>
      <c r="P957" s="368"/>
      <c r="Q957" s="368"/>
      <c r="R957" s="368"/>
      <c r="S957" s="368"/>
      <c r="T957" s="368"/>
      <c r="U957" s="368"/>
      <c r="V957" s="368"/>
      <c r="W957" s="368"/>
      <c r="X957" s="368"/>
      <c r="Y957" s="368"/>
      <c r="Z957" s="368"/>
      <c r="AA957" s="368"/>
      <c r="AB957" s="368"/>
      <c r="AC957" s="368"/>
      <c r="AD957" s="368"/>
      <c r="AE957" s="368"/>
      <c r="AF957" s="368"/>
      <c r="AG957" s="368"/>
      <c r="AH957" s="368"/>
      <c r="AI957" s="368"/>
      <c r="AJ957" s="368"/>
      <c r="AK957" s="368"/>
    </row>
    <row r="958" ht="12.75" customHeight="1">
      <c r="A958" s="368"/>
      <c r="B958" s="368"/>
      <c r="C958" s="368"/>
      <c r="D958" s="437"/>
      <c r="E958" s="437"/>
      <c r="F958" s="368"/>
      <c r="G958" s="368"/>
      <c r="H958" s="368"/>
      <c r="I958" s="368"/>
      <c r="J958" s="368"/>
      <c r="K958" s="368"/>
      <c r="L958" s="368"/>
      <c r="M958" s="368"/>
      <c r="N958" s="368"/>
      <c r="O958" s="368"/>
      <c r="P958" s="368"/>
      <c r="Q958" s="368"/>
      <c r="R958" s="368"/>
      <c r="S958" s="368"/>
      <c r="T958" s="368"/>
      <c r="U958" s="368"/>
      <c r="V958" s="368"/>
      <c r="W958" s="368"/>
      <c r="X958" s="368"/>
      <c r="Y958" s="368"/>
      <c r="Z958" s="368"/>
      <c r="AA958" s="368"/>
      <c r="AB958" s="368"/>
      <c r="AC958" s="368"/>
      <c r="AD958" s="368"/>
      <c r="AE958" s="368"/>
      <c r="AF958" s="368"/>
      <c r="AG958" s="368"/>
      <c r="AH958" s="368"/>
      <c r="AI958" s="368"/>
      <c r="AJ958" s="368"/>
      <c r="AK958" s="368"/>
    </row>
    <row r="959" ht="12.75" customHeight="1">
      <c r="A959" s="368"/>
      <c r="B959" s="368"/>
      <c r="C959" s="368"/>
      <c r="D959" s="437"/>
      <c r="E959" s="437"/>
      <c r="F959" s="368"/>
      <c r="G959" s="368"/>
      <c r="H959" s="368"/>
      <c r="I959" s="368"/>
      <c r="J959" s="368"/>
      <c r="K959" s="368"/>
      <c r="L959" s="368"/>
      <c r="M959" s="368"/>
      <c r="N959" s="368"/>
      <c r="O959" s="368"/>
      <c r="P959" s="368"/>
      <c r="Q959" s="368"/>
      <c r="R959" s="368"/>
      <c r="S959" s="368"/>
      <c r="T959" s="368"/>
      <c r="U959" s="368"/>
      <c r="V959" s="368"/>
      <c r="W959" s="368"/>
      <c r="X959" s="368"/>
      <c r="Y959" s="368"/>
      <c r="Z959" s="368"/>
      <c r="AA959" s="368"/>
      <c r="AB959" s="368"/>
      <c r="AC959" s="368"/>
      <c r="AD959" s="368"/>
      <c r="AE959" s="368"/>
      <c r="AF959" s="368"/>
      <c r="AG959" s="368"/>
      <c r="AH959" s="368"/>
      <c r="AI959" s="368"/>
      <c r="AJ959" s="368"/>
      <c r="AK959" s="368"/>
    </row>
    <row r="960" ht="12.75" customHeight="1">
      <c r="A960" s="368"/>
      <c r="B960" s="368"/>
      <c r="C960" s="368"/>
      <c r="D960" s="437"/>
      <c r="E960" s="437"/>
      <c r="F960" s="368"/>
      <c r="G960" s="368"/>
      <c r="H960" s="368"/>
      <c r="I960" s="368"/>
      <c r="J960" s="368"/>
      <c r="K960" s="368"/>
      <c r="L960" s="368"/>
      <c r="M960" s="368"/>
      <c r="N960" s="368"/>
      <c r="O960" s="368"/>
      <c r="P960" s="368"/>
      <c r="Q960" s="368"/>
      <c r="R960" s="368"/>
      <c r="S960" s="368"/>
      <c r="T960" s="368"/>
      <c r="U960" s="368"/>
      <c r="V960" s="368"/>
      <c r="W960" s="368"/>
      <c r="X960" s="368"/>
      <c r="Y960" s="368"/>
      <c r="Z960" s="368"/>
      <c r="AA960" s="368"/>
      <c r="AB960" s="368"/>
      <c r="AC960" s="368"/>
      <c r="AD960" s="368"/>
      <c r="AE960" s="368"/>
      <c r="AF960" s="368"/>
      <c r="AG960" s="368"/>
      <c r="AH960" s="368"/>
      <c r="AI960" s="368"/>
      <c r="AJ960" s="368"/>
      <c r="AK960" s="368"/>
    </row>
    <row r="961" ht="12.75" customHeight="1">
      <c r="A961" s="368"/>
      <c r="B961" s="368"/>
      <c r="C961" s="368"/>
      <c r="D961" s="437"/>
      <c r="E961" s="437"/>
      <c r="F961" s="368"/>
      <c r="G961" s="368"/>
      <c r="H961" s="368"/>
      <c r="I961" s="368"/>
      <c r="J961" s="368"/>
      <c r="K961" s="368"/>
      <c r="L961" s="368"/>
      <c r="M961" s="368"/>
      <c r="N961" s="368"/>
      <c r="O961" s="368"/>
      <c r="P961" s="368"/>
      <c r="Q961" s="368"/>
      <c r="R961" s="368"/>
      <c r="S961" s="368"/>
      <c r="T961" s="368"/>
      <c r="U961" s="368"/>
      <c r="V961" s="368"/>
      <c r="W961" s="368"/>
      <c r="X961" s="368"/>
      <c r="Y961" s="368"/>
      <c r="Z961" s="368"/>
      <c r="AA961" s="368"/>
      <c r="AB961" s="368"/>
      <c r="AC961" s="368"/>
      <c r="AD961" s="368"/>
      <c r="AE961" s="368"/>
      <c r="AF961" s="368"/>
      <c r="AG961" s="368"/>
      <c r="AH961" s="368"/>
      <c r="AI961" s="368"/>
      <c r="AJ961" s="368"/>
      <c r="AK961" s="368"/>
    </row>
    <row r="962" ht="12.75" customHeight="1">
      <c r="A962" s="368"/>
      <c r="B962" s="368"/>
      <c r="C962" s="368"/>
      <c r="D962" s="437"/>
      <c r="E962" s="437"/>
      <c r="F962" s="368"/>
      <c r="G962" s="368"/>
      <c r="H962" s="368"/>
      <c r="I962" s="368"/>
      <c r="J962" s="368"/>
      <c r="K962" s="368"/>
      <c r="L962" s="368"/>
      <c r="M962" s="368"/>
      <c r="N962" s="368"/>
      <c r="O962" s="368"/>
      <c r="P962" s="368"/>
      <c r="Q962" s="368"/>
      <c r="R962" s="368"/>
      <c r="S962" s="368"/>
      <c r="T962" s="368"/>
      <c r="U962" s="368"/>
      <c r="V962" s="368"/>
      <c r="W962" s="368"/>
      <c r="X962" s="368"/>
      <c r="Y962" s="368"/>
      <c r="Z962" s="368"/>
      <c r="AA962" s="368"/>
      <c r="AB962" s="368"/>
      <c r="AC962" s="368"/>
      <c r="AD962" s="368"/>
      <c r="AE962" s="368"/>
      <c r="AF962" s="368"/>
      <c r="AG962" s="368"/>
      <c r="AH962" s="368"/>
      <c r="AI962" s="368"/>
      <c r="AJ962" s="368"/>
      <c r="AK962" s="368"/>
    </row>
    <row r="963" ht="12.75" customHeight="1">
      <c r="A963" s="368"/>
      <c r="B963" s="368"/>
      <c r="C963" s="368"/>
      <c r="D963" s="437"/>
      <c r="E963" s="437"/>
      <c r="F963" s="368"/>
      <c r="G963" s="368"/>
      <c r="H963" s="368"/>
      <c r="I963" s="368"/>
      <c r="J963" s="368"/>
      <c r="K963" s="368"/>
      <c r="L963" s="368"/>
      <c r="M963" s="368"/>
      <c r="N963" s="368"/>
      <c r="O963" s="368"/>
      <c r="P963" s="368"/>
      <c r="Q963" s="368"/>
      <c r="R963" s="368"/>
      <c r="S963" s="368"/>
      <c r="T963" s="368"/>
      <c r="U963" s="368"/>
      <c r="V963" s="368"/>
      <c r="W963" s="368"/>
      <c r="X963" s="368"/>
      <c r="Y963" s="368"/>
      <c r="Z963" s="368"/>
      <c r="AA963" s="368"/>
      <c r="AB963" s="368"/>
      <c r="AC963" s="368"/>
      <c r="AD963" s="368"/>
      <c r="AE963" s="368"/>
      <c r="AF963" s="368"/>
      <c r="AG963" s="368"/>
      <c r="AH963" s="368"/>
      <c r="AI963" s="368"/>
      <c r="AJ963" s="368"/>
      <c r="AK963" s="368"/>
    </row>
    <row r="964" ht="12.75" customHeight="1">
      <c r="A964" s="368"/>
      <c r="B964" s="368"/>
      <c r="C964" s="368"/>
      <c r="D964" s="437"/>
      <c r="E964" s="437"/>
      <c r="F964" s="368"/>
      <c r="G964" s="368"/>
      <c r="H964" s="368"/>
      <c r="I964" s="368"/>
      <c r="J964" s="368"/>
      <c r="K964" s="368"/>
      <c r="L964" s="368"/>
      <c r="M964" s="368"/>
      <c r="N964" s="368"/>
      <c r="O964" s="368"/>
      <c r="P964" s="368"/>
      <c r="Q964" s="368"/>
      <c r="R964" s="368"/>
      <c r="S964" s="368"/>
      <c r="T964" s="368"/>
      <c r="U964" s="368"/>
      <c r="V964" s="368"/>
      <c r="W964" s="368"/>
      <c r="X964" s="368"/>
      <c r="Y964" s="368"/>
      <c r="Z964" s="368"/>
      <c r="AA964" s="368"/>
      <c r="AB964" s="368"/>
      <c r="AC964" s="368"/>
      <c r="AD964" s="368"/>
      <c r="AE964" s="368"/>
      <c r="AF964" s="368"/>
      <c r="AG964" s="368"/>
      <c r="AH964" s="368"/>
      <c r="AI964" s="368"/>
      <c r="AJ964" s="368"/>
      <c r="AK964" s="368"/>
    </row>
    <row r="965" ht="12.75" customHeight="1">
      <c r="A965" s="368"/>
      <c r="B965" s="368"/>
      <c r="C965" s="368"/>
      <c r="D965" s="437"/>
      <c r="E965" s="437"/>
      <c r="F965" s="368"/>
      <c r="G965" s="368"/>
      <c r="H965" s="368"/>
      <c r="I965" s="368"/>
      <c r="J965" s="368"/>
      <c r="K965" s="368"/>
      <c r="L965" s="368"/>
      <c r="M965" s="368"/>
      <c r="N965" s="368"/>
      <c r="O965" s="368"/>
      <c r="P965" s="368"/>
      <c r="Q965" s="368"/>
      <c r="R965" s="368"/>
      <c r="S965" s="368"/>
      <c r="T965" s="368"/>
      <c r="U965" s="368"/>
      <c r="V965" s="368"/>
      <c r="W965" s="368"/>
      <c r="X965" s="368"/>
      <c r="Y965" s="368"/>
      <c r="Z965" s="368"/>
      <c r="AA965" s="368"/>
      <c r="AB965" s="368"/>
      <c r="AC965" s="368"/>
      <c r="AD965" s="368"/>
      <c r="AE965" s="368"/>
      <c r="AF965" s="368"/>
      <c r="AG965" s="368"/>
      <c r="AH965" s="368"/>
      <c r="AI965" s="368"/>
      <c r="AJ965" s="368"/>
      <c r="AK965" s="368"/>
    </row>
    <row r="966" ht="12.75" customHeight="1">
      <c r="A966" s="368"/>
      <c r="B966" s="368"/>
      <c r="C966" s="368"/>
      <c r="D966" s="437"/>
      <c r="E966" s="437"/>
      <c r="F966" s="368"/>
      <c r="G966" s="368"/>
      <c r="H966" s="368"/>
      <c r="I966" s="368"/>
      <c r="J966" s="368"/>
      <c r="K966" s="368"/>
      <c r="L966" s="368"/>
      <c r="M966" s="368"/>
      <c r="N966" s="368"/>
      <c r="O966" s="368"/>
      <c r="P966" s="368"/>
      <c r="Q966" s="368"/>
      <c r="R966" s="368"/>
      <c r="S966" s="368"/>
      <c r="T966" s="368"/>
      <c r="U966" s="368"/>
      <c r="V966" s="368"/>
      <c r="W966" s="368"/>
      <c r="X966" s="368"/>
      <c r="Y966" s="368"/>
      <c r="Z966" s="368"/>
      <c r="AA966" s="368"/>
      <c r="AB966" s="368"/>
      <c r="AC966" s="368"/>
      <c r="AD966" s="368"/>
      <c r="AE966" s="368"/>
      <c r="AF966" s="368"/>
      <c r="AG966" s="368"/>
      <c r="AH966" s="368"/>
      <c r="AI966" s="368"/>
      <c r="AJ966" s="368"/>
      <c r="AK966" s="368"/>
    </row>
    <row r="967" ht="12.75" customHeight="1">
      <c r="A967" s="368"/>
      <c r="B967" s="368"/>
      <c r="C967" s="368"/>
      <c r="D967" s="437"/>
      <c r="E967" s="437"/>
      <c r="F967" s="368"/>
      <c r="G967" s="368"/>
      <c r="H967" s="368"/>
      <c r="I967" s="368"/>
      <c r="J967" s="368"/>
      <c r="K967" s="368"/>
      <c r="L967" s="368"/>
      <c r="M967" s="368"/>
      <c r="N967" s="368"/>
      <c r="O967" s="368"/>
      <c r="P967" s="368"/>
      <c r="Q967" s="368"/>
      <c r="R967" s="368"/>
      <c r="S967" s="368"/>
      <c r="T967" s="368"/>
      <c r="U967" s="368"/>
      <c r="V967" s="368"/>
      <c r="W967" s="368"/>
      <c r="X967" s="368"/>
      <c r="Y967" s="368"/>
      <c r="Z967" s="368"/>
      <c r="AA967" s="368"/>
      <c r="AB967" s="368"/>
      <c r="AC967" s="368"/>
      <c r="AD967" s="368"/>
      <c r="AE967" s="368"/>
      <c r="AF967" s="368"/>
      <c r="AG967" s="368"/>
      <c r="AH967" s="368"/>
      <c r="AI967" s="368"/>
      <c r="AJ967" s="368"/>
      <c r="AK967" s="368"/>
    </row>
    <row r="968" ht="12.75" customHeight="1">
      <c r="A968" s="368"/>
      <c r="B968" s="368"/>
      <c r="C968" s="368"/>
      <c r="D968" s="437"/>
      <c r="E968" s="437"/>
      <c r="F968" s="368"/>
      <c r="G968" s="368"/>
      <c r="H968" s="368"/>
      <c r="I968" s="368"/>
      <c r="J968" s="368"/>
      <c r="K968" s="368"/>
      <c r="L968" s="368"/>
      <c r="M968" s="368"/>
      <c r="N968" s="368"/>
      <c r="O968" s="368"/>
      <c r="P968" s="368"/>
      <c r="Q968" s="368"/>
      <c r="R968" s="368"/>
      <c r="S968" s="368"/>
      <c r="T968" s="368"/>
      <c r="U968" s="368"/>
      <c r="V968" s="368"/>
      <c r="W968" s="368"/>
      <c r="X968" s="368"/>
      <c r="Y968" s="368"/>
      <c r="Z968" s="368"/>
      <c r="AA968" s="368"/>
      <c r="AB968" s="368"/>
      <c r="AC968" s="368"/>
      <c r="AD968" s="368"/>
      <c r="AE968" s="368"/>
      <c r="AF968" s="368"/>
      <c r="AG968" s="368"/>
      <c r="AH968" s="368"/>
      <c r="AI968" s="368"/>
      <c r="AJ968" s="368"/>
      <c r="AK968" s="368"/>
    </row>
    <row r="969" ht="12.75" customHeight="1">
      <c r="A969" s="368"/>
      <c r="B969" s="368"/>
      <c r="C969" s="368"/>
      <c r="D969" s="437"/>
      <c r="E969" s="437"/>
      <c r="F969" s="368"/>
      <c r="G969" s="368"/>
      <c r="H969" s="368"/>
      <c r="I969" s="368"/>
      <c r="J969" s="368"/>
      <c r="K969" s="368"/>
      <c r="L969" s="368"/>
      <c r="M969" s="368"/>
      <c r="N969" s="368"/>
      <c r="O969" s="368"/>
      <c r="P969" s="368"/>
      <c r="Q969" s="368"/>
      <c r="R969" s="368"/>
      <c r="S969" s="368"/>
      <c r="T969" s="368"/>
      <c r="U969" s="368"/>
      <c r="V969" s="368"/>
      <c r="W969" s="368"/>
      <c r="X969" s="368"/>
      <c r="Y969" s="368"/>
      <c r="Z969" s="368"/>
      <c r="AA969" s="368"/>
      <c r="AB969" s="368"/>
      <c r="AC969" s="368"/>
      <c r="AD969" s="368"/>
      <c r="AE969" s="368"/>
      <c r="AF969" s="368"/>
      <c r="AG969" s="368"/>
      <c r="AH969" s="368"/>
      <c r="AI969" s="368"/>
      <c r="AJ969" s="368"/>
      <c r="AK969" s="368"/>
    </row>
    <row r="970" ht="12.75" customHeight="1">
      <c r="A970" s="368"/>
      <c r="B970" s="368"/>
      <c r="C970" s="368"/>
      <c r="D970" s="437"/>
      <c r="E970" s="437"/>
      <c r="F970" s="368"/>
      <c r="G970" s="368"/>
      <c r="H970" s="368"/>
      <c r="I970" s="368"/>
      <c r="J970" s="368"/>
      <c r="K970" s="368"/>
      <c r="L970" s="368"/>
      <c r="M970" s="368"/>
      <c r="N970" s="368"/>
      <c r="O970" s="368"/>
      <c r="P970" s="368"/>
      <c r="Q970" s="368"/>
      <c r="R970" s="368"/>
      <c r="S970" s="368"/>
      <c r="T970" s="368"/>
      <c r="U970" s="368"/>
      <c r="V970" s="368"/>
      <c r="W970" s="368"/>
      <c r="X970" s="368"/>
      <c r="Y970" s="368"/>
      <c r="Z970" s="368"/>
      <c r="AA970" s="368"/>
      <c r="AB970" s="368"/>
      <c r="AC970" s="368"/>
      <c r="AD970" s="368"/>
      <c r="AE970" s="368"/>
      <c r="AF970" s="368"/>
      <c r="AG970" s="368"/>
      <c r="AH970" s="368"/>
      <c r="AI970" s="368"/>
      <c r="AJ970" s="368"/>
      <c r="AK970" s="368"/>
    </row>
    <row r="971" ht="12.75" customHeight="1">
      <c r="A971" s="368"/>
      <c r="B971" s="368"/>
      <c r="C971" s="368"/>
      <c r="D971" s="437"/>
      <c r="E971" s="437"/>
      <c r="F971" s="368"/>
      <c r="G971" s="368"/>
      <c r="H971" s="368"/>
      <c r="I971" s="368"/>
      <c r="J971" s="368"/>
      <c r="K971" s="368"/>
      <c r="L971" s="368"/>
      <c r="M971" s="368"/>
      <c r="N971" s="368"/>
      <c r="O971" s="368"/>
      <c r="P971" s="368"/>
      <c r="Q971" s="368"/>
      <c r="R971" s="368"/>
      <c r="S971" s="368"/>
      <c r="T971" s="368"/>
      <c r="U971" s="368"/>
      <c r="V971" s="368"/>
      <c r="W971" s="368"/>
      <c r="X971" s="368"/>
      <c r="Y971" s="368"/>
      <c r="Z971" s="368"/>
      <c r="AA971" s="368"/>
      <c r="AB971" s="368"/>
      <c r="AC971" s="368"/>
      <c r="AD971" s="368"/>
      <c r="AE971" s="368"/>
      <c r="AF971" s="368"/>
      <c r="AG971" s="368"/>
      <c r="AH971" s="368"/>
      <c r="AI971" s="368"/>
      <c r="AJ971" s="368"/>
      <c r="AK971" s="368"/>
    </row>
    <row r="972" ht="12.75" customHeight="1">
      <c r="A972" s="368"/>
      <c r="B972" s="368"/>
      <c r="C972" s="368"/>
      <c r="D972" s="437"/>
      <c r="E972" s="437"/>
      <c r="F972" s="368"/>
      <c r="G972" s="368"/>
      <c r="H972" s="368"/>
      <c r="I972" s="368"/>
      <c r="J972" s="368"/>
      <c r="K972" s="368"/>
      <c r="L972" s="368"/>
      <c r="M972" s="368"/>
      <c r="N972" s="368"/>
      <c r="O972" s="368"/>
      <c r="P972" s="368"/>
      <c r="Q972" s="368"/>
      <c r="R972" s="368"/>
      <c r="S972" s="368"/>
      <c r="T972" s="368"/>
      <c r="U972" s="368"/>
      <c r="V972" s="368"/>
      <c r="W972" s="368"/>
      <c r="X972" s="368"/>
      <c r="Y972" s="368"/>
      <c r="Z972" s="368"/>
      <c r="AA972" s="368"/>
      <c r="AB972" s="368"/>
      <c r="AC972" s="368"/>
      <c r="AD972" s="368"/>
      <c r="AE972" s="368"/>
      <c r="AF972" s="368"/>
      <c r="AG972" s="368"/>
      <c r="AH972" s="368"/>
      <c r="AI972" s="368"/>
      <c r="AJ972" s="368"/>
      <c r="AK972" s="368"/>
    </row>
    <row r="973" ht="12.75" customHeight="1">
      <c r="A973" s="368"/>
      <c r="B973" s="368"/>
      <c r="C973" s="368"/>
      <c r="D973" s="437"/>
      <c r="E973" s="437"/>
      <c r="F973" s="368"/>
      <c r="G973" s="368"/>
      <c r="H973" s="368"/>
      <c r="I973" s="368"/>
      <c r="J973" s="368"/>
      <c r="K973" s="368"/>
      <c r="L973" s="368"/>
      <c r="M973" s="368"/>
      <c r="N973" s="368"/>
      <c r="O973" s="368"/>
      <c r="P973" s="368"/>
      <c r="Q973" s="368"/>
      <c r="R973" s="368"/>
      <c r="S973" s="368"/>
      <c r="T973" s="368"/>
      <c r="U973" s="368"/>
      <c r="V973" s="368"/>
      <c r="W973" s="368"/>
      <c r="X973" s="368"/>
      <c r="Y973" s="368"/>
      <c r="Z973" s="368"/>
      <c r="AA973" s="368"/>
      <c r="AB973" s="368"/>
      <c r="AC973" s="368"/>
      <c r="AD973" s="368"/>
      <c r="AE973" s="368"/>
      <c r="AF973" s="368"/>
      <c r="AG973" s="368"/>
      <c r="AH973" s="368"/>
      <c r="AI973" s="368"/>
      <c r="AJ973" s="368"/>
      <c r="AK973" s="368"/>
    </row>
    <row r="974" ht="12.75" customHeight="1">
      <c r="A974" s="368"/>
      <c r="B974" s="368"/>
      <c r="C974" s="368"/>
      <c r="D974" s="437"/>
      <c r="E974" s="437"/>
      <c r="F974" s="368"/>
      <c r="G974" s="368"/>
      <c r="H974" s="368"/>
      <c r="I974" s="368"/>
      <c r="J974" s="368"/>
      <c r="K974" s="368"/>
      <c r="L974" s="368"/>
      <c r="M974" s="368"/>
      <c r="N974" s="368"/>
      <c r="O974" s="368"/>
      <c r="P974" s="368"/>
      <c r="Q974" s="368"/>
      <c r="R974" s="368"/>
      <c r="S974" s="368"/>
      <c r="T974" s="368"/>
      <c r="U974" s="368"/>
      <c r="V974" s="368"/>
      <c r="W974" s="368"/>
      <c r="X974" s="368"/>
      <c r="Y974" s="368"/>
      <c r="Z974" s="368"/>
      <c r="AA974" s="368"/>
      <c r="AB974" s="368"/>
      <c r="AC974" s="368"/>
      <c r="AD974" s="368"/>
      <c r="AE974" s="368"/>
      <c r="AF974" s="368"/>
      <c r="AG974" s="368"/>
      <c r="AH974" s="368"/>
      <c r="AI974" s="368"/>
      <c r="AJ974" s="368"/>
      <c r="AK974" s="368"/>
    </row>
    <row r="975" ht="12.75" customHeight="1">
      <c r="A975" s="368"/>
      <c r="B975" s="368"/>
      <c r="C975" s="368"/>
      <c r="D975" s="437"/>
      <c r="E975" s="437"/>
      <c r="F975" s="368"/>
      <c r="G975" s="368"/>
      <c r="H975" s="368"/>
      <c r="I975" s="368"/>
      <c r="J975" s="368"/>
      <c r="K975" s="368"/>
      <c r="L975" s="368"/>
      <c r="M975" s="368"/>
      <c r="N975" s="368"/>
      <c r="O975" s="368"/>
      <c r="P975" s="368"/>
      <c r="Q975" s="368"/>
      <c r="R975" s="368"/>
      <c r="S975" s="368"/>
      <c r="T975" s="368"/>
      <c r="U975" s="368"/>
      <c r="V975" s="368"/>
      <c r="W975" s="368"/>
      <c r="X975" s="368"/>
      <c r="Y975" s="368"/>
      <c r="Z975" s="368"/>
      <c r="AA975" s="368"/>
      <c r="AB975" s="368"/>
      <c r="AC975" s="368"/>
      <c r="AD975" s="368"/>
      <c r="AE975" s="368"/>
      <c r="AF975" s="368"/>
      <c r="AG975" s="368"/>
      <c r="AH975" s="368"/>
      <c r="AI975" s="368"/>
      <c r="AJ975" s="368"/>
      <c r="AK975" s="368"/>
    </row>
    <row r="976" ht="12.75" customHeight="1">
      <c r="A976" s="368"/>
      <c r="B976" s="368"/>
      <c r="C976" s="368"/>
      <c r="D976" s="437"/>
      <c r="E976" s="437"/>
      <c r="F976" s="368"/>
      <c r="G976" s="368"/>
      <c r="H976" s="368"/>
      <c r="I976" s="368"/>
      <c r="J976" s="368"/>
      <c r="K976" s="368"/>
      <c r="L976" s="368"/>
      <c r="M976" s="368"/>
      <c r="N976" s="368"/>
      <c r="O976" s="368"/>
      <c r="P976" s="368"/>
      <c r="Q976" s="368"/>
      <c r="R976" s="368"/>
      <c r="S976" s="368"/>
      <c r="T976" s="368"/>
      <c r="U976" s="368"/>
      <c r="V976" s="368"/>
      <c r="W976" s="368"/>
      <c r="X976" s="368"/>
      <c r="Y976" s="368"/>
      <c r="Z976" s="368"/>
      <c r="AA976" s="368"/>
      <c r="AB976" s="368"/>
      <c r="AC976" s="368"/>
      <c r="AD976" s="368"/>
      <c r="AE976" s="368"/>
      <c r="AF976" s="368"/>
      <c r="AG976" s="368"/>
      <c r="AH976" s="368"/>
      <c r="AI976" s="368"/>
      <c r="AJ976" s="368"/>
      <c r="AK976" s="368"/>
    </row>
    <row r="977" ht="12.75" customHeight="1">
      <c r="A977" s="368"/>
      <c r="B977" s="368"/>
      <c r="C977" s="368"/>
      <c r="D977" s="437"/>
      <c r="E977" s="437"/>
      <c r="F977" s="368"/>
      <c r="G977" s="368"/>
      <c r="H977" s="368"/>
      <c r="I977" s="368"/>
      <c r="J977" s="368"/>
      <c r="K977" s="368"/>
      <c r="L977" s="368"/>
      <c r="M977" s="368"/>
      <c r="N977" s="368"/>
      <c r="O977" s="368"/>
      <c r="P977" s="368"/>
      <c r="Q977" s="368"/>
      <c r="R977" s="368"/>
      <c r="S977" s="368"/>
      <c r="T977" s="368"/>
      <c r="U977" s="368"/>
      <c r="V977" s="368"/>
      <c r="W977" s="368"/>
      <c r="X977" s="368"/>
      <c r="Y977" s="368"/>
      <c r="Z977" s="368"/>
      <c r="AA977" s="368"/>
      <c r="AB977" s="368"/>
      <c r="AC977" s="368"/>
      <c r="AD977" s="368"/>
      <c r="AE977" s="368"/>
      <c r="AF977" s="368"/>
      <c r="AG977" s="368"/>
      <c r="AH977" s="368"/>
      <c r="AI977" s="368"/>
      <c r="AJ977" s="368"/>
      <c r="AK977" s="368"/>
    </row>
    <row r="978" ht="12.75" customHeight="1">
      <c r="A978" s="368"/>
      <c r="B978" s="368"/>
      <c r="C978" s="368"/>
      <c r="D978" s="437"/>
      <c r="E978" s="437"/>
      <c r="F978" s="368"/>
      <c r="G978" s="368"/>
      <c r="H978" s="368"/>
      <c r="I978" s="368"/>
      <c r="J978" s="368"/>
      <c r="K978" s="368"/>
      <c r="L978" s="368"/>
      <c r="M978" s="368"/>
      <c r="N978" s="368"/>
      <c r="O978" s="368"/>
      <c r="P978" s="368"/>
      <c r="Q978" s="368"/>
      <c r="R978" s="368"/>
      <c r="S978" s="368"/>
      <c r="T978" s="368"/>
      <c r="U978" s="368"/>
      <c r="V978" s="368"/>
      <c r="W978" s="368"/>
      <c r="X978" s="368"/>
      <c r="Y978" s="368"/>
      <c r="Z978" s="368"/>
      <c r="AA978" s="368"/>
      <c r="AB978" s="368"/>
      <c r="AC978" s="368"/>
      <c r="AD978" s="368"/>
      <c r="AE978" s="368"/>
      <c r="AF978" s="368"/>
      <c r="AG978" s="368"/>
      <c r="AH978" s="368"/>
      <c r="AI978" s="368"/>
      <c r="AJ978" s="368"/>
      <c r="AK978" s="368"/>
    </row>
    <row r="979" ht="12.75" customHeight="1">
      <c r="A979" s="368"/>
      <c r="B979" s="368"/>
      <c r="C979" s="368"/>
      <c r="D979" s="437"/>
      <c r="E979" s="437"/>
      <c r="F979" s="368"/>
      <c r="G979" s="368"/>
      <c r="H979" s="368"/>
      <c r="I979" s="368"/>
      <c r="J979" s="368"/>
      <c r="K979" s="368"/>
      <c r="L979" s="368"/>
      <c r="M979" s="368"/>
      <c r="N979" s="368"/>
      <c r="O979" s="368"/>
      <c r="P979" s="368"/>
      <c r="Q979" s="368"/>
      <c r="R979" s="368"/>
      <c r="S979" s="368"/>
      <c r="T979" s="368"/>
      <c r="U979" s="368"/>
      <c r="V979" s="368"/>
      <c r="W979" s="368"/>
      <c r="X979" s="368"/>
      <c r="Y979" s="368"/>
      <c r="Z979" s="368"/>
      <c r="AA979" s="368"/>
      <c r="AB979" s="368"/>
      <c r="AC979" s="368"/>
      <c r="AD979" s="368"/>
      <c r="AE979" s="368"/>
      <c r="AF979" s="368"/>
      <c r="AG979" s="368"/>
      <c r="AH979" s="368"/>
      <c r="AI979" s="368"/>
      <c r="AJ979" s="368"/>
      <c r="AK979" s="368"/>
    </row>
    <row r="980" ht="12.75" customHeight="1">
      <c r="A980" s="368"/>
      <c r="B980" s="368"/>
      <c r="C980" s="368"/>
      <c r="D980" s="437"/>
      <c r="E980" s="437"/>
      <c r="F980" s="368"/>
      <c r="G980" s="368"/>
      <c r="H980" s="368"/>
      <c r="I980" s="368"/>
      <c r="J980" s="368"/>
      <c r="K980" s="368"/>
      <c r="L980" s="368"/>
      <c r="M980" s="368"/>
      <c r="N980" s="368"/>
      <c r="O980" s="368"/>
      <c r="P980" s="368"/>
      <c r="Q980" s="368"/>
      <c r="R980" s="368"/>
      <c r="S980" s="368"/>
      <c r="T980" s="368"/>
      <c r="U980" s="368"/>
      <c r="V980" s="368"/>
      <c r="W980" s="368"/>
      <c r="X980" s="368"/>
      <c r="Y980" s="368"/>
      <c r="Z980" s="368"/>
      <c r="AA980" s="368"/>
      <c r="AB980" s="368"/>
      <c r="AC980" s="368"/>
      <c r="AD980" s="368"/>
      <c r="AE980" s="368"/>
      <c r="AF980" s="368"/>
      <c r="AG980" s="368"/>
      <c r="AH980" s="368"/>
      <c r="AI980" s="368"/>
      <c r="AJ980" s="368"/>
      <c r="AK980" s="368"/>
    </row>
    <row r="981" ht="12.75" customHeight="1">
      <c r="A981" s="368"/>
      <c r="B981" s="368"/>
      <c r="C981" s="368"/>
      <c r="D981" s="437"/>
      <c r="E981" s="437"/>
      <c r="F981" s="368"/>
      <c r="G981" s="368"/>
      <c r="H981" s="368"/>
      <c r="I981" s="368"/>
      <c r="J981" s="368"/>
      <c r="K981" s="368"/>
      <c r="L981" s="368"/>
      <c r="M981" s="368"/>
      <c r="N981" s="368"/>
      <c r="O981" s="368"/>
      <c r="P981" s="368"/>
      <c r="Q981" s="368"/>
      <c r="R981" s="368"/>
      <c r="S981" s="368"/>
      <c r="T981" s="368"/>
      <c r="U981" s="368"/>
      <c r="V981" s="368"/>
      <c r="W981" s="368"/>
      <c r="X981" s="368"/>
      <c r="Y981" s="368"/>
      <c r="Z981" s="368"/>
      <c r="AA981" s="368"/>
      <c r="AB981" s="368"/>
      <c r="AC981" s="368"/>
      <c r="AD981" s="368"/>
      <c r="AE981" s="368"/>
      <c r="AF981" s="368"/>
      <c r="AG981" s="368"/>
      <c r="AH981" s="368"/>
      <c r="AI981" s="368"/>
      <c r="AJ981" s="368"/>
      <c r="AK981" s="368"/>
    </row>
    <row r="982" ht="12.75" customHeight="1">
      <c r="A982" s="368"/>
      <c r="B982" s="368"/>
      <c r="C982" s="368"/>
      <c r="D982" s="437"/>
      <c r="E982" s="437"/>
      <c r="F982" s="368"/>
      <c r="G982" s="368"/>
      <c r="H982" s="368"/>
      <c r="I982" s="368"/>
      <c r="J982" s="368"/>
      <c r="K982" s="368"/>
      <c r="L982" s="368"/>
      <c r="M982" s="368"/>
      <c r="N982" s="368"/>
      <c r="O982" s="368"/>
      <c r="P982" s="368"/>
      <c r="Q982" s="368"/>
      <c r="R982" s="368"/>
      <c r="S982" s="368"/>
      <c r="T982" s="368"/>
      <c r="U982" s="368"/>
      <c r="V982" s="368"/>
      <c r="W982" s="368"/>
      <c r="X982" s="368"/>
      <c r="Y982" s="368"/>
      <c r="Z982" s="368"/>
      <c r="AA982" s="368"/>
      <c r="AB982" s="368"/>
      <c r="AC982" s="368"/>
      <c r="AD982" s="368"/>
      <c r="AE982" s="368"/>
      <c r="AF982" s="368"/>
      <c r="AG982" s="368"/>
      <c r="AH982" s="368"/>
      <c r="AI982" s="368"/>
      <c r="AJ982" s="368"/>
      <c r="AK982" s="368"/>
    </row>
    <row r="983" ht="12.75" customHeight="1">
      <c r="A983" s="368"/>
      <c r="B983" s="368"/>
      <c r="C983" s="368"/>
      <c r="D983" s="437"/>
      <c r="E983" s="437"/>
      <c r="F983" s="368"/>
      <c r="G983" s="368"/>
      <c r="H983" s="368"/>
      <c r="I983" s="368"/>
      <c r="J983" s="368"/>
      <c r="K983" s="368"/>
      <c r="L983" s="368"/>
      <c r="M983" s="368"/>
      <c r="N983" s="368"/>
      <c r="O983" s="368"/>
      <c r="P983" s="368"/>
      <c r="Q983" s="368"/>
      <c r="R983" s="368"/>
      <c r="S983" s="368"/>
      <c r="T983" s="368"/>
      <c r="U983" s="368"/>
      <c r="V983" s="368"/>
      <c r="W983" s="368"/>
      <c r="X983" s="368"/>
      <c r="Y983" s="368"/>
      <c r="Z983" s="368"/>
      <c r="AA983" s="368"/>
      <c r="AB983" s="368"/>
      <c r="AC983" s="368"/>
      <c r="AD983" s="368"/>
      <c r="AE983" s="368"/>
      <c r="AF983" s="368"/>
      <c r="AG983" s="368"/>
      <c r="AH983" s="368"/>
      <c r="AI983" s="368"/>
      <c r="AJ983" s="368"/>
      <c r="AK983" s="368"/>
    </row>
    <row r="984" ht="12.75" customHeight="1">
      <c r="A984" s="368"/>
      <c r="B984" s="368"/>
      <c r="C984" s="368"/>
      <c r="D984" s="437"/>
      <c r="E984" s="437"/>
      <c r="F984" s="368"/>
      <c r="G984" s="368"/>
      <c r="H984" s="368"/>
      <c r="I984" s="368"/>
      <c r="J984" s="368"/>
      <c r="K984" s="368"/>
      <c r="L984" s="368"/>
      <c r="M984" s="368"/>
      <c r="N984" s="368"/>
      <c r="O984" s="368"/>
      <c r="P984" s="368"/>
      <c r="Q984" s="368"/>
      <c r="R984" s="368"/>
      <c r="S984" s="368"/>
      <c r="T984" s="368"/>
      <c r="U984" s="368"/>
      <c r="V984" s="368"/>
      <c r="W984" s="368"/>
      <c r="X984" s="368"/>
      <c r="Y984" s="368"/>
      <c r="Z984" s="368"/>
      <c r="AA984" s="368"/>
      <c r="AB984" s="368"/>
      <c r="AC984" s="368"/>
      <c r="AD984" s="368"/>
      <c r="AE984" s="368"/>
      <c r="AF984" s="368"/>
      <c r="AG984" s="368"/>
      <c r="AH984" s="368"/>
      <c r="AI984" s="368"/>
      <c r="AJ984" s="368"/>
      <c r="AK984" s="368"/>
    </row>
  </sheetData>
  <mergeCells count="73">
    <mergeCell ref="D19:E19"/>
    <mergeCell ref="D20:E20"/>
    <mergeCell ref="I20:J20"/>
    <mergeCell ref="I21:J21"/>
    <mergeCell ref="I22:J22"/>
    <mergeCell ref="I23:J23"/>
    <mergeCell ref="I24:J24"/>
    <mergeCell ref="B21:B24"/>
    <mergeCell ref="C21:C24"/>
    <mergeCell ref="G21:G24"/>
    <mergeCell ref="H21:H24"/>
    <mergeCell ref="D22:E22"/>
    <mergeCell ref="D23:E23"/>
    <mergeCell ref="D24:E24"/>
    <mergeCell ref="B25:B28"/>
    <mergeCell ref="C25:C28"/>
    <mergeCell ref="G25:G28"/>
    <mergeCell ref="H25:H28"/>
    <mergeCell ref="I25:J25"/>
    <mergeCell ref="I26:J26"/>
    <mergeCell ref="I27:J27"/>
    <mergeCell ref="I28:J28"/>
    <mergeCell ref="D25:E25"/>
    <mergeCell ref="D28:E28"/>
    <mergeCell ref="B29:B33"/>
    <mergeCell ref="C29:C33"/>
    <mergeCell ref="D29:E29"/>
    <mergeCell ref="D30:E30"/>
    <mergeCell ref="D31:E31"/>
    <mergeCell ref="B53:I53"/>
    <mergeCell ref="B54:I54"/>
    <mergeCell ref="B55:I55"/>
    <mergeCell ref="D32:E32"/>
    <mergeCell ref="D33:E33"/>
    <mergeCell ref="B40:I40"/>
    <mergeCell ref="B41:I42"/>
    <mergeCell ref="B43:I45"/>
    <mergeCell ref="B51:I51"/>
    <mergeCell ref="B52:I52"/>
    <mergeCell ref="B3:G3"/>
    <mergeCell ref="I3:K3"/>
    <mergeCell ref="L3:O3"/>
    <mergeCell ref="P3:S3"/>
    <mergeCell ref="T3:X3"/>
    <mergeCell ref="D6:D7"/>
    <mergeCell ref="D8:D9"/>
    <mergeCell ref="G14:G17"/>
    <mergeCell ref="H14:H17"/>
    <mergeCell ref="Q16:S18"/>
    <mergeCell ref="I17:J17"/>
    <mergeCell ref="I18:J18"/>
    <mergeCell ref="I19:J19"/>
    <mergeCell ref="D14:E14"/>
    <mergeCell ref="D15:E15"/>
    <mergeCell ref="D13:E13"/>
    <mergeCell ref="D16:E16"/>
    <mergeCell ref="B12:F12"/>
    <mergeCell ref="G12:K12"/>
    <mergeCell ref="I13:J13"/>
    <mergeCell ref="B14:B17"/>
    <mergeCell ref="I14:J14"/>
    <mergeCell ref="I15:J15"/>
    <mergeCell ref="I16:J16"/>
    <mergeCell ref="C14:C17"/>
    <mergeCell ref="D17:E17"/>
    <mergeCell ref="B18:B20"/>
    <mergeCell ref="C18:C20"/>
    <mergeCell ref="D18:E18"/>
    <mergeCell ref="G18:G20"/>
    <mergeCell ref="H18:H20"/>
    <mergeCell ref="D21:E21"/>
    <mergeCell ref="D26:E26"/>
    <mergeCell ref="D27:E2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0.5"/>
    <col customWidth="1" min="3" max="3" width="42.88"/>
    <col customWidth="1" min="4" max="4" width="19.75"/>
    <col customWidth="1" min="5" max="5" width="29.25"/>
    <col customWidth="1" min="6" max="6" width="13.63"/>
    <col customWidth="1" min="7" max="7" width="12.5"/>
    <col customWidth="1" min="8" max="8" width="11.5"/>
    <col customWidth="1" min="9" max="28" width="10.63"/>
  </cols>
  <sheetData>
    <row r="1" ht="13.5" customHeight="1">
      <c r="A1" s="509" t="s">
        <v>3341</v>
      </c>
      <c r="B1" s="510" t="s">
        <v>2461</v>
      </c>
      <c r="C1" s="509" t="s">
        <v>3322</v>
      </c>
      <c r="D1" s="509" t="s">
        <v>3073</v>
      </c>
      <c r="E1" s="509" t="s">
        <v>3342</v>
      </c>
      <c r="F1" s="509" t="s">
        <v>3343</v>
      </c>
      <c r="G1" s="511" t="s">
        <v>3344</v>
      </c>
      <c r="H1" s="512"/>
      <c r="I1" s="512"/>
      <c r="J1" s="512"/>
      <c r="K1" s="512"/>
      <c r="L1" s="512"/>
      <c r="M1" s="512"/>
      <c r="N1" s="512"/>
      <c r="O1" s="512"/>
      <c r="P1" s="512"/>
      <c r="Q1" s="512"/>
      <c r="R1" s="512"/>
      <c r="S1" s="512"/>
      <c r="T1" s="512"/>
      <c r="U1" s="512"/>
      <c r="V1" s="512"/>
      <c r="W1" s="512"/>
      <c r="X1" s="512"/>
      <c r="Y1" s="512"/>
      <c r="Z1" s="512"/>
      <c r="AA1" s="512"/>
      <c r="AB1" s="512"/>
    </row>
    <row r="2" ht="13.5" customHeight="1">
      <c r="A2" s="513" t="str">
        <f t="shared" ref="A2:A29" si="1">LEFT(TRIM(B2), FIND("-", TRIM(B2)) - 1)</f>
        <v>59069860</v>
      </c>
      <c r="B2" s="514" t="s">
        <v>2483</v>
      </c>
      <c r="C2" s="515" t="s">
        <v>295</v>
      </c>
      <c r="D2" s="516" t="s">
        <v>1843</v>
      </c>
      <c r="E2" s="517" t="s">
        <v>3345</v>
      </c>
      <c r="F2" s="518" t="s">
        <v>3346</v>
      </c>
      <c r="G2" s="519" t="s">
        <v>3347</v>
      </c>
      <c r="H2" s="512"/>
      <c r="I2" s="512"/>
      <c r="J2" s="512"/>
      <c r="K2" s="512"/>
      <c r="L2" s="512"/>
      <c r="M2" s="512"/>
      <c r="N2" s="512"/>
      <c r="O2" s="512"/>
      <c r="P2" s="512"/>
      <c r="Q2" s="512"/>
      <c r="R2" s="512"/>
      <c r="S2" s="512"/>
      <c r="T2" s="512"/>
      <c r="U2" s="512"/>
      <c r="V2" s="512"/>
      <c r="W2" s="512"/>
      <c r="X2" s="512"/>
      <c r="Y2" s="512"/>
      <c r="Z2" s="512"/>
      <c r="AA2" s="512"/>
      <c r="AB2" s="512"/>
    </row>
    <row r="3" ht="13.5" customHeight="1">
      <c r="A3" s="520" t="str">
        <f t="shared" si="1"/>
        <v>76957638</v>
      </c>
      <c r="B3" s="521" t="s">
        <v>2486</v>
      </c>
      <c r="C3" s="522" t="s">
        <v>1082</v>
      </c>
      <c r="D3" s="523" t="s">
        <v>1908</v>
      </c>
      <c r="E3" s="517" t="s">
        <v>3348</v>
      </c>
      <c r="F3" s="518" t="s">
        <v>3349</v>
      </c>
      <c r="G3" s="519" t="s">
        <v>3350</v>
      </c>
      <c r="H3" s="512"/>
      <c r="I3" s="512"/>
      <c r="J3" s="512"/>
      <c r="K3" s="512"/>
      <c r="L3" s="512"/>
      <c r="M3" s="512"/>
      <c r="N3" s="512"/>
      <c r="O3" s="512"/>
      <c r="P3" s="512"/>
      <c r="Q3" s="512"/>
      <c r="R3" s="512"/>
      <c r="S3" s="512"/>
      <c r="T3" s="512"/>
      <c r="U3" s="512"/>
      <c r="V3" s="512"/>
      <c r="W3" s="512"/>
      <c r="X3" s="512"/>
      <c r="Y3" s="512"/>
      <c r="Z3" s="512"/>
      <c r="AA3" s="512"/>
      <c r="AB3" s="512"/>
    </row>
    <row r="4" ht="13.5" customHeight="1">
      <c r="A4" s="520" t="str">
        <f t="shared" si="1"/>
        <v>92176000</v>
      </c>
      <c r="B4" s="521" t="s">
        <v>2489</v>
      </c>
      <c r="C4" s="522" t="s">
        <v>270</v>
      </c>
      <c r="D4" s="523" t="s">
        <v>1841</v>
      </c>
      <c r="E4" s="517" t="s">
        <v>3351</v>
      </c>
      <c r="F4" s="518" t="s">
        <v>3352</v>
      </c>
      <c r="G4" s="519" t="s">
        <v>3353</v>
      </c>
      <c r="H4" s="512"/>
      <c r="I4" s="512"/>
      <c r="J4" s="512"/>
      <c r="K4" s="512"/>
      <c r="L4" s="512"/>
      <c r="M4" s="512"/>
      <c r="N4" s="512"/>
      <c r="O4" s="512"/>
      <c r="P4" s="512"/>
      <c r="Q4" s="512"/>
      <c r="R4" s="512"/>
      <c r="S4" s="512"/>
      <c r="T4" s="512"/>
      <c r="U4" s="512"/>
      <c r="V4" s="512"/>
      <c r="W4" s="512"/>
      <c r="X4" s="512"/>
      <c r="Y4" s="512"/>
      <c r="Z4" s="512"/>
      <c r="AA4" s="512"/>
      <c r="AB4" s="512"/>
    </row>
    <row r="5" ht="13.5" customHeight="1">
      <c r="A5" s="520" t="str">
        <f t="shared" si="1"/>
        <v>76090605</v>
      </c>
      <c r="B5" s="521" t="s">
        <v>2491</v>
      </c>
      <c r="C5" s="524" t="s">
        <v>884</v>
      </c>
      <c r="D5" s="525" t="s">
        <v>1890</v>
      </c>
      <c r="E5" s="519" t="s">
        <v>3354</v>
      </c>
      <c r="F5" s="518" t="s">
        <v>3355</v>
      </c>
      <c r="G5" s="519" t="s">
        <v>3356</v>
      </c>
      <c r="H5" s="512"/>
      <c r="I5" s="512"/>
      <c r="J5" s="512"/>
      <c r="K5" s="512"/>
      <c r="L5" s="512"/>
      <c r="M5" s="512"/>
      <c r="N5" s="512"/>
      <c r="O5" s="512"/>
      <c r="P5" s="512"/>
      <c r="Q5" s="512"/>
      <c r="R5" s="512"/>
      <c r="S5" s="512"/>
      <c r="T5" s="512"/>
      <c r="U5" s="512"/>
      <c r="V5" s="512"/>
      <c r="W5" s="512"/>
      <c r="X5" s="512"/>
      <c r="Y5" s="512"/>
      <c r="Z5" s="512"/>
      <c r="AA5" s="512"/>
      <c r="AB5" s="512"/>
    </row>
    <row r="6" ht="13.5" customHeight="1">
      <c r="A6" s="520" t="str">
        <f t="shared" si="1"/>
        <v>96864810</v>
      </c>
      <c r="B6" s="521" t="s">
        <v>2492</v>
      </c>
      <c r="C6" s="524" t="s">
        <v>1216</v>
      </c>
      <c r="D6" s="525" t="s">
        <v>1921</v>
      </c>
      <c r="E6" s="519" t="s">
        <v>3357</v>
      </c>
      <c r="F6" s="518" t="s">
        <v>3358</v>
      </c>
      <c r="G6" s="519" t="s">
        <v>3359</v>
      </c>
      <c r="H6" s="512"/>
      <c r="I6" s="512"/>
      <c r="J6" s="512"/>
      <c r="K6" s="512"/>
      <c r="L6" s="512"/>
      <c r="M6" s="512"/>
      <c r="N6" s="512"/>
      <c r="O6" s="512"/>
      <c r="P6" s="512"/>
      <c r="Q6" s="512"/>
      <c r="R6" s="512"/>
      <c r="S6" s="512"/>
      <c r="T6" s="512"/>
      <c r="U6" s="512"/>
      <c r="V6" s="512"/>
      <c r="W6" s="512"/>
      <c r="X6" s="512"/>
      <c r="Y6" s="512"/>
      <c r="Z6" s="512"/>
      <c r="AA6" s="512"/>
      <c r="AB6" s="512"/>
    </row>
    <row r="7" ht="13.5" customHeight="1">
      <c r="A7" s="520" t="str">
        <f t="shared" si="1"/>
        <v>77155289</v>
      </c>
      <c r="B7" s="521" t="s">
        <v>2496</v>
      </c>
      <c r="C7" s="526" t="s">
        <v>959</v>
      </c>
      <c r="D7" s="516" t="s">
        <v>1898</v>
      </c>
      <c r="E7" s="519" t="s">
        <v>3360</v>
      </c>
      <c r="F7" s="518" t="s">
        <v>3361</v>
      </c>
      <c r="G7" s="519" t="s">
        <v>3362</v>
      </c>
      <c r="H7" s="512"/>
      <c r="I7" s="512"/>
      <c r="J7" s="512"/>
      <c r="K7" s="512"/>
      <c r="L7" s="512"/>
      <c r="M7" s="512"/>
      <c r="N7" s="512"/>
      <c r="O7" s="512"/>
      <c r="P7" s="512"/>
      <c r="Q7" s="512"/>
      <c r="R7" s="512"/>
      <c r="S7" s="512"/>
      <c r="T7" s="512"/>
      <c r="U7" s="512"/>
      <c r="V7" s="512"/>
      <c r="W7" s="512"/>
      <c r="X7" s="512"/>
      <c r="Y7" s="512"/>
      <c r="Z7" s="512"/>
      <c r="AA7" s="512"/>
      <c r="AB7" s="512"/>
    </row>
    <row r="8" ht="13.5" customHeight="1">
      <c r="A8" s="520" t="str">
        <f t="shared" si="1"/>
        <v>77082030</v>
      </c>
      <c r="B8" s="521" t="s">
        <v>2501</v>
      </c>
      <c r="C8" s="522" t="s">
        <v>847</v>
      </c>
      <c r="D8" s="527" t="s">
        <v>1885</v>
      </c>
      <c r="E8" s="517" t="s">
        <v>3363</v>
      </c>
      <c r="F8" s="518" t="s">
        <v>3364</v>
      </c>
      <c r="G8" s="519" t="s">
        <v>3365</v>
      </c>
      <c r="H8" s="512"/>
      <c r="I8" s="512"/>
      <c r="J8" s="512"/>
      <c r="K8" s="512"/>
      <c r="L8" s="512"/>
      <c r="M8" s="512"/>
      <c r="N8" s="512"/>
      <c r="O8" s="512"/>
      <c r="P8" s="512"/>
      <c r="Q8" s="512"/>
      <c r="R8" s="512"/>
      <c r="S8" s="512"/>
      <c r="T8" s="512"/>
      <c r="U8" s="512"/>
      <c r="V8" s="512"/>
      <c r="W8" s="512"/>
      <c r="X8" s="512"/>
      <c r="Y8" s="512"/>
      <c r="Z8" s="512"/>
      <c r="AA8" s="512"/>
      <c r="AB8" s="512"/>
    </row>
    <row r="9" ht="13.5" customHeight="1">
      <c r="A9" s="520" t="str">
        <f t="shared" si="1"/>
        <v>76197286</v>
      </c>
      <c r="B9" s="521" t="s">
        <v>2507</v>
      </c>
      <c r="C9" s="528" t="s">
        <v>843</v>
      </c>
      <c r="D9" s="527" t="s">
        <v>3082</v>
      </c>
      <c r="E9" s="519" t="s">
        <v>3366</v>
      </c>
      <c r="F9" s="518" t="s">
        <v>3367</v>
      </c>
      <c r="G9" s="519" t="s">
        <v>3368</v>
      </c>
      <c r="H9" s="512"/>
      <c r="I9" s="512"/>
      <c r="J9" s="512"/>
      <c r="K9" s="512"/>
      <c r="L9" s="512"/>
      <c r="M9" s="512"/>
      <c r="N9" s="512"/>
      <c r="O9" s="512"/>
      <c r="P9" s="512"/>
      <c r="Q9" s="512"/>
      <c r="R9" s="512"/>
      <c r="S9" s="512"/>
      <c r="T9" s="512"/>
      <c r="U9" s="512"/>
      <c r="V9" s="512"/>
      <c r="W9" s="512"/>
      <c r="X9" s="512"/>
      <c r="Y9" s="512"/>
      <c r="Z9" s="512"/>
      <c r="AA9" s="512"/>
      <c r="AB9" s="512"/>
    </row>
    <row r="10" ht="13.5" customHeight="1">
      <c r="A10" s="520" t="str">
        <f t="shared" si="1"/>
        <v>81624405</v>
      </c>
      <c r="B10" s="529" t="s">
        <v>3083</v>
      </c>
      <c r="C10" s="530" t="s">
        <v>3084</v>
      </c>
      <c r="D10" s="531" t="s">
        <v>3085</v>
      </c>
      <c r="E10" s="519" t="s">
        <v>3369</v>
      </c>
      <c r="F10" s="518" t="s">
        <v>3370</v>
      </c>
      <c r="G10" s="519" t="s">
        <v>3371</v>
      </c>
      <c r="H10" s="512"/>
      <c r="I10" s="512"/>
      <c r="J10" s="512"/>
      <c r="K10" s="512"/>
      <c r="L10" s="512"/>
      <c r="M10" s="512"/>
      <c r="N10" s="512"/>
      <c r="O10" s="512"/>
      <c r="P10" s="512"/>
      <c r="Q10" s="512"/>
      <c r="R10" s="512"/>
      <c r="S10" s="512"/>
      <c r="T10" s="512"/>
      <c r="U10" s="512"/>
      <c r="V10" s="512"/>
      <c r="W10" s="512"/>
      <c r="X10" s="512"/>
      <c r="Y10" s="512"/>
      <c r="Z10" s="512"/>
      <c r="AA10" s="512"/>
      <c r="AB10" s="512"/>
    </row>
    <row r="11" ht="13.5" customHeight="1">
      <c r="A11" s="520" t="str">
        <f t="shared" si="1"/>
        <v>76212388</v>
      </c>
      <c r="B11" s="521" t="s">
        <v>2515</v>
      </c>
      <c r="C11" s="522" t="s">
        <v>925</v>
      </c>
      <c r="D11" s="527" t="s">
        <v>3086</v>
      </c>
      <c r="E11" s="517" t="s">
        <v>3372</v>
      </c>
      <c r="F11" s="518" t="s">
        <v>3373</v>
      </c>
      <c r="G11" s="519" t="s">
        <v>3374</v>
      </c>
      <c r="H11" s="512"/>
      <c r="I11" s="512"/>
      <c r="J11" s="512"/>
      <c r="K11" s="512"/>
      <c r="L11" s="512"/>
      <c r="M11" s="512"/>
      <c r="N11" s="512"/>
      <c r="O11" s="512"/>
      <c r="P11" s="512"/>
      <c r="Q11" s="512"/>
      <c r="R11" s="512"/>
      <c r="S11" s="512"/>
      <c r="T11" s="512"/>
      <c r="U11" s="512"/>
      <c r="V11" s="512"/>
      <c r="W11" s="512"/>
      <c r="X11" s="512"/>
      <c r="Y11" s="512"/>
      <c r="Z11" s="512"/>
      <c r="AA11" s="512"/>
      <c r="AB11" s="512"/>
    </row>
    <row r="12" ht="13.5" customHeight="1">
      <c r="A12" s="520" t="str">
        <f t="shared" si="1"/>
        <v>76117696</v>
      </c>
      <c r="B12" s="521" t="s">
        <v>2517</v>
      </c>
      <c r="C12" s="526" t="s">
        <v>341</v>
      </c>
      <c r="D12" s="516" t="s">
        <v>1846</v>
      </c>
      <c r="E12" s="519" t="s">
        <v>3375</v>
      </c>
      <c r="F12" s="518" t="s">
        <v>3376</v>
      </c>
      <c r="G12" s="519" t="s">
        <v>3377</v>
      </c>
      <c r="H12" s="512"/>
      <c r="I12" s="512"/>
      <c r="J12" s="512"/>
      <c r="K12" s="512"/>
      <c r="L12" s="512"/>
      <c r="M12" s="512"/>
      <c r="N12" s="512"/>
      <c r="O12" s="512"/>
      <c r="P12" s="512"/>
      <c r="Q12" s="512"/>
      <c r="R12" s="512"/>
      <c r="S12" s="512"/>
      <c r="T12" s="512"/>
      <c r="U12" s="512"/>
      <c r="V12" s="512"/>
      <c r="W12" s="512"/>
      <c r="X12" s="512"/>
      <c r="Y12" s="512"/>
      <c r="Z12" s="512"/>
      <c r="AA12" s="512"/>
      <c r="AB12" s="512"/>
    </row>
    <row r="13" ht="13.5" customHeight="1">
      <c r="A13" s="520" t="str">
        <f t="shared" si="1"/>
        <v>76091747</v>
      </c>
      <c r="B13" s="521" t="s">
        <v>2524</v>
      </c>
      <c r="C13" s="532" t="s">
        <v>1040</v>
      </c>
      <c r="D13" s="533" t="s">
        <v>1904</v>
      </c>
      <c r="E13" s="517" t="s">
        <v>3378</v>
      </c>
      <c r="F13" s="519" t="s">
        <v>3379</v>
      </c>
      <c r="G13" s="519" t="s">
        <v>3380</v>
      </c>
      <c r="H13" s="512"/>
      <c r="I13" s="512"/>
      <c r="J13" s="512"/>
      <c r="K13" s="512"/>
      <c r="L13" s="512"/>
      <c r="M13" s="512"/>
      <c r="N13" s="512"/>
      <c r="O13" s="512"/>
      <c r="P13" s="512"/>
      <c r="Q13" s="512"/>
      <c r="R13" s="512"/>
      <c r="S13" s="512"/>
      <c r="T13" s="512"/>
      <c r="U13" s="512"/>
      <c r="V13" s="512"/>
      <c r="W13" s="512"/>
      <c r="X13" s="512"/>
      <c r="Y13" s="512"/>
      <c r="Z13" s="512"/>
      <c r="AA13" s="512"/>
      <c r="AB13" s="512"/>
    </row>
    <row r="14" ht="13.5" customHeight="1">
      <c r="A14" s="520" t="str">
        <f t="shared" si="1"/>
        <v>78119320</v>
      </c>
      <c r="B14" s="521" t="s">
        <v>2533</v>
      </c>
      <c r="C14" s="526" t="s">
        <v>1449</v>
      </c>
      <c r="D14" s="534" t="s">
        <v>1952</v>
      </c>
      <c r="E14" s="517" t="s">
        <v>3381</v>
      </c>
      <c r="F14" s="519" t="s">
        <v>3382</v>
      </c>
      <c r="G14" s="519" t="s">
        <v>3383</v>
      </c>
      <c r="H14" s="512"/>
      <c r="I14" s="512"/>
      <c r="J14" s="512"/>
      <c r="K14" s="512"/>
      <c r="L14" s="512"/>
      <c r="M14" s="512"/>
      <c r="N14" s="512"/>
      <c r="O14" s="512"/>
      <c r="P14" s="512"/>
      <c r="Q14" s="512"/>
      <c r="R14" s="512"/>
      <c r="S14" s="512"/>
      <c r="T14" s="512"/>
      <c r="U14" s="512"/>
      <c r="V14" s="512"/>
      <c r="W14" s="512"/>
      <c r="X14" s="512"/>
      <c r="Y14" s="512"/>
      <c r="Z14" s="512"/>
      <c r="AA14" s="512"/>
      <c r="AB14" s="512"/>
    </row>
    <row r="15" ht="13.5" customHeight="1">
      <c r="A15" s="520" t="str">
        <f t="shared" si="1"/>
        <v>76249099</v>
      </c>
      <c r="B15" s="521" t="s">
        <v>3091</v>
      </c>
      <c r="C15" s="526" t="s">
        <v>3092</v>
      </c>
      <c r="D15" s="516" t="s">
        <v>3093</v>
      </c>
      <c r="E15" s="519" t="s">
        <v>3384</v>
      </c>
      <c r="F15" s="519" t="s">
        <v>3361</v>
      </c>
      <c r="G15" s="519" t="s">
        <v>3385</v>
      </c>
      <c r="H15" s="512"/>
      <c r="I15" s="512"/>
      <c r="J15" s="512"/>
      <c r="K15" s="512"/>
      <c r="L15" s="512"/>
      <c r="M15" s="512"/>
      <c r="N15" s="512"/>
      <c r="O15" s="512"/>
      <c r="P15" s="512"/>
      <c r="Q15" s="512"/>
      <c r="R15" s="512"/>
      <c r="S15" s="512"/>
      <c r="T15" s="512"/>
      <c r="U15" s="512"/>
      <c r="V15" s="512"/>
      <c r="W15" s="512"/>
      <c r="X15" s="512"/>
      <c r="Y15" s="512"/>
      <c r="Z15" s="512"/>
      <c r="AA15" s="512"/>
      <c r="AB15" s="512"/>
    </row>
    <row r="16" ht="13.5" customHeight="1">
      <c r="A16" s="520" t="str">
        <f t="shared" si="1"/>
        <v>76099692</v>
      </c>
      <c r="B16" s="521" t="s">
        <v>3095</v>
      </c>
      <c r="C16" s="530" t="s">
        <v>3096</v>
      </c>
      <c r="D16" s="531" t="s">
        <v>3093</v>
      </c>
      <c r="E16" s="519" t="s">
        <v>3384</v>
      </c>
      <c r="F16" s="519" t="s">
        <v>3361</v>
      </c>
      <c r="G16" s="519" t="s">
        <v>3385</v>
      </c>
      <c r="H16" s="512"/>
      <c r="I16" s="512"/>
      <c r="J16" s="512"/>
      <c r="K16" s="512"/>
      <c r="L16" s="512"/>
      <c r="M16" s="512"/>
      <c r="N16" s="512"/>
      <c r="O16" s="512"/>
      <c r="P16" s="512"/>
      <c r="Q16" s="512"/>
      <c r="R16" s="512"/>
      <c r="S16" s="512"/>
      <c r="T16" s="512"/>
      <c r="U16" s="512"/>
      <c r="V16" s="512"/>
      <c r="W16" s="512"/>
      <c r="X16" s="512"/>
      <c r="Y16" s="512"/>
      <c r="Z16" s="512"/>
      <c r="AA16" s="512"/>
      <c r="AB16" s="512"/>
    </row>
    <row r="17" ht="13.5" customHeight="1">
      <c r="A17" s="520" t="str">
        <f t="shared" si="1"/>
        <v>96727830</v>
      </c>
      <c r="B17" s="521" t="s">
        <v>3098</v>
      </c>
      <c r="C17" s="526" t="s">
        <v>2614</v>
      </c>
      <c r="D17" s="516" t="s">
        <v>3093</v>
      </c>
      <c r="E17" s="519" t="s">
        <v>3384</v>
      </c>
      <c r="F17" s="519" t="s">
        <v>3361</v>
      </c>
      <c r="G17" s="519" t="s">
        <v>3385</v>
      </c>
      <c r="H17" s="512"/>
      <c r="I17" s="512"/>
      <c r="J17" s="512"/>
      <c r="K17" s="512"/>
      <c r="L17" s="512"/>
      <c r="M17" s="512"/>
      <c r="N17" s="512"/>
      <c r="O17" s="512"/>
      <c r="P17" s="512"/>
      <c r="Q17" s="512"/>
      <c r="R17" s="512"/>
      <c r="S17" s="512"/>
      <c r="T17" s="512"/>
      <c r="U17" s="512"/>
      <c r="V17" s="512"/>
      <c r="W17" s="512"/>
      <c r="X17" s="512"/>
      <c r="Y17" s="512"/>
      <c r="Z17" s="512"/>
      <c r="AA17" s="512"/>
      <c r="AB17" s="512"/>
    </row>
    <row r="18" ht="13.5" customHeight="1">
      <c r="A18" s="520" t="str">
        <f t="shared" si="1"/>
        <v>92434000</v>
      </c>
      <c r="B18" s="521" t="s">
        <v>3100</v>
      </c>
      <c r="C18" s="526" t="s">
        <v>3101</v>
      </c>
      <c r="D18" s="516" t="s">
        <v>3093</v>
      </c>
      <c r="E18" s="519" t="s">
        <v>3384</v>
      </c>
      <c r="F18" s="519" t="s">
        <v>3361</v>
      </c>
      <c r="G18" s="519" t="s">
        <v>3385</v>
      </c>
      <c r="H18" s="512"/>
      <c r="I18" s="512"/>
      <c r="J18" s="512"/>
      <c r="K18" s="512"/>
      <c r="L18" s="512"/>
      <c r="M18" s="512"/>
      <c r="N18" s="512"/>
      <c r="O18" s="512"/>
      <c r="P18" s="512"/>
      <c r="Q18" s="512"/>
      <c r="R18" s="512"/>
      <c r="S18" s="512"/>
      <c r="T18" s="512"/>
      <c r="U18" s="512"/>
      <c r="V18" s="512"/>
      <c r="W18" s="512"/>
      <c r="X18" s="512"/>
      <c r="Y18" s="512"/>
      <c r="Z18" s="512"/>
      <c r="AA18" s="512"/>
      <c r="AB18" s="512"/>
    </row>
    <row r="19" ht="13.5" customHeight="1">
      <c r="A19" s="520" t="str">
        <f t="shared" si="1"/>
        <v>96512650</v>
      </c>
      <c r="B19" s="521" t="s">
        <v>2548</v>
      </c>
      <c r="C19" s="530" t="s">
        <v>634</v>
      </c>
      <c r="D19" s="531" t="s">
        <v>1867</v>
      </c>
      <c r="E19" s="517" t="s">
        <v>3386</v>
      </c>
      <c r="F19" s="519" t="s">
        <v>3387</v>
      </c>
      <c r="G19" s="519" t="s">
        <v>3388</v>
      </c>
      <c r="H19" s="512"/>
      <c r="I19" s="512"/>
      <c r="J19" s="512"/>
      <c r="K19" s="512"/>
      <c r="L19" s="512"/>
      <c r="M19" s="512"/>
      <c r="N19" s="512"/>
      <c r="O19" s="512"/>
      <c r="P19" s="512"/>
      <c r="Q19" s="512"/>
      <c r="R19" s="512"/>
      <c r="S19" s="512"/>
      <c r="T19" s="512"/>
      <c r="U19" s="512"/>
      <c r="V19" s="512"/>
      <c r="W19" s="512"/>
      <c r="X19" s="512"/>
      <c r="Y19" s="512"/>
      <c r="Z19" s="512"/>
      <c r="AA19" s="512"/>
      <c r="AB19" s="512"/>
    </row>
    <row r="20" ht="13.5" customHeight="1">
      <c r="A20" s="520" t="str">
        <f t="shared" si="1"/>
        <v>99589230</v>
      </c>
      <c r="B20" s="521" t="s">
        <v>2553</v>
      </c>
      <c r="C20" s="530" t="s">
        <v>1192</v>
      </c>
      <c r="D20" s="531" t="s">
        <v>1917</v>
      </c>
      <c r="E20" s="519" t="s">
        <v>3389</v>
      </c>
      <c r="F20" s="519" t="s">
        <v>3390</v>
      </c>
      <c r="G20" s="519" t="s">
        <v>3391</v>
      </c>
      <c r="H20" s="512"/>
      <c r="I20" s="512"/>
      <c r="J20" s="512"/>
      <c r="K20" s="512"/>
      <c r="L20" s="512"/>
      <c r="M20" s="512"/>
      <c r="N20" s="512"/>
      <c r="O20" s="512"/>
      <c r="P20" s="512"/>
      <c r="Q20" s="512"/>
      <c r="R20" s="512"/>
      <c r="S20" s="512"/>
      <c r="T20" s="512"/>
      <c r="U20" s="512"/>
      <c r="V20" s="512"/>
      <c r="W20" s="512"/>
      <c r="X20" s="512"/>
      <c r="Y20" s="512"/>
      <c r="Z20" s="512"/>
      <c r="AA20" s="512"/>
      <c r="AB20" s="512"/>
    </row>
    <row r="21" ht="13.5" customHeight="1">
      <c r="A21" s="520" t="str">
        <f t="shared" si="1"/>
        <v>80860400</v>
      </c>
      <c r="B21" s="521" t="s">
        <v>2560</v>
      </c>
      <c r="C21" s="526" t="s">
        <v>1532</v>
      </c>
      <c r="D21" s="516" t="s">
        <v>1948</v>
      </c>
      <c r="E21" s="519" t="s">
        <v>3392</v>
      </c>
      <c r="F21" s="519" t="s">
        <v>3393</v>
      </c>
      <c r="G21" s="519" t="s">
        <v>3394</v>
      </c>
      <c r="H21" s="512"/>
      <c r="I21" s="512"/>
      <c r="J21" s="512"/>
      <c r="K21" s="512"/>
      <c r="L21" s="512"/>
      <c r="M21" s="512"/>
      <c r="N21" s="512"/>
      <c r="O21" s="512"/>
      <c r="P21" s="512"/>
      <c r="Q21" s="512"/>
      <c r="R21" s="512"/>
      <c r="S21" s="512"/>
      <c r="T21" s="512"/>
      <c r="U21" s="512"/>
      <c r="V21" s="512"/>
      <c r="W21" s="512"/>
      <c r="X21" s="512"/>
      <c r="Y21" s="512"/>
      <c r="Z21" s="512"/>
      <c r="AA21" s="512"/>
      <c r="AB21" s="512"/>
    </row>
    <row r="22" ht="13.5" customHeight="1">
      <c r="A22" s="520" t="str">
        <f t="shared" si="1"/>
        <v>76509844</v>
      </c>
      <c r="B22" s="521" t="s">
        <v>2568</v>
      </c>
      <c r="C22" s="526" t="s">
        <v>2569</v>
      </c>
      <c r="D22" s="516" t="s">
        <v>3104</v>
      </c>
      <c r="E22" s="517" t="s">
        <v>3395</v>
      </c>
      <c r="F22" s="519" t="s">
        <v>3396</v>
      </c>
      <c r="G22" s="519" t="s">
        <v>3397</v>
      </c>
      <c r="H22" s="512"/>
      <c r="I22" s="512"/>
      <c r="J22" s="512"/>
      <c r="K22" s="512"/>
      <c r="L22" s="512"/>
      <c r="M22" s="512"/>
      <c r="N22" s="512"/>
      <c r="O22" s="512"/>
      <c r="P22" s="512"/>
      <c r="Q22" s="512"/>
      <c r="R22" s="512"/>
      <c r="S22" s="512"/>
      <c r="T22" s="512"/>
      <c r="U22" s="512"/>
      <c r="V22" s="512"/>
      <c r="W22" s="512"/>
      <c r="X22" s="512"/>
      <c r="Y22" s="512"/>
      <c r="Z22" s="512"/>
      <c r="AA22" s="512"/>
      <c r="AB22" s="512"/>
    </row>
    <row r="23" ht="13.5" customHeight="1">
      <c r="A23" s="520" t="str">
        <f t="shared" si="1"/>
        <v>76178360</v>
      </c>
      <c r="B23" s="521" t="s">
        <v>2570</v>
      </c>
      <c r="C23" s="526" t="s">
        <v>365</v>
      </c>
      <c r="D23" s="516" t="s">
        <v>1846</v>
      </c>
      <c r="E23" s="519" t="s">
        <v>3398</v>
      </c>
      <c r="F23" s="519" t="s">
        <v>3399</v>
      </c>
      <c r="G23" s="519" t="s">
        <v>3400</v>
      </c>
      <c r="H23" s="512"/>
      <c r="I23" s="512"/>
      <c r="J23" s="512"/>
      <c r="K23" s="512"/>
      <c r="L23" s="512"/>
      <c r="M23" s="512"/>
      <c r="N23" s="512"/>
      <c r="O23" s="512"/>
      <c r="P23" s="512"/>
      <c r="Q23" s="512"/>
      <c r="R23" s="512"/>
      <c r="S23" s="512"/>
      <c r="T23" s="512"/>
      <c r="U23" s="512"/>
      <c r="V23" s="512"/>
      <c r="W23" s="512"/>
      <c r="X23" s="512"/>
      <c r="Y23" s="512"/>
      <c r="Z23" s="512"/>
      <c r="AA23" s="512"/>
      <c r="AB23" s="512"/>
    </row>
    <row r="24" ht="13.5" customHeight="1">
      <c r="A24" s="520" t="str">
        <f t="shared" si="1"/>
        <v>94637000</v>
      </c>
      <c r="B24" s="521" t="s">
        <v>3105</v>
      </c>
      <c r="C24" s="535" t="s">
        <v>3106</v>
      </c>
      <c r="D24" s="536" t="s">
        <v>3107</v>
      </c>
      <c r="E24" s="517" t="s">
        <v>3401</v>
      </c>
      <c r="F24" s="519" t="s">
        <v>3402</v>
      </c>
      <c r="G24" s="519" t="s">
        <v>3403</v>
      </c>
      <c r="H24" s="512"/>
      <c r="I24" s="512"/>
      <c r="J24" s="512"/>
      <c r="K24" s="512"/>
      <c r="L24" s="512"/>
      <c r="M24" s="512"/>
      <c r="N24" s="512"/>
      <c r="O24" s="512"/>
      <c r="P24" s="512"/>
      <c r="Q24" s="512"/>
      <c r="R24" s="512"/>
      <c r="S24" s="512"/>
      <c r="T24" s="512"/>
      <c r="U24" s="512"/>
      <c r="V24" s="512"/>
      <c r="W24" s="512"/>
      <c r="X24" s="512"/>
      <c r="Y24" s="512"/>
      <c r="Z24" s="512"/>
      <c r="AA24" s="512"/>
      <c r="AB24" s="512"/>
    </row>
    <row r="25" ht="13.5" customHeight="1">
      <c r="A25" s="520" t="str">
        <f t="shared" si="1"/>
        <v>76721910</v>
      </c>
      <c r="B25" s="521" t="s">
        <v>2573</v>
      </c>
      <c r="C25" s="537" t="s">
        <v>720</v>
      </c>
      <c r="D25" s="531" t="s">
        <v>3107</v>
      </c>
      <c r="E25" s="519" t="s">
        <v>3404</v>
      </c>
      <c r="F25" s="519" t="s">
        <v>3405</v>
      </c>
      <c r="G25" s="519" t="s">
        <v>3406</v>
      </c>
      <c r="H25" s="512"/>
      <c r="I25" s="512"/>
      <c r="J25" s="512"/>
      <c r="K25" s="512"/>
      <c r="L25" s="512"/>
      <c r="M25" s="512"/>
      <c r="N25" s="512"/>
      <c r="O25" s="512"/>
      <c r="P25" s="512"/>
      <c r="Q25" s="512"/>
      <c r="R25" s="512"/>
      <c r="S25" s="512"/>
      <c r="T25" s="512"/>
      <c r="U25" s="512"/>
      <c r="V25" s="512"/>
      <c r="W25" s="512"/>
      <c r="X25" s="512"/>
      <c r="Y25" s="512"/>
      <c r="Z25" s="512"/>
      <c r="AA25" s="512"/>
      <c r="AB25" s="512"/>
    </row>
    <row r="26" ht="13.5" customHeight="1">
      <c r="A26" s="520" t="str">
        <f t="shared" si="1"/>
        <v>76237458</v>
      </c>
      <c r="B26" s="521" t="s">
        <v>2586</v>
      </c>
      <c r="C26" s="522" t="s">
        <v>1116</v>
      </c>
      <c r="D26" s="523" t="s">
        <v>1911</v>
      </c>
      <c r="E26" s="519" t="s">
        <v>3407</v>
      </c>
      <c r="F26" s="519" t="s">
        <v>3408</v>
      </c>
      <c r="G26" s="519" t="s">
        <v>3409</v>
      </c>
      <c r="H26" s="512"/>
      <c r="I26" s="512"/>
      <c r="J26" s="512"/>
      <c r="K26" s="512"/>
      <c r="L26" s="512"/>
      <c r="M26" s="512"/>
      <c r="N26" s="512"/>
      <c r="O26" s="512"/>
      <c r="P26" s="512"/>
      <c r="Q26" s="512"/>
      <c r="R26" s="512"/>
      <c r="S26" s="512"/>
      <c r="T26" s="512"/>
      <c r="U26" s="512"/>
      <c r="V26" s="512"/>
      <c r="W26" s="512"/>
      <c r="X26" s="512"/>
      <c r="Y26" s="512"/>
      <c r="Z26" s="512"/>
      <c r="AA26" s="512"/>
      <c r="AB26" s="512"/>
    </row>
    <row r="27" ht="13.5" customHeight="1">
      <c r="A27" s="520" t="str">
        <f t="shared" si="1"/>
        <v>76046944</v>
      </c>
      <c r="B27" s="521" t="s">
        <v>2593</v>
      </c>
      <c r="C27" s="526" t="s">
        <v>2594</v>
      </c>
      <c r="D27" s="516" t="s">
        <v>3110</v>
      </c>
      <c r="E27" s="519" t="s">
        <v>3410</v>
      </c>
      <c r="F27" s="519" t="s">
        <v>3390</v>
      </c>
      <c r="G27" s="519" t="s">
        <v>3411</v>
      </c>
      <c r="H27" s="512"/>
      <c r="I27" s="512"/>
      <c r="J27" s="512"/>
      <c r="K27" s="512"/>
      <c r="L27" s="512"/>
      <c r="M27" s="512"/>
      <c r="N27" s="512"/>
      <c r="O27" s="512"/>
      <c r="P27" s="512"/>
      <c r="Q27" s="512"/>
      <c r="R27" s="512"/>
      <c r="S27" s="512"/>
      <c r="T27" s="512"/>
      <c r="U27" s="512"/>
      <c r="V27" s="512"/>
      <c r="W27" s="512"/>
      <c r="X27" s="512"/>
      <c r="Y27" s="512"/>
      <c r="Z27" s="512"/>
      <c r="AA27" s="512"/>
      <c r="AB27" s="512"/>
    </row>
    <row r="28" ht="13.5" customHeight="1">
      <c r="A28" s="520" t="str">
        <f t="shared" si="1"/>
        <v>78016820</v>
      </c>
      <c r="B28" s="521" t="s">
        <v>2601</v>
      </c>
      <c r="C28" s="526" t="s">
        <v>1594</v>
      </c>
      <c r="D28" s="516" t="s">
        <v>1952</v>
      </c>
      <c r="E28" s="517" t="s">
        <v>3412</v>
      </c>
      <c r="F28" s="519" t="s">
        <v>3413</v>
      </c>
      <c r="G28" s="519" t="s">
        <v>3414</v>
      </c>
      <c r="H28" s="512"/>
      <c r="I28" s="512"/>
      <c r="J28" s="512"/>
      <c r="K28" s="512"/>
      <c r="L28" s="512"/>
      <c r="M28" s="512"/>
      <c r="N28" s="512"/>
      <c r="O28" s="512"/>
      <c r="P28" s="512"/>
      <c r="Q28" s="512"/>
      <c r="R28" s="512"/>
      <c r="S28" s="512"/>
      <c r="T28" s="512"/>
      <c r="U28" s="512"/>
      <c r="V28" s="512"/>
      <c r="W28" s="512"/>
      <c r="X28" s="512"/>
      <c r="Y28" s="512"/>
      <c r="Z28" s="512"/>
      <c r="AA28" s="512"/>
      <c r="AB28" s="512"/>
    </row>
    <row r="29" ht="13.5" customHeight="1">
      <c r="A29" s="520" t="str">
        <f t="shared" si="1"/>
        <v>77281922</v>
      </c>
      <c r="B29" s="521" t="s">
        <v>2602</v>
      </c>
      <c r="C29" s="526" t="s">
        <v>319</v>
      </c>
      <c r="D29" s="516" t="s">
        <v>1843</v>
      </c>
      <c r="E29" s="519" t="s">
        <v>3415</v>
      </c>
      <c r="F29" s="519" t="s">
        <v>3416</v>
      </c>
      <c r="G29" s="519" t="s">
        <v>3417</v>
      </c>
      <c r="H29" s="512"/>
      <c r="I29" s="512"/>
      <c r="J29" s="512"/>
      <c r="K29" s="512"/>
      <c r="L29" s="512"/>
      <c r="M29" s="512"/>
      <c r="N29" s="512"/>
      <c r="O29" s="512"/>
      <c r="P29" s="512"/>
      <c r="Q29" s="512"/>
      <c r="R29" s="512"/>
      <c r="S29" s="512"/>
      <c r="T29" s="512"/>
      <c r="U29" s="512"/>
      <c r="V29" s="512"/>
      <c r="W29" s="512"/>
      <c r="X29" s="512"/>
      <c r="Y29" s="512"/>
      <c r="Z29" s="512"/>
      <c r="AA29" s="512"/>
      <c r="AB29" s="512"/>
    </row>
    <row r="30" ht="13.5" customHeight="1">
      <c r="A30" s="538">
        <v>7.8017978E7</v>
      </c>
      <c r="B30" s="521" t="s">
        <v>3418</v>
      </c>
      <c r="C30" s="526" t="s">
        <v>3261</v>
      </c>
      <c r="D30" s="516" t="s">
        <v>1843</v>
      </c>
      <c r="E30" s="519" t="s">
        <v>3415</v>
      </c>
      <c r="F30" s="519" t="s">
        <v>3416</v>
      </c>
      <c r="G30" s="519" t="s">
        <v>3417</v>
      </c>
      <c r="H30" s="512"/>
      <c r="I30" s="512"/>
      <c r="J30" s="512"/>
      <c r="K30" s="512"/>
      <c r="L30" s="512"/>
      <c r="M30" s="512"/>
      <c r="N30" s="512"/>
      <c r="O30" s="512"/>
      <c r="P30" s="512"/>
      <c r="Q30" s="512"/>
      <c r="R30" s="512"/>
      <c r="S30" s="512"/>
      <c r="T30" s="512"/>
      <c r="U30" s="512"/>
      <c r="V30" s="512"/>
      <c r="W30" s="512"/>
      <c r="X30" s="512"/>
      <c r="Y30" s="512"/>
      <c r="Z30" s="512"/>
      <c r="AA30" s="512"/>
      <c r="AB30" s="512"/>
    </row>
    <row r="31" ht="13.5" customHeight="1">
      <c r="A31" s="520" t="str">
        <f t="shared" ref="A31:A35" si="2">LEFT(TRIM(B31), FIND("-", TRIM(B31)) - 1)</f>
        <v>76894086</v>
      </c>
      <c r="B31" s="521" t="s">
        <v>3111</v>
      </c>
      <c r="C31" s="526" t="s">
        <v>3112</v>
      </c>
      <c r="D31" s="516" t="s">
        <v>3113</v>
      </c>
      <c r="E31" s="517" t="s">
        <v>3419</v>
      </c>
      <c r="F31" s="519" t="s">
        <v>3420</v>
      </c>
      <c r="G31" s="519" t="s">
        <v>3421</v>
      </c>
      <c r="H31" s="512"/>
      <c r="I31" s="512"/>
      <c r="J31" s="512"/>
      <c r="K31" s="512"/>
      <c r="L31" s="512"/>
      <c r="M31" s="512"/>
      <c r="N31" s="512"/>
      <c r="O31" s="512"/>
      <c r="P31" s="512"/>
      <c r="Q31" s="512"/>
      <c r="R31" s="512"/>
      <c r="S31" s="512"/>
      <c r="T31" s="512"/>
      <c r="U31" s="512"/>
      <c r="V31" s="512"/>
      <c r="W31" s="512"/>
      <c r="X31" s="512"/>
      <c r="Y31" s="512"/>
      <c r="Z31" s="512"/>
      <c r="AA31" s="512"/>
      <c r="AB31" s="512"/>
    </row>
    <row r="32" ht="13.5" customHeight="1">
      <c r="A32" s="520" t="str">
        <f t="shared" si="2"/>
        <v>76818074</v>
      </c>
      <c r="B32" s="521" t="s">
        <v>3114</v>
      </c>
      <c r="C32" s="526" t="s">
        <v>3115</v>
      </c>
      <c r="D32" s="516" t="s">
        <v>3093</v>
      </c>
      <c r="E32" s="519" t="s">
        <v>3384</v>
      </c>
      <c r="F32" s="519" t="s">
        <v>3361</v>
      </c>
      <c r="G32" s="519" t="s">
        <v>3385</v>
      </c>
      <c r="H32" s="512"/>
      <c r="I32" s="512"/>
      <c r="J32" s="512"/>
      <c r="K32" s="512"/>
      <c r="L32" s="512"/>
      <c r="M32" s="512"/>
      <c r="N32" s="512"/>
      <c r="O32" s="512"/>
      <c r="P32" s="512"/>
      <c r="Q32" s="512"/>
      <c r="R32" s="512"/>
      <c r="S32" s="512"/>
      <c r="T32" s="512"/>
      <c r="U32" s="512"/>
      <c r="V32" s="512"/>
      <c r="W32" s="512"/>
      <c r="X32" s="512"/>
      <c r="Y32" s="512"/>
      <c r="Z32" s="512"/>
      <c r="AA32" s="512"/>
      <c r="AB32" s="512"/>
    </row>
    <row r="33" ht="13.5" customHeight="1">
      <c r="A33" s="520" t="str">
        <f t="shared" si="2"/>
        <v>77287961</v>
      </c>
      <c r="B33" s="521" t="s">
        <v>2609</v>
      </c>
      <c r="C33" s="530" t="s">
        <v>3117</v>
      </c>
      <c r="D33" s="531" t="s">
        <v>3093</v>
      </c>
      <c r="E33" s="519" t="s">
        <v>3384</v>
      </c>
      <c r="F33" s="519" t="s">
        <v>3361</v>
      </c>
      <c r="G33" s="519" t="s">
        <v>3385</v>
      </c>
      <c r="H33" s="512"/>
      <c r="I33" s="512"/>
      <c r="J33" s="512"/>
      <c r="K33" s="512"/>
      <c r="L33" s="512"/>
      <c r="M33" s="512"/>
      <c r="N33" s="512"/>
      <c r="O33" s="512"/>
      <c r="P33" s="512"/>
      <c r="Q33" s="512"/>
      <c r="R33" s="512"/>
      <c r="S33" s="512"/>
      <c r="T33" s="512"/>
      <c r="U33" s="512"/>
      <c r="V33" s="512"/>
      <c r="W33" s="512"/>
      <c r="X33" s="512"/>
      <c r="Y33" s="512"/>
      <c r="Z33" s="512"/>
      <c r="AA33" s="512"/>
      <c r="AB33" s="512"/>
    </row>
    <row r="34" ht="13.5" customHeight="1">
      <c r="A34" s="520" t="str">
        <f t="shared" si="2"/>
        <v>77695987</v>
      </c>
      <c r="B34" s="521" t="s">
        <v>2615</v>
      </c>
      <c r="C34" s="526" t="s">
        <v>1614</v>
      </c>
      <c r="D34" s="516" t="s">
        <v>1952</v>
      </c>
      <c r="E34" s="517" t="s">
        <v>3422</v>
      </c>
      <c r="F34" s="519" t="s">
        <v>3423</v>
      </c>
      <c r="G34" s="519" t="s">
        <v>3424</v>
      </c>
      <c r="H34" s="512"/>
      <c r="I34" s="512"/>
      <c r="J34" s="512"/>
      <c r="K34" s="512"/>
      <c r="L34" s="512"/>
      <c r="M34" s="512"/>
      <c r="N34" s="512"/>
      <c r="O34" s="512"/>
      <c r="P34" s="512"/>
      <c r="Q34" s="512"/>
      <c r="R34" s="512"/>
      <c r="S34" s="512"/>
      <c r="T34" s="512"/>
      <c r="U34" s="512"/>
      <c r="V34" s="512"/>
      <c r="W34" s="512"/>
      <c r="X34" s="512"/>
      <c r="Y34" s="512"/>
      <c r="Z34" s="512"/>
      <c r="AA34" s="512"/>
      <c r="AB34" s="512"/>
    </row>
    <row r="35" ht="13.5" customHeight="1">
      <c r="A35" s="520" t="str">
        <f t="shared" si="2"/>
        <v>77266644</v>
      </c>
      <c r="B35" s="521" t="s">
        <v>2620</v>
      </c>
      <c r="C35" s="537" t="s">
        <v>2621</v>
      </c>
      <c r="D35" s="519" t="s">
        <v>1952</v>
      </c>
      <c r="E35" s="517" t="s">
        <v>3425</v>
      </c>
      <c r="F35" s="519" t="s">
        <v>3426</v>
      </c>
      <c r="G35" s="519" t="s">
        <v>3427</v>
      </c>
      <c r="H35" s="512"/>
      <c r="I35" s="512"/>
      <c r="J35" s="512"/>
      <c r="K35" s="512"/>
      <c r="L35" s="512"/>
      <c r="M35" s="512"/>
      <c r="N35" s="512"/>
      <c r="O35" s="512"/>
      <c r="P35" s="512"/>
      <c r="Q35" s="512"/>
      <c r="R35" s="512"/>
      <c r="S35" s="512"/>
      <c r="T35" s="512"/>
      <c r="U35" s="512"/>
      <c r="V35" s="512"/>
      <c r="W35" s="512"/>
      <c r="X35" s="512"/>
      <c r="Y35" s="512"/>
      <c r="Z35" s="512"/>
      <c r="AA35" s="512"/>
      <c r="AB35" s="512"/>
    </row>
    <row r="36" ht="13.5" customHeight="1">
      <c r="A36" s="539">
        <v>7.963737E7</v>
      </c>
      <c r="B36" s="521" t="s">
        <v>3428</v>
      </c>
      <c r="C36" s="537" t="s">
        <v>1649</v>
      </c>
      <c r="D36" s="519" t="s">
        <v>1952</v>
      </c>
      <c r="E36" s="517" t="s">
        <v>3422</v>
      </c>
      <c r="F36" s="519" t="s">
        <v>3423</v>
      </c>
      <c r="G36" s="519" t="s">
        <v>3424</v>
      </c>
      <c r="H36" s="512"/>
      <c r="I36" s="512"/>
      <c r="J36" s="512"/>
      <c r="K36" s="512"/>
      <c r="L36" s="512"/>
      <c r="M36" s="512"/>
      <c r="N36" s="512"/>
      <c r="O36" s="512"/>
      <c r="P36" s="512"/>
      <c r="Q36" s="512"/>
      <c r="R36" s="512"/>
      <c r="S36" s="512"/>
      <c r="T36" s="512"/>
      <c r="U36" s="512"/>
      <c r="V36" s="512"/>
      <c r="W36" s="512"/>
      <c r="X36" s="512"/>
      <c r="Y36" s="512"/>
      <c r="Z36" s="512"/>
      <c r="AA36" s="512"/>
      <c r="AB36" s="512"/>
    </row>
    <row r="37" ht="13.5" customHeight="1">
      <c r="A37" s="520" t="str">
        <f t="shared" ref="A37:A82" si="3">LEFT(TRIM(B37), FIND("-", TRIM(B37)) - 1)</f>
        <v>76053696</v>
      </c>
      <c r="B37" s="521" t="s">
        <v>2626</v>
      </c>
      <c r="C37" s="524" t="s">
        <v>32</v>
      </c>
      <c r="D37" s="525" t="s">
        <v>1831</v>
      </c>
      <c r="E37" s="519" t="s">
        <v>3429</v>
      </c>
      <c r="F37" s="519" t="s">
        <v>3430</v>
      </c>
      <c r="G37" s="519" t="s">
        <v>3431</v>
      </c>
      <c r="H37" s="512"/>
      <c r="I37" s="512"/>
      <c r="J37" s="512"/>
      <c r="K37" s="512"/>
      <c r="L37" s="512"/>
      <c r="M37" s="512"/>
      <c r="N37" s="512"/>
      <c r="O37" s="512"/>
      <c r="P37" s="512"/>
      <c r="Q37" s="512"/>
      <c r="R37" s="512"/>
      <c r="S37" s="512"/>
      <c r="T37" s="512"/>
      <c r="U37" s="512"/>
      <c r="V37" s="512"/>
      <c r="W37" s="512"/>
      <c r="X37" s="512"/>
      <c r="Y37" s="512"/>
      <c r="Z37" s="512"/>
      <c r="AA37" s="512"/>
      <c r="AB37" s="512"/>
    </row>
    <row r="38" ht="13.5" customHeight="1">
      <c r="A38" s="520" t="str">
        <f t="shared" si="3"/>
        <v>93659000</v>
      </c>
      <c r="B38" s="521" t="s">
        <v>2628</v>
      </c>
      <c r="C38" s="524" t="s">
        <v>3121</v>
      </c>
      <c r="D38" s="525" t="s">
        <v>1831</v>
      </c>
      <c r="E38" s="519" t="s">
        <v>3429</v>
      </c>
      <c r="F38" s="519" t="s">
        <v>3430</v>
      </c>
      <c r="G38" s="519" t="s">
        <v>3431</v>
      </c>
      <c r="H38" s="512"/>
      <c r="I38" s="512"/>
      <c r="J38" s="512"/>
      <c r="K38" s="512"/>
      <c r="L38" s="512"/>
      <c r="M38" s="512"/>
      <c r="N38" s="512"/>
      <c r="O38" s="512"/>
      <c r="P38" s="512"/>
      <c r="Q38" s="512"/>
      <c r="R38" s="512"/>
      <c r="S38" s="512"/>
      <c r="T38" s="512"/>
      <c r="U38" s="512"/>
      <c r="V38" s="512"/>
      <c r="W38" s="512"/>
      <c r="X38" s="512"/>
      <c r="Y38" s="512"/>
      <c r="Z38" s="512"/>
      <c r="AA38" s="512"/>
      <c r="AB38" s="512"/>
    </row>
    <row r="39" ht="13.5" customHeight="1">
      <c r="A39" s="520" t="str">
        <f t="shared" si="3"/>
        <v>93372000</v>
      </c>
      <c r="B39" s="521" t="s">
        <v>3126</v>
      </c>
      <c r="C39" s="526" t="s">
        <v>3127</v>
      </c>
      <c r="D39" s="516" t="s">
        <v>3128</v>
      </c>
      <c r="E39" s="517" t="s">
        <v>3432</v>
      </c>
      <c r="F39" s="519" t="s">
        <v>3433</v>
      </c>
      <c r="G39" s="519" t="s">
        <v>3434</v>
      </c>
      <c r="H39" s="512"/>
      <c r="I39" s="512"/>
      <c r="J39" s="512"/>
      <c r="K39" s="512"/>
      <c r="L39" s="512"/>
      <c r="M39" s="512"/>
      <c r="N39" s="512"/>
      <c r="O39" s="512"/>
      <c r="P39" s="512"/>
      <c r="Q39" s="512"/>
      <c r="R39" s="512"/>
      <c r="S39" s="512"/>
      <c r="T39" s="512"/>
      <c r="U39" s="512"/>
      <c r="V39" s="512"/>
      <c r="W39" s="512"/>
      <c r="X39" s="512"/>
      <c r="Y39" s="512"/>
      <c r="Z39" s="512"/>
      <c r="AA39" s="512"/>
      <c r="AB39" s="512"/>
    </row>
    <row r="40" ht="13.5" customHeight="1">
      <c r="A40" s="520" t="str">
        <f t="shared" si="3"/>
        <v>76182983</v>
      </c>
      <c r="B40" s="521" t="s">
        <v>2634</v>
      </c>
      <c r="C40" s="526" t="s">
        <v>1468</v>
      </c>
      <c r="D40" s="516" t="s">
        <v>1941</v>
      </c>
      <c r="E40" s="517" t="s">
        <v>3435</v>
      </c>
      <c r="F40" s="519" t="s">
        <v>3436</v>
      </c>
      <c r="G40" s="519" t="s">
        <v>3365</v>
      </c>
      <c r="H40" s="512"/>
      <c r="I40" s="512"/>
      <c r="J40" s="512"/>
      <c r="K40" s="512"/>
      <c r="L40" s="512"/>
      <c r="M40" s="512"/>
      <c r="N40" s="512"/>
      <c r="O40" s="512"/>
      <c r="P40" s="512"/>
      <c r="Q40" s="512"/>
      <c r="R40" s="512"/>
      <c r="S40" s="512"/>
      <c r="T40" s="512"/>
      <c r="U40" s="512"/>
      <c r="V40" s="512"/>
      <c r="W40" s="512"/>
      <c r="X40" s="512"/>
      <c r="Y40" s="512"/>
      <c r="Z40" s="512"/>
      <c r="AA40" s="512"/>
      <c r="AB40" s="512"/>
    </row>
    <row r="41" ht="13.5" customHeight="1">
      <c r="A41" s="520" t="str">
        <f t="shared" si="3"/>
        <v>93558000</v>
      </c>
      <c r="B41" s="521" t="s">
        <v>2637</v>
      </c>
      <c r="C41" s="535" t="s">
        <v>1058</v>
      </c>
      <c r="D41" s="536" t="s">
        <v>1906</v>
      </c>
      <c r="E41" s="519" t="s">
        <v>3437</v>
      </c>
      <c r="F41" s="519" t="s">
        <v>3438</v>
      </c>
      <c r="G41" s="519" t="s">
        <v>3439</v>
      </c>
      <c r="H41" s="512"/>
      <c r="I41" s="512"/>
      <c r="J41" s="512"/>
      <c r="K41" s="512"/>
      <c r="L41" s="512"/>
      <c r="M41" s="512"/>
      <c r="N41" s="512"/>
      <c r="O41" s="512"/>
      <c r="P41" s="512"/>
      <c r="Q41" s="512"/>
      <c r="R41" s="512"/>
      <c r="S41" s="512"/>
      <c r="T41" s="512"/>
      <c r="U41" s="512"/>
      <c r="V41" s="512"/>
      <c r="W41" s="512"/>
      <c r="X41" s="512"/>
      <c r="Y41" s="512"/>
      <c r="Z41" s="512"/>
      <c r="AA41" s="512"/>
      <c r="AB41" s="512"/>
    </row>
    <row r="42" ht="13.5" customHeight="1">
      <c r="A42" s="520" t="str">
        <f t="shared" si="3"/>
        <v>76081976</v>
      </c>
      <c r="B42" s="521" t="s">
        <v>3129</v>
      </c>
      <c r="C42" s="526" t="s">
        <v>3130</v>
      </c>
      <c r="D42" s="516" t="s">
        <v>1936</v>
      </c>
      <c r="E42" s="519" t="s">
        <v>3440</v>
      </c>
      <c r="F42" s="519" t="s">
        <v>3441</v>
      </c>
      <c r="G42" s="519" t="s">
        <v>3442</v>
      </c>
      <c r="H42" s="512"/>
      <c r="I42" s="512"/>
      <c r="J42" s="512"/>
      <c r="K42" s="512"/>
      <c r="L42" s="512"/>
      <c r="M42" s="512"/>
      <c r="N42" s="512"/>
      <c r="O42" s="512"/>
      <c r="P42" s="512"/>
      <c r="Q42" s="512"/>
      <c r="R42" s="512"/>
      <c r="S42" s="512"/>
      <c r="T42" s="512"/>
      <c r="U42" s="512"/>
      <c r="V42" s="512"/>
      <c r="W42" s="512"/>
      <c r="X42" s="512"/>
      <c r="Y42" s="512"/>
      <c r="Z42" s="512"/>
      <c r="AA42" s="512"/>
      <c r="AB42" s="512"/>
    </row>
    <row r="43" ht="13.5" customHeight="1">
      <c r="A43" s="520" t="str">
        <f t="shared" si="3"/>
        <v>85747000</v>
      </c>
      <c r="B43" s="521" t="s">
        <v>3132</v>
      </c>
      <c r="C43" s="526" t="s">
        <v>3133</v>
      </c>
      <c r="D43" s="516" t="s">
        <v>1936</v>
      </c>
      <c r="E43" s="519" t="s">
        <v>3440</v>
      </c>
      <c r="F43" s="519" t="s">
        <v>3441</v>
      </c>
      <c r="G43" s="519" t="s">
        <v>3442</v>
      </c>
      <c r="H43" s="512"/>
      <c r="I43" s="512"/>
      <c r="J43" s="512"/>
      <c r="K43" s="512"/>
      <c r="L43" s="512"/>
      <c r="M43" s="512"/>
      <c r="N43" s="512"/>
      <c r="O43" s="512"/>
      <c r="P43" s="512"/>
      <c r="Q43" s="512"/>
      <c r="R43" s="512"/>
      <c r="S43" s="512"/>
      <c r="T43" s="512"/>
      <c r="U43" s="512"/>
      <c r="V43" s="512"/>
      <c r="W43" s="512"/>
      <c r="X43" s="512"/>
      <c r="Y43" s="512"/>
      <c r="Z43" s="512"/>
      <c r="AA43" s="512"/>
      <c r="AB43" s="512"/>
    </row>
    <row r="44" ht="13.5" customHeight="1">
      <c r="A44" s="520" t="str">
        <f t="shared" si="3"/>
        <v>96870780</v>
      </c>
      <c r="B44" s="521" t="s">
        <v>2639</v>
      </c>
      <c r="C44" s="526" t="s">
        <v>1369</v>
      </c>
      <c r="D44" s="516" t="s">
        <v>1936</v>
      </c>
      <c r="E44" s="519" t="s">
        <v>3440</v>
      </c>
      <c r="F44" s="519" t="s">
        <v>3441</v>
      </c>
      <c r="G44" s="519" t="s">
        <v>3442</v>
      </c>
      <c r="H44" s="512"/>
      <c r="I44" s="512"/>
      <c r="J44" s="512"/>
      <c r="K44" s="512"/>
      <c r="L44" s="512"/>
      <c r="M44" s="512"/>
      <c r="N44" s="512"/>
      <c r="O44" s="512"/>
      <c r="P44" s="512"/>
      <c r="Q44" s="512"/>
      <c r="R44" s="512"/>
      <c r="S44" s="512"/>
      <c r="T44" s="512"/>
      <c r="U44" s="512"/>
      <c r="V44" s="512"/>
      <c r="W44" s="512"/>
      <c r="X44" s="512"/>
      <c r="Y44" s="512"/>
      <c r="Z44" s="512"/>
      <c r="AA44" s="512"/>
      <c r="AB44" s="512"/>
    </row>
    <row r="45" ht="13.5" customHeight="1">
      <c r="A45" s="520" t="str">
        <f t="shared" si="3"/>
        <v>76005049</v>
      </c>
      <c r="B45" s="521" t="s">
        <v>2644</v>
      </c>
      <c r="C45" s="535" t="s">
        <v>1389</v>
      </c>
      <c r="D45" s="516" t="s">
        <v>1936</v>
      </c>
      <c r="E45" s="519" t="s">
        <v>3440</v>
      </c>
      <c r="F45" s="519" t="s">
        <v>3441</v>
      </c>
      <c r="G45" s="519" t="s">
        <v>3442</v>
      </c>
      <c r="H45" s="512"/>
      <c r="I45" s="512"/>
      <c r="J45" s="512"/>
      <c r="K45" s="512"/>
      <c r="L45" s="512"/>
      <c r="M45" s="512"/>
      <c r="N45" s="512"/>
      <c r="O45" s="512"/>
      <c r="P45" s="512"/>
      <c r="Q45" s="512"/>
      <c r="R45" s="512"/>
      <c r="S45" s="512"/>
      <c r="T45" s="512"/>
      <c r="U45" s="512"/>
      <c r="V45" s="512"/>
      <c r="W45" s="512"/>
      <c r="X45" s="512"/>
      <c r="Y45" s="512"/>
      <c r="Z45" s="512"/>
      <c r="AA45" s="512"/>
      <c r="AB45" s="512"/>
    </row>
    <row r="46" ht="13.5" customHeight="1">
      <c r="A46" s="520" t="str">
        <f t="shared" si="3"/>
        <v>96756460</v>
      </c>
      <c r="B46" s="521" t="s">
        <v>2649</v>
      </c>
      <c r="C46" s="528" t="s">
        <v>1685</v>
      </c>
      <c r="D46" s="525" t="s">
        <v>1958</v>
      </c>
      <c r="E46" s="517" t="s">
        <v>3443</v>
      </c>
      <c r="F46" s="519" t="s">
        <v>3444</v>
      </c>
      <c r="G46" s="519" t="s">
        <v>3445</v>
      </c>
      <c r="H46" s="512"/>
      <c r="I46" s="512"/>
      <c r="J46" s="512"/>
      <c r="K46" s="512"/>
      <c r="L46" s="512"/>
      <c r="M46" s="512"/>
      <c r="N46" s="512"/>
      <c r="O46" s="512"/>
      <c r="P46" s="512"/>
      <c r="Q46" s="512"/>
      <c r="R46" s="512"/>
      <c r="S46" s="512"/>
      <c r="T46" s="512"/>
      <c r="U46" s="512"/>
      <c r="V46" s="512"/>
      <c r="W46" s="512"/>
      <c r="X46" s="512"/>
      <c r="Y46" s="512"/>
      <c r="Z46" s="512"/>
      <c r="AA46" s="512"/>
      <c r="AB46" s="512"/>
    </row>
    <row r="47" ht="13.5" customHeight="1">
      <c r="A47" s="520" t="str">
        <f t="shared" si="3"/>
        <v>83109000</v>
      </c>
      <c r="B47" s="521" t="s">
        <v>2654</v>
      </c>
      <c r="C47" s="524" t="s">
        <v>93</v>
      </c>
      <c r="D47" s="525" t="s">
        <v>1831</v>
      </c>
      <c r="E47" s="519" t="s">
        <v>3429</v>
      </c>
      <c r="F47" s="519" t="s">
        <v>3430</v>
      </c>
      <c r="G47" s="519" t="s">
        <v>3431</v>
      </c>
      <c r="H47" s="512"/>
      <c r="I47" s="512"/>
      <c r="J47" s="512"/>
      <c r="K47" s="512"/>
      <c r="L47" s="512"/>
      <c r="M47" s="512"/>
      <c r="N47" s="512"/>
      <c r="O47" s="512"/>
      <c r="P47" s="512"/>
      <c r="Q47" s="512"/>
      <c r="R47" s="512"/>
      <c r="S47" s="512"/>
      <c r="T47" s="512"/>
      <c r="U47" s="512"/>
      <c r="V47" s="512"/>
      <c r="W47" s="512"/>
      <c r="X47" s="512"/>
      <c r="Y47" s="512"/>
      <c r="Z47" s="512"/>
      <c r="AA47" s="512"/>
      <c r="AB47" s="512"/>
    </row>
    <row r="48" ht="13.5" customHeight="1">
      <c r="A48" s="520" t="str">
        <f t="shared" si="3"/>
        <v>91300000</v>
      </c>
      <c r="B48" s="521" t="s">
        <v>2668</v>
      </c>
      <c r="C48" s="524" t="s">
        <v>123</v>
      </c>
      <c r="D48" s="525" t="s">
        <v>1831</v>
      </c>
      <c r="E48" s="519" t="s">
        <v>3429</v>
      </c>
      <c r="F48" s="519" t="s">
        <v>3430</v>
      </c>
      <c r="G48" s="519" t="s">
        <v>3431</v>
      </c>
      <c r="H48" s="512"/>
      <c r="I48" s="512"/>
      <c r="J48" s="512"/>
      <c r="K48" s="512"/>
      <c r="L48" s="512"/>
      <c r="M48" s="512"/>
      <c r="N48" s="512"/>
      <c r="O48" s="512"/>
      <c r="P48" s="512"/>
      <c r="Q48" s="512"/>
      <c r="R48" s="512"/>
      <c r="S48" s="512"/>
      <c r="T48" s="512"/>
      <c r="U48" s="512"/>
      <c r="V48" s="512"/>
      <c r="W48" s="512"/>
      <c r="X48" s="512"/>
      <c r="Y48" s="512"/>
      <c r="Z48" s="512"/>
      <c r="AA48" s="512"/>
      <c r="AB48" s="512"/>
    </row>
    <row r="49" ht="13.5" customHeight="1">
      <c r="A49" s="520" t="str">
        <f t="shared" si="3"/>
        <v>76929210</v>
      </c>
      <c r="B49" s="521" t="s">
        <v>2680</v>
      </c>
      <c r="C49" s="524" t="s">
        <v>151</v>
      </c>
      <c r="D49" s="525" t="s">
        <v>1831</v>
      </c>
      <c r="E49" s="519" t="s">
        <v>3429</v>
      </c>
      <c r="F49" s="519" t="s">
        <v>3430</v>
      </c>
      <c r="G49" s="519" t="s">
        <v>3431</v>
      </c>
      <c r="H49" s="512"/>
      <c r="I49" s="512"/>
      <c r="J49" s="512"/>
      <c r="K49" s="512"/>
      <c r="L49" s="512"/>
      <c r="M49" s="512"/>
      <c r="N49" s="512"/>
      <c r="O49" s="512"/>
      <c r="P49" s="512"/>
      <c r="Q49" s="512"/>
      <c r="R49" s="512"/>
      <c r="S49" s="512"/>
      <c r="T49" s="512"/>
      <c r="U49" s="512"/>
      <c r="V49" s="512"/>
      <c r="W49" s="512"/>
      <c r="X49" s="512"/>
      <c r="Y49" s="512"/>
      <c r="Z49" s="512"/>
      <c r="AA49" s="512"/>
      <c r="AB49" s="512"/>
    </row>
    <row r="50" ht="13.5" customHeight="1">
      <c r="A50" s="520" t="str">
        <f t="shared" si="3"/>
        <v>96684600</v>
      </c>
      <c r="B50" s="521" t="s">
        <v>2676</v>
      </c>
      <c r="C50" s="537" t="s">
        <v>175</v>
      </c>
      <c r="D50" s="519" t="s">
        <v>1831</v>
      </c>
      <c r="E50" s="519" t="s">
        <v>3429</v>
      </c>
      <c r="F50" s="519" t="s">
        <v>3430</v>
      </c>
      <c r="G50" s="519" t="s">
        <v>3431</v>
      </c>
      <c r="H50" s="512"/>
      <c r="I50" s="512"/>
      <c r="J50" s="512"/>
      <c r="K50" s="512"/>
      <c r="L50" s="512"/>
      <c r="M50" s="512"/>
      <c r="N50" s="512"/>
      <c r="O50" s="512"/>
      <c r="P50" s="512"/>
      <c r="Q50" s="512"/>
      <c r="R50" s="512"/>
      <c r="S50" s="512"/>
      <c r="T50" s="512"/>
      <c r="U50" s="512"/>
      <c r="V50" s="512"/>
      <c r="W50" s="512"/>
      <c r="X50" s="512"/>
      <c r="Y50" s="512"/>
      <c r="Z50" s="512"/>
      <c r="AA50" s="512"/>
      <c r="AB50" s="512"/>
    </row>
    <row r="51" ht="13.5" customHeight="1">
      <c r="A51" s="520" t="str">
        <f t="shared" si="3"/>
        <v>96874030</v>
      </c>
      <c r="B51" s="521" t="s">
        <v>2682</v>
      </c>
      <c r="C51" s="537" t="s">
        <v>867</v>
      </c>
      <c r="D51" s="519" t="s">
        <v>1887</v>
      </c>
      <c r="E51" s="517" t="s">
        <v>3446</v>
      </c>
      <c r="F51" s="519" t="s">
        <v>3447</v>
      </c>
      <c r="G51" s="519" t="s">
        <v>3448</v>
      </c>
      <c r="H51" s="512"/>
      <c r="I51" s="512"/>
      <c r="J51" s="512"/>
      <c r="K51" s="512"/>
      <c r="L51" s="512"/>
      <c r="M51" s="512"/>
      <c r="N51" s="512"/>
      <c r="O51" s="512"/>
      <c r="P51" s="512"/>
      <c r="Q51" s="512"/>
      <c r="R51" s="512"/>
      <c r="S51" s="512"/>
      <c r="T51" s="512"/>
      <c r="U51" s="512"/>
      <c r="V51" s="512"/>
      <c r="W51" s="512"/>
      <c r="X51" s="512"/>
      <c r="Y51" s="512"/>
      <c r="Z51" s="512"/>
      <c r="AA51" s="512"/>
      <c r="AB51" s="512"/>
    </row>
    <row r="52" ht="13.5" customHeight="1">
      <c r="A52" s="520" t="str">
        <f t="shared" si="3"/>
        <v>76108126</v>
      </c>
      <c r="B52" s="521" t="s">
        <v>2687</v>
      </c>
      <c r="C52" s="522" t="s">
        <v>448</v>
      </c>
      <c r="D52" s="540" t="s">
        <v>1853</v>
      </c>
      <c r="E52" s="517" t="s">
        <v>3449</v>
      </c>
      <c r="F52" s="519" t="s">
        <v>3450</v>
      </c>
      <c r="G52" s="519" t="s">
        <v>3451</v>
      </c>
      <c r="H52" s="512"/>
      <c r="I52" s="512"/>
      <c r="J52" s="512"/>
      <c r="K52" s="512"/>
      <c r="L52" s="512"/>
      <c r="M52" s="512"/>
      <c r="N52" s="512"/>
      <c r="O52" s="512"/>
      <c r="P52" s="512"/>
      <c r="Q52" s="512"/>
      <c r="R52" s="512"/>
      <c r="S52" s="512"/>
      <c r="T52" s="512"/>
      <c r="U52" s="512"/>
      <c r="V52" s="512"/>
      <c r="W52" s="512"/>
      <c r="X52" s="512"/>
      <c r="Y52" s="512"/>
      <c r="Z52" s="512"/>
      <c r="AA52" s="512"/>
      <c r="AB52" s="512"/>
    </row>
    <row r="53" ht="13.5" customHeight="1">
      <c r="A53" s="520" t="str">
        <f t="shared" si="3"/>
        <v>76242762</v>
      </c>
      <c r="B53" s="521" t="s">
        <v>2690</v>
      </c>
      <c r="C53" s="537" t="s">
        <v>471</v>
      </c>
      <c r="D53" s="540" t="s">
        <v>1853</v>
      </c>
      <c r="E53" s="519" t="s">
        <v>3449</v>
      </c>
      <c r="F53" s="519" t="s">
        <v>3450</v>
      </c>
      <c r="G53" s="519" t="s">
        <v>3451</v>
      </c>
      <c r="H53" s="512"/>
      <c r="I53" s="512"/>
      <c r="J53" s="512"/>
      <c r="K53" s="512"/>
      <c r="L53" s="512"/>
      <c r="M53" s="512"/>
      <c r="N53" s="512"/>
      <c r="O53" s="512"/>
      <c r="P53" s="512"/>
      <c r="Q53" s="512"/>
      <c r="R53" s="512"/>
      <c r="S53" s="512"/>
      <c r="T53" s="512"/>
      <c r="U53" s="512"/>
      <c r="V53" s="512"/>
      <c r="W53" s="512"/>
      <c r="X53" s="512"/>
      <c r="Y53" s="512"/>
      <c r="Z53" s="512"/>
      <c r="AA53" s="512"/>
      <c r="AB53" s="512"/>
    </row>
    <row r="54" ht="13.5" customHeight="1">
      <c r="A54" s="520" t="str">
        <f t="shared" si="3"/>
        <v>76179794</v>
      </c>
      <c r="B54" s="521" t="s">
        <v>2691</v>
      </c>
      <c r="C54" s="537" t="s">
        <v>489</v>
      </c>
      <c r="D54" s="540" t="s">
        <v>1853</v>
      </c>
      <c r="E54" s="519" t="s">
        <v>3449</v>
      </c>
      <c r="F54" s="519" t="s">
        <v>3450</v>
      </c>
      <c r="G54" s="519" t="s">
        <v>3451</v>
      </c>
      <c r="H54" s="512"/>
      <c r="I54" s="512"/>
      <c r="J54" s="512"/>
      <c r="K54" s="512"/>
      <c r="L54" s="512"/>
      <c r="M54" s="512"/>
      <c r="N54" s="512"/>
      <c r="O54" s="512"/>
      <c r="P54" s="512"/>
      <c r="Q54" s="512"/>
      <c r="R54" s="512"/>
      <c r="S54" s="512"/>
      <c r="T54" s="512"/>
      <c r="U54" s="512"/>
      <c r="V54" s="512"/>
      <c r="W54" s="512"/>
      <c r="X54" s="512"/>
      <c r="Y54" s="512"/>
      <c r="Z54" s="512"/>
      <c r="AA54" s="512"/>
      <c r="AB54" s="512"/>
    </row>
    <row r="55" ht="13.5" customHeight="1">
      <c r="A55" s="520" t="str">
        <f t="shared" si="3"/>
        <v>76182576</v>
      </c>
      <c r="B55" s="521" t="s">
        <v>2694</v>
      </c>
      <c r="C55" s="537" t="s">
        <v>507</v>
      </c>
      <c r="D55" s="540" t="s">
        <v>1853</v>
      </c>
      <c r="E55" s="519" t="s">
        <v>3449</v>
      </c>
      <c r="F55" s="519" t="s">
        <v>3450</v>
      </c>
      <c r="G55" s="519" t="s">
        <v>3451</v>
      </c>
      <c r="H55" s="512"/>
      <c r="I55" s="512"/>
      <c r="J55" s="512"/>
      <c r="K55" s="512"/>
      <c r="L55" s="512"/>
      <c r="M55" s="512"/>
      <c r="N55" s="512"/>
      <c r="O55" s="512"/>
      <c r="P55" s="512"/>
      <c r="Q55" s="512"/>
      <c r="R55" s="512"/>
      <c r="S55" s="512"/>
      <c r="T55" s="512"/>
      <c r="U55" s="512"/>
      <c r="V55" s="512"/>
      <c r="W55" s="512"/>
      <c r="X55" s="512"/>
      <c r="Y55" s="512"/>
      <c r="Z55" s="512"/>
      <c r="AA55" s="512"/>
      <c r="AB55" s="512"/>
    </row>
    <row r="56" ht="13.5" customHeight="1">
      <c r="A56" s="520" t="str">
        <f t="shared" si="3"/>
        <v>88689100</v>
      </c>
      <c r="B56" s="521" t="s">
        <v>2697</v>
      </c>
      <c r="C56" s="522" t="s">
        <v>524</v>
      </c>
      <c r="D56" s="540" t="s">
        <v>1853</v>
      </c>
      <c r="E56" s="519" t="s">
        <v>3449</v>
      </c>
      <c r="F56" s="519" t="s">
        <v>3450</v>
      </c>
      <c r="G56" s="519" t="s">
        <v>3451</v>
      </c>
      <c r="H56" s="512"/>
      <c r="I56" s="512"/>
      <c r="J56" s="512"/>
      <c r="K56" s="512"/>
      <c r="L56" s="512"/>
      <c r="M56" s="512"/>
      <c r="N56" s="512"/>
      <c r="O56" s="512"/>
      <c r="P56" s="512"/>
      <c r="Q56" s="512"/>
      <c r="R56" s="512"/>
      <c r="S56" s="512"/>
      <c r="T56" s="512"/>
      <c r="U56" s="512"/>
      <c r="V56" s="512"/>
      <c r="W56" s="512"/>
      <c r="X56" s="512"/>
      <c r="Y56" s="512"/>
      <c r="Z56" s="512"/>
      <c r="AA56" s="512"/>
      <c r="AB56" s="512"/>
    </row>
    <row r="57" ht="13.5" customHeight="1">
      <c r="A57" s="520" t="str">
        <f t="shared" si="3"/>
        <v>96902900</v>
      </c>
      <c r="B57" s="521" t="s">
        <v>2698</v>
      </c>
      <c r="C57" s="537" t="s">
        <v>3158</v>
      </c>
      <c r="D57" s="540" t="s">
        <v>1853</v>
      </c>
      <c r="E57" s="519" t="s">
        <v>3449</v>
      </c>
      <c r="F57" s="519" t="s">
        <v>3450</v>
      </c>
      <c r="G57" s="519" t="s">
        <v>3451</v>
      </c>
      <c r="H57" s="512"/>
      <c r="I57" s="512"/>
      <c r="J57" s="512"/>
      <c r="K57" s="512"/>
      <c r="L57" s="512"/>
      <c r="M57" s="512"/>
      <c r="N57" s="512"/>
      <c r="O57" s="512"/>
      <c r="P57" s="512"/>
      <c r="Q57" s="512"/>
      <c r="R57" s="512"/>
      <c r="S57" s="512"/>
      <c r="T57" s="512"/>
      <c r="U57" s="512"/>
      <c r="V57" s="512"/>
      <c r="W57" s="512"/>
      <c r="X57" s="512"/>
      <c r="Y57" s="512"/>
      <c r="Z57" s="512"/>
      <c r="AA57" s="512"/>
      <c r="AB57" s="512"/>
    </row>
    <row r="58" ht="13.5" customHeight="1">
      <c r="A58" s="520" t="str">
        <f t="shared" si="3"/>
        <v>96543670</v>
      </c>
      <c r="B58" s="521" t="s">
        <v>2701</v>
      </c>
      <c r="C58" s="522" t="s">
        <v>544</v>
      </c>
      <c r="D58" s="540" t="s">
        <v>1853</v>
      </c>
      <c r="E58" s="519" t="s">
        <v>3449</v>
      </c>
      <c r="F58" s="519" t="s">
        <v>3450</v>
      </c>
      <c r="G58" s="519" t="s">
        <v>3451</v>
      </c>
      <c r="H58" s="512"/>
      <c r="I58" s="512"/>
      <c r="J58" s="512"/>
      <c r="K58" s="512"/>
      <c r="L58" s="512"/>
      <c r="M58" s="512"/>
      <c r="N58" s="512"/>
      <c r="O58" s="512"/>
      <c r="P58" s="512"/>
      <c r="Q58" s="512"/>
      <c r="R58" s="512"/>
      <c r="S58" s="512"/>
      <c r="T58" s="512"/>
      <c r="U58" s="512"/>
      <c r="V58" s="512"/>
      <c r="W58" s="512"/>
      <c r="X58" s="512"/>
      <c r="Y58" s="512"/>
      <c r="Z58" s="512"/>
      <c r="AA58" s="512"/>
      <c r="AB58" s="512"/>
    </row>
    <row r="59" ht="13.5" customHeight="1">
      <c r="A59" s="520" t="str">
        <f t="shared" si="3"/>
        <v>76143206</v>
      </c>
      <c r="B59" s="521" t="s">
        <v>2703</v>
      </c>
      <c r="C59" s="537" t="s">
        <v>562</v>
      </c>
      <c r="D59" s="540" t="s">
        <v>1853</v>
      </c>
      <c r="E59" s="519" t="s">
        <v>3449</v>
      </c>
      <c r="F59" s="519" t="s">
        <v>3450</v>
      </c>
      <c r="G59" s="519" t="s">
        <v>3451</v>
      </c>
      <c r="H59" s="512"/>
      <c r="I59" s="512"/>
      <c r="J59" s="512"/>
      <c r="K59" s="512"/>
      <c r="L59" s="512"/>
      <c r="M59" s="512"/>
      <c r="N59" s="512"/>
      <c r="O59" s="512"/>
      <c r="P59" s="512"/>
      <c r="Q59" s="512"/>
      <c r="R59" s="512"/>
      <c r="S59" s="512"/>
      <c r="T59" s="512"/>
      <c r="U59" s="512"/>
      <c r="V59" s="512"/>
      <c r="W59" s="512"/>
      <c r="X59" s="512"/>
      <c r="Y59" s="512"/>
      <c r="Z59" s="512"/>
      <c r="AA59" s="512"/>
      <c r="AB59" s="512"/>
    </row>
    <row r="60" ht="13.5" customHeight="1">
      <c r="A60" s="520" t="str">
        <f t="shared" si="3"/>
        <v>96858530</v>
      </c>
      <c r="B60" s="521" t="s">
        <v>2705</v>
      </c>
      <c r="C60" s="522" t="s">
        <v>2375</v>
      </c>
      <c r="D60" s="540" t="s">
        <v>1853</v>
      </c>
      <c r="E60" s="519" t="s">
        <v>3449</v>
      </c>
      <c r="F60" s="519" t="s">
        <v>3450</v>
      </c>
      <c r="G60" s="519" t="s">
        <v>3451</v>
      </c>
      <c r="H60" s="512"/>
      <c r="I60" s="512"/>
      <c r="J60" s="512"/>
      <c r="K60" s="512"/>
      <c r="L60" s="512"/>
      <c r="M60" s="512"/>
      <c r="N60" s="512"/>
      <c r="O60" s="512"/>
      <c r="P60" s="512"/>
      <c r="Q60" s="512"/>
      <c r="R60" s="512"/>
      <c r="S60" s="512"/>
      <c r="T60" s="512"/>
      <c r="U60" s="512"/>
      <c r="V60" s="512"/>
      <c r="W60" s="512"/>
      <c r="X60" s="512"/>
      <c r="Y60" s="512"/>
      <c r="Z60" s="512"/>
      <c r="AA60" s="512"/>
      <c r="AB60" s="512"/>
    </row>
    <row r="61" ht="13.5" customHeight="1">
      <c r="A61" s="520" t="str">
        <f t="shared" si="3"/>
        <v>76485826</v>
      </c>
      <c r="B61" s="521" t="s">
        <v>2707</v>
      </c>
      <c r="C61" s="537" t="s">
        <v>2374</v>
      </c>
      <c r="D61" s="540" t="s">
        <v>1853</v>
      </c>
      <c r="E61" s="519" t="s">
        <v>3449</v>
      </c>
      <c r="F61" s="519" t="s">
        <v>3450</v>
      </c>
      <c r="G61" s="519" t="s">
        <v>3451</v>
      </c>
      <c r="H61" s="512"/>
      <c r="I61" s="512"/>
      <c r="J61" s="512"/>
      <c r="K61" s="512"/>
      <c r="L61" s="512"/>
      <c r="M61" s="512"/>
      <c r="N61" s="512"/>
      <c r="O61" s="512"/>
      <c r="P61" s="512"/>
      <c r="Q61" s="512"/>
      <c r="R61" s="512"/>
      <c r="S61" s="512"/>
      <c r="T61" s="512"/>
      <c r="U61" s="512"/>
      <c r="V61" s="512"/>
      <c r="W61" s="512"/>
      <c r="X61" s="512"/>
      <c r="Y61" s="512"/>
      <c r="Z61" s="512"/>
      <c r="AA61" s="512"/>
      <c r="AB61" s="512"/>
    </row>
    <row r="62" ht="13.5" customHeight="1">
      <c r="A62" s="520" t="str">
        <f t="shared" si="3"/>
        <v>76697522</v>
      </c>
      <c r="B62" s="521" t="s">
        <v>2710</v>
      </c>
      <c r="C62" s="530" t="s">
        <v>601</v>
      </c>
      <c r="D62" s="531" t="s">
        <v>1863</v>
      </c>
      <c r="E62" s="517" t="s">
        <v>3354</v>
      </c>
      <c r="F62" s="519" t="s">
        <v>3355</v>
      </c>
      <c r="G62" s="519" t="s">
        <v>3356</v>
      </c>
      <c r="H62" s="512"/>
      <c r="I62" s="512"/>
      <c r="J62" s="512"/>
      <c r="K62" s="512"/>
      <c r="L62" s="512"/>
      <c r="M62" s="512"/>
      <c r="N62" s="512"/>
      <c r="O62" s="512"/>
      <c r="P62" s="512"/>
      <c r="Q62" s="512"/>
      <c r="R62" s="512"/>
      <c r="S62" s="512"/>
      <c r="T62" s="512"/>
      <c r="U62" s="512"/>
      <c r="V62" s="512"/>
      <c r="W62" s="512"/>
      <c r="X62" s="512"/>
      <c r="Y62" s="512"/>
      <c r="Z62" s="512"/>
      <c r="AA62" s="512"/>
      <c r="AB62" s="512"/>
    </row>
    <row r="63" ht="13.5" customHeight="1">
      <c r="A63" s="520" t="str">
        <f t="shared" si="3"/>
        <v>76951462</v>
      </c>
      <c r="B63" s="521" t="s">
        <v>2712</v>
      </c>
      <c r="C63" s="524" t="s">
        <v>1764</v>
      </c>
      <c r="D63" s="525" t="s">
        <v>1966</v>
      </c>
      <c r="E63" s="517" t="s">
        <v>3452</v>
      </c>
      <c r="F63" s="519" t="s">
        <v>3453</v>
      </c>
      <c r="G63" s="519" t="s">
        <v>3454</v>
      </c>
      <c r="H63" s="512"/>
      <c r="I63" s="512"/>
      <c r="J63" s="512"/>
      <c r="K63" s="512"/>
      <c r="L63" s="512"/>
      <c r="M63" s="512"/>
      <c r="N63" s="512"/>
      <c r="O63" s="512"/>
      <c r="P63" s="512"/>
      <c r="Q63" s="512"/>
      <c r="R63" s="512"/>
      <c r="S63" s="512"/>
      <c r="T63" s="512"/>
      <c r="U63" s="512"/>
      <c r="V63" s="512"/>
      <c r="W63" s="512"/>
      <c r="X63" s="512"/>
      <c r="Y63" s="512"/>
      <c r="Z63" s="512"/>
      <c r="AA63" s="512"/>
      <c r="AB63" s="512"/>
    </row>
    <row r="64" ht="13.5" customHeight="1">
      <c r="A64" s="520" t="str">
        <f t="shared" si="3"/>
        <v>76452244</v>
      </c>
      <c r="B64" s="541" t="s">
        <v>2720</v>
      </c>
      <c r="C64" s="522" t="s">
        <v>1723</v>
      </c>
      <c r="D64" s="519" t="s">
        <v>1962</v>
      </c>
      <c r="E64" s="517" t="s">
        <v>3455</v>
      </c>
      <c r="F64" s="519" t="s">
        <v>3456</v>
      </c>
      <c r="G64" s="519" t="s">
        <v>3457</v>
      </c>
      <c r="H64" s="512"/>
      <c r="I64" s="512"/>
      <c r="J64" s="512"/>
      <c r="K64" s="512"/>
      <c r="L64" s="512"/>
      <c r="M64" s="512"/>
      <c r="N64" s="512"/>
      <c r="O64" s="512"/>
      <c r="P64" s="512"/>
      <c r="Q64" s="512"/>
      <c r="R64" s="512"/>
      <c r="S64" s="512"/>
      <c r="T64" s="512"/>
      <c r="U64" s="512"/>
      <c r="V64" s="512"/>
      <c r="W64" s="512"/>
      <c r="X64" s="512"/>
      <c r="Y64" s="512"/>
      <c r="Z64" s="512"/>
      <c r="AA64" s="512"/>
      <c r="AB64" s="512"/>
    </row>
    <row r="65" ht="13.5" customHeight="1">
      <c r="A65" s="520" t="str">
        <f t="shared" si="3"/>
        <v>91489000</v>
      </c>
      <c r="B65" s="521" t="s">
        <v>2722</v>
      </c>
      <c r="C65" s="526" t="s">
        <v>2376</v>
      </c>
      <c r="D65" s="516" t="s">
        <v>3167</v>
      </c>
      <c r="E65" s="519" t="s">
        <v>3458</v>
      </c>
      <c r="F65" s="519" t="s">
        <v>3459</v>
      </c>
      <c r="G65" s="519" t="s">
        <v>3460</v>
      </c>
      <c r="H65" s="512"/>
      <c r="I65" s="512"/>
      <c r="J65" s="512"/>
      <c r="K65" s="512"/>
      <c r="L65" s="512"/>
      <c r="M65" s="512"/>
      <c r="N65" s="512"/>
      <c r="O65" s="512"/>
      <c r="P65" s="512"/>
      <c r="Q65" s="512"/>
      <c r="R65" s="512"/>
      <c r="S65" s="512"/>
      <c r="T65" s="512"/>
      <c r="U65" s="512"/>
      <c r="V65" s="512"/>
      <c r="W65" s="512"/>
      <c r="X65" s="512"/>
      <c r="Y65" s="512"/>
      <c r="Z65" s="512"/>
      <c r="AA65" s="512"/>
      <c r="AB65" s="512"/>
    </row>
    <row r="66" ht="13.5" customHeight="1">
      <c r="A66" s="520" t="str">
        <f t="shared" si="3"/>
        <v>76766870</v>
      </c>
      <c r="B66" s="521" t="s">
        <v>3168</v>
      </c>
      <c r="C66" s="526" t="s">
        <v>2730</v>
      </c>
      <c r="D66" s="516" t="s">
        <v>3169</v>
      </c>
      <c r="E66" s="519" t="s">
        <v>3461</v>
      </c>
      <c r="F66" s="519" t="s">
        <v>3462</v>
      </c>
      <c r="G66" s="519" t="s">
        <v>3463</v>
      </c>
      <c r="H66" s="512"/>
      <c r="I66" s="512"/>
      <c r="J66" s="512"/>
      <c r="K66" s="512"/>
      <c r="L66" s="512"/>
      <c r="M66" s="512"/>
      <c r="N66" s="512"/>
      <c r="O66" s="512"/>
      <c r="P66" s="512"/>
      <c r="Q66" s="512"/>
      <c r="R66" s="512"/>
      <c r="S66" s="512"/>
      <c r="T66" s="512"/>
      <c r="U66" s="512"/>
      <c r="V66" s="512"/>
      <c r="W66" s="512"/>
      <c r="X66" s="512"/>
      <c r="Y66" s="512"/>
      <c r="Z66" s="512"/>
      <c r="AA66" s="512"/>
      <c r="AB66" s="512"/>
    </row>
    <row r="67" ht="13.5" customHeight="1">
      <c r="A67" s="520" t="str">
        <f t="shared" si="3"/>
        <v>96596220</v>
      </c>
      <c r="B67" s="521" t="s">
        <v>2745</v>
      </c>
      <c r="C67" s="528" t="s">
        <v>3170</v>
      </c>
      <c r="D67" s="516" t="s">
        <v>1849</v>
      </c>
      <c r="E67" s="519" t="s">
        <v>3464</v>
      </c>
      <c r="F67" s="519" t="s">
        <v>3465</v>
      </c>
      <c r="G67" s="519" t="s">
        <v>3466</v>
      </c>
      <c r="H67" s="512"/>
      <c r="I67" s="512"/>
      <c r="J67" s="512"/>
      <c r="K67" s="512"/>
      <c r="L67" s="512"/>
      <c r="M67" s="512"/>
      <c r="N67" s="512"/>
      <c r="O67" s="512"/>
      <c r="P67" s="512"/>
      <c r="Q67" s="512"/>
      <c r="R67" s="512"/>
      <c r="S67" s="512"/>
      <c r="T67" s="512"/>
      <c r="U67" s="512"/>
      <c r="V67" s="512"/>
      <c r="W67" s="512"/>
      <c r="X67" s="512"/>
      <c r="Y67" s="512"/>
      <c r="Z67" s="512"/>
      <c r="AA67" s="512"/>
      <c r="AB67" s="512"/>
    </row>
    <row r="68" ht="13.5" customHeight="1">
      <c r="A68" s="520" t="str">
        <f t="shared" si="3"/>
        <v>77676934</v>
      </c>
      <c r="B68" s="521" t="s">
        <v>2752</v>
      </c>
      <c r="C68" s="526" t="s">
        <v>2753</v>
      </c>
      <c r="D68" s="516" t="s">
        <v>1849</v>
      </c>
      <c r="E68" s="519" t="s">
        <v>3464</v>
      </c>
      <c r="F68" s="519" t="s">
        <v>3465</v>
      </c>
      <c r="G68" s="519" t="s">
        <v>3466</v>
      </c>
      <c r="H68" s="512"/>
      <c r="I68" s="512"/>
      <c r="J68" s="512"/>
      <c r="K68" s="512"/>
      <c r="L68" s="512"/>
      <c r="M68" s="512"/>
      <c r="N68" s="512"/>
      <c r="O68" s="512"/>
      <c r="P68" s="512"/>
      <c r="Q68" s="512"/>
      <c r="R68" s="512"/>
      <c r="S68" s="512"/>
      <c r="T68" s="512"/>
      <c r="U68" s="512"/>
      <c r="V68" s="512"/>
      <c r="W68" s="512"/>
      <c r="X68" s="512"/>
      <c r="Y68" s="512"/>
      <c r="Z68" s="512"/>
      <c r="AA68" s="512"/>
      <c r="AB68" s="512"/>
    </row>
    <row r="69" ht="13.5" customHeight="1">
      <c r="A69" s="520" t="str">
        <f t="shared" si="3"/>
        <v>96557400</v>
      </c>
      <c r="B69" s="521" t="s">
        <v>2761</v>
      </c>
      <c r="C69" s="537" t="s">
        <v>197</v>
      </c>
      <c r="D69" s="519" t="s">
        <v>1831</v>
      </c>
      <c r="E69" s="519" t="s">
        <v>3429</v>
      </c>
      <c r="F69" s="519" t="s">
        <v>3430</v>
      </c>
      <c r="G69" s="519" t="s">
        <v>3431</v>
      </c>
      <c r="H69" s="512"/>
      <c r="I69" s="512"/>
      <c r="J69" s="512"/>
      <c r="K69" s="512"/>
      <c r="L69" s="512"/>
      <c r="M69" s="512"/>
      <c r="N69" s="512"/>
      <c r="O69" s="512"/>
      <c r="P69" s="512"/>
      <c r="Q69" s="512"/>
      <c r="R69" s="512"/>
      <c r="S69" s="512"/>
      <c r="T69" s="512"/>
      <c r="U69" s="512"/>
      <c r="V69" s="512"/>
      <c r="W69" s="512"/>
      <c r="X69" s="512"/>
      <c r="Y69" s="512"/>
      <c r="Z69" s="512"/>
      <c r="AA69" s="512"/>
      <c r="AB69" s="512"/>
    </row>
    <row r="70" ht="13.5" customHeight="1">
      <c r="A70" s="520" t="str">
        <f t="shared" si="3"/>
        <v>76044336</v>
      </c>
      <c r="B70" s="521" t="s">
        <v>2762</v>
      </c>
      <c r="C70" s="528" t="s">
        <v>3175</v>
      </c>
      <c r="D70" s="516" t="s">
        <v>1849</v>
      </c>
      <c r="E70" s="519" t="s">
        <v>3464</v>
      </c>
      <c r="F70" s="519" t="s">
        <v>3465</v>
      </c>
      <c r="G70" s="519" t="s">
        <v>3466</v>
      </c>
      <c r="H70" s="512"/>
      <c r="I70" s="512"/>
      <c r="J70" s="512"/>
      <c r="K70" s="512"/>
      <c r="L70" s="512"/>
      <c r="M70" s="512"/>
      <c r="N70" s="512"/>
      <c r="O70" s="512"/>
      <c r="P70" s="512"/>
      <c r="Q70" s="512"/>
      <c r="R70" s="512"/>
      <c r="S70" s="512"/>
      <c r="T70" s="512"/>
      <c r="U70" s="512"/>
      <c r="V70" s="512"/>
      <c r="W70" s="512"/>
      <c r="X70" s="512"/>
      <c r="Y70" s="512"/>
      <c r="Z70" s="512"/>
      <c r="AA70" s="512"/>
      <c r="AB70" s="512"/>
    </row>
    <row r="71" ht="13.5" customHeight="1">
      <c r="A71" s="520" t="str">
        <f t="shared" si="3"/>
        <v>96725160</v>
      </c>
      <c r="B71" s="521" t="s">
        <v>2770</v>
      </c>
      <c r="C71" s="526" t="s">
        <v>2771</v>
      </c>
      <c r="D71" s="516" t="s">
        <v>1885</v>
      </c>
      <c r="E71" s="517" t="s">
        <v>3363</v>
      </c>
      <c r="F71" s="519" t="s">
        <v>3364</v>
      </c>
      <c r="G71" s="519" t="s">
        <v>3365</v>
      </c>
      <c r="H71" s="512"/>
      <c r="I71" s="512"/>
      <c r="J71" s="512"/>
      <c r="K71" s="512"/>
      <c r="L71" s="512"/>
      <c r="M71" s="512"/>
      <c r="N71" s="512"/>
      <c r="O71" s="512"/>
      <c r="P71" s="512"/>
      <c r="Q71" s="512"/>
      <c r="R71" s="512"/>
      <c r="S71" s="512"/>
      <c r="T71" s="512"/>
      <c r="U71" s="512"/>
      <c r="V71" s="512"/>
      <c r="W71" s="512"/>
      <c r="X71" s="512"/>
      <c r="Y71" s="512"/>
      <c r="Z71" s="512"/>
      <c r="AA71" s="512"/>
      <c r="AB71" s="512"/>
    </row>
    <row r="72" ht="13.5" customHeight="1">
      <c r="A72" s="520" t="str">
        <f t="shared" si="3"/>
        <v>76349714</v>
      </c>
      <c r="B72" s="521" t="s">
        <v>2779</v>
      </c>
      <c r="C72" s="528" t="s">
        <v>1488</v>
      </c>
      <c r="D72" s="527" t="s">
        <v>1944</v>
      </c>
      <c r="E72" s="519" t="s">
        <v>3467</v>
      </c>
      <c r="F72" s="519" t="s">
        <v>3468</v>
      </c>
      <c r="G72" s="519" t="s">
        <v>3469</v>
      </c>
      <c r="H72" s="512"/>
      <c r="I72" s="512"/>
      <c r="J72" s="512"/>
      <c r="K72" s="512"/>
      <c r="L72" s="512"/>
      <c r="M72" s="512"/>
      <c r="N72" s="512"/>
      <c r="O72" s="512"/>
      <c r="P72" s="512"/>
      <c r="Q72" s="512"/>
      <c r="R72" s="512"/>
      <c r="S72" s="512"/>
      <c r="T72" s="512"/>
      <c r="U72" s="512"/>
      <c r="V72" s="512"/>
      <c r="W72" s="512"/>
      <c r="X72" s="512"/>
      <c r="Y72" s="512"/>
      <c r="Z72" s="512"/>
      <c r="AA72" s="512"/>
      <c r="AB72" s="512"/>
    </row>
    <row r="73" ht="13.5" customHeight="1">
      <c r="A73" s="520" t="str">
        <f t="shared" si="3"/>
        <v>76261958</v>
      </c>
      <c r="B73" s="521" t="s">
        <v>2794</v>
      </c>
      <c r="C73" s="524" t="s">
        <v>1208</v>
      </c>
      <c r="D73" s="525" t="s">
        <v>3179</v>
      </c>
      <c r="E73" s="519" t="s">
        <v>3470</v>
      </c>
      <c r="F73" s="519" t="s">
        <v>3471</v>
      </c>
      <c r="G73" s="519" t="s">
        <v>3472</v>
      </c>
      <c r="H73" s="512"/>
      <c r="I73" s="512"/>
      <c r="J73" s="512"/>
      <c r="K73" s="512"/>
      <c r="L73" s="512"/>
      <c r="M73" s="512"/>
      <c r="N73" s="512"/>
      <c r="O73" s="512"/>
      <c r="P73" s="512"/>
      <c r="Q73" s="512"/>
      <c r="R73" s="512"/>
      <c r="S73" s="512"/>
      <c r="T73" s="512"/>
      <c r="U73" s="512"/>
      <c r="V73" s="512"/>
      <c r="W73" s="512"/>
      <c r="X73" s="512"/>
      <c r="Y73" s="512"/>
      <c r="Z73" s="512"/>
      <c r="AA73" s="512"/>
      <c r="AB73" s="512"/>
    </row>
    <row r="74" ht="13.5" customHeight="1">
      <c r="A74" s="520" t="str">
        <f t="shared" si="3"/>
        <v>76724595</v>
      </c>
      <c r="B74" s="521" t="s">
        <v>2797</v>
      </c>
      <c r="C74" s="537" t="s">
        <v>2440</v>
      </c>
      <c r="D74" s="519" t="s">
        <v>1898</v>
      </c>
      <c r="E74" s="519" t="s">
        <v>3360</v>
      </c>
      <c r="F74" s="519" t="s">
        <v>3361</v>
      </c>
      <c r="G74" s="519" t="s">
        <v>3362</v>
      </c>
      <c r="H74" s="512"/>
      <c r="I74" s="512"/>
      <c r="J74" s="512"/>
      <c r="K74" s="512"/>
      <c r="L74" s="512"/>
      <c r="M74" s="512"/>
      <c r="N74" s="512"/>
      <c r="O74" s="512"/>
      <c r="P74" s="512"/>
      <c r="Q74" s="512"/>
      <c r="R74" s="512"/>
      <c r="S74" s="512"/>
      <c r="T74" s="512"/>
      <c r="U74" s="512"/>
      <c r="V74" s="512"/>
      <c r="W74" s="512"/>
      <c r="X74" s="512"/>
      <c r="Y74" s="512"/>
      <c r="Z74" s="512"/>
      <c r="AA74" s="512"/>
      <c r="AB74" s="512"/>
    </row>
    <row r="75" ht="13.5" customHeight="1">
      <c r="A75" s="520" t="str">
        <f t="shared" si="3"/>
        <v>96772810</v>
      </c>
      <c r="B75" s="521" t="s">
        <v>2799</v>
      </c>
      <c r="C75" s="522" t="s">
        <v>982</v>
      </c>
      <c r="D75" s="523" t="s">
        <v>1898</v>
      </c>
      <c r="E75" s="519" t="s">
        <v>3360</v>
      </c>
      <c r="F75" s="519" t="s">
        <v>3361</v>
      </c>
      <c r="G75" s="519" t="s">
        <v>3362</v>
      </c>
      <c r="H75" s="512"/>
      <c r="I75" s="512"/>
      <c r="J75" s="512"/>
      <c r="K75" s="512"/>
      <c r="L75" s="512"/>
      <c r="M75" s="512"/>
      <c r="N75" s="512"/>
      <c r="O75" s="512"/>
      <c r="P75" s="512"/>
      <c r="Q75" s="512"/>
      <c r="R75" s="512"/>
      <c r="S75" s="512"/>
      <c r="T75" s="512"/>
      <c r="U75" s="512"/>
      <c r="V75" s="512"/>
      <c r="W75" s="512"/>
      <c r="X75" s="512"/>
      <c r="Y75" s="512"/>
      <c r="Z75" s="512"/>
      <c r="AA75" s="512"/>
      <c r="AB75" s="512"/>
    </row>
    <row r="76" ht="13.5" customHeight="1">
      <c r="A76" s="520" t="str">
        <f t="shared" si="3"/>
        <v>88481800</v>
      </c>
      <c r="B76" s="521" t="s">
        <v>2800</v>
      </c>
      <c r="C76" s="522" t="s">
        <v>1747</v>
      </c>
      <c r="D76" s="523" t="s">
        <v>1964</v>
      </c>
      <c r="E76" s="519" t="s">
        <v>3473</v>
      </c>
      <c r="F76" s="519" t="s">
        <v>3346</v>
      </c>
      <c r="G76" s="519" t="s">
        <v>3474</v>
      </c>
      <c r="H76" s="512"/>
      <c r="I76" s="512"/>
      <c r="J76" s="512"/>
      <c r="K76" s="512"/>
      <c r="L76" s="512"/>
      <c r="M76" s="512"/>
      <c r="N76" s="512"/>
      <c r="O76" s="512"/>
      <c r="P76" s="512"/>
      <c r="Q76" s="512"/>
      <c r="R76" s="512"/>
      <c r="S76" s="512"/>
      <c r="T76" s="512"/>
      <c r="U76" s="512"/>
      <c r="V76" s="512"/>
      <c r="W76" s="512"/>
      <c r="X76" s="512"/>
      <c r="Y76" s="512"/>
      <c r="Z76" s="512"/>
      <c r="AA76" s="512"/>
      <c r="AB76" s="512"/>
    </row>
    <row r="77" ht="13.5" customHeight="1">
      <c r="A77" s="520" t="str">
        <f t="shared" si="3"/>
        <v>79723890</v>
      </c>
      <c r="B77" s="521" t="s">
        <v>2816</v>
      </c>
      <c r="C77" s="524" t="s">
        <v>218</v>
      </c>
      <c r="D77" s="525" t="s">
        <v>1831</v>
      </c>
      <c r="E77" s="519" t="s">
        <v>3429</v>
      </c>
      <c r="F77" s="519" t="s">
        <v>3430</v>
      </c>
      <c r="G77" s="519" t="s">
        <v>3431</v>
      </c>
      <c r="H77" s="512"/>
      <c r="I77" s="512"/>
      <c r="J77" s="512"/>
      <c r="K77" s="512"/>
      <c r="L77" s="512"/>
      <c r="M77" s="512"/>
      <c r="N77" s="512"/>
      <c r="O77" s="512"/>
      <c r="P77" s="512"/>
      <c r="Q77" s="512"/>
      <c r="R77" s="512"/>
      <c r="S77" s="512"/>
      <c r="T77" s="512"/>
      <c r="U77" s="512"/>
      <c r="V77" s="512"/>
      <c r="W77" s="512"/>
      <c r="X77" s="512"/>
      <c r="Y77" s="512"/>
      <c r="Z77" s="512"/>
      <c r="AA77" s="512"/>
      <c r="AB77" s="512"/>
    </row>
    <row r="78" ht="13.5" customHeight="1">
      <c r="A78" s="520" t="str">
        <f t="shared" si="3"/>
        <v>77189740</v>
      </c>
      <c r="B78" s="521" t="s">
        <v>2819</v>
      </c>
      <c r="C78" s="526" t="s">
        <v>2442</v>
      </c>
      <c r="D78" s="516" t="s">
        <v>3183</v>
      </c>
      <c r="E78" s="517" t="s">
        <v>3475</v>
      </c>
      <c r="F78" s="519" t="s">
        <v>3476</v>
      </c>
      <c r="G78" s="519" t="s">
        <v>3477</v>
      </c>
      <c r="H78" s="512"/>
      <c r="I78" s="512"/>
      <c r="J78" s="512"/>
      <c r="K78" s="512"/>
      <c r="L78" s="512"/>
      <c r="M78" s="512"/>
      <c r="N78" s="512"/>
      <c r="O78" s="512"/>
      <c r="P78" s="512"/>
      <c r="Q78" s="512"/>
      <c r="R78" s="512"/>
      <c r="S78" s="512"/>
      <c r="T78" s="512"/>
      <c r="U78" s="512"/>
      <c r="V78" s="512"/>
      <c r="W78" s="512"/>
      <c r="X78" s="512"/>
      <c r="Y78" s="512"/>
      <c r="Z78" s="512"/>
      <c r="AA78" s="512"/>
      <c r="AB78" s="512"/>
    </row>
    <row r="79" ht="13.5" customHeight="1">
      <c r="A79" s="520" t="str">
        <f t="shared" si="3"/>
        <v>76361625</v>
      </c>
      <c r="B79" s="521" t="s">
        <v>2826</v>
      </c>
      <c r="C79" s="526" t="s">
        <v>1788</v>
      </c>
      <c r="D79" s="516" t="s">
        <v>3184</v>
      </c>
      <c r="E79" s="519" t="s">
        <v>3478</v>
      </c>
      <c r="F79" s="519" t="s">
        <v>3479</v>
      </c>
      <c r="G79" s="519" t="s">
        <v>3480</v>
      </c>
      <c r="H79" s="512"/>
      <c r="I79" s="512"/>
      <c r="J79" s="512"/>
      <c r="K79" s="512"/>
      <c r="L79" s="512"/>
      <c r="M79" s="512"/>
      <c r="N79" s="512"/>
      <c r="O79" s="512"/>
      <c r="P79" s="512"/>
      <c r="Q79" s="512"/>
      <c r="R79" s="512"/>
      <c r="S79" s="512"/>
      <c r="T79" s="512"/>
      <c r="U79" s="512"/>
      <c r="V79" s="512"/>
      <c r="W79" s="512"/>
      <c r="X79" s="512"/>
      <c r="Y79" s="512"/>
      <c r="Z79" s="512"/>
      <c r="AA79" s="512"/>
      <c r="AB79" s="512"/>
    </row>
    <row r="80" ht="13.5" customHeight="1">
      <c r="A80" s="520" t="str">
        <f t="shared" si="3"/>
        <v>77151667</v>
      </c>
      <c r="B80" s="542" t="s">
        <v>3481</v>
      </c>
      <c r="C80" s="526" t="s">
        <v>1321</v>
      </c>
      <c r="D80" s="519" t="s">
        <v>1932</v>
      </c>
      <c r="E80" s="517" t="s">
        <v>3482</v>
      </c>
      <c r="F80" s="519" t="s">
        <v>3483</v>
      </c>
      <c r="G80" s="519" t="s">
        <v>3484</v>
      </c>
      <c r="H80" s="512"/>
      <c r="I80" s="512"/>
      <c r="J80" s="512"/>
      <c r="K80" s="512"/>
      <c r="L80" s="512"/>
      <c r="M80" s="512"/>
      <c r="N80" s="512"/>
      <c r="O80" s="512"/>
      <c r="P80" s="512"/>
      <c r="Q80" s="512"/>
      <c r="R80" s="512"/>
      <c r="S80" s="512"/>
      <c r="T80" s="512"/>
      <c r="U80" s="512"/>
      <c r="V80" s="512"/>
      <c r="W80" s="512"/>
      <c r="X80" s="512"/>
      <c r="Y80" s="512"/>
      <c r="Z80" s="512"/>
      <c r="AA80" s="512"/>
      <c r="AB80" s="512"/>
    </row>
    <row r="81" ht="13.5" customHeight="1">
      <c r="A81" s="520" t="str">
        <f t="shared" si="3"/>
        <v>87996400</v>
      </c>
      <c r="B81" s="521" t="s">
        <v>2831</v>
      </c>
      <c r="C81" s="526" t="s">
        <v>1702</v>
      </c>
      <c r="D81" s="516" t="s">
        <v>1960</v>
      </c>
      <c r="E81" s="519" t="s">
        <v>3485</v>
      </c>
      <c r="F81" s="519" t="s">
        <v>3358</v>
      </c>
      <c r="G81" s="519" t="s">
        <v>3486</v>
      </c>
      <c r="H81" s="512"/>
      <c r="I81" s="512"/>
      <c r="J81" s="512"/>
      <c r="K81" s="512"/>
      <c r="L81" s="512"/>
      <c r="M81" s="512"/>
      <c r="N81" s="512"/>
      <c r="O81" s="512"/>
      <c r="P81" s="512"/>
      <c r="Q81" s="512"/>
      <c r="R81" s="512"/>
      <c r="S81" s="512"/>
      <c r="T81" s="512"/>
      <c r="U81" s="512"/>
      <c r="V81" s="512"/>
      <c r="W81" s="512"/>
      <c r="X81" s="512"/>
      <c r="Y81" s="512"/>
      <c r="Z81" s="512"/>
      <c r="AA81" s="512"/>
      <c r="AB81" s="512"/>
    </row>
    <row r="82" ht="13.5" customHeight="1">
      <c r="A82" s="520" t="str">
        <f t="shared" si="3"/>
        <v>78137000</v>
      </c>
      <c r="B82" s="521" t="s">
        <v>2841</v>
      </c>
      <c r="C82" s="522" t="s">
        <v>629</v>
      </c>
      <c r="D82" s="523" t="s">
        <v>3185</v>
      </c>
      <c r="E82" s="517" t="s">
        <v>3487</v>
      </c>
      <c r="F82" s="519" t="s">
        <v>3488</v>
      </c>
      <c r="G82" s="519" t="s">
        <v>3489</v>
      </c>
      <c r="H82" s="512"/>
      <c r="I82" s="512"/>
      <c r="J82" s="512"/>
      <c r="K82" s="512"/>
      <c r="L82" s="512"/>
      <c r="M82" s="512"/>
      <c r="N82" s="512"/>
      <c r="O82" s="512"/>
      <c r="P82" s="512"/>
      <c r="Q82" s="512"/>
      <c r="R82" s="512"/>
      <c r="S82" s="512"/>
      <c r="T82" s="512"/>
      <c r="U82" s="512"/>
      <c r="V82" s="512"/>
      <c r="W82" s="512"/>
      <c r="X82" s="512"/>
      <c r="Y82" s="512"/>
      <c r="Z82" s="512"/>
      <c r="AA82" s="512"/>
      <c r="AB82" s="512"/>
    </row>
    <row r="83" ht="13.5" customHeight="1">
      <c r="A83" s="520"/>
      <c r="B83" s="521"/>
      <c r="C83" s="543" t="s">
        <v>267</v>
      </c>
      <c r="D83" s="544" t="s">
        <v>1831</v>
      </c>
      <c r="E83" s="519" t="s">
        <v>3429</v>
      </c>
      <c r="F83" s="519" t="s">
        <v>3430</v>
      </c>
      <c r="G83" s="519" t="s">
        <v>3431</v>
      </c>
      <c r="H83" s="512"/>
      <c r="I83" s="512"/>
      <c r="J83" s="512"/>
      <c r="K83" s="512"/>
      <c r="L83" s="512"/>
      <c r="M83" s="512"/>
      <c r="N83" s="512"/>
      <c r="O83" s="512"/>
      <c r="P83" s="512"/>
      <c r="Q83" s="512"/>
      <c r="R83" s="512"/>
      <c r="S83" s="512"/>
      <c r="T83" s="512"/>
      <c r="U83" s="512"/>
      <c r="V83" s="512"/>
      <c r="W83" s="512"/>
      <c r="X83" s="512"/>
      <c r="Y83" s="512"/>
      <c r="Z83" s="512"/>
      <c r="AA83" s="512"/>
      <c r="AB83" s="512"/>
    </row>
    <row r="84" ht="13.5" customHeight="1">
      <c r="A84" s="520" t="str">
        <f t="shared" ref="A84:A124" si="4">LEFT(TRIM(B84), FIND("-", TRIM(B84)) - 1)</f>
        <v>76805119</v>
      </c>
      <c r="B84" s="521" t="s">
        <v>2846</v>
      </c>
      <c r="C84" s="524" t="s">
        <v>241</v>
      </c>
      <c r="D84" s="525" t="s">
        <v>1831</v>
      </c>
      <c r="E84" s="519" t="s">
        <v>3429</v>
      </c>
      <c r="F84" s="519" t="s">
        <v>3430</v>
      </c>
      <c r="G84" s="519" t="s">
        <v>3431</v>
      </c>
      <c r="H84" s="512"/>
      <c r="I84" s="512"/>
      <c r="J84" s="512"/>
      <c r="K84" s="512"/>
      <c r="L84" s="512"/>
      <c r="M84" s="512"/>
      <c r="N84" s="512"/>
      <c r="O84" s="512"/>
      <c r="P84" s="512"/>
      <c r="Q84" s="512"/>
      <c r="R84" s="512"/>
      <c r="S84" s="512"/>
      <c r="T84" s="512"/>
      <c r="U84" s="512"/>
      <c r="V84" s="512"/>
      <c r="W84" s="512"/>
      <c r="X84" s="512"/>
      <c r="Y84" s="512"/>
      <c r="Z84" s="512"/>
      <c r="AA84" s="512"/>
      <c r="AB84" s="512"/>
    </row>
    <row r="85" ht="13.5" customHeight="1">
      <c r="A85" s="520" t="str">
        <f t="shared" si="4"/>
        <v>76855117</v>
      </c>
      <c r="B85" s="521" t="s">
        <v>2847</v>
      </c>
      <c r="C85" s="524" t="s">
        <v>1234</v>
      </c>
      <c r="D85" s="525" t="s">
        <v>3187</v>
      </c>
      <c r="E85" s="519" t="s">
        <v>3470</v>
      </c>
      <c r="F85" s="519" t="s">
        <v>3471</v>
      </c>
      <c r="G85" s="519" t="s">
        <v>3472</v>
      </c>
      <c r="H85" s="512"/>
      <c r="I85" s="512"/>
      <c r="J85" s="512"/>
      <c r="K85" s="512"/>
      <c r="L85" s="512"/>
      <c r="M85" s="512"/>
      <c r="N85" s="512"/>
      <c r="O85" s="512"/>
      <c r="P85" s="512"/>
      <c r="Q85" s="512"/>
      <c r="R85" s="512"/>
      <c r="S85" s="512"/>
      <c r="T85" s="512"/>
      <c r="U85" s="512"/>
      <c r="V85" s="512"/>
      <c r="W85" s="512"/>
      <c r="X85" s="512"/>
      <c r="Y85" s="512"/>
      <c r="Z85" s="512"/>
      <c r="AA85" s="512"/>
      <c r="AB85" s="512"/>
    </row>
    <row r="86" ht="13.5" customHeight="1">
      <c r="A86" s="520" t="str">
        <f t="shared" si="4"/>
        <v>77084845</v>
      </c>
      <c r="B86" s="545" t="s">
        <v>2852</v>
      </c>
      <c r="C86" s="526" t="s">
        <v>2853</v>
      </c>
      <c r="D86" s="516" t="s">
        <v>3188</v>
      </c>
      <c r="E86" s="519" t="s">
        <v>3490</v>
      </c>
      <c r="F86" s="512" t="s">
        <v>3491</v>
      </c>
      <c r="G86" s="519" t="s">
        <v>3492</v>
      </c>
      <c r="H86" s="512"/>
      <c r="I86" s="512"/>
      <c r="J86" s="512"/>
      <c r="K86" s="512"/>
      <c r="L86" s="512"/>
      <c r="M86" s="512"/>
      <c r="N86" s="512"/>
      <c r="O86" s="512"/>
      <c r="P86" s="512"/>
      <c r="Q86" s="512"/>
      <c r="R86" s="512"/>
      <c r="S86" s="512"/>
      <c r="T86" s="512"/>
      <c r="U86" s="512"/>
      <c r="V86" s="512"/>
      <c r="W86" s="512"/>
      <c r="X86" s="512"/>
      <c r="Y86" s="512"/>
      <c r="Z86" s="512"/>
      <c r="AA86" s="512"/>
      <c r="AB86" s="512"/>
    </row>
    <row r="87" ht="13.5" customHeight="1">
      <c r="A87" s="520" t="str">
        <f t="shared" si="4"/>
        <v>80571500</v>
      </c>
      <c r="B87" s="521" t="s">
        <v>2868</v>
      </c>
      <c r="C87" s="522" t="s">
        <v>2434</v>
      </c>
      <c r="D87" s="523" t="s">
        <v>1931</v>
      </c>
      <c r="E87" s="519" t="s">
        <v>3493</v>
      </c>
      <c r="F87" s="519" t="s">
        <v>3494</v>
      </c>
      <c r="G87" s="519" t="s">
        <v>3495</v>
      </c>
      <c r="H87" s="512"/>
      <c r="I87" s="512"/>
      <c r="J87" s="512"/>
      <c r="K87" s="512"/>
      <c r="L87" s="512"/>
      <c r="M87" s="512"/>
      <c r="N87" s="512"/>
      <c r="O87" s="512"/>
      <c r="P87" s="512"/>
      <c r="Q87" s="512"/>
      <c r="R87" s="512"/>
      <c r="S87" s="512"/>
      <c r="T87" s="512"/>
      <c r="U87" s="512"/>
      <c r="V87" s="512"/>
      <c r="W87" s="512"/>
      <c r="X87" s="512"/>
      <c r="Y87" s="512"/>
      <c r="Z87" s="512"/>
      <c r="AA87" s="512"/>
      <c r="AB87" s="512"/>
    </row>
    <row r="88" ht="13.5" customHeight="1">
      <c r="A88" s="520" t="str">
        <f t="shared" si="4"/>
        <v>77025900</v>
      </c>
      <c r="B88" s="521" t="s">
        <v>2871</v>
      </c>
      <c r="C88" s="537" t="s">
        <v>2437</v>
      </c>
      <c r="D88" s="519" t="s">
        <v>1931</v>
      </c>
      <c r="E88" s="519" t="s">
        <v>3493</v>
      </c>
      <c r="F88" s="519" t="s">
        <v>3494</v>
      </c>
      <c r="G88" s="519" t="s">
        <v>3495</v>
      </c>
      <c r="H88" s="512"/>
      <c r="I88" s="512"/>
      <c r="J88" s="512"/>
      <c r="K88" s="512"/>
      <c r="L88" s="512"/>
      <c r="M88" s="512"/>
      <c r="N88" s="512"/>
      <c r="O88" s="512"/>
      <c r="P88" s="512"/>
      <c r="Q88" s="512"/>
      <c r="R88" s="512"/>
      <c r="S88" s="512"/>
      <c r="T88" s="512"/>
      <c r="U88" s="512"/>
      <c r="V88" s="512"/>
      <c r="W88" s="512"/>
      <c r="X88" s="512"/>
      <c r="Y88" s="512"/>
      <c r="Z88" s="512"/>
      <c r="AA88" s="512"/>
      <c r="AB88" s="512"/>
    </row>
    <row r="89" ht="13.5" customHeight="1">
      <c r="A89" s="520" t="str">
        <f t="shared" si="4"/>
        <v>99587310</v>
      </c>
      <c r="B89" s="521" t="s">
        <v>2873</v>
      </c>
      <c r="C89" s="526" t="s">
        <v>2874</v>
      </c>
      <c r="D89" s="516" t="s">
        <v>3191</v>
      </c>
      <c r="E89" s="517" t="s">
        <v>3496</v>
      </c>
      <c r="F89" s="519" t="s">
        <v>3476</v>
      </c>
      <c r="G89" s="519" t="s">
        <v>3497</v>
      </c>
      <c r="H89" s="512"/>
      <c r="I89" s="512"/>
      <c r="J89" s="512"/>
      <c r="K89" s="512"/>
      <c r="L89" s="512"/>
      <c r="M89" s="512"/>
      <c r="N89" s="512"/>
      <c r="O89" s="512"/>
      <c r="P89" s="512"/>
      <c r="Q89" s="512"/>
      <c r="R89" s="512"/>
      <c r="S89" s="512"/>
      <c r="T89" s="512"/>
      <c r="U89" s="512"/>
      <c r="V89" s="512"/>
      <c r="W89" s="512"/>
      <c r="X89" s="512"/>
      <c r="Y89" s="512"/>
      <c r="Z89" s="512"/>
      <c r="AA89" s="512"/>
      <c r="AB89" s="512"/>
    </row>
    <row r="90" ht="13.5" customHeight="1">
      <c r="A90" s="520" t="str">
        <f t="shared" si="4"/>
        <v>76857210</v>
      </c>
      <c r="B90" s="521" t="s">
        <v>2879</v>
      </c>
      <c r="C90" s="526" t="s">
        <v>1003</v>
      </c>
      <c r="D90" s="516" t="s">
        <v>1898</v>
      </c>
      <c r="E90" s="519" t="s">
        <v>3360</v>
      </c>
      <c r="F90" s="519" t="s">
        <v>3361</v>
      </c>
      <c r="G90" s="519" t="s">
        <v>3362</v>
      </c>
      <c r="H90" s="512"/>
      <c r="I90" s="512"/>
      <c r="J90" s="512"/>
      <c r="K90" s="512"/>
      <c r="L90" s="512"/>
      <c r="M90" s="512"/>
      <c r="N90" s="512"/>
      <c r="O90" s="512"/>
      <c r="P90" s="512"/>
      <c r="Q90" s="512"/>
      <c r="R90" s="512"/>
      <c r="S90" s="512"/>
      <c r="T90" s="512"/>
      <c r="U90" s="512"/>
      <c r="V90" s="512"/>
      <c r="W90" s="512"/>
      <c r="X90" s="512"/>
      <c r="Y90" s="512"/>
      <c r="Z90" s="512"/>
      <c r="AA90" s="512"/>
      <c r="AB90" s="512"/>
    </row>
    <row r="91" ht="13.5" customHeight="1">
      <c r="A91" s="520" t="str">
        <f t="shared" si="4"/>
        <v>76014610</v>
      </c>
      <c r="B91" s="521" t="s">
        <v>2880</v>
      </c>
      <c r="C91" s="526" t="s">
        <v>2881</v>
      </c>
      <c r="D91" s="516" t="s">
        <v>3195</v>
      </c>
      <c r="E91" s="519" t="s">
        <v>3498</v>
      </c>
      <c r="F91" s="519" t="s">
        <v>3499</v>
      </c>
      <c r="G91" s="519" t="s">
        <v>3500</v>
      </c>
      <c r="H91" s="512"/>
      <c r="I91" s="512"/>
      <c r="J91" s="512"/>
      <c r="K91" s="512"/>
      <c r="L91" s="512"/>
      <c r="M91" s="512"/>
      <c r="N91" s="512"/>
      <c r="O91" s="512"/>
      <c r="P91" s="512"/>
      <c r="Q91" s="512"/>
      <c r="R91" s="512"/>
      <c r="S91" s="512"/>
      <c r="T91" s="512"/>
      <c r="U91" s="512"/>
      <c r="V91" s="512"/>
      <c r="W91" s="512"/>
      <c r="X91" s="512"/>
      <c r="Y91" s="512"/>
      <c r="Z91" s="512"/>
      <c r="AA91" s="512"/>
      <c r="AB91" s="512"/>
    </row>
    <row r="92" ht="13.5" customHeight="1">
      <c r="A92" s="520" t="str">
        <f t="shared" si="4"/>
        <v>76248671</v>
      </c>
      <c r="B92" s="521" t="s">
        <v>2886</v>
      </c>
      <c r="C92" s="522" t="s">
        <v>1137</v>
      </c>
      <c r="D92" s="523" t="s">
        <v>1911</v>
      </c>
      <c r="E92" s="519" t="s">
        <v>3407</v>
      </c>
      <c r="F92" s="519" t="s">
        <v>3408</v>
      </c>
      <c r="G92" s="519" t="s">
        <v>3409</v>
      </c>
      <c r="H92" s="512"/>
      <c r="I92" s="512"/>
      <c r="J92" s="512"/>
      <c r="K92" s="512"/>
      <c r="L92" s="512"/>
      <c r="M92" s="512"/>
      <c r="N92" s="512"/>
      <c r="O92" s="512"/>
      <c r="P92" s="512"/>
      <c r="Q92" s="512"/>
      <c r="R92" s="512"/>
      <c r="S92" s="512"/>
      <c r="T92" s="512"/>
      <c r="U92" s="512"/>
      <c r="V92" s="512"/>
      <c r="W92" s="512"/>
      <c r="X92" s="512"/>
      <c r="Y92" s="512"/>
      <c r="Z92" s="512"/>
      <c r="AA92" s="512"/>
      <c r="AB92" s="512"/>
    </row>
    <row r="93" ht="13.5" customHeight="1">
      <c r="A93" s="520" t="str">
        <f t="shared" si="4"/>
        <v>76951612</v>
      </c>
      <c r="B93" s="521" t="s">
        <v>2892</v>
      </c>
      <c r="C93" s="526" t="s">
        <v>1774</v>
      </c>
      <c r="D93" s="516" t="s">
        <v>1968</v>
      </c>
      <c r="E93" s="519" t="s">
        <v>3501</v>
      </c>
      <c r="F93" s="519" t="s">
        <v>3502</v>
      </c>
      <c r="G93" s="519" t="s">
        <v>3503</v>
      </c>
      <c r="H93" s="512"/>
      <c r="I93" s="512"/>
      <c r="J93" s="512"/>
      <c r="K93" s="512"/>
      <c r="L93" s="512"/>
      <c r="M93" s="512"/>
      <c r="N93" s="512"/>
      <c r="O93" s="512"/>
      <c r="P93" s="512"/>
      <c r="Q93" s="512"/>
      <c r="R93" s="512"/>
      <c r="S93" s="512"/>
      <c r="T93" s="512"/>
      <c r="U93" s="512"/>
      <c r="V93" s="512"/>
      <c r="W93" s="512"/>
      <c r="X93" s="512"/>
      <c r="Y93" s="512"/>
      <c r="Z93" s="512"/>
      <c r="AA93" s="512"/>
      <c r="AB93" s="512"/>
    </row>
    <row r="94" ht="13.5" customHeight="1">
      <c r="A94" s="520" t="str">
        <f t="shared" si="4"/>
        <v>76769420</v>
      </c>
      <c r="B94" s="521" t="s">
        <v>2893</v>
      </c>
      <c r="C94" s="528" t="s">
        <v>763</v>
      </c>
      <c r="D94" s="527" t="s">
        <v>3197</v>
      </c>
      <c r="E94" s="519" t="s">
        <v>3504</v>
      </c>
      <c r="F94" s="519" t="s">
        <v>3505</v>
      </c>
      <c r="G94" s="519" t="s">
        <v>3506</v>
      </c>
      <c r="H94" s="512"/>
      <c r="I94" s="512"/>
      <c r="J94" s="512"/>
      <c r="K94" s="512"/>
      <c r="L94" s="512"/>
      <c r="M94" s="512"/>
      <c r="N94" s="512"/>
      <c r="O94" s="512"/>
      <c r="P94" s="512"/>
      <c r="Q94" s="512"/>
      <c r="R94" s="512"/>
      <c r="S94" s="512"/>
      <c r="T94" s="512"/>
      <c r="U94" s="512"/>
      <c r="V94" s="512"/>
      <c r="W94" s="512"/>
      <c r="X94" s="512"/>
      <c r="Y94" s="512"/>
      <c r="Z94" s="512"/>
      <c r="AA94" s="512"/>
      <c r="AB94" s="512"/>
    </row>
    <row r="95" ht="13.5" customHeight="1">
      <c r="A95" s="520" t="str">
        <f t="shared" si="4"/>
        <v>86968900</v>
      </c>
      <c r="B95" s="521" t="s">
        <v>2895</v>
      </c>
      <c r="C95" s="522" t="s">
        <v>1408</v>
      </c>
      <c r="D95" s="523" t="s">
        <v>1936</v>
      </c>
      <c r="E95" s="519" t="s">
        <v>3440</v>
      </c>
      <c r="F95" s="519" t="s">
        <v>3441</v>
      </c>
      <c r="G95" s="519" t="s">
        <v>3442</v>
      </c>
      <c r="H95" s="512"/>
      <c r="I95" s="512"/>
      <c r="J95" s="512"/>
      <c r="K95" s="512"/>
      <c r="L95" s="512"/>
      <c r="M95" s="512"/>
      <c r="N95" s="512"/>
      <c r="O95" s="512"/>
      <c r="P95" s="512"/>
      <c r="Q95" s="512"/>
      <c r="R95" s="512"/>
      <c r="S95" s="512"/>
      <c r="T95" s="512"/>
      <c r="U95" s="512"/>
      <c r="V95" s="512"/>
      <c r="W95" s="512"/>
      <c r="X95" s="512"/>
      <c r="Y95" s="512"/>
      <c r="Z95" s="512"/>
      <c r="AA95" s="512"/>
      <c r="AB95" s="512"/>
    </row>
    <row r="96" ht="13.5" customHeight="1">
      <c r="A96" s="520" t="str">
        <f t="shared" si="4"/>
        <v>77643296</v>
      </c>
      <c r="B96" s="521" t="s">
        <v>2901</v>
      </c>
      <c r="C96" s="524" t="s">
        <v>427</v>
      </c>
      <c r="D96" s="516" t="s">
        <v>1849</v>
      </c>
      <c r="E96" s="519" t="s">
        <v>3464</v>
      </c>
      <c r="F96" s="519" t="s">
        <v>3465</v>
      </c>
      <c r="G96" s="519" t="s">
        <v>3466</v>
      </c>
      <c r="H96" s="512"/>
      <c r="I96" s="512"/>
      <c r="J96" s="512"/>
      <c r="K96" s="512"/>
      <c r="L96" s="512"/>
      <c r="M96" s="512"/>
      <c r="N96" s="512"/>
      <c r="O96" s="512"/>
      <c r="P96" s="512"/>
      <c r="Q96" s="512"/>
      <c r="R96" s="512"/>
      <c r="S96" s="512"/>
      <c r="T96" s="512"/>
      <c r="U96" s="512"/>
      <c r="V96" s="512"/>
      <c r="W96" s="512"/>
      <c r="X96" s="512"/>
      <c r="Y96" s="512"/>
      <c r="Z96" s="512"/>
      <c r="AA96" s="512"/>
      <c r="AB96" s="512"/>
    </row>
    <row r="97" ht="13.5" customHeight="1">
      <c r="A97" s="520" t="str">
        <f t="shared" si="4"/>
        <v>96945150</v>
      </c>
      <c r="B97" s="521" t="s">
        <v>2907</v>
      </c>
      <c r="C97" s="537" t="s">
        <v>1170</v>
      </c>
      <c r="D97" s="519" t="s">
        <v>1915</v>
      </c>
      <c r="E97" s="517" t="s">
        <v>3507</v>
      </c>
      <c r="F97" s="519" t="s">
        <v>3508</v>
      </c>
      <c r="G97" s="519" t="s">
        <v>3509</v>
      </c>
      <c r="H97" s="512"/>
      <c r="I97" s="512"/>
      <c r="J97" s="512"/>
      <c r="K97" s="512"/>
      <c r="L97" s="512"/>
      <c r="M97" s="512"/>
      <c r="N97" s="512"/>
      <c r="O97" s="512"/>
      <c r="P97" s="512"/>
      <c r="Q97" s="512"/>
      <c r="R97" s="512"/>
      <c r="S97" s="512"/>
      <c r="T97" s="512"/>
      <c r="U97" s="512"/>
      <c r="V97" s="512"/>
      <c r="W97" s="512"/>
      <c r="X97" s="512"/>
      <c r="Y97" s="512"/>
      <c r="Z97" s="512"/>
      <c r="AA97" s="512"/>
      <c r="AB97" s="512"/>
    </row>
    <row r="98" ht="13.5" customHeight="1">
      <c r="A98" s="520" t="str">
        <f t="shared" si="4"/>
        <v>96912440</v>
      </c>
      <c r="B98" s="521" t="s">
        <v>2912</v>
      </c>
      <c r="C98" s="537" t="s">
        <v>1023</v>
      </c>
      <c r="D98" s="519" t="s">
        <v>1898</v>
      </c>
      <c r="E98" s="519" t="s">
        <v>3360</v>
      </c>
      <c r="F98" s="519" t="s">
        <v>3361</v>
      </c>
      <c r="G98" s="519" t="s">
        <v>3362</v>
      </c>
      <c r="H98" s="512"/>
      <c r="I98" s="512"/>
      <c r="J98" s="512"/>
      <c r="K98" s="512"/>
      <c r="L98" s="512"/>
      <c r="M98" s="512"/>
      <c r="N98" s="512"/>
      <c r="O98" s="512"/>
      <c r="P98" s="512"/>
      <c r="Q98" s="512"/>
      <c r="R98" s="512"/>
      <c r="S98" s="512"/>
      <c r="T98" s="512"/>
      <c r="U98" s="512"/>
      <c r="V98" s="512"/>
      <c r="W98" s="512"/>
      <c r="X98" s="512"/>
      <c r="Y98" s="512"/>
      <c r="Z98" s="512"/>
      <c r="AA98" s="512"/>
      <c r="AB98" s="512"/>
    </row>
    <row r="99" ht="13.5" customHeight="1">
      <c r="A99" s="520" t="str">
        <f t="shared" si="4"/>
        <v>96877150</v>
      </c>
      <c r="B99" s="521" t="s">
        <v>2920</v>
      </c>
      <c r="C99" s="537" t="s">
        <v>741</v>
      </c>
      <c r="D99" s="519" t="s">
        <v>1876</v>
      </c>
      <c r="E99" s="517" t="s">
        <v>3510</v>
      </c>
      <c r="F99" s="519" t="s">
        <v>3511</v>
      </c>
      <c r="G99" s="519" t="s">
        <v>3512</v>
      </c>
      <c r="H99" s="512"/>
      <c r="I99" s="512"/>
      <c r="J99" s="512"/>
      <c r="K99" s="512"/>
      <c r="L99" s="512"/>
      <c r="M99" s="512"/>
      <c r="N99" s="512"/>
      <c r="O99" s="512"/>
      <c r="P99" s="512"/>
      <c r="Q99" s="512"/>
      <c r="R99" s="512"/>
      <c r="S99" s="512"/>
      <c r="T99" s="512"/>
      <c r="U99" s="512"/>
      <c r="V99" s="512"/>
      <c r="W99" s="512"/>
      <c r="X99" s="512"/>
      <c r="Y99" s="512"/>
      <c r="Z99" s="512"/>
      <c r="AA99" s="512"/>
      <c r="AB99" s="512"/>
    </row>
    <row r="100" ht="13.5" customHeight="1">
      <c r="A100" s="520" t="str">
        <f t="shared" si="4"/>
        <v>76041492</v>
      </c>
      <c r="B100" s="521" t="s">
        <v>2729</v>
      </c>
      <c r="C100" s="526" t="s">
        <v>824</v>
      </c>
      <c r="D100" s="516" t="s">
        <v>3169</v>
      </c>
      <c r="E100" s="519" t="s">
        <v>3461</v>
      </c>
      <c r="F100" s="519" t="s">
        <v>3462</v>
      </c>
      <c r="G100" s="519" t="s">
        <v>3463</v>
      </c>
      <c r="H100" s="512"/>
      <c r="I100" s="512"/>
      <c r="J100" s="512"/>
      <c r="K100" s="512"/>
      <c r="L100" s="512"/>
      <c r="M100" s="512"/>
      <c r="N100" s="512"/>
      <c r="O100" s="512"/>
      <c r="P100" s="512"/>
      <c r="Q100" s="512"/>
      <c r="R100" s="512"/>
      <c r="S100" s="512"/>
      <c r="T100" s="512"/>
      <c r="U100" s="512"/>
      <c r="V100" s="512"/>
      <c r="W100" s="512"/>
      <c r="X100" s="512"/>
      <c r="Y100" s="512"/>
      <c r="Z100" s="512"/>
      <c r="AA100" s="512"/>
      <c r="AB100" s="512"/>
    </row>
    <row r="101" ht="13.5" customHeight="1">
      <c r="A101" s="520" t="str">
        <f t="shared" si="4"/>
        <v>96588560</v>
      </c>
      <c r="B101" s="521" t="s">
        <v>2938</v>
      </c>
      <c r="C101" s="526" t="s">
        <v>1427</v>
      </c>
      <c r="D101" s="516" t="s">
        <v>1936</v>
      </c>
      <c r="E101" s="519" t="s">
        <v>3440</v>
      </c>
      <c r="F101" s="519" t="s">
        <v>3441</v>
      </c>
      <c r="G101" s="519" t="s">
        <v>3442</v>
      </c>
      <c r="H101" s="512"/>
      <c r="I101" s="512"/>
      <c r="J101" s="512"/>
      <c r="K101" s="512"/>
      <c r="L101" s="512"/>
      <c r="M101" s="512"/>
      <c r="N101" s="512"/>
      <c r="O101" s="512"/>
      <c r="P101" s="512"/>
      <c r="Q101" s="512"/>
      <c r="R101" s="512"/>
      <c r="S101" s="512"/>
      <c r="T101" s="512"/>
      <c r="U101" s="512"/>
      <c r="V101" s="512"/>
      <c r="W101" s="512"/>
      <c r="X101" s="512"/>
      <c r="Y101" s="512"/>
      <c r="Z101" s="512"/>
      <c r="AA101" s="512"/>
      <c r="AB101" s="512"/>
    </row>
    <row r="102" ht="13.5" customHeight="1">
      <c r="A102" s="520" t="str">
        <f t="shared" si="4"/>
        <v>76543046</v>
      </c>
      <c r="B102" s="521" t="s">
        <v>3206</v>
      </c>
      <c r="C102" s="526" t="s">
        <v>3207</v>
      </c>
      <c r="D102" s="516" t="s">
        <v>3208</v>
      </c>
      <c r="E102" s="517" t="s">
        <v>3513</v>
      </c>
      <c r="F102" s="519" t="s">
        <v>3483</v>
      </c>
      <c r="G102" s="519" t="s">
        <v>3514</v>
      </c>
      <c r="H102" s="512"/>
      <c r="I102" s="512"/>
      <c r="J102" s="512"/>
      <c r="K102" s="512"/>
      <c r="L102" s="512"/>
      <c r="M102" s="512"/>
      <c r="N102" s="512"/>
      <c r="O102" s="512"/>
      <c r="P102" s="512"/>
      <c r="Q102" s="512"/>
      <c r="R102" s="512"/>
      <c r="S102" s="512"/>
      <c r="T102" s="512"/>
      <c r="U102" s="512"/>
      <c r="V102" s="512"/>
      <c r="W102" s="512"/>
      <c r="X102" s="512"/>
      <c r="Y102" s="512"/>
      <c r="Z102" s="512"/>
      <c r="AA102" s="512"/>
      <c r="AB102" s="512"/>
    </row>
    <row r="103" ht="13.5" customHeight="1">
      <c r="A103" s="520" t="str">
        <f t="shared" si="4"/>
        <v>96853940</v>
      </c>
      <c r="B103" s="521" t="s">
        <v>3209</v>
      </c>
      <c r="C103" s="526" t="s">
        <v>3210</v>
      </c>
      <c r="D103" s="516" t="s">
        <v>3208</v>
      </c>
      <c r="E103" s="517" t="s">
        <v>3515</v>
      </c>
      <c r="F103" s="519" t="s">
        <v>3358</v>
      </c>
      <c r="G103" s="519" t="s">
        <v>3516</v>
      </c>
      <c r="H103" s="512"/>
      <c r="I103" s="512"/>
      <c r="J103" s="512"/>
      <c r="K103" s="512"/>
      <c r="L103" s="512"/>
      <c r="M103" s="512"/>
      <c r="N103" s="512"/>
      <c r="O103" s="512"/>
      <c r="P103" s="512"/>
      <c r="Q103" s="512"/>
      <c r="R103" s="512"/>
      <c r="S103" s="512"/>
      <c r="T103" s="512"/>
      <c r="U103" s="512"/>
      <c r="V103" s="512"/>
      <c r="W103" s="512"/>
      <c r="X103" s="512"/>
      <c r="Y103" s="512"/>
      <c r="Z103" s="512"/>
      <c r="AA103" s="512"/>
      <c r="AB103" s="512"/>
    </row>
    <row r="104" ht="13.5" customHeight="1">
      <c r="A104" s="520" t="str">
        <f t="shared" si="4"/>
        <v>79794890</v>
      </c>
      <c r="B104" s="521" t="s">
        <v>2943</v>
      </c>
      <c r="C104" s="524" t="s">
        <v>1291</v>
      </c>
      <c r="D104" s="525" t="s">
        <v>1929</v>
      </c>
      <c r="E104" s="519" t="s">
        <v>3517</v>
      </c>
      <c r="F104" s="519" t="s">
        <v>3518</v>
      </c>
      <c r="G104" s="519" t="s">
        <v>3519</v>
      </c>
      <c r="H104" s="512"/>
      <c r="I104" s="512"/>
      <c r="J104" s="512"/>
      <c r="K104" s="512"/>
      <c r="L104" s="512"/>
      <c r="M104" s="512"/>
      <c r="N104" s="512"/>
      <c r="O104" s="512"/>
      <c r="P104" s="512"/>
      <c r="Q104" s="512"/>
      <c r="R104" s="512"/>
      <c r="S104" s="512"/>
      <c r="T104" s="512"/>
      <c r="U104" s="512"/>
      <c r="V104" s="512"/>
      <c r="W104" s="512"/>
      <c r="X104" s="512"/>
      <c r="Y104" s="512"/>
      <c r="Z104" s="512"/>
      <c r="AA104" s="512"/>
      <c r="AB104" s="512"/>
    </row>
    <row r="105" ht="13.5" customHeight="1">
      <c r="A105" s="520" t="str">
        <f t="shared" si="4"/>
        <v>77433338</v>
      </c>
      <c r="B105" s="521" t="s">
        <v>2948</v>
      </c>
      <c r="C105" s="530" t="s">
        <v>2349</v>
      </c>
      <c r="D105" s="531" t="s">
        <v>3211</v>
      </c>
      <c r="E105" s="519" t="s">
        <v>3520</v>
      </c>
      <c r="F105" s="519" t="s">
        <v>3521</v>
      </c>
      <c r="G105" s="519" t="s">
        <v>3522</v>
      </c>
      <c r="H105" s="512"/>
      <c r="I105" s="512"/>
      <c r="J105" s="512"/>
      <c r="K105" s="512"/>
      <c r="L105" s="512"/>
      <c r="M105" s="512"/>
      <c r="N105" s="512"/>
      <c r="O105" s="512"/>
      <c r="P105" s="512"/>
      <c r="Q105" s="512"/>
      <c r="R105" s="512"/>
      <c r="S105" s="512"/>
      <c r="T105" s="512"/>
      <c r="U105" s="512"/>
      <c r="V105" s="512"/>
      <c r="W105" s="512"/>
      <c r="X105" s="512"/>
      <c r="Y105" s="512"/>
      <c r="Z105" s="512"/>
      <c r="AA105" s="512"/>
      <c r="AB105" s="512"/>
    </row>
    <row r="106" ht="13.5" customHeight="1">
      <c r="A106" s="520" t="str">
        <f t="shared" si="4"/>
        <v>76294870</v>
      </c>
      <c r="B106" s="521" t="s">
        <v>2952</v>
      </c>
      <c r="C106" s="537" t="s">
        <v>954</v>
      </c>
      <c r="D106" s="519" t="s">
        <v>1895</v>
      </c>
      <c r="E106" s="519" t="s">
        <v>3523</v>
      </c>
      <c r="F106" s="519" t="s">
        <v>3524</v>
      </c>
      <c r="G106" s="519" t="s">
        <v>3525</v>
      </c>
      <c r="H106" s="512"/>
      <c r="I106" s="512"/>
      <c r="J106" s="512"/>
      <c r="K106" s="512"/>
      <c r="L106" s="512"/>
      <c r="M106" s="512"/>
      <c r="N106" s="512"/>
      <c r="O106" s="512"/>
      <c r="P106" s="512"/>
      <c r="Q106" s="512"/>
      <c r="R106" s="512"/>
      <c r="S106" s="512"/>
      <c r="T106" s="512"/>
      <c r="U106" s="512"/>
      <c r="V106" s="512"/>
      <c r="W106" s="512"/>
      <c r="X106" s="512"/>
      <c r="Y106" s="512"/>
      <c r="Z106" s="512"/>
      <c r="AA106" s="512"/>
      <c r="AB106" s="512"/>
    </row>
    <row r="107" ht="13.5" customHeight="1">
      <c r="A107" s="520" t="str">
        <f t="shared" si="4"/>
        <v>96786880</v>
      </c>
      <c r="B107" s="521" t="s">
        <v>2967</v>
      </c>
      <c r="C107" s="537" t="s">
        <v>1243</v>
      </c>
      <c r="D107" s="519" t="s">
        <v>1925</v>
      </c>
      <c r="E107" s="517" t="s">
        <v>3526</v>
      </c>
      <c r="F107" s="519" t="s">
        <v>3483</v>
      </c>
      <c r="G107" s="519" t="s">
        <v>3527</v>
      </c>
      <c r="H107" s="512"/>
      <c r="I107" s="512"/>
      <c r="J107" s="512"/>
      <c r="K107" s="512"/>
      <c r="L107" s="512"/>
      <c r="M107" s="512"/>
      <c r="N107" s="512"/>
      <c r="O107" s="512"/>
      <c r="P107" s="512"/>
      <c r="Q107" s="512"/>
      <c r="R107" s="512"/>
      <c r="S107" s="512"/>
      <c r="T107" s="512"/>
      <c r="U107" s="512"/>
      <c r="V107" s="512"/>
      <c r="W107" s="512"/>
      <c r="X107" s="512"/>
      <c r="Y107" s="512"/>
      <c r="Z107" s="512"/>
      <c r="AA107" s="512"/>
      <c r="AB107" s="512"/>
    </row>
    <row r="108" ht="13.5" customHeight="1">
      <c r="A108" s="520" t="str">
        <f t="shared" si="4"/>
        <v>76296099</v>
      </c>
      <c r="B108" s="521" t="s">
        <v>2974</v>
      </c>
      <c r="C108" s="526" t="s">
        <v>2975</v>
      </c>
      <c r="D108" s="516" t="s">
        <v>1880</v>
      </c>
      <c r="E108" s="517" t="s">
        <v>3528</v>
      </c>
      <c r="F108" s="519" t="s">
        <v>3529</v>
      </c>
      <c r="G108" s="519" t="s">
        <v>3397</v>
      </c>
      <c r="H108" s="512"/>
      <c r="I108" s="512"/>
      <c r="J108" s="512"/>
      <c r="K108" s="512"/>
      <c r="L108" s="512"/>
      <c r="M108" s="512"/>
      <c r="N108" s="512"/>
      <c r="O108" s="512"/>
      <c r="P108" s="512"/>
      <c r="Q108" s="512"/>
      <c r="R108" s="512"/>
      <c r="S108" s="512"/>
      <c r="T108" s="512"/>
      <c r="U108" s="512"/>
      <c r="V108" s="512"/>
      <c r="W108" s="512"/>
      <c r="X108" s="512"/>
      <c r="Y108" s="512"/>
      <c r="Z108" s="512"/>
      <c r="AA108" s="512"/>
      <c r="AB108" s="512"/>
    </row>
    <row r="109" ht="13.5" customHeight="1">
      <c r="A109" s="520" t="str">
        <f t="shared" si="4"/>
        <v>76794340</v>
      </c>
      <c r="B109" s="521" t="s">
        <v>2993</v>
      </c>
      <c r="C109" s="535" t="s">
        <v>1555</v>
      </c>
      <c r="D109" s="536" t="s">
        <v>1948</v>
      </c>
      <c r="E109" s="519" t="s">
        <v>3392</v>
      </c>
      <c r="F109" s="519" t="s">
        <v>3530</v>
      </c>
      <c r="G109" s="519" t="s">
        <v>3394</v>
      </c>
      <c r="H109" s="512"/>
      <c r="I109" s="512"/>
      <c r="J109" s="512"/>
      <c r="K109" s="512"/>
      <c r="L109" s="512"/>
      <c r="M109" s="512"/>
      <c r="N109" s="512"/>
      <c r="O109" s="512"/>
      <c r="P109" s="512"/>
      <c r="Q109" s="512"/>
      <c r="R109" s="512"/>
      <c r="S109" s="512"/>
      <c r="T109" s="512"/>
      <c r="U109" s="512"/>
      <c r="V109" s="512"/>
      <c r="W109" s="512"/>
      <c r="X109" s="512"/>
      <c r="Y109" s="512"/>
      <c r="Z109" s="512"/>
      <c r="AA109" s="512"/>
      <c r="AB109" s="512"/>
    </row>
    <row r="110" ht="13.5" customHeight="1">
      <c r="A110" s="520" t="str">
        <f t="shared" si="4"/>
        <v>76653690</v>
      </c>
      <c r="B110" s="521" t="s">
        <v>2987</v>
      </c>
      <c r="C110" s="535" t="s">
        <v>1577</v>
      </c>
      <c r="D110" s="536" t="s">
        <v>1948</v>
      </c>
      <c r="E110" s="519" t="s">
        <v>3392</v>
      </c>
      <c r="F110" s="519" t="s">
        <v>3530</v>
      </c>
      <c r="G110" s="519" t="s">
        <v>3394</v>
      </c>
      <c r="H110" s="512"/>
      <c r="I110" s="512"/>
      <c r="J110" s="512"/>
      <c r="K110" s="512"/>
      <c r="L110" s="512"/>
      <c r="M110" s="512"/>
      <c r="N110" s="512"/>
      <c r="O110" s="512"/>
      <c r="P110" s="512"/>
      <c r="Q110" s="512"/>
      <c r="R110" s="512"/>
      <c r="S110" s="512"/>
      <c r="T110" s="512"/>
      <c r="U110" s="512"/>
      <c r="V110" s="512"/>
      <c r="W110" s="512"/>
      <c r="X110" s="512"/>
      <c r="Y110" s="512"/>
      <c r="Z110" s="512"/>
      <c r="AA110" s="512"/>
      <c r="AB110" s="512"/>
    </row>
    <row r="111" ht="13.5" customHeight="1">
      <c r="A111" s="520" t="str">
        <f t="shared" si="4"/>
        <v>79559220</v>
      </c>
      <c r="B111" s="521" t="s">
        <v>2997</v>
      </c>
      <c r="C111" s="530" t="s">
        <v>804</v>
      </c>
      <c r="D111" s="531" t="s">
        <v>1880</v>
      </c>
      <c r="E111" s="517" t="s">
        <v>3528</v>
      </c>
      <c r="F111" s="519" t="s">
        <v>3529</v>
      </c>
      <c r="G111" s="519" t="s">
        <v>3397</v>
      </c>
      <c r="H111" s="512"/>
      <c r="I111" s="512"/>
      <c r="J111" s="512"/>
      <c r="K111" s="512"/>
      <c r="L111" s="512"/>
      <c r="M111" s="512"/>
      <c r="N111" s="512"/>
      <c r="O111" s="512"/>
      <c r="P111" s="512"/>
      <c r="Q111" s="512"/>
      <c r="R111" s="512"/>
      <c r="S111" s="512"/>
      <c r="T111" s="512"/>
      <c r="U111" s="512"/>
      <c r="V111" s="512"/>
      <c r="W111" s="512"/>
      <c r="X111" s="512"/>
      <c r="Y111" s="512"/>
      <c r="Z111" s="512"/>
      <c r="AA111" s="512"/>
      <c r="AB111" s="512"/>
    </row>
    <row r="112" ht="13.5" customHeight="1">
      <c r="A112" s="520" t="str">
        <f t="shared" si="4"/>
        <v>77460259</v>
      </c>
      <c r="B112" s="521" t="s">
        <v>3003</v>
      </c>
      <c r="C112" s="522" t="s">
        <v>582</v>
      </c>
      <c r="D112" s="523" t="s">
        <v>1861</v>
      </c>
      <c r="E112" s="517" t="s">
        <v>3531</v>
      </c>
      <c r="F112" s="519" t="s">
        <v>3532</v>
      </c>
      <c r="G112" s="519" t="s">
        <v>3533</v>
      </c>
      <c r="H112" s="512"/>
      <c r="I112" s="512"/>
      <c r="J112" s="512"/>
      <c r="K112" s="512"/>
      <c r="L112" s="512"/>
      <c r="M112" s="512"/>
      <c r="N112" s="512"/>
      <c r="O112" s="512"/>
      <c r="P112" s="512"/>
      <c r="Q112" s="512"/>
      <c r="R112" s="512"/>
      <c r="S112" s="512"/>
      <c r="T112" s="512"/>
      <c r="U112" s="512"/>
      <c r="V112" s="512"/>
      <c r="W112" s="512"/>
      <c r="X112" s="512"/>
      <c r="Y112" s="512"/>
      <c r="Z112" s="512"/>
      <c r="AA112" s="512"/>
      <c r="AB112" s="512"/>
    </row>
    <row r="113" ht="13.5" customHeight="1">
      <c r="A113" s="520" t="str">
        <f t="shared" si="4"/>
        <v>76145047</v>
      </c>
      <c r="B113" s="546" t="s">
        <v>3009</v>
      </c>
      <c r="C113" s="528" t="s">
        <v>1510</v>
      </c>
      <c r="D113" s="527" t="s">
        <v>1946</v>
      </c>
      <c r="E113" s="519" t="s">
        <v>3534</v>
      </c>
      <c r="F113" s="519" t="s">
        <v>3476</v>
      </c>
      <c r="G113" s="519" t="s">
        <v>3535</v>
      </c>
      <c r="H113" s="512"/>
      <c r="I113" s="512"/>
      <c r="J113" s="512"/>
      <c r="K113" s="512"/>
      <c r="L113" s="512"/>
      <c r="M113" s="512"/>
      <c r="N113" s="512"/>
      <c r="O113" s="512"/>
      <c r="P113" s="512"/>
      <c r="Q113" s="512"/>
      <c r="R113" s="512"/>
      <c r="S113" s="512"/>
      <c r="T113" s="512"/>
      <c r="U113" s="512"/>
      <c r="V113" s="512"/>
      <c r="W113" s="512"/>
      <c r="X113" s="512"/>
      <c r="Y113" s="512"/>
      <c r="Z113" s="512"/>
      <c r="AA113" s="512"/>
      <c r="AB113" s="512"/>
    </row>
    <row r="114" ht="13.5" customHeight="1">
      <c r="A114" s="520" t="str">
        <f t="shared" si="4"/>
        <v>93933000</v>
      </c>
      <c r="B114" s="521" t="s">
        <v>3014</v>
      </c>
      <c r="C114" s="522" t="s">
        <v>3214</v>
      </c>
      <c r="D114" s="523" t="s">
        <v>1934</v>
      </c>
      <c r="E114" s="517" t="s">
        <v>3536</v>
      </c>
      <c r="F114" s="519" t="s">
        <v>3537</v>
      </c>
      <c r="G114" s="519" t="s">
        <v>3538</v>
      </c>
      <c r="H114" s="512"/>
      <c r="I114" s="512"/>
      <c r="J114" s="512"/>
      <c r="K114" s="512"/>
      <c r="L114" s="512"/>
      <c r="M114" s="512"/>
      <c r="N114" s="512"/>
      <c r="O114" s="512"/>
      <c r="P114" s="512"/>
      <c r="Q114" s="512"/>
      <c r="R114" s="512"/>
      <c r="S114" s="512"/>
      <c r="T114" s="512"/>
      <c r="U114" s="512"/>
      <c r="V114" s="512"/>
      <c r="W114" s="512"/>
      <c r="X114" s="512"/>
      <c r="Y114" s="512"/>
      <c r="Z114" s="512"/>
      <c r="AA114" s="512"/>
      <c r="AB114" s="512"/>
    </row>
    <row r="115" ht="13.5" customHeight="1">
      <c r="A115" s="520" t="str">
        <f t="shared" si="4"/>
        <v>90635000</v>
      </c>
      <c r="B115" s="521" t="s">
        <v>3018</v>
      </c>
      <c r="C115" s="537" t="s">
        <v>659</v>
      </c>
      <c r="D115" s="519" t="s">
        <v>1870</v>
      </c>
      <c r="E115" s="519" t="s">
        <v>3539</v>
      </c>
      <c r="F115" s="519" t="s">
        <v>3540</v>
      </c>
      <c r="G115" s="519" t="s">
        <v>3541</v>
      </c>
      <c r="H115" s="512"/>
      <c r="I115" s="512"/>
      <c r="J115" s="512"/>
      <c r="K115" s="512"/>
      <c r="L115" s="512"/>
      <c r="M115" s="512"/>
      <c r="N115" s="512"/>
      <c r="O115" s="512"/>
      <c r="P115" s="512"/>
      <c r="Q115" s="512"/>
      <c r="R115" s="512"/>
      <c r="S115" s="512"/>
      <c r="T115" s="512"/>
      <c r="U115" s="512"/>
      <c r="V115" s="512"/>
      <c r="W115" s="512"/>
      <c r="X115" s="512"/>
      <c r="Y115" s="512"/>
      <c r="Z115" s="512"/>
      <c r="AA115" s="512"/>
      <c r="AB115" s="512"/>
    </row>
    <row r="116" ht="13.5" customHeight="1">
      <c r="A116" s="520" t="str">
        <f t="shared" si="4"/>
        <v>78703410</v>
      </c>
      <c r="B116" s="521" t="s">
        <v>3022</v>
      </c>
      <c r="C116" s="537" t="s">
        <v>680</v>
      </c>
      <c r="D116" s="519" t="s">
        <v>1870</v>
      </c>
      <c r="E116" s="519" t="s">
        <v>3539</v>
      </c>
      <c r="F116" s="519" t="s">
        <v>3540</v>
      </c>
      <c r="G116" s="519" t="s">
        <v>3541</v>
      </c>
      <c r="H116" s="512"/>
      <c r="I116" s="512"/>
      <c r="J116" s="512"/>
      <c r="K116" s="512"/>
      <c r="L116" s="512"/>
      <c r="M116" s="512"/>
      <c r="N116" s="512"/>
      <c r="O116" s="512"/>
      <c r="P116" s="512"/>
      <c r="Q116" s="512"/>
      <c r="R116" s="512"/>
      <c r="S116" s="512"/>
      <c r="T116" s="512"/>
      <c r="U116" s="512"/>
      <c r="V116" s="512"/>
      <c r="W116" s="512"/>
      <c r="X116" s="512"/>
      <c r="Y116" s="512"/>
      <c r="Z116" s="512"/>
      <c r="AA116" s="512"/>
      <c r="AB116" s="512"/>
    </row>
    <row r="117" ht="13.5" customHeight="1">
      <c r="A117" s="520" t="str">
        <f t="shared" si="4"/>
        <v>76124890</v>
      </c>
      <c r="B117" s="521" t="s">
        <v>3024</v>
      </c>
      <c r="C117" s="537" t="s">
        <v>701</v>
      </c>
      <c r="D117" s="519" t="s">
        <v>1870</v>
      </c>
      <c r="E117" s="519" t="s">
        <v>3539</v>
      </c>
      <c r="F117" s="519" t="s">
        <v>3540</v>
      </c>
      <c r="G117" s="519" t="s">
        <v>3541</v>
      </c>
      <c r="H117" s="512"/>
      <c r="I117" s="512"/>
      <c r="J117" s="512"/>
      <c r="K117" s="512"/>
      <c r="L117" s="512"/>
      <c r="M117" s="512"/>
      <c r="N117" s="512"/>
      <c r="O117" s="512"/>
      <c r="P117" s="512"/>
      <c r="Q117" s="512"/>
      <c r="R117" s="512"/>
      <c r="S117" s="512"/>
      <c r="T117" s="512"/>
      <c r="U117" s="512"/>
      <c r="V117" s="512"/>
      <c r="W117" s="512"/>
      <c r="X117" s="512"/>
      <c r="Y117" s="512"/>
      <c r="Z117" s="512"/>
      <c r="AA117" s="512"/>
      <c r="AB117" s="512"/>
    </row>
    <row r="118" ht="13.5" customHeight="1">
      <c r="A118" s="520" t="str">
        <f t="shared" si="4"/>
        <v>77620020</v>
      </c>
      <c r="B118" s="521" t="s">
        <v>3025</v>
      </c>
      <c r="C118" s="522" t="s">
        <v>1097</v>
      </c>
      <c r="D118" s="523" t="s">
        <v>1908</v>
      </c>
      <c r="E118" s="517" t="s">
        <v>3348</v>
      </c>
      <c r="F118" s="519" t="s">
        <v>3349</v>
      </c>
      <c r="G118" s="519" t="s">
        <v>3350</v>
      </c>
      <c r="H118" s="512"/>
      <c r="I118" s="512"/>
      <c r="J118" s="512"/>
      <c r="K118" s="512"/>
      <c r="L118" s="512"/>
      <c r="M118" s="512"/>
      <c r="N118" s="512"/>
      <c r="O118" s="512"/>
      <c r="P118" s="512"/>
      <c r="Q118" s="512"/>
      <c r="R118" s="512"/>
      <c r="S118" s="512"/>
      <c r="T118" s="512"/>
      <c r="U118" s="512"/>
      <c r="V118" s="512"/>
      <c r="W118" s="512"/>
      <c r="X118" s="512"/>
      <c r="Y118" s="512"/>
      <c r="Z118" s="512"/>
      <c r="AA118" s="512"/>
      <c r="AB118" s="512"/>
    </row>
    <row r="119" ht="13.5" customHeight="1">
      <c r="A119" s="520" t="str">
        <f t="shared" si="4"/>
        <v>76011573</v>
      </c>
      <c r="B119" s="521" t="s">
        <v>3034</v>
      </c>
      <c r="C119" s="526" t="s">
        <v>3035</v>
      </c>
      <c r="D119" s="516" t="s">
        <v>1895</v>
      </c>
      <c r="E119" s="519" t="s">
        <v>3523</v>
      </c>
      <c r="F119" s="519" t="s">
        <v>3524</v>
      </c>
      <c r="G119" s="519" t="s">
        <v>3525</v>
      </c>
      <c r="H119" s="512"/>
      <c r="I119" s="512"/>
      <c r="J119" s="512"/>
      <c r="K119" s="512"/>
      <c r="L119" s="512"/>
      <c r="M119" s="512"/>
      <c r="N119" s="512"/>
      <c r="O119" s="512"/>
      <c r="P119" s="512"/>
      <c r="Q119" s="512"/>
      <c r="R119" s="512"/>
      <c r="S119" s="512"/>
      <c r="T119" s="512"/>
      <c r="U119" s="512"/>
      <c r="V119" s="512"/>
      <c r="W119" s="512"/>
      <c r="X119" s="512"/>
      <c r="Y119" s="512"/>
      <c r="Z119" s="512"/>
      <c r="AA119" s="512"/>
      <c r="AB119" s="512"/>
    </row>
    <row r="120" ht="13.5" customHeight="1">
      <c r="A120" s="520" t="str">
        <f t="shared" si="4"/>
        <v>96566740</v>
      </c>
      <c r="B120" s="521" t="s">
        <v>3040</v>
      </c>
      <c r="C120" s="537" t="s">
        <v>783</v>
      </c>
      <c r="D120" s="519" t="s">
        <v>1880</v>
      </c>
      <c r="E120" s="517" t="s">
        <v>3528</v>
      </c>
      <c r="F120" s="519" t="s">
        <v>3529</v>
      </c>
      <c r="G120" s="519" t="s">
        <v>3397</v>
      </c>
      <c r="H120" s="512"/>
      <c r="I120" s="512"/>
      <c r="J120" s="512"/>
      <c r="K120" s="512"/>
      <c r="L120" s="512"/>
      <c r="M120" s="512"/>
      <c r="N120" s="512"/>
      <c r="O120" s="512"/>
      <c r="P120" s="512"/>
      <c r="Q120" s="512"/>
      <c r="R120" s="512"/>
      <c r="S120" s="512"/>
      <c r="T120" s="512"/>
      <c r="U120" s="512"/>
      <c r="V120" s="512"/>
      <c r="W120" s="512"/>
      <c r="X120" s="512"/>
      <c r="Y120" s="512"/>
      <c r="Z120" s="512"/>
      <c r="AA120" s="512"/>
      <c r="AB120" s="512"/>
    </row>
    <row r="121" ht="13.5" customHeight="1">
      <c r="A121" s="520" t="str">
        <f t="shared" si="4"/>
        <v>71614000</v>
      </c>
      <c r="B121" s="521" t="s">
        <v>3042</v>
      </c>
      <c r="C121" s="528" t="s">
        <v>639</v>
      </c>
      <c r="D121" s="527" t="s">
        <v>3231</v>
      </c>
      <c r="E121" s="519" t="s">
        <v>3542</v>
      </c>
      <c r="F121" s="519" t="s">
        <v>3543</v>
      </c>
      <c r="G121" s="519" t="s">
        <v>3544</v>
      </c>
      <c r="H121" s="512"/>
      <c r="I121" s="512"/>
      <c r="J121" s="512"/>
      <c r="K121" s="512"/>
      <c r="L121" s="512"/>
      <c r="M121" s="512"/>
      <c r="N121" s="512"/>
      <c r="O121" s="512"/>
      <c r="P121" s="512"/>
      <c r="Q121" s="512"/>
      <c r="R121" s="512"/>
      <c r="S121" s="512"/>
      <c r="T121" s="512"/>
      <c r="U121" s="512"/>
      <c r="V121" s="512"/>
      <c r="W121" s="512"/>
      <c r="X121" s="512"/>
      <c r="Y121" s="512"/>
      <c r="Z121" s="512"/>
      <c r="AA121" s="512"/>
      <c r="AB121" s="512"/>
    </row>
    <row r="122" ht="13.5" customHeight="1">
      <c r="A122" s="520" t="str">
        <f t="shared" si="4"/>
        <v>77598126</v>
      </c>
      <c r="B122" s="521" t="s">
        <v>3044</v>
      </c>
      <c r="C122" s="528" t="s">
        <v>385</v>
      </c>
      <c r="D122" s="516" t="s">
        <v>1849</v>
      </c>
      <c r="E122" s="519" t="s">
        <v>3464</v>
      </c>
      <c r="F122" s="519" t="s">
        <v>3465</v>
      </c>
      <c r="G122" s="519" t="s">
        <v>3466</v>
      </c>
      <c r="H122" s="512"/>
      <c r="I122" s="512"/>
      <c r="J122" s="512"/>
      <c r="K122" s="512"/>
      <c r="L122" s="512"/>
      <c r="M122" s="512"/>
      <c r="N122" s="512"/>
      <c r="O122" s="512"/>
      <c r="P122" s="512"/>
      <c r="Q122" s="512"/>
      <c r="R122" s="512"/>
      <c r="S122" s="512"/>
      <c r="T122" s="512"/>
      <c r="U122" s="512"/>
      <c r="V122" s="512"/>
      <c r="W122" s="512"/>
      <c r="X122" s="512"/>
      <c r="Y122" s="512"/>
      <c r="Z122" s="512"/>
      <c r="AA122" s="512"/>
      <c r="AB122" s="512"/>
    </row>
    <row r="123" ht="13.5" customHeight="1">
      <c r="A123" s="520" t="str">
        <f t="shared" si="4"/>
        <v>96677260</v>
      </c>
      <c r="B123" s="521" t="s">
        <v>3067</v>
      </c>
      <c r="C123" s="537" t="s">
        <v>905</v>
      </c>
      <c r="D123" s="519" t="s">
        <v>1892</v>
      </c>
      <c r="E123" s="517" t="s">
        <v>3545</v>
      </c>
      <c r="F123" s="519" t="s">
        <v>3546</v>
      </c>
      <c r="G123" s="519" t="s">
        <v>3547</v>
      </c>
      <c r="H123" s="512"/>
      <c r="I123" s="512"/>
      <c r="J123" s="512"/>
      <c r="K123" s="512"/>
      <c r="L123" s="512"/>
      <c r="M123" s="512"/>
      <c r="N123" s="512"/>
      <c r="O123" s="512"/>
      <c r="P123" s="512"/>
      <c r="Q123" s="512"/>
      <c r="R123" s="512"/>
      <c r="S123" s="512"/>
      <c r="T123" s="512"/>
      <c r="U123" s="512"/>
      <c r="V123" s="512"/>
      <c r="W123" s="512"/>
      <c r="X123" s="512"/>
      <c r="Y123" s="512"/>
      <c r="Z123" s="512"/>
      <c r="AA123" s="512"/>
      <c r="AB123" s="512"/>
    </row>
    <row r="124" ht="13.5" customHeight="1">
      <c r="A124" s="547" t="str">
        <f t="shared" si="4"/>
        <v>78921690</v>
      </c>
      <c r="B124" s="548" t="s">
        <v>3235</v>
      </c>
      <c r="C124" s="549" t="s">
        <v>3236</v>
      </c>
      <c r="D124" s="525" t="s">
        <v>1914</v>
      </c>
      <c r="E124" s="517" t="s">
        <v>3548</v>
      </c>
      <c r="F124" s="519" t="s">
        <v>3549</v>
      </c>
      <c r="G124" s="519" t="s">
        <v>3550</v>
      </c>
      <c r="H124" s="512"/>
      <c r="I124" s="512"/>
      <c r="J124" s="512"/>
      <c r="K124" s="512"/>
      <c r="L124" s="512"/>
      <c r="M124" s="512"/>
      <c r="N124" s="512"/>
      <c r="O124" s="512"/>
      <c r="P124" s="512"/>
      <c r="Q124" s="512"/>
      <c r="R124" s="512"/>
      <c r="S124" s="512"/>
      <c r="T124" s="512"/>
      <c r="U124" s="512"/>
      <c r="V124" s="512"/>
      <c r="W124" s="512"/>
      <c r="X124" s="512"/>
      <c r="Y124" s="512"/>
      <c r="Z124" s="512"/>
      <c r="AA124" s="512"/>
      <c r="AB124" s="512"/>
    </row>
    <row r="125" ht="13.5" customHeight="1">
      <c r="A125" s="550"/>
      <c r="B125" s="550"/>
      <c r="C125" s="550"/>
      <c r="D125" s="550"/>
      <c r="E125" s="550"/>
      <c r="F125" s="550"/>
      <c r="G125" s="550"/>
      <c r="H125" s="512"/>
      <c r="I125" s="512"/>
      <c r="J125" s="512"/>
      <c r="K125" s="512"/>
      <c r="L125" s="512"/>
      <c r="M125" s="512"/>
      <c r="N125" s="512"/>
      <c r="O125" s="512"/>
      <c r="P125" s="512"/>
      <c r="Q125" s="512"/>
      <c r="R125" s="512"/>
      <c r="S125" s="512"/>
      <c r="T125" s="512"/>
      <c r="U125" s="512"/>
      <c r="V125" s="512"/>
      <c r="W125" s="512"/>
      <c r="X125" s="512"/>
      <c r="Y125" s="512"/>
      <c r="Z125" s="512"/>
      <c r="AA125" s="512"/>
      <c r="AB125" s="512"/>
    </row>
    <row r="126" ht="13.5" customHeight="1">
      <c r="A126" s="550"/>
      <c r="B126" s="550"/>
      <c r="C126" s="550"/>
      <c r="D126" s="512"/>
      <c r="E126" s="512"/>
      <c r="F126" s="512"/>
      <c r="G126" s="512"/>
      <c r="H126" s="512"/>
      <c r="I126" s="512"/>
      <c r="J126" s="512"/>
      <c r="K126" s="512"/>
      <c r="L126" s="512"/>
      <c r="M126" s="512"/>
      <c r="N126" s="512"/>
      <c r="O126" s="512"/>
      <c r="P126" s="512"/>
      <c r="Q126" s="512"/>
      <c r="R126" s="512"/>
      <c r="S126" s="512"/>
      <c r="T126" s="512"/>
      <c r="U126" s="512"/>
      <c r="V126" s="512"/>
      <c r="W126" s="512"/>
      <c r="X126" s="512"/>
      <c r="Y126" s="512"/>
      <c r="Z126" s="512"/>
      <c r="AA126" s="512"/>
      <c r="AB126" s="512"/>
    </row>
    <row r="127" ht="13.5" customHeight="1">
      <c r="A127" s="550"/>
      <c r="B127" s="550"/>
      <c r="C127" s="550"/>
      <c r="D127" s="512"/>
      <c r="E127" s="512"/>
      <c r="F127" s="512"/>
      <c r="G127" s="512"/>
      <c r="H127" s="512"/>
      <c r="I127" s="512"/>
      <c r="J127" s="512"/>
      <c r="K127" s="512"/>
      <c r="L127" s="512"/>
      <c r="M127" s="512"/>
      <c r="N127" s="512"/>
      <c r="O127" s="512"/>
      <c r="P127" s="512"/>
      <c r="Q127" s="512"/>
      <c r="R127" s="512"/>
      <c r="S127" s="512"/>
      <c r="T127" s="512"/>
      <c r="U127" s="512"/>
      <c r="V127" s="512"/>
      <c r="W127" s="512"/>
      <c r="X127" s="512"/>
      <c r="Y127" s="512"/>
      <c r="Z127" s="512"/>
      <c r="AA127" s="512"/>
      <c r="AB127" s="512"/>
    </row>
    <row r="128" ht="13.5" customHeight="1">
      <c r="A128" s="550"/>
      <c r="B128" s="550"/>
      <c r="C128" s="550"/>
      <c r="D128" s="512"/>
      <c r="E128" s="512"/>
      <c r="F128" s="512"/>
      <c r="G128" s="512"/>
      <c r="H128" s="512"/>
      <c r="I128" s="512"/>
      <c r="J128" s="512"/>
      <c r="K128" s="512"/>
      <c r="L128" s="512"/>
      <c r="M128" s="512"/>
      <c r="N128" s="512"/>
      <c r="O128" s="512"/>
      <c r="P128" s="512"/>
      <c r="Q128" s="512"/>
      <c r="R128" s="512"/>
      <c r="S128" s="512"/>
      <c r="T128" s="512"/>
      <c r="U128" s="512"/>
      <c r="V128" s="512"/>
      <c r="W128" s="512"/>
      <c r="X128" s="512"/>
      <c r="Y128" s="512"/>
      <c r="Z128" s="512"/>
      <c r="AA128" s="512"/>
      <c r="AB128" s="512"/>
    </row>
    <row r="129" ht="13.5" customHeight="1">
      <c r="A129" s="550"/>
      <c r="B129" s="550"/>
      <c r="C129" s="550"/>
      <c r="D129" s="512"/>
      <c r="E129" s="512"/>
      <c r="F129" s="512"/>
      <c r="G129" s="512"/>
      <c r="H129" s="512"/>
      <c r="I129" s="512"/>
      <c r="J129" s="512"/>
      <c r="K129" s="512"/>
      <c r="L129" s="512"/>
      <c r="M129" s="512"/>
      <c r="N129" s="512"/>
      <c r="O129" s="512"/>
      <c r="P129" s="512"/>
      <c r="Q129" s="512"/>
      <c r="R129" s="512"/>
      <c r="S129" s="512"/>
      <c r="T129" s="512"/>
      <c r="U129" s="512"/>
      <c r="V129" s="512"/>
      <c r="W129" s="512"/>
      <c r="X129" s="512"/>
      <c r="Y129" s="512"/>
      <c r="Z129" s="512"/>
      <c r="AA129" s="512"/>
      <c r="AB129" s="512"/>
    </row>
    <row r="130" ht="13.5" customHeight="1">
      <c r="A130" s="550"/>
      <c r="B130" s="550"/>
      <c r="C130" s="550"/>
      <c r="D130" s="512"/>
      <c r="E130" s="512"/>
      <c r="F130" s="512"/>
      <c r="G130" s="512"/>
      <c r="H130" s="512"/>
      <c r="I130" s="512"/>
      <c r="J130" s="512"/>
      <c r="K130" s="512"/>
      <c r="L130" s="512"/>
      <c r="M130" s="512"/>
      <c r="N130" s="512"/>
      <c r="O130" s="512"/>
      <c r="P130" s="512"/>
      <c r="Q130" s="512"/>
      <c r="R130" s="512"/>
      <c r="S130" s="512"/>
      <c r="T130" s="512"/>
      <c r="U130" s="512"/>
      <c r="V130" s="512"/>
      <c r="W130" s="512"/>
      <c r="X130" s="512"/>
      <c r="Y130" s="512"/>
      <c r="Z130" s="512"/>
      <c r="AA130" s="512"/>
      <c r="AB130" s="512"/>
    </row>
    <row r="131" ht="13.5" customHeight="1">
      <c r="A131" s="512"/>
      <c r="B131" s="512"/>
      <c r="C131" s="512"/>
      <c r="D131" s="512"/>
      <c r="E131" s="512"/>
      <c r="F131" s="512"/>
      <c r="G131" s="512"/>
      <c r="H131" s="512"/>
      <c r="I131" s="512"/>
      <c r="J131" s="512"/>
      <c r="K131" s="512"/>
      <c r="L131" s="512"/>
      <c r="M131" s="512"/>
      <c r="N131" s="512"/>
      <c r="O131" s="512"/>
      <c r="P131" s="512"/>
      <c r="Q131" s="512"/>
      <c r="R131" s="512"/>
      <c r="S131" s="512"/>
      <c r="T131" s="512"/>
      <c r="U131" s="512"/>
      <c r="V131" s="512"/>
      <c r="W131" s="512"/>
      <c r="X131" s="512"/>
      <c r="Y131" s="512"/>
      <c r="Z131" s="512"/>
      <c r="AA131" s="512"/>
      <c r="AB131" s="512"/>
    </row>
    <row r="132" ht="13.5" customHeight="1">
      <c r="A132" s="512"/>
      <c r="B132" s="512"/>
      <c r="C132" s="512"/>
      <c r="D132" s="512"/>
      <c r="E132" s="512"/>
      <c r="F132" s="512"/>
      <c r="G132" s="512"/>
      <c r="H132" s="512"/>
      <c r="I132" s="512"/>
      <c r="J132" s="512"/>
      <c r="K132" s="512"/>
      <c r="L132" s="512"/>
      <c r="M132" s="512"/>
      <c r="N132" s="512"/>
      <c r="O132" s="512"/>
      <c r="P132" s="512"/>
      <c r="Q132" s="512"/>
      <c r="R132" s="512"/>
      <c r="S132" s="512"/>
      <c r="T132" s="512"/>
      <c r="U132" s="512"/>
      <c r="V132" s="512"/>
      <c r="W132" s="512"/>
      <c r="X132" s="512"/>
      <c r="Y132" s="512"/>
      <c r="Z132" s="512"/>
      <c r="AA132" s="512"/>
      <c r="AB132" s="512"/>
    </row>
    <row r="133" ht="13.5" customHeight="1">
      <c r="A133" s="512"/>
      <c r="B133" s="512"/>
      <c r="C133" s="512"/>
      <c r="D133" s="512"/>
      <c r="E133" s="512"/>
      <c r="F133" s="512"/>
      <c r="G133" s="512"/>
      <c r="H133" s="512"/>
      <c r="I133" s="512"/>
      <c r="J133" s="512"/>
      <c r="K133" s="512"/>
      <c r="L133" s="512"/>
      <c r="M133" s="512"/>
      <c r="N133" s="512"/>
      <c r="O133" s="512"/>
      <c r="P133" s="512"/>
      <c r="Q133" s="512"/>
      <c r="R133" s="512"/>
      <c r="S133" s="512"/>
      <c r="T133" s="512"/>
      <c r="U133" s="512"/>
      <c r="V133" s="512"/>
      <c r="W133" s="512"/>
      <c r="X133" s="512"/>
      <c r="Y133" s="512"/>
      <c r="Z133" s="512"/>
      <c r="AA133" s="512"/>
      <c r="AB133" s="512"/>
    </row>
    <row r="134" ht="13.5" customHeight="1">
      <c r="A134" s="512"/>
      <c r="B134" s="512"/>
      <c r="C134" s="512"/>
      <c r="D134" s="512"/>
      <c r="E134" s="512"/>
      <c r="F134" s="512"/>
      <c r="G134" s="512"/>
      <c r="H134" s="512"/>
      <c r="I134" s="512"/>
      <c r="J134" s="512"/>
      <c r="K134" s="512"/>
      <c r="L134" s="512"/>
      <c r="M134" s="512"/>
      <c r="N134" s="512"/>
      <c r="O134" s="512"/>
      <c r="P134" s="512"/>
      <c r="Q134" s="512"/>
      <c r="R134" s="512"/>
      <c r="S134" s="512"/>
      <c r="T134" s="512"/>
      <c r="U134" s="512"/>
      <c r="V134" s="512"/>
      <c r="W134" s="512"/>
      <c r="X134" s="512"/>
      <c r="Y134" s="512"/>
      <c r="Z134" s="512"/>
      <c r="AA134" s="512"/>
      <c r="AB134" s="512"/>
    </row>
    <row r="135" ht="13.5" customHeight="1">
      <c r="A135" s="512"/>
      <c r="B135" s="512"/>
      <c r="C135" s="512"/>
      <c r="D135" s="512"/>
      <c r="E135" s="512"/>
      <c r="F135" s="512"/>
      <c r="G135" s="512"/>
      <c r="H135" s="512"/>
      <c r="I135" s="512"/>
      <c r="J135" s="512"/>
      <c r="K135" s="512"/>
      <c r="L135" s="512"/>
      <c r="M135" s="512"/>
      <c r="N135" s="512"/>
      <c r="O135" s="512"/>
      <c r="P135" s="512"/>
      <c r="Q135" s="512"/>
      <c r="R135" s="512"/>
      <c r="S135" s="512"/>
      <c r="T135" s="512"/>
      <c r="U135" s="512"/>
      <c r="V135" s="512"/>
      <c r="W135" s="512"/>
      <c r="X135" s="512"/>
      <c r="Y135" s="512"/>
      <c r="Z135" s="512"/>
      <c r="AA135" s="512"/>
      <c r="AB135" s="512"/>
    </row>
    <row r="136" ht="13.5" customHeight="1">
      <c r="A136" s="512"/>
      <c r="B136" s="512"/>
      <c r="C136" s="512"/>
      <c r="D136" s="512"/>
      <c r="E136" s="512"/>
      <c r="F136" s="512"/>
      <c r="G136" s="512"/>
      <c r="H136" s="512"/>
      <c r="I136" s="512"/>
      <c r="J136" s="512"/>
      <c r="K136" s="512"/>
      <c r="L136" s="512"/>
      <c r="M136" s="512"/>
      <c r="N136" s="512"/>
      <c r="O136" s="512"/>
      <c r="P136" s="512"/>
      <c r="Q136" s="512"/>
      <c r="R136" s="512"/>
      <c r="S136" s="512"/>
      <c r="T136" s="512"/>
      <c r="U136" s="512"/>
      <c r="V136" s="512"/>
      <c r="W136" s="512"/>
      <c r="X136" s="512"/>
      <c r="Y136" s="512"/>
      <c r="Z136" s="512"/>
      <c r="AA136" s="512"/>
      <c r="AB136" s="512"/>
    </row>
    <row r="137" ht="13.5" customHeight="1">
      <c r="A137" s="512"/>
      <c r="B137" s="512"/>
      <c r="C137" s="512"/>
      <c r="D137" s="512"/>
      <c r="E137" s="512"/>
      <c r="F137" s="512"/>
      <c r="G137" s="512"/>
      <c r="H137" s="512"/>
      <c r="I137" s="512"/>
      <c r="J137" s="512"/>
      <c r="K137" s="512"/>
      <c r="L137" s="512"/>
      <c r="M137" s="512"/>
      <c r="N137" s="512"/>
      <c r="O137" s="512"/>
      <c r="P137" s="512"/>
      <c r="Q137" s="512"/>
      <c r="R137" s="512"/>
      <c r="S137" s="512"/>
      <c r="T137" s="512"/>
      <c r="U137" s="512"/>
      <c r="V137" s="512"/>
      <c r="W137" s="512"/>
      <c r="X137" s="512"/>
      <c r="Y137" s="512"/>
      <c r="Z137" s="512"/>
      <c r="AA137" s="512"/>
      <c r="AB137" s="512"/>
    </row>
    <row r="138" ht="13.5" customHeight="1">
      <c r="A138" s="512"/>
      <c r="B138" s="512"/>
      <c r="C138" s="512"/>
      <c r="D138" s="512"/>
      <c r="E138" s="512"/>
      <c r="F138" s="512"/>
      <c r="G138" s="512"/>
      <c r="H138" s="512"/>
      <c r="I138" s="512"/>
      <c r="J138" s="512"/>
      <c r="K138" s="512"/>
      <c r="L138" s="512"/>
      <c r="M138" s="512"/>
      <c r="N138" s="512"/>
      <c r="O138" s="512"/>
      <c r="P138" s="512"/>
      <c r="Q138" s="512"/>
      <c r="R138" s="512"/>
      <c r="S138" s="512"/>
      <c r="T138" s="512"/>
      <c r="U138" s="512"/>
      <c r="V138" s="512"/>
      <c r="W138" s="512"/>
      <c r="X138" s="512"/>
      <c r="Y138" s="512"/>
      <c r="Z138" s="512"/>
      <c r="AA138" s="512"/>
      <c r="AB138" s="512"/>
    </row>
    <row r="139" ht="13.5" customHeight="1">
      <c r="A139" s="512"/>
      <c r="B139" s="512"/>
      <c r="C139" s="512"/>
      <c r="D139" s="512"/>
      <c r="E139" s="512"/>
      <c r="F139" s="512"/>
      <c r="G139" s="512"/>
      <c r="H139" s="512"/>
      <c r="I139" s="512"/>
      <c r="J139" s="512"/>
      <c r="K139" s="512"/>
      <c r="L139" s="512"/>
      <c r="M139" s="512"/>
      <c r="N139" s="512"/>
      <c r="O139" s="512"/>
      <c r="P139" s="512"/>
      <c r="Q139" s="512"/>
      <c r="R139" s="512"/>
      <c r="S139" s="512"/>
      <c r="T139" s="512"/>
      <c r="U139" s="512"/>
      <c r="V139" s="512"/>
      <c r="W139" s="512"/>
      <c r="X139" s="512"/>
      <c r="Y139" s="512"/>
      <c r="Z139" s="512"/>
      <c r="AA139" s="512"/>
      <c r="AB139" s="512"/>
    </row>
    <row r="140" ht="13.5" customHeight="1">
      <c r="A140" s="512"/>
      <c r="B140" s="512"/>
      <c r="C140" s="512"/>
      <c r="D140" s="512"/>
      <c r="E140" s="512"/>
      <c r="F140" s="512"/>
      <c r="G140" s="512"/>
      <c r="H140" s="512"/>
      <c r="I140" s="512"/>
      <c r="J140" s="512"/>
      <c r="K140" s="512"/>
      <c r="L140" s="512"/>
      <c r="M140" s="512"/>
      <c r="N140" s="512"/>
      <c r="O140" s="512"/>
      <c r="P140" s="512"/>
      <c r="Q140" s="512"/>
      <c r="R140" s="512"/>
      <c r="S140" s="512"/>
      <c r="T140" s="512"/>
      <c r="U140" s="512"/>
      <c r="V140" s="512"/>
      <c r="W140" s="512"/>
      <c r="X140" s="512"/>
      <c r="Y140" s="512"/>
      <c r="Z140" s="512"/>
      <c r="AA140" s="512"/>
      <c r="AB140" s="512"/>
    </row>
    <row r="141" ht="13.5" customHeight="1">
      <c r="A141" s="512"/>
      <c r="B141" s="512"/>
      <c r="C141" s="512"/>
      <c r="D141" s="512"/>
      <c r="E141" s="512"/>
      <c r="F141" s="512"/>
      <c r="G141" s="512"/>
      <c r="H141" s="512"/>
      <c r="I141" s="512"/>
      <c r="J141" s="512"/>
      <c r="K141" s="512"/>
      <c r="L141" s="512"/>
      <c r="M141" s="512"/>
      <c r="N141" s="512"/>
      <c r="O141" s="512"/>
      <c r="P141" s="512"/>
      <c r="Q141" s="512"/>
      <c r="R141" s="512"/>
      <c r="S141" s="512"/>
      <c r="T141" s="512"/>
      <c r="U141" s="512"/>
      <c r="V141" s="512"/>
      <c r="W141" s="512"/>
      <c r="X141" s="512"/>
      <c r="Y141" s="512"/>
      <c r="Z141" s="512"/>
      <c r="AA141" s="512"/>
      <c r="AB141" s="512"/>
    </row>
    <row r="142" ht="13.5" customHeight="1">
      <c r="A142" s="512"/>
      <c r="B142" s="512"/>
      <c r="C142" s="512"/>
      <c r="D142" s="512"/>
      <c r="E142" s="512"/>
      <c r="F142" s="512"/>
      <c r="G142" s="512"/>
      <c r="H142" s="512"/>
      <c r="I142" s="512"/>
      <c r="J142" s="512"/>
      <c r="K142" s="512"/>
      <c r="L142" s="512"/>
      <c r="M142" s="512"/>
      <c r="N142" s="512"/>
      <c r="O142" s="512"/>
      <c r="P142" s="512"/>
      <c r="Q142" s="512"/>
      <c r="R142" s="512"/>
      <c r="S142" s="512"/>
      <c r="T142" s="512"/>
      <c r="U142" s="512"/>
      <c r="V142" s="512"/>
      <c r="W142" s="512"/>
      <c r="X142" s="512"/>
      <c r="Y142" s="512"/>
      <c r="Z142" s="512"/>
      <c r="AA142" s="512"/>
      <c r="AB142" s="512"/>
    </row>
    <row r="143" ht="13.5" customHeight="1">
      <c r="A143" s="512"/>
      <c r="B143" s="512"/>
      <c r="C143" s="512"/>
      <c r="D143" s="512"/>
      <c r="E143" s="512"/>
      <c r="F143" s="512"/>
      <c r="G143" s="512"/>
      <c r="H143" s="512"/>
      <c r="I143" s="512"/>
      <c r="J143" s="512"/>
      <c r="K143" s="512"/>
      <c r="L143" s="512"/>
      <c r="M143" s="512"/>
      <c r="N143" s="512"/>
      <c r="O143" s="512"/>
      <c r="P143" s="512"/>
      <c r="Q143" s="512"/>
      <c r="R143" s="512"/>
      <c r="S143" s="512"/>
      <c r="T143" s="512"/>
      <c r="U143" s="512"/>
      <c r="V143" s="512"/>
      <c r="W143" s="512"/>
      <c r="X143" s="512"/>
      <c r="Y143" s="512"/>
      <c r="Z143" s="512"/>
      <c r="AA143" s="512"/>
      <c r="AB143" s="512"/>
    </row>
    <row r="144" ht="13.5" customHeight="1">
      <c r="A144" s="512"/>
      <c r="B144" s="512"/>
      <c r="C144" s="512"/>
      <c r="D144" s="512"/>
      <c r="E144" s="512"/>
      <c r="F144" s="512"/>
      <c r="G144" s="512"/>
      <c r="H144" s="512"/>
      <c r="I144" s="512"/>
      <c r="J144" s="512"/>
      <c r="K144" s="512"/>
      <c r="L144" s="512"/>
      <c r="M144" s="512"/>
      <c r="N144" s="512"/>
      <c r="O144" s="512"/>
      <c r="P144" s="512"/>
      <c r="Q144" s="512"/>
      <c r="R144" s="512"/>
      <c r="S144" s="512"/>
      <c r="T144" s="512"/>
      <c r="U144" s="512"/>
      <c r="V144" s="512"/>
      <c r="W144" s="512"/>
      <c r="X144" s="512"/>
      <c r="Y144" s="512"/>
      <c r="Z144" s="512"/>
      <c r="AA144" s="512"/>
      <c r="AB144" s="512"/>
    </row>
    <row r="145" ht="13.5" customHeight="1">
      <c r="A145" s="512"/>
      <c r="B145" s="512"/>
      <c r="C145" s="512"/>
      <c r="D145" s="512"/>
      <c r="E145" s="512"/>
      <c r="F145" s="512"/>
      <c r="G145" s="512"/>
      <c r="H145" s="512"/>
      <c r="I145" s="512"/>
      <c r="J145" s="512"/>
      <c r="K145" s="512"/>
      <c r="L145" s="512"/>
      <c r="M145" s="512"/>
      <c r="N145" s="512"/>
      <c r="O145" s="512"/>
      <c r="P145" s="512"/>
      <c r="Q145" s="512"/>
      <c r="R145" s="512"/>
      <c r="S145" s="512"/>
      <c r="T145" s="512"/>
      <c r="U145" s="512"/>
      <c r="V145" s="512"/>
      <c r="W145" s="512"/>
      <c r="X145" s="512"/>
      <c r="Y145" s="512"/>
      <c r="Z145" s="512"/>
      <c r="AA145" s="512"/>
      <c r="AB145" s="512"/>
    </row>
    <row r="146" ht="13.5" customHeight="1">
      <c r="A146" s="512"/>
      <c r="B146" s="512"/>
      <c r="C146" s="512"/>
      <c r="D146" s="512"/>
      <c r="E146" s="512"/>
      <c r="F146" s="512"/>
      <c r="G146" s="512"/>
      <c r="H146" s="512"/>
      <c r="I146" s="512"/>
      <c r="J146" s="512"/>
      <c r="K146" s="512"/>
      <c r="L146" s="512"/>
      <c r="M146" s="512"/>
      <c r="N146" s="512"/>
      <c r="O146" s="512"/>
      <c r="P146" s="512"/>
      <c r="Q146" s="512"/>
      <c r="R146" s="512"/>
      <c r="S146" s="512"/>
      <c r="T146" s="512"/>
      <c r="U146" s="512"/>
      <c r="V146" s="512"/>
      <c r="W146" s="512"/>
      <c r="X146" s="512"/>
      <c r="Y146" s="512"/>
      <c r="Z146" s="512"/>
      <c r="AA146" s="512"/>
      <c r="AB146" s="512"/>
    </row>
    <row r="147" ht="13.5" customHeight="1">
      <c r="A147" s="512"/>
      <c r="B147" s="512"/>
      <c r="C147" s="512"/>
      <c r="D147" s="512"/>
      <c r="E147" s="512"/>
      <c r="F147" s="512"/>
      <c r="G147" s="512"/>
      <c r="H147" s="512"/>
      <c r="I147" s="512"/>
      <c r="J147" s="512"/>
      <c r="K147" s="512"/>
      <c r="L147" s="512"/>
      <c r="M147" s="512"/>
      <c r="N147" s="512"/>
      <c r="O147" s="512"/>
      <c r="P147" s="512"/>
      <c r="Q147" s="512"/>
      <c r="R147" s="512"/>
      <c r="S147" s="512"/>
      <c r="T147" s="512"/>
      <c r="U147" s="512"/>
      <c r="V147" s="512"/>
      <c r="W147" s="512"/>
      <c r="X147" s="512"/>
      <c r="Y147" s="512"/>
      <c r="Z147" s="512"/>
      <c r="AA147" s="512"/>
      <c r="AB147" s="512"/>
    </row>
    <row r="148" ht="13.5" customHeight="1">
      <c r="A148" s="512"/>
      <c r="B148" s="512"/>
      <c r="C148" s="512"/>
      <c r="D148" s="512"/>
      <c r="E148" s="512"/>
      <c r="F148" s="512"/>
      <c r="G148" s="512"/>
      <c r="H148" s="512"/>
      <c r="I148" s="512"/>
      <c r="J148" s="512"/>
      <c r="K148" s="512"/>
      <c r="L148" s="512"/>
      <c r="M148" s="512"/>
      <c r="N148" s="512"/>
      <c r="O148" s="512"/>
      <c r="P148" s="512"/>
      <c r="Q148" s="512"/>
      <c r="R148" s="512"/>
      <c r="S148" s="512"/>
      <c r="T148" s="512"/>
      <c r="U148" s="512"/>
      <c r="V148" s="512"/>
      <c r="W148" s="512"/>
      <c r="X148" s="512"/>
      <c r="Y148" s="512"/>
      <c r="Z148" s="512"/>
      <c r="AA148" s="512"/>
      <c r="AB148" s="512"/>
    </row>
    <row r="149" ht="13.5" customHeight="1">
      <c r="A149" s="512"/>
      <c r="B149" s="512"/>
      <c r="C149" s="512"/>
      <c r="D149" s="512"/>
      <c r="E149" s="512"/>
      <c r="F149" s="512"/>
      <c r="G149" s="512"/>
      <c r="H149" s="512"/>
      <c r="I149" s="512"/>
      <c r="J149" s="512"/>
      <c r="K149" s="512"/>
      <c r="L149" s="512"/>
      <c r="M149" s="512"/>
      <c r="N149" s="512"/>
      <c r="O149" s="512"/>
      <c r="P149" s="512"/>
      <c r="Q149" s="512"/>
      <c r="R149" s="512"/>
      <c r="S149" s="512"/>
      <c r="T149" s="512"/>
      <c r="U149" s="512"/>
      <c r="V149" s="512"/>
      <c r="W149" s="512"/>
      <c r="X149" s="512"/>
      <c r="Y149" s="512"/>
      <c r="Z149" s="512"/>
      <c r="AA149" s="512"/>
      <c r="AB149" s="512"/>
    </row>
    <row r="150" ht="13.5" customHeight="1">
      <c r="A150" s="512"/>
      <c r="B150" s="512"/>
      <c r="C150" s="512"/>
      <c r="D150" s="512"/>
      <c r="E150" s="512"/>
      <c r="F150" s="512"/>
      <c r="G150" s="512"/>
      <c r="H150" s="512"/>
      <c r="I150" s="512"/>
      <c r="J150" s="512"/>
      <c r="K150" s="512"/>
      <c r="L150" s="512"/>
      <c r="M150" s="512"/>
      <c r="N150" s="512"/>
      <c r="O150" s="512"/>
      <c r="P150" s="512"/>
      <c r="Q150" s="512"/>
      <c r="R150" s="512"/>
      <c r="S150" s="512"/>
      <c r="T150" s="512"/>
      <c r="U150" s="512"/>
      <c r="V150" s="512"/>
      <c r="W150" s="512"/>
      <c r="X150" s="512"/>
      <c r="Y150" s="512"/>
      <c r="Z150" s="512"/>
      <c r="AA150" s="512"/>
      <c r="AB150" s="512"/>
    </row>
    <row r="151" ht="13.5" customHeight="1">
      <c r="A151" s="512"/>
      <c r="B151" s="512"/>
      <c r="C151" s="512"/>
      <c r="D151" s="512"/>
      <c r="E151" s="512"/>
      <c r="F151" s="512"/>
      <c r="G151" s="512"/>
      <c r="H151" s="512"/>
      <c r="I151" s="512"/>
      <c r="J151" s="512"/>
      <c r="K151" s="512"/>
      <c r="L151" s="512"/>
      <c r="M151" s="512"/>
      <c r="N151" s="512"/>
      <c r="O151" s="512"/>
      <c r="P151" s="512"/>
      <c r="Q151" s="512"/>
      <c r="R151" s="512"/>
      <c r="S151" s="512"/>
      <c r="T151" s="512"/>
      <c r="U151" s="512"/>
      <c r="V151" s="512"/>
      <c r="W151" s="512"/>
      <c r="X151" s="512"/>
      <c r="Y151" s="512"/>
      <c r="Z151" s="512"/>
      <c r="AA151" s="512"/>
      <c r="AB151" s="512"/>
    </row>
    <row r="152" ht="13.5" customHeight="1">
      <c r="A152" s="512"/>
      <c r="B152" s="512"/>
      <c r="C152" s="512"/>
      <c r="D152" s="512"/>
      <c r="E152" s="512"/>
      <c r="F152" s="512"/>
      <c r="G152" s="512"/>
      <c r="H152" s="512"/>
      <c r="I152" s="512"/>
      <c r="J152" s="512"/>
      <c r="K152" s="512"/>
      <c r="L152" s="512"/>
      <c r="M152" s="512"/>
      <c r="N152" s="512"/>
      <c r="O152" s="512"/>
      <c r="P152" s="512"/>
      <c r="Q152" s="512"/>
      <c r="R152" s="512"/>
      <c r="S152" s="512"/>
      <c r="T152" s="512"/>
      <c r="U152" s="512"/>
      <c r="V152" s="512"/>
      <c r="W152" s="512"/>
      <c r="X152" s="512"/>
      <c r="Y152" s="512"/>
      <c r="Z152" s="512"/>
      <c r="AA152" s="512"/>
      <c r="AB152" s="512"/>
    </row>
    <row r="153" ht="13.5" customHeight="1">
      <c r="A153" s="512"/>
      <c r="B153" s="512"/>
      <c r="C153" s="512"/>
      <c r="D153" s="512"/>
      <c r="E153" s="512"/>
      <c r="F153" s="512"/>
      <c r="G153" s="512"/>
      <c r="H153" s="512"/>
      <c r="I153" s="512"/>
      <c r="J153" s="512"/>
      <c r="K153" s="512"/>
      <c r="L153" s="512"/>
      <c r="M153" s="512"/>
      <c r="N153" s="512"/>
      <c r="O153" s="512"/>
      <c r="P153" s="512"/>
      <c r="Q153" s="512"/>
      <c r="R153" s="512"/>
      <c r="S153" s="512"/>
      <c r="T153" s="512"/>
      <c r="U153" s="512"/>
      <c r="V153" s="512"/>
      <c r="W153" s="512"/>
      <c r="X153" s="512"/>
      <c r="Y153" s="512"/>
      <c r="Z153" s="512"/>
      <c r="AA153" s="512"/>
      <c r="AB153" s="512"/>
    </row>
    <row r="154" ht="13.5" customHeight="1">
      <c r="A154" s="512"/>
      <c r="B154" s="512"/>
      <c r="C154" s="512"/>
      <c r="D154" s="512"/>
      <c r="E154" s="512"/>
      <c r="F154" s="512"/>
      <c r="G154" s="512"/>
      <c r="H154" s="512"/>
      <c r="I154" s="512"/>
      <c r="J154" s="512"/>
      <c r="K154" s="512"/>
      <c r="L154" s="512"/>
      <c r="M154" s="512"/>
      <c r="N154" s="512"/>
      <c r="O154" s="512"/>
      <c r="P154" s="512"/>
      <c r="Q154" s="512"/>
      <c r="R154" s="512"/>
      <c r="S154" s="512"/>
      <c r="T154" s="512"/>
      <c r="U154" s="512"/>
      <c r="V154" s="512"/>
      <c r="W154" s="512"/>
      <c r="X154" s="512"/>
      <c r="Y154" s="512"/>
      <c r="Z154" s="512"/>
      <c r="AA154" s="512"/>
      <c r="AB154" s="512"/>
    </row>
    <row r="155" ht="13.5" customHeight="1">
      <c r="A155" s="512"/>
      <c r="B155" s="512"/>
      <c r="C155" s="512"/>
      <c r="D155" s="512"/>
      <c r="E155" s="512"/>
      <c r="F155" s="512"/>
      <c r="G155" s="512"/>
      <c r="H155" s="512"/>
      <c r="I155" s="512"/>
      <c r="J155" s="512"/>
      <c r="K155" s="512"/>
      <c r="L155" s="512"/>
      <c r="M155" s="512"/>
      <c r="N155" s="512"/>
      <c r="O155" s="512"/>
      <c r="P155" s="512"/>
      <c r="Q155" s="512"/>
      <c r="R155" s="512"/>
      <c r="S155" s="512"/>
      <c r="T155" s="512"/>
      <c r="U155" s="512"/>
      <c r="V155" s="512"/>
      <c r="W155" s="512"/>
      <c r="X155" s="512"/>
      <c r="Y155" s="512"/>
      <c r="Z155" s="512"/>
      <c r="AA155" s="512"/>
      <c r="AB155" s="512"/>
    </row>
    <row r="156" ht="13.5" customHeight="1">
      <c r="A156" s="512"/>
      <c r="B156" s="512"/>
      <c r="C156" s="512"/>
      <c r="D156" s="512"/>
      <c r="E156" s="512"/>
      <c r="F156" s="512"/>
      <c r="G156" s="512"/>
      <c r="H156" s="512"/>
      <c r="I156" s="512"/>
      <c r="J156" s="512"/>
      <c r="K156" s="512"/>
      <c r="L156" s="512"/>
      <c r="M156" s="512"/>
      <c r="N156" s="512"/>
      <c r="O156" s="512"/>
      <c r="P156" s="512"/>
      <c r="Q156" s="512"/>
      <c r="R156" s="512"/>
      <c r="S156" s="512"/>
      <c r="T156" s="512"/>
      <c r="U156" s="512"/>
      <c r="V156" s="512"/>
      <c r="W156" s="512"/>
      <c r="X156" s="512"/>
      <c r="Y156" s="512"/>
      <c r="Z156" s="512"/>
      <c r="AA156" s="512"/>
      <c r="AB156" s="512"/>
    </row>
    <row r="157" ht="13.5" customHeight="1">
      <c r="A157" s="512"/>
      <c r="B157" s="512"/>
      <c r="C157" s="512"/>
      <c r="D157" s="512"/>
      <c r="E157" s="512"/>
      <c r="F157" s="512"/>
      <c r="G157" s="512"/>
      <c r="H157" s="512"/>
      <c r="I157" s="512"/>
      <c r="J157" s="512"/>
      <c r="K157" s="512"/>
      <c r="L157" s="512"/>
      <c r="M157" s="512"/>
      <c r="N157" s="512"/>
      <c r="O157" s="512"/>
      <c r="P157" s="512"/>
      <c r="Q157" s="512"/>
      <c r="R157" s="512"/>
      <c r="S157" s="512"/>
      <c r="T157" s="512"/>
      <c r="U157" s="512"/>
      <c r="V157" s="512"/>
      <c r="W157" s="512"/>
      <c r="X157" s="512"/>
      <c r="Y157" s="512"/>
      <c r="Z157" s="512"/>
      <c r="AA157" s="512"/>
      <c r="AB157" s="512"/>
    </row>
    <row r="158" ht="13.5" customHeight="1">
      <c r="A158" s="512"/>
      <c r="B158" s="512"/>
      <c r="C158" s="512"/>
      <c r="D158" s="512"/>
      <c r="E158" s="512"/>
      <c r="F158" s="512"/>
      <c r="G158" s="512"/>
      <c r="H158" s="512"/>
      <c r="I158" s="512"/>
      <c r="J158" s="512"/>
      <c r="K158" s="512"/>
      <c r="L158" s="512"/>
      <c r="M158" s="512"/>
      <c r="N158" s="512"/>
      <c r="O158" s="512"/>
      <c r="P158" s="512"/>
      <c r="Q158" s="512"/>
      <c r="R158" s="512"/>
      <c r="S158" s="512"/>
      <c r="T158" s="512"/>
      <c r="U158" s="512"/>
      <c r="V158" s="512"/>
      <c r="W158" s="512"/>
      <c r="X158" s="512"/>
      <c r="Y158" s="512"/>
      <c r="Z158" s="512"/>
      <c r="AA158" s="512"/>
      <c r="AB158" s="512"/>
    </row>
    <row r="159" ht="13.5" customHeight="1">
      <c r="A159" s="512"/>
      <c r="B159" s="512"/>
      <c r="C159" s="512"/>
      <c r="D159" s="512"/>
      <c r="E159" s="512"/>
      <c r="F159" s="512"/>
      <c r="G159" s="512"/>
      <c r="H159" s="512"/>
      <c r="I159" s="512"/>
      <c r="J159" s="512"/>
      <c r="K159" s="512"/>
      <c r="L159" s="512"/>
      <c r="M159" s="512"/>
      <c r="N159" s="512"/>
      <c r="O159" s="512"/>
      <c r="P159" s="512"/>
      <c r="Q159" s="512"/>
      <c r="R159" s="512"/>
      <c r="S159" s="512"/>
      <c r="T159" s="512"/>
      <c r="U159" s="512"/>
      <c r="V159" s="512"/>
      <c r="W159" s="512"/>
      <c r="X159" s="512"/>
      <c r="Y159" s="512"/>
      <c r="Z159" s="512"/>
      <c r="AA159" s="512"/>
      <c r="AB159" s="512"/>
    </row>
    <row r="160" ht="13.5" customHeight="1">
      <c r="A160" s="512"/>
      <c r="B160" s="512"/>
      <c r="C160" s="512"/>
      <c r="D160" s="512"/>
      <c r="E160" s="512"/>
      <c r="F160" s="512"/>
      <c r="G160" s="512"/>
      <c r="H160" s="512"/>
      <c r="I160" s="512"/>
      <c r="J160" s="512"/>
      <c r="K160" s="512"/>
      <c r="L160" s="512"/>
      <c r="M160" s="512"/>
      <c r="N160" s="512"/>
      <c r="O160" s="512"/>
      <c r="P160" s="512"/>
      <c r="Q160" s="512"/>
      <c r="R160" s="512"/>
      <c r="S160" s="512"/>
      <c r="T160" s="512"/>
      <c r="U160" s="512"/>
      <c r="V160" s="512"/>
      <c r="W160" s="512"/>
      <c r="X160" s="512"/>
      <c r="Y160" s="512"/>
      <c r="Z160" s="512"/>
      <c r="AA160" s="512"/>
      <c r="AB160" s="512"/>
    </row>
    <row r="161" ht="13.5" customHeight="1">
      <c r="A161" s="512"/>
      <c r="B161" s="512"/>
      <c r="C161" s="512"/>
      <c r="D161" s="512"/>
      <c r="E161" s="512"/>
      <c r="F161" s="512"/>
      <c r="G161" s="512"/>
      <c r="H161" s="512"/>
      <c r="I161" s="512"/>
      <c r="J161" s="512"/>
      <c r="K161" s="512"/>
      <c r="L161" s="512"/>
      <c r="M161" s="512"/>
      <c r="N161" s="512"/>
      <c r="O161" s="512"/>
      <c r="P161" s="512"/>
      <c r="Q161" s="512"/>
      <c r="R161" s="512"/>
      <c r="S161" s="512"/>
      <c r="T161" s="512"/>
      <c r="U161" s="512"/>
      <c r="V161" s="512"/>
      <c r="W161" s="512"/>
      <c r="X161" s="512"/>
      <c r="Y161" s="512"/>
      <c r="Z161" s="512"/>
      <c r="AA161" s="512"/>
      <c r="AB161" s="512"/>
    </row>
    <row r="162" ht="13.5" customHeight="1">
      <c r="A162" s="512"/>
      <c r="B162" s="512"/>
      <c r="C162" s="512"/>
      <c r="D162" s="512"/>
      <c r="E162" s="512"/>
      <c r="F162" s="512"/>
      <c r="G162" s="512"/>
      <c r="H162" s="512"/>
      <c r="I162" s="512"/>
      <c r="J162" s="512"/>
      <c r="K162" s="512"/>
      <c r="L162" s="512"/>
      <c r="M162" s="512"/>
      <c r="N162" s="512"/>
      <c r="O162" s="512"/>
      <c r="P162" s="512"/>
      <c r="Q162" s="512"/>
      <c r="R162" s="512"/>
      <c r="S162" s="512"/>
      <c r="T162" s="512"/>
      <c r="U162" s="512"/>
      <c r="V162" s="512"/>
      <c r="W162" s="512"/>
      <c r="X162" s="512"/>
      <c r="Y162" s="512"/>
      <c r="Z162" s="512"/>
      <c r="AA162" s="512"/>
      <c r="AB162" s="512"/>
    </row>
    <row r="163" ht="13.5" customHeight="1">
      <c r="A163" s="512"/>
      <c r="B163" s="512"/>
      <c r="C163" s="512"/>
      <c r="D163" s="512"/>
      <c r="E163" s="512"/>
      <c r="F163" s="512"/>
      <c r="G163" s="512"/>
      <c r="H163" s="512"/>
      <c r="I163" s="512"/>
      <c r="J163" s="512"/>
      <c r="K163" s="512"/>
      <c r="L163" s="512"/>
      <c r="M163" s="512"/>
      <c r="N163" s="512"/>
      <c r="O163" s="512"/>
      <c r="P163" s="512"/>
      <c r="Q163" s="512"/>
      <c r="R163" s="512"/>
      <c r="S163" s="512"/>
      <c r="T163" s="512"/>
      <c r="U163" s="512"/>
      <c r="V163" s="512"/>
      <c r="W163" s="512"/>
      <c r="X163" s="512"/>
      <c r="Y163" s="512"/>
      <c r="Z163" s="512"/>
      <c r="AA163" s="512"/>
      <c r="AB163" s="512"/>
    </row>
    <row r="164" ht="13.5" customHeight="1">
      <c r="A164" s="512"/>
      <c r="B164" s="512"/>
      <c r="C164" s="512"/>
      <c r="D164" s="512"/>
      <c r="E164" s="512"/>
      <c r="F164" s="512"/>
      <c r="G164" s="512"/>
      <c r="H164" s="512"/>
      <c r="I164" s="512"/>
      <c r="J164" s="512"/>
      <c r="K164" s="512"/>
      <c r="L164" s="512"/>
      <c r="M164" s="512"/>
      <c r="N164" s="512"/>
      <c r="O164" s="512"/>
      <c r="P164" s="512"/>
      <c r="Q164" s="512"/>
      <c r="R164" s="512"/>
      <c r="S164" s="512"/>
      <c r="T164" s="512"/>
      <c r="U164" s="512"/>
      <c r="V164" s="512"/>
      <c r="W164" s="512"/>
      <c r="X164" s="512"/>
      <c r="Y164" s="512"/>
      <c r="Z164" s="512"/>
      <c r="AA164" s="512"/>
      <c r="AB164" s="512"/>
    </row>
    <row r="165" ht="13.5" customHeight="1">
      <c r="A165" s="512"/>
      <c r="B165" s="512"/>
      <c r="C165" s="512"/>
      <c r="D165" s="512"/>
      <c r="E165" s="512"/>
      <c r="F165" s="512"/>
      <c r="G165" s="512"/>
      <c r="H165" s="512"/>
      <c r="I165" s="512"/>
      <c r="J165" s="512"/>
      <c r="K165" s="512"/>
      <c r="L165" s="512"/>
      <c r="M165" s="512"/>
      <c r="N165" s="512"/>
      <c r="O165" s="512"/>
      <c r="P165" s="512"/>
      <c r="Q165" s="512"/>
      <c r="R165" s="512"/>
      <c r="S165" s="512"/>
      <c r="T165" s="512"/>
      <c r="U165" s="512"/>
      <c r="V165" s="512"/>
      <c r="W165" s="512"/>
      <c r="X165" s="512"/>
      <c r="Y165" s="512"/>
      <c r="Z165" s="512"/>
      <c r="AA165" s="512"/>
      <c r="AB165" s="512"/>
    </row>
    <row r="166" ht="13.5" customHeight="1">
      <c r="A166" s="512"/>
      <c r="B166" s="512"/>
      <c r="C166" s="512"/>
      <c r="D166" s="512"/>
      <c r="E166" s="512"/>
      <c r="F166" s="512"/>
      <c r="G166" s="512"/>
      <c r="H166" s="512"/>
      <c r="I166" s="512"/>
      <c r="J166" s="512"/>
      <c r="K166" s="512"/>
      <c r="L166" s="512"/>
      <c r="M166" s="512"/>
      <c r="N166" s="512"/>
      <c r="O166" s="512"/>
      <c r="P166" s="512"/>
      <c r="Q166" s="512"/>
      <c r="R166" s="512"/>
      <c r="S166" s="512"/>
      <c r="T166" s="512"/>
      <c r="U166" s="512"/>
      <c r="V166" s="512"/>
      <c r="W166" s="512"/>
      <c r="X166" s="512"/>
      <c r="Y166" s="512"/>
      <c r="Z166" s="512"/>
      <c r="AA166" s="512"/>
      <c r="AB166" s="512"/>
    </row>
    <row r="167" ht="13.5" customHeight="1">
      <c r="A167" s="512"/>
      <c r="B167" s="512"/>
      <c r="C167" s="512"/>
      <c r="D167" s="512"/>
      <c r="E167" s="512"/>
      <c r="F167" s="512"/>
      <c r="G167" s="512"/>
      <c r="H167" s="512"/>
      <c r="I167" s="512"/>
      <c r="J167" s="512"/>
      <c r="K167" s="512"/>
      <c r="L167" s="512"/>
      <c r="M167" s="512"/>
      <c r="N167" s="512"/>
      <c r="O167" s="512"/>
      <c r="P167" s="512"/>
      <c r="Q167" s="512"/>
      <c r="R167" s="512"/>
      <c r="S167" s="512"/>
      <c r="T167" s="512"/>
      <c r="U167" s="512"/>
      <c r="V167" s="512"/>
      <c r="W167" s="512"/>
      <c r="X167" s="512"/>
      <c r="Y167" s="512"/>
      <c r="Z167" s="512"/>
      <c r="AA167" s="512"/>
      <c r="AB167" s="512"/>
    </row>
    <row r="168" ht="13.5" customHeight="1">
      <c r="A168" s="512"/>
      <c r="B168" s="512"/>
      <c r="C168" s="512"/>
      <c r="D168" s="512"/>
      <c r="E168" s="512"/>
      <c r="F168" s="512"/>
      <c r="G168" s="512"/>
      <c r="H168" s="512"/>
      <c r="I168" s="512"/>
      <c r="J168" s="512"/>
      <c r="K168" s="512"/>
      <c r="L168" s="512"/>
      <c r="M168" s="512"/>
      <c r="N168" s="512"/>
      <c r="O168" s="512"/>
      <c r="P168" s="512"/>
      <c r="Q168" s="512"/>
      <c r="R168" s="512"/>
      <c r="S168" s="512"/>
      <c r="T168" s="512"/>
      <c r="U168" s="512"/>
      <c r="V168" s="512"/>
      <c r="W168" s="512"/>
      <c r="X168" s="512"/>
      <c r="Y168" s="512"/>
      <c r="Z168" s="512"/>
      <c r="AA168" s="512"/>
      <c r="AB168" s="512"/>
    </row>
    <row r="169" ht="13.5" customHeight="1">
      <c r="A169" s="512"/>
      <c r="B169" s="512"/>
      <c r="C169" s="512"/>
      <c r="D169" s="512"/>
      <c r="E169" s="512"/>
      <c r="F169" s="512"/>
      <c r="G169" s="512"/>
      <c r="H169" s="512"/>
      <c r="I169" s="512"/>
      <c r="J169" s="512"/>
      <c r="K169" s="512"/>
      <c r="L169" s="512"/>
      <c r="M169" s="512"/>
      <c r="N169" s="512"/>
      <c r="O169" s="512"/>
      <c r="P169" s="512"/>
      <c r="Q169" s="512"/>
      <c r="R169" s="512"/>
      <c r="S169" s="512"/>
      <c r="T169" s="512"/>
      <c r="U169" s="512"/>
      <c r="V169" s="512"/>
      <c r="W169" s="512"/>
      <c r="X169" s="512"/>
      <c r="Y169" s="512"/>
      <c r="Z169" s="512"/>
      <c r="AA169" s="512"/>
      <c r="AB169" s="512"/>
    </row>
    <row r="170" ht="13.5" customHeight="1">
      <c r="A170" s="512"/>
      <c r="B170" s="512"/>
      <c r="C170" s="512"/>
      <c r="D170" s="512"/>
      <c r="E170" s="512"/>
      <c r="F170" s="512"/>
      <c r="G170" s="512"/>
      <c r="H170" s="512"/>
      <c r="I170" s="512"/>
      <c r="J170" s="512"/>
      <c r="K170" s="512"/>
      <c r="L170" s="512"/>
      <c r="M170" s="512"/>
      <c r="N170" s="512"/>
      <c r="O170" s="512"/>
      <c r="P170" s="512"/>
      <c r="Q170" s="512"/>
      <c r="R170" s="512"/>
      <c r="S170" s="512"/>
      <c r="T170" s="512"/>
      <c r="U170" s="512"/>
      <c r="V170" s="512"/>
      <c r="W170" s="512"/>
      <c r="X170" s="512"/>
      <c r="Y170" s="512"/>
      <c r="Z170" s="512"/>
      <c r="AA170" s="512"/>
      <c r="AB170" s="512"/>
    </row>
    <row r="171" ht="13.5" customHeight="1">
      <c r="A171" s="512"/>
      <c r="B171" s="512"/>
      <c r="C171" s="512"/>
      <c r="D171" s="512"/>
      <c r="E171" s="512"/>
      <c r="F171" s="512"/>
      <c r="G171" s="512"/>
      <c r="H171" s="512"/>
      <c r="I171" s="512"/>
      <c r="J171" s="512"/>
      <c r="K171" s="512"/>
      <c r="L171" s="512"/>
      <c r="M171" s="512"/>
      <c r="N171" s="512"/>
      <c r="O171" s="512"/>
      <c r="P171" s="512"/>
      <c r="Q171" s="512"/>
      <c r="R171" s="512"/>
      <c r="S171" s="512"/>
      <c r="T171" s="512"/>
      <c r="U171" s="512"/>
      <c r="V171" s="512"/>
      <c r="W171" s="512"/>
      <c r="X171" s="512"/>
      <c r="Y171" s="512"/>
      <c r="Z171" s="512"/>
      <c r="AA171" s="512"/>
      <c r="AB171" s="512"/>
    </row>
    <row r="172" ht="13.5" customHeight="1">
      <c r="A172" s="512"/>
      <c r="B172" s="512"/>
      <c r="C172" s="512"/>
      <c r="D172" s="512"/>
      <c r="E172" s="512"/>
      <c r="F172" s="512"/>
      <c r="G172" s="512"/>
      <c r="H172" s="512"/>
      <c r="I172" s="512"/>
      <c r="J172" s="512"/>
      <c r="K172" s="512"/>
      <c r="L172" s="512"/>
      <c r="M172" s="512"/>
      <c r="N172" s="512"/>
      <c r="O172" s="512"/>
      <c r="P172" s="512"/>
      <c r="Q172" s="512"/>
      <c r="R172" s="512"/>
      <c r="S172" s="512"/>
      <c r="T172" s="512"/>
      <c r="U172" s="512"/>
      <c r="V172" s="512"/>
      <c r="W172" s="512"/>
      <c r="X172" s="512"/>
      <c r="Y172" s="512"/>
      <c r="Z172" s="512"/>
      <c r="AA172" s="512"/>
      <c r="AB172" s="512"/>
    </row>
    <row r="173" ht="13.5" customHeight="1">
      <c r="A173" s="512"/>
      <c r="B173" s="512"/>
      <c r="C173" s="512"/>
      <c r="D173" s="512"/>
      <c r="E173" s="512"/>
      <c r="F173" s="512"/>
      <c r="G173" s="512"/>
      <c r="H173" s="512"/>
      <c r="I173" s="512"/>
      <c r="J173" s="512"/>
      <c r="K173" s="512"/>
      <c r="L173" s="512"/>
      <c r="M173" s="512"/>
      <c r="N173" s="512"/>
      <c r="O173" s="512"/>
      <c r="P173" s="512"/>
      <c r="Q173" s="512"/>
      <c r="R173" s="512"/>
      <c r="S173" s="512"/>
      <c r="T173" s="512"/>
      <c r="U173" s="512"/>
      <c r="V173" s="512"/>
      <c r="W173" s="512"/>
      <c r="X173" s="512"/>
      <c r="Y173" s="512"/>
      <c r="Z173" s="512"/>
      <c r="AA173" s="512"/>
      <c r="AB173" s="512"/>
    </row>
    <row r="174" ht="13.5" customHeight="1">
      <c r="A174" s="512"/>
      <c r="B174" s="512"/>
      <c r="C174" s="512"/>
      <c r="D174" s="512"/>
      <c r="E174" s="512"/>
      <c r="F174" s="512"/>
      <c r="G174" s="512"/>
      <c r="H174" s="512"/>
      <c r="I174" s="512"/>
      <c r="J174" s="512"/>
      <c r="K174" s="512"/>
      <c r="L174" s="512"/>
      <c r="M174" s="512"/>
      <c r="N174" s="512"/>
      <c r="O174" s="512"/>
      <c r="P174" s="512"/>
      <c r="Q174" s="512"/>
      <c r="R174" s="512"/>
      <c r="S174" s="512"/>
      <c r="T174" s="512"/>
      <c r="U174" s="512"/>
      <c r="V174" s="512"/>
      <c r="W174" s="512"/>
      <c r="X174" s="512"/>
      <c r="Y174" s="512"/>
      <c r="Z174" s="512"/>
      <c r="AA174" s="512"/>
      <c r="AB174" s="512"/>
    </row>
    <row r="175" ht="13.5" customHeight="1">
      <c r="A175" s="512"/>
      <c r="B175" s="512"/>
      <c r="C175" s="512"/>
      <c r="D175" s="512"/>
      <c r="E175" s="512"/>
      <c r="F175" s="512"/>
      <c r="G175" s="512"/>
      <c r="H175" s="512"/>
      <c r="I175" s="512"/>
      <c r="J175" s="512"/>
      <c r="K175" s="512"/>
      <c r="L175" s="512"/>
      <c r="M175" s="512"/>
      <c r="N175" s="512"/>
      <c r="O175" s="512"/>
      <c r="P175" s="512"/>
      <c r="Q175" s="512"/>
      <c r="R175" s="512"/>
      <c r="S175" s="512"/>
      <c r="T175" s="512"/>
      <c r="U175" s="512"/>
      <c r="V175" s="512"/>
      <c r="W175" s="512"/>
      <c r="X175" s="512"/>
      <c r="Y175" s="512"/>
      <c r="Z175" s="512"/>
      <c r="AA175" s="512"/>
      <c r="AB175" s="512"/>
    </row>
    <row r="176" ht="13.5" customHeight="1">
      <c r="A176" s="512"/>
      <c r="B176" s="512"/>
      <c r="C176" s="512"/>
      <c r="D176" s="512"/>
      <c r="E176" s="512"/>
      <c r="F176" s="512"/>
      <c r="G176" s="512"/>
      <c r="H176" s="512"/>
      <c r="I176" s="512"/>
      <c r="J176" s="512"/>
      <c r="K176" s="512"/>
      <c r="L176" s="512"/>
      <c r="M176" s="512"/>
      <c r="N176" s="512"/>
      <c r="O176" s="512"/>
      <c r="P176" s="512"/>
      <c r="Q176" s="512"/>
      <c r="R176" s="512"/>
      <c r="S176" s="512"/>
      <c r="T176" s="512"/>
      <c r="U176" s="512"/>
      <c r="V176" s="512"/>
      <c r="W176" s="512"/>
      <c r="X176" s="512"/>
      <c r="Y176" s="512"/>
      <c r="Z176" s="512"/>
      <c r="AA176" s="512"/>
      <c r="AB176" s="512"/>
    </row>
    <row r="177" ht="13.5" customHeight="1">
      <c r="A177" s="512"/>
      <c r="B177" s="512"/>
      <c r="C177" s="512"/>
      <c r="D177" s="512"/>
      <c r="E177" s="512"/>
      <c r="F177" s="512"/>
      <c r="G177" s="512"/>
      <c r="H177" s="512"/>
      <c r="I177" s="512"/>
      <c r="J177" s="512"/>
      <c r="K177" s="512"/>
      <c r="L177" s="512"/>
      <c r="M177" s="512"/>
      <c r="N177" s="512"/>
      <c r="O177" s="512"/>
      <c r="P177" s="512"/>
      <c r="Q177" s="512"/>
      <c r="R177" s="512"/>
      <c r="S177" s="512"/>
      <c r="T177" s="512"/>
      <c r="U177" s="512"/>
      <c r="V177" s="512"/>
      <c r="W177" s="512"/>
      <c r="X177" s="512"/>
      <c r="Y177" s="512"/>
      <c r="Z177" s="512"/>
      <c r="AA177" s="512"/>
      <c r="AB177" s="512"/>
    </row>
    <row r="178" ht="13.5" customHeight="1">
      <c r="A178" s="512"/>
      <c r="B178" s="512"/>
      <c r="C178" s="512"/>
      <c r="D178" s="512"/>
      <c r="E178" s="512"/>
      <c r="F178" s="512"/>
      <c r="G178" s="512"/>
      <c r="H178" s="512"/>
      <c r="I178" s="512"/>
      <c r="J178" s="512"/>
      <c r="K178" s="512"/>
      <c r="L178" s="512"/>
      <c r="M178" s="512"/>
      <c r="N178" s="512"/>
      <c r="O178" s="512"/>
      <c r="P178" s="512"/>
      <c r="Q178" s="512"/>
      <c r="R178" s="512"/>
      <c r="S178" s="512"/>
      <c r="T178" s="512"/>
      <c r="U178" s="512"/>
      <c r="V178" s="512"/>
      <c r="W178" s="512"/>
      <c r="X178" s="512"/>
      <c r="Y178" s="512"/>
      <c r="Z178" s="512"/>
      <c r="AA178" s="512"/>
      <c r="AB178" s="512"/>
    </row>
    <row r="179" ht="13.5" customHeight="1">
      <c r="A179" s="512"/>
      <c r="B179" s="512"/>
      <c r="C179" s="512"/>
      <c r="D179" s="512"/>
      <c r="E179" s="512"/>
      <c r="F179" s="512"/>
      <c r="G179" s="512"/>
      <c r="H179" s="512"/>
      <c r="I179" s="512"/>
      <c r="J179" s="512"/>
      <c r="K179" s="512"/>
      <c r="L179" s="512"/>
      <c r="M179" s="512"/>
      <c r="N179" s="512"/>
      <c r="O179" s="512"/>
      <c r="P179" s="512"/>
      <c r="Q179" s="512"/>
      <c r="R179" s="512"/>
      <c r="S179" s="512"/>
      <c r="T179" s="512"/>
      <c r="U179" s="512"/>
      <c r="V179" s="512"/>
      <c r="W179" s="512"/>
      <c r="X179" s="512"/>
      <c r="Y179" s="512"/>
      <c r="Z179" s="512"/>
      <c r="AA179" s="512"/>
      <c r="AB179" s="512"/>
    </row>
    <row r="180" ht="13.5" customHeight="1">
      <c r="A180" s="512"/>
      <c r="B180" s="512"/>
      <c r="C180" s="512"/>
      <c r="D180" s="512"/>
      <c r="E180" s="512"/>
      <c r="F180" s="512"/>
      <c r="G180" s="512"/>
      <c r="H180" s="512"/>
      <c r="I180" s="512"/>
      <c r="J180" s="512"/>
      <c r="K180" s="512"/>
      <c r="L180" s="512"/>
      <c r="M180" s="512"/>
      <c r="N180" s="512"/>
      <c r="O180" s="512"/>
      <c r="P180" s="512"/>
      <c r="Q180" s="512"/>
      <c r="R180" s="512"/>
      <c r="S180" s="512"/>
      <c r="T180" s="512"/>
      <c r="U180" s="512"/>
      <c r="V180" s="512"/>
      <c r="W180" s="512"/>
      <c r="X180" s="512"/>
      <c r="Y180" s="512"/>
      <c r="Z180" s="512"/>
      <c r="AA180" s="512"/>
      <c r="AB180" s="512"/>
    </row>
    <row r="181" ht="13.5" customHeight="1">
      <c r="A181" s="512"/>
      <c r="B181" s="512"/>
      <c r="C181" s="512"/>
      <c r="D181" s="512"/>
      <c r="E181" s="512"/>
      <c r="F181" s="512"/>
      <c r="G181" s="512"/>
      <c r="H181" s="512"/>
      <c r="I181" s="512"/>
      <c r="J181" s="512"/>
      <c r="K181" s="512"/>
      <c r="L181" s="512"/>
      <c r="M181" s="512"/>
      <c r="N181" s="512"/>
      <c r="O181" s="512"/>
      <c r="P181" s="512"/>
      <c r="Q181" s="512"/>
      <c r="R181" s="512"/>
      <c r="S181" s="512"/>
      <c r="T181" s="512"/>
      <c r="U181" s="512"/>
      <c r="V181" s="512"/>
      <c r="W181" s="512"/>
      <c r="X181" s="512"/>
      <c r="Y181" s="512"/>
      <c r="Z181" s="512"/>
      <c r="AA181" s="512"/>
      <c r="AB181" s="512"/>
    </row>
    <row r="182" ht="13.5" customHeight="1">
      <c r="A182" s="512"/>
      <c r="B182" s="512"/>
      <c r="C182" s="512"/>
      <c r="D182" s="512"/>
      <c r="E182" s="512"/>
      <c r="F182" s="512"/>
      <c r="G182" s="512"/>
      <c r="H182" s="512"/>
      <c r="I182" s="512"/>
      <c r="J182" s="512"/>
      <c r="K182" s="512"/>
      <c r="L182" s="512"/>
      <c r="M182" s="512"/>
      <c r="N182" s="512"/>
      <c r="O182" s="512"/>
      <c r="P182" s="512"/>
      <c r="Q182" s="512"/>
      <c r="R182" s="512"/>
      <c r="S182" s="512"/>
      <c r="T182" s="512"/>
      <c r="U182" s="512"/>
      <c r="V182" s="512"/>
      <c r="W182" s="512"/>
      <c r="X182" s="512"/>
      <c r="Y182" s="512"/>
      <c r="Z182" s="512"/>
      <c r="AA182" s="512"/>
      <c r="AB182" s="512"/>
    </row>
    <row r="183" ht="13.5" customHeight="1">
      <c r="A183" s="512"/>
      <c r="B183" s="512"/>
      <c r="C183" s="512"/>
      <c r="D183" s="512"/>
      <c r="E183" s="512"/>
      <c r="F183" s="512"/>
      <c r="G183" s="512"/>
      <c r="H183" s="512"/>
      <c r="I183" s="512"/>
      <c r="J183" s="512"/>
      <c r="K183" s="512"/>
      <c r="L183" s="512"/>
      <c r="M183" s="512"/>
      <c r="N183" s="512"/>
      <c r="O183" s="512"/>
      <c r="P183" s="512"/>
      <c r="Q183" s="512"/>
      <c r="R183" s="512"/>
      <c r="S183" s="512"/>
      <c r="T183" s="512"/>
      <c r="U183" s="512"/>
      <c r="V183" s="512"/>
      <c r="W183" s="512"/>
      <c r="X183" s="512"/>
      <c r="Y183" s="512"/>
      <c r="Z183" s="512"/>
      <c r="AA183" s="512"/>
      <c r="AB183" s="512"/>
    </row>
    <row r="184" ht="13.5" customHeight="1">
      <c r="A184" s="512"/>
      <c r="B184" s="512"/>
      <c r="C184" s="512"/>
      <c r="D184" s="512"/>
      <c r="E184" s="512"/>
      <c r="F184" s="512"/>
      <c r="G184" s="512"/>
      <c r="H184" s="512"/>
      <c r="I184" s="512"/>
      <c r="J184" s="512"/>
      <c r="K184" s="512"/>
      <c r="L184" s="512"/>
      <c r="M184" s="512"/>
      <c r="N184" s="512"/>
      <c r="O184" s="512"/>
      <c r="P184" s="512"/>
      <c r="Q184" s="512"/>
      <c r="R184" s="512"/>
      <c r="S184" s="512"/>
      <c r="T184" s="512"/>
      <c r="U184" s="512"/>
      <c r="V184" s="512"/>
      <c r="W184" s="512"/>
      <c r="X184" s="512"/>
      <c r="Y184" s="512"/>
      <c r="Z184" s="512"/>
      <c r="AA184" s="512"/>
      <c r="AB184" s="512"/>
    </row>
    <row r="185" ht="13.5" customHeight="1">
      <c r="A185" s="512"/>
      <c r="B185" s="512"/>
      <c r="C185" s="512"/>
      <c r="D185" s="512"/>
      <c r="E185" s="512"/>
      <c r="F185" s="512"/>
      <c r="G185" s="512"/>
      <c r="H185" s="512"/>
      <c r="I185" s="512"/>
      <c r="J185" s="512"/>
      <c r="K185" s="512"/>
      <c r="L185" s="512"/>
      <c r="M185" s="512"/>
      <c r="N185" s="512"/>
      <c r="O185" s="512"/>
      <c r="P185" s="512"/>
      <c r="Q185" s="512"/>
      <c r="R185" s="512"/>
      <c r="S185" s="512"/>
      <c r="T185" s="512"/>
      <c r="U185" s="512"/>
      <c r="V185" s="512"/>
      <c r="W185" s="512"/>
      <c r="X185" s="512"/>
      <c r="Y185" s="512"/>
      <c r="Z185" s="512"/>
      <c r="AA185" s="512"/>
      <c r="AB185" s="512"/>
    </row>
    <row r="186" ht="13.5" customHeight="1">
      <c r="A186" s="512"/>
      <c r="B186" s="512"/>
      <c r="C186" s="512"/>
      <c r="D186" s="512"/>
      <c r="E186" s="512"/>
      <c r="F186" s="512"/>
      <c r="G186" s="512"/>
      <c r="H186" s="512"/>
      <c r="I186" s="512"/>
      <c r="J186" s="512"/>
      <c r="K186" s="512"/>
      <c r="L186" s="512"/>
      <c r="M186" s="512"/>
      <c r="N186" s="512"/>
      <c r="O186" s="512"/>
      <c r="P186" s="512"/>
      <c r="Q186" s="512"/>
      <c r="R186" s="512"/>
      <c r="S186" s="512"/>
      <c r="T186" s="512"/>
      <c r="U186" s="512"/>
      <c r="V186" s="512"/>
      <c r="W186" s="512"/>
      <c r="X186" s="512"/>
      <c r="Y186" s="512"/>
      <c r="Z186" s="512"/>
      <c r="AA186" s="512"/>
      <c r="AB186" s="512"/>
    </row>
    <row r="187" ht="13.5" customHeight="1">
      <c r="A187" s="512"/>
      <c r="B187" s="512"/>
      <c r="C187" s="512"/>
      <c r="D187" s="512"/>
      <c r="E187" s="512"/>
      <c r="F187" s="512"/>
      <c r="G187" s="512"/>
      <c r="H187" s="512"/>
      <c r="I187" s="512"/>
      <c r="J187" s="512"/>
      <c r="K187" s="512"/>
      <c r="L187" s="512"/>
      <c r="M187" s="512"/>
      <c r="N187" s="512"/>
      <c r="O187" s="512"/>
      <c r="P187" s="512"/>
      <c r="Q187" s="512"/>
      <c r="R187" s="512"/>
      <c r="S187" s="512"/>
      <c r="T187" s="512"/>
      <c r="U187" s="512"/>
      <c r="V187" s="512"/>
      <c r="W187" s="512"/>
      <c r="X187" s="512"/>
      <c r="Y187" s="512"/>
      <c r="Z187" s="512"/>
      <c r="AA187" s="512"/>
      <c r="AB187" s="512"/>
    </row>
    <row r="188" ht="13.5" customHeight="1">
      <c r="A188" s="512"/>
      <c r="B188" s="512"/>
      <c r="C188" s="512"/>
      <c r="D188" s="512"/>
      <c r="E188" s="512"/>
      <c r="F188" s="512"/>
      <c r="G188" s="512"/>
      <c r="H188" s="512"/>
      <c r="I188" s="512"/>
      <c r="J188" s="512"/>
      <c r="K188" s="512"/>
      <c r="L188" s="512"/>
      <c r="M188" s="512"/>
      <c r="N188" s="512"/>
      <c r="O188" s="512"/>
      <c r="P188" s="512"/>
      <c r="Q188" s="512"/>
      <c r="R188" s="512"/>
      <c r="S188" s="512"/>
      <c r="T188" s="512"/>
      <c r="U188" s="512"/>
      <c r="V188" s="512"/>
      <c r="W188" s="512"/>
      <c r="X188" s="512"/>
      <c r="Y188" s="512"/>
      <c r="Z188" s="512"/>
      <c r="AA188" s="512"/>
      <c r="AB188" s="512"/>
    </row>
    <row r="189" ht="13.5" customHeight="1">
      <c r="A189" s="512"/>
      <c r="B189" s="512"/>
      <c r="C189" s="512"/>
      <c r="D189" s="512"/>
      <c r="E189" s="512"/>
      <c r="F189" s="512"/>
      <c r="G189" s="512"/>
      <c r="H189" s="512"/>
      <c r="I189" s="512"/>
      <c r="J189" s="512"/>
      <c r="K189" s="512"/>
      <c r="L189" s="512"/>
      <c r="M189" s="512"/>
      <c r="N189" s="512"/>
      <c r="O189" s="512"/>
      <c r="P189" s="512"/>
      <c r="Q189" s="512"/>
      <c r="R189" s="512"/>
      <c r="S189" s="512"/>
      <c r="T189" s="512"/>
      <c r="U189" s="512"/>
      <c r="V189" s="512"/>
      <c r="W189" s="512"/>
      <c r="X189" s="512"/>
      <c r="Y189" s="512"/>
      <c r="Z189" s="512"/>
      <c r="AA189" s="512"/>
      <c r="AB189" s="512"/>
    </row>
    <row r="190" ht="13.5" customHeight="1">
      <c r="A190" s="512"/>
      <c r="B190" s="512"/>
      <c r="C190" s="512"/>
      <c r="D190" s="512"/>
      <c r="E190" s="512"/>
      <c r="F190" s="512"/>
      <c r="G190" s="512"/>
      <c r="H190" s="512"/>
      <c r="I190" s="512"/>
      <c r="J190" s="512"/>
      <c r="K190" s="512"/>
      <c r="L190" s="512"/>
      <c r="M190" s="512"/>
      <c r="N190" s="512"/>
      <c r="O190" s="512"/>
      <c r="P190" s="512"/>
      <c r="Q190" s="512"/>
      <c r="R190" s="512"/>
      <c r="S190" s="512"/>
      <c r="T190" s="512"/>
      <c r="U190" s="512"/>
      <c r="V190" s="512"/>
      <c r="W190" s="512"/>
      <c r="X190" s="512"/>
      <c r="Y190" s="512"/>
      <c r="Z190" s="512"/>
      <c r="AA190" s="512"/>
      <c r="AB190" s="512"/>
    </row>
    <row r="191" ht="13.5" customHeight="1">
      <c r="A191" s="512"/>
      <c r="B191" s="512"/>
      <c r="C191" s="512"/>
      <c r="D191" s="512"/>
      <c r="E191" s="512"/>
      <c r="F191" s="512"/>
      <c r="G191" s="512"/>
      <c r="H191" s="512"/>
      <c r="I191" s="512"/>
      <c r="J191" s="512"/>
      <c r="K191" s="512"/>
      <c r="L191" s="512"/>
      <c r="M191" s="512"/>
      <c r="N191" s="512"/>
      <c r="O191" s="512"/>
      <c r="P191" s="512"/>
      <c r="Q191" s="512"/>
      <c r="R191" s="512"/>
      <c r="S191" s="512"/>
      <c r="T191" s="512"/>
      <c r="U191" s="512"/>
      <c r="V191" s="512"/>
      <c r="W191" s="512"/>
      <c r="X191" s="512"/>
      <c r="Y191" s="512"/>
      <c r="Z191" s="512"/>
      <c r="AA191" s="512"/>
      <c r="AB191" s="512"/>
    </row>
    <row r="192" ht="13.5" customHeight="1">
      <c r="A192" s="512"/>
      <c r="B192" s="512"/>
      <c r="C192" s="512"/>
      <c r="D192" s="512"/>
      <c r="E192" s="512"/>
      <c r="F192" s="512"/>
      <c r="G192" s="512"/>
      <c r="H192" s="512"/>
      <c r="I192" s="512"/>
      <c r="J192" s="512"/>
      <c r="K192" s="512"/>
      <c r="L192" s="512"/>
      <c r="M192" s="512"/>
      <c r="N192" s="512"/>
      <c r="O192" s="512"/>
      <c r="P192" s="512"/>
      <c r="Q192" s="512"/>
      <c r="R192" s="512"/>
      <c r="S192" s="512"/>
      <c r="T192" s="512"/>
      <c r="U192" s="512"/>
      <c r="V192" s="512"/>
      <c r="W192" s="512"/>
      <c r="X192" s="512"/>
      <c r="Y192" s="512"/>
      <c r="Z192" s="512"/>
      <c r="AA192" s="512"/>
      <c r="AB192" s="512"/>
    </row>
    <row r="193" ht="13.5" customHeight="1">
      <c r="A193" s="512"/>
      <c r="B193" s="512"/>
      <c r="C193" s="512"/>
      <c r="D193" s="512"/>
      <c r="E193" s="512"/>
      <c r="F193" s="512"/>
      <c r="G193" s="512"/>
      <c r="H193" s="512"/>
      <c r="I193" s="512"/>
      <c r="J193" s="512"/>
      <c r="K193" s="512"/>
      <c r="L193" s="512"/>
      <c r="M193" s="512"/>
      <c r="N193" s="512"/>
      <c r="O193" s="512"/>
      <c r="P193" s="512"/>
      <c r="Q193" s="512"/>
      <c r="R193" s="512"/>
      <c r="S193" s="512"/>
      <c r="T193" s="512"/>
      <c r="U193" s="512"/>
      <c r="V193" s="512"/>
      <c r="W193" s="512"/>
      <c r="X193" s="512"/>
      <c r="Y193" s="512"/>
      <c r="Z193" s="512"/>
      <c r="AA193" s="512"/>
      <c r="AB193" s="512"/>
    </row>
    <row r="194" ht="13.5" customHeight="1">
      <c r="A194" s="512"/>
      <c r="B194" s="512"/>
      <c r="C194" s="512"/>
      <c r="D194" s="512"/>
      <c r="E194" s="512"/>
      <c r="F194" s="512"/>
      <c r="G194" s="512"/>
      <c r="H194" s="512"/>
      <c r="I194" s="512"/>
      <c r="J194" s="512"/>
      <c r="K194" s="512"/>
      <c r="L194" s="512"/>
      <c r="M194" s="512"/>
      <c r="N194" s="512"/>
      <c r="O194" s="512"/>
      <c r="P194" s="512"/>
      <c r="Q194" s="512"/>
      <c r="R194" s="512"/>
      <c r="S194" s="512"/>
      <c r="T194" s="512"/>
      <c r="U194" s="512"/>
      <c r="V194" s="512"/>
      <c r="W194" s="512"/>
      <c r="X194" s="512"/>
      <c r="Y194" s="512"/>
      <c r="Z194" s="512"/>
      <c r="AA194" s="512"/>
      <c r="AB194" s="512"/>
    </row>
    <row r="195" ht="13.5" customHeight="1">
      <c r="A195" s="512"/>
      <c r="B195" s="512"/>
      <c r="C195" s="512"/>
      <c r="D195" s="512"/>
      <c r="E195" s="512"/>
      <c r="F195" s="512"/>
      <c r="G195" s="512"/>
      <c r="H195" s="512"/>
      <c r="I195" s="512"/>
      <c r="J195" s="512"/>
      <c r="K195" s="512"/>
      <c r="L195" s="512"/>
      <c r="M195" s="512"/>
      <c r="N195" s="512"/>
      <c r="O195" s="512"/>
      <c r="P195" s="512"/>
      <c r="Q195" s="512"/>
      <c r="R195" s="512"/>
      <c r="S195" s="512"/>
      <c r="T195" s="512"/>
      <c r="U195" s="512"/>
      <c r="V195" s="512"/>
      <c r="W195" s="512"/>
      <c r="X195" s="512"/>
      <c r="Y195" s="512"/>
      <c r="Z195" s="512"/>
      <c r="AA195" s="512"/>
      <c r="AB195" s="512"/>
    </row>
    <row r="196" ht="13.5" customHeight="1">
      <c r="A196" s="512"/>
      <c r="B196" s="512"/>
      <c r="C196" s="512"/>
      <c r="D196" s="512"/>
      <c r="E196" s="512"/>
      <c r="F196" s="512"/>
      <c r="G196" s="512"/>
      <c r="H196" s="512"/>
      <c r="I196" s="512"/>
      <c r="J196" s="512"/>
      <c r="K196" s="512"/>
      <c r="L196" s="512"/>
      <c r="M196" s="512"/>
      <c r="N196" s="512"/>
      <c r="O196" s="512"/>
      <c r="P196" s="512"/>
      <c r="Q196" s="512"/>
      <c r="R196" s="512"/>
      <c r="S196" s="512"/>
      <c r="T196" s="512"/>
      <c r="U196" s="512"/>
      <c r="V196" s="512"/>
      <c r="W196" s="512"/>
      <c r="X196" s="512"/>
      <c r="Y196" s="512"/>
      <c r="Z196" s="512"/>
      <c r="AA196" s="512"/>
      <c r="AB196" s="512"/>
    </row>
    <row r="197" ht="13.5" customHeight="1">
      <c r="A197" s="512"/>
      <c r="B197" s="512"/>
      <c r="C197" s="512"/>
      <c r="D197" s="512"/>
      <c r="E197" s="512"/>
      <c r="F197" s="512"/>
      <c r="G197" s="512"/>
      <c r="H197" s="512"/>
      <c r="I197" s="512"/>
      <c r="J197" s="512"/>
      <c r="K197" s="512"/>
      <c r="L197" s="512"/>
      <c r="M197" s="512"/>
      <c r="N197" s="512"/>
      <c r="O197" s="512"/>
      <c r="P197" s="512"/>
      <c r="Q197" s="512"/>
      <c r="R197" s="512"/>
      <c r="S197" s="512"/>
      <c r="T197" s="512"/>
      <c r="U197" s="512"/>
      <c r="V197" s="512"/>
      <c r="W197" s="512"/>
      <c r="X197" s="512"/>
      <c r="Y197" s="512"/>
      <c r="Z197" s="512"/>
      <c r="AA197" s="512"/>
      <c r="AB197" s="512"/>
    </row>
    <row r="198" ht="13.5" customHeight="1">
      <c r="A198" s="512"/>
      <c r="B198" s="512"/>
      <c r="C198" s="512"/>
      <c r="D198" s="512"/>
      <c r="E198" s="512"/>
      <c r="F198" s="512"/>
      <c r="G198" s="512"/>
      <c r="H198" s="512"/>
      <c r="I198" s="512"/>
      <c r="J198" s="512"/>
      <c r="K198" s="512"/>
      <c r="L198" s="512"/>
      <c r="M198" s="512"/>
      <c r="N198" s="512"/>
      <c r="O198" s="512"/>
      <c r="P198" s="512"/>
      <c r="Q198" s="512"/>
      <c r="R198" s="512"/>
      <c r="S198" s="512"/>
      <c r="T198" s="512"/>
      <c r="U198" s="512"/>
      <c r="V198" s="512"/>
      <c r="W198" s="512"/>
      <c r="X198" s="512"/>
      <c r="Y198" s="512"/>
      <c r="Z198" s="512"/>
      <c r="AA198" s="512"/>
      <c r="AB198" s="512"/>
    </row>
    <row r="199" ht="13.5" customHeight="1">
      <c r="A199" s="512"/>
      <c r="B199" s="512"/>
      <c r="C199" s="512"/>
      <c r="D199" s="512"/>
      <c r="E199" s="512"/>
      <c r="F199" s="512"/>
      <c r="G199" s="512"/>
      <c r="H199" s="512"/>
      <c r="I199" s="512"/>
      <c r="J199" s="512"/>
      <c r="K199" s="512"/>
      <c r="L199" s="512"/>
      <c r="M199" s="512"/>
      <c r="N199" s="512"/>
      <c r="O199" s="512"/>
      <c r="P199" s="512"/>
      <c r="Q199" s="512"/>
      <c r="R199" s="512"/>
      <c r="S199" s="512"/>
      <c r="T199" s="512"/>
      <c r="U199" s="512"/>
      <c r="V199" s="512"/>
      <c r="W199" s="512"/>
      <c r="X199" s="512"/>
      <c r="Y199" s="512"/>
      <c r="Z199" s="512"/>
      <c r="AA199" s="512"/>
      <c r="AB199" s="512"/>
    </row>
    <row r="200" ht="13.5" customHeight="1">
      <c r="A200" s="512"/>
      <c r="B200" s="512"/>
      <c r="C200" s="512"/>
      <c r="D200" s="512"/>
      <c r="E200" s="512"/>
      <c r="F200" s="512"/>
      <c r="G200" s="512"/>
      <c r="H200" s="512"/>
      <c r="I200" s="512"/>
      <c r="J200" s="512"/>
      <c r="K200" s="512"/>
      <c r="L200" s="512"/>
      <c r="M200" s="512"/>
      <c r="N200" s="512"/>
      <c r="O200" s="512"/>
      <c r="P200" s="512"/>
      <c r="Q200" s="512"/>
      <c r="R200" s="512"/>
      <c r="S200" s="512"/>
      <c r="T200" s="512"/>
      <c r="U200" s="512"/>
      <c r="V200" s="512"/>
      <c r="W200" s="512"/>
      <c r="X200" s="512"/>
      <c r="Y200" s="512"/>
      <c r="Z200" s="512"/>
      <c r="AA200" s="512"/>
      <c r="AB200" s="512"/>
    </row>
    <row r="201" ht="13.5" customHeight="1">
      <c r="A201" s="512"/>
      <c r="B201" s="512"/>
      <c r="C201" s="512"/>
      <c r="D201" s="512"/>
      <c r="E201" s="512"/>
      <c r="F201" s="512"/>
      <c r="G201" s="512"/>
      <c r="H201" s="512"/>
      <c r="I201" s="512"/>
      <c r="J201" s="512"/>
      <c r="K201" s="512"/>
      <c r="L201" s="512"/>
      <c r="M201" s="512"/>
      <c r="N201" s="512"/>
      <c r="O201" s="512"/>
      <c r="P201" s="512"/>
      <c r="Q201" s="512"/>
      <c r="R201" s="512"/>
      <c r="S201" s="512"/>
      <c r="T201" s="512"/>
      <c r="U201" s="512"/>
      <c r="V201" s="512"/>
      <c r="W201" s="512"/>
      <c r="X201" s="512"/>
      <c r="Y201" s="512"/>
      <c r="Z201" s="512"/>
      <c r="AA201" s="512"/>
      <c r="AB201" s="512"/>
    </row>
    <row r="202" ht="13.5" customHeight="1">
      <c r="A202" s="512"/>
      <c r="B202" s="512"/>
      <c r="C202" s="512"/>
      <c r="D202" s="512"/>
      <c r="E202" s="512"/>
      <c r="F202" s="512"/>
      <c r="G202" s="512"/>
      <c r="H202" s="512"/>
      <c r="I202" s="512"/>
      <c r="J202" s="512"/>
      <c r="K202" s="512"/>
      <c r="L202" s="512"/>
      <c r="M202" s="512"/>
      <c r="N202" s="512"/>
      <c r="O202" s="512"/>
      <c r="P202" s="512"/>
      <c r="Q202" s="512"/>
      <c r="R202" s="512"/>
      <c r="S202" s="512"/>
      <c r="T202" s="512"/>
      <c r="U202" s="512"/>
      <c r="V202" s="512"/>
      <c r="W202" s="512"/>
      <c r="X202" s="512"/>
      <c r="Y202" s="512"/>
      <c r="Z202" s="512"/>
      <c r="AA202" s="512"/>
      <c r="AB202" s="512"/>
    </row>
    <row r="203" ht="13.5" customHeight="1">
      <c r="A203" s="512"/>
      <c r="B203" s="512"/>
      <c r="C203" s="512"/>
      <c r="D203" s="512"/>
      <c r="E203" s="512"/>
      <c r="F203" s="512"/>
      <c r="G203" s="512"/>
      <c r="H203" s="512"/>
      <c r="I203" s="512"/>
      <c r="J203" s="512"/>
      <c r="K203" s="512"/>
      <c r="L203" s="512"/>
      <c r="M203" s="512"/>
      <c r="N203" s="512"/>
      <c r="O203" s="512"/>
      <c r="P203" s="512"/>
      <c r="Q203" s="512"/>
      <c r="R203" s="512"/>
      <c r="S203" s="512"/>
      <c r="T203" s="512"/>
      <c r="U203" s="512"/>
      <c r="V203" s="512"/>
      <c r="W203" s="512"/>
      <c r="X203" s="512"/>
      <c r="Y203" s="512"/>
      <c r="Z203" s="512"/>
      <c r="AA203" s="512"/>
      <c r="AB203" s="512"/>
    </row>
    <row r="204" ht="13.5" customHeight="1">
      <c r="A204" s="512"/>
      <c r="B204" s="512"/>
      <c r="C204" s="512"/>
      <c r="D204" s="512"/>
      <c r="E204" s="512"/>
      <c r="F204" s="512"/>
      <c r="G204" s="512"/>
      <c r="H204" s="512"/>
      <c r="I204" s="512"/>
      <c r="J204" s="512"/>
      <c r="K204" s="512"/>
      <c r="L204" s="512"/>
      <c r="M204" s="512"/>
      <c r="N204" s="512"/>
      <c r="O204" s="512"/>
      <c r="P204" s="512"/>
      <c r="Q204" s="512"/>
      <c r="R204" s="512"/>
      <c r="S204" s="512"/>
      <c r="T204" s="512"/>
      <c r="U204" s="512"/>
      <c r="V204" s="512"/>
      <c r="W204" s="512"/>
      <c r="X204" s="512"/>
      <c r="Y204" s="512"/>
      <c r="Z204" s="512"/>
      <c r="AA204" s="512"/>
      <c r="AB204" s="512"/>
    </row>
    <row r="205" ht="13.5" customHeight="1">
      <c r="A205" s="512"/>
      <c r="B205" s="512"/>
      <c r="C205" s="512"/>
      <c r="D205" s="512"/>
      <c r="E205" s="512"/>
      <c r="F205" s="512"/>
      <c r="G205" s="512"/>
      <c r="H205" s="512"/>
      <c r="I205" s="512"/>
      <c r="J205" s="512"/>
      <c r="K205" s="512"/>
      <c r="L205" s="512"/>
      <c r="M205" s="512"/>
      <c r="N205" s="512"/>
      <c r="O205" s="512"/>
      <c r="P205" s="512"/>
      <c r="Q205" s="512"/>
      <c r="R205" s="512"/>
      <c r="S205" s="512"/>
      <c r="T205" s="512"/>
      <c r="U205" s="512"/>
      <c r="V205" s="512"/>
      <c r="W205" s="512"/>
      <c r="X205" s="512"/>
      <c r="Y205" s="512"/>
      <c r="Z205" s="512"/>
      <c r="AA205" s="512"/>
      <c r="AB205" s="512"/>
    </row>
    <row r="206" ht="13.5" customHeight="1">
      <c r="A206" s="512"/>
      <c r="B206" s="512"/>
      <c r="C206" s="512"/>
      <c r="D206" s="512"/>
      <c r="E206" s="512"/>
      <c r="F206" s="512"/>
      <c r="G206" s="512"/>
      <c r="H206" s="512"/>
      <c r="I206" s="512"/>
      <c r="J206" s="512"/>
      <c r="K206" s="512"/>
      <c r="L206" s="512"/>
      <c r="M206" s="512"/>
      <c r="N206" s="512"/>
      <c r="O206" s="512"/>
      <c r="P206" s="512"/>
      <c r="Q206" s="512"/>
      <c r="R206" s="512"/>
      <c r="S206" s="512"/>
      <c r="T206" s="512"/>
      <c r="U206" s="512"/>
      <c r="V206" s="512"/>
      <c r="W206" s="512"/>
      <c r="X206" s="512"/>
      <c r="Y206" s="512"/>
      <c r="Z206" s="512"/>
      <c r="AA206" s="512"/>
      <c r="AB206" s="512"/>
    </row>
    <row r="207" ht="13.5" customHeight="1">
      <c r="A207" s="512"/>
      <c r="B207" s="512"/>
      <c r="C207" s="512"/>
      <c r="D207" s="512"/>
      <c r="E207" s="512"/>
      <c r="F207" s="512"/>
      <c r="G207" s="512"/>
      <c r="H207" s="512"/>
      <c r="I207" s="512"/>
      <c r="J207" s="512"/>
      <c r="K207" s="512"/>
      <c r="L207" s="512"/>
      <c r="M207" s="512"/>
      <c r="N207" s="512"/>
      <c r="O207" s="512"/>
      <c r="P207" s="512"/>
      <c r="Q207" s="512"/>
      <c r="R207" s="512"/>
      <c r="S207" s="512"/>
      <c r="T207" s="512"/>
      <c r="U207" s="512"/>
      <c r="V207" s="512"/>
      <c r="W207" s="512"/>
      <c r="X207" s="512"/>
      <c r="Y207" s="512"/>
      <c r="Z207" s="512"/>
      <c r="AA207" s="512"/>
      <c r="AB207" s="512"/>
    </row>
    <row r="208" ht="13.5" customHeight="1">
      <c r="A208" s="512"/>
      <c r="B208" s="512"/>
      <c r="C208" s="512"/>
      <c r="D208" s="512"/>
      <c r="E208" s="512"/>
      <c r="F208" s="512"/>
      <c r="G208" s="512"/>
      <c r="H208" s="512"/>
      <c r="I208" s="512"/>
      <c r="J208" s="512"/>
      <c r="K208" s="512"/>
      <c r="L208" s="512"/>
      <c r="M208" s="512"/>
      <c r="N208" s="512"/>
      <c r="O208" s="512"/>
      <c r="P208" s="512"/>
      <c r="Q208" s="512"/>
      <c r="R208" s="512"/>
      <c r="S208" s="512"/>
      <c r="T208" s="512"/>
      <c r="U208" s="512"/>
      <c r="V208" s="512"/>
      <c r="W208" s="512"/>
      <c r="X208" s="512"/>
      <c r="Y208" s="512"/>
      <c r="Z208" s="512"/>
      <c r="AA208" s="512"/>
      <c r="AB208" s="512"/>
    </row>
    <row r="209" ht="13.5" customHeight="1">
      <c r="A209" s="512"/>
      <c r="B209" s="512"/>
      <c r="C209" s="512"/>
      <c r="D209" s="512"/>
      <c r="E209" s="512"/>
      <c r="F209" s="512"/>
      <c r="G209" s="512"/>
      <c r="H209" s="512"/>
      <c r="I209" s="512"/>
      <c r="J209" s="512"/>
      <c r="K209" s="512"/>
      <c r="L209" s="512"/>
      <c r="M209" s="512"/>
      <c r="N209" s="512"/>
      <c r="O209" s="512"/>
      <c r="P209" s="512"/>
      <c r="Q209" s="512"/>
      <c r="R209" s="512"/>
      <c r="S209" s="512"/>
      <c r="T209" s="512"/>
      <c r="U209" s="512"/>
      <c r="V209" s="512"/>
      <c r="W209" s="512"/>
      <c r="X209" s="512"/>
      <c r="Y209" s="512"/>
      <c r="Z209" s="512"/>
      <c r="AA209" s="512"/>
      <c r="AB209" s="512"/>
    </row>
    <row r="210" ht="13.5" customHeight="1">
      <c r="A210" s="512"/>
      <c r="B210" s="512"/>
      <c r="C210" s="512"/>
      <c r="D210" s="512"/>
      <c r="E210" s="512"/>
      <c r="F210" s="512"/>
      <c r="G210" s="512"/>
      <c r="H210" s="512"/>
      <c r="I210" s="512"/>
      <c r="J210" s="512"/>
      <c r="K210" s="512"/>
      <c r="L210" s="512"/>
      <c r="M210" s="512"/>
      <c r="N210" s="512"/>
      <c r="O210" s="512"/>
      <c r="P210" s="512"/>
      <c r="Q210" s="512"/>
      <c r="R210" s="512"/>
      <c r="S210" s="512"/>
      <c r="T210" s="512"/>
      <c r="U210" s="512"/>
      <c r="V210" s="512"/>
      <c r="W210" s="512"/>
      <c r="X210" s="512"/>
      <c r="Y210" s="512"/>
      <c r="Z210" s="512"/>
      <c r="AA210" s="512"/>
      <c r="AB210" s="512"/>
    </row>
    <row r="211" ht="13.5" customHeight="1">
      <c r="A211" s="512"/>
      <c r="B211" s="512"/>
      <c r="C211" s="512"/>
      <c r="D211" s="512"/>
      <c r="E211" s="512"/>
      <c r="F211" s="512"/>
      <c r="G211" s="512"/>
      <c r="H211" s="512"/>
      <c r="I211" s="512"/>
      <c r="J211" s="512"/>
      <c r="K211" s="512"/>
      <c r="L211" s="512"/>
      <c r="M211" s="512"/>
      <c r="N211" s="512"/>
      <c r="O211" s="512"/>
      <c r="P211" s="512"/>
      <c r="Q211" s="512"/>
      <c r="R211" s="512"/>
      <c r="S211" s="512"/>
      <c r="T211" s="512"/>
      <c r="U211" s="512"/>
      <c r="V211" s="512"/>
      <c r="W211" s="512"/>
      <c r="X211" s="512"/>
      <c r="Y211" s="512"/>
      <c r="Z211" s="512"/>
      <c r="AA211" s="512"/>
      <c r="AB211" s="512"/>
    </row>
    <row r="212" ht="13.5" customHeight="1">
      <c r="A212" s="512"/>
      <c r="B212" s="512"/>
      <c r="C212" s="512"/>
      <c r="D212" s="512"/>
      <c r="E212" s="512"/>
      <c r="F212" s="512"/>
      <c r="G212" s="512"/>
      <c r="H212" s="512"/>
      <c r="I212" s="512"/>
      <c r="J212" s="512"/>
      <c r="K212" s="512"/>
      <c r="L212" s="512"/>
      <c r="M212" s="512"/>
      <c r="N212" s="512"/>
      <c r="O212" s="512"/>
      <c r="P212" s="512"/>
      <c r="Q212" s="512"/>
      <c r="R212" s="512"/>
      <c r="S212" s="512"/>
      <c r="T212" s="512"/>
      <c r="U212" s="512"/>
      <c r="V212" s="512"/>
      <c r="W212" s="512"/>
      <c r="X212" s="512"/>
      <c r="Y212" s="512"/>
      <c r="Z212" s="512"/>
      <c r="AA212" s="512"/>
      <c r="AB212" s="512"/>
    </row>
    <row r="213" ht="13.5" customHeight="1">
      <c r="A213" s="512"/>
      <c r="B213" s="512"/>
      <c r="C213" s="512"/>
      <c r="D213" s="512"/>
      <c r="E213" s="512"/>
      <c r="F213" s="512"/>
      <c r="G213" s="512"/>
      <c r="H213" s="512"/>
      <c r="I213" s="512"/>
      <c r="J213" s="512"/>
      <c r="K213" s="512"/>
      <c r="L213" s="512"/>
      <c r="M213" s="512"/>
      <c r="N213" s="512"/>
      <c r="O213" s="512"/>
      <c r="P213" s="512"/>
      <c r="Q213" s="512"/>
      <c r="R213" s="512"/>
      <c r="S213" s="512"/>
      <c r="T213" s="512"/>
      <c r="U213" s="512"/>
      <c r="V213" s="512"/>
      <c r="W213" s="512"/>
      <c r="X213" s="512"/>
      <c r="Y213" s="512"/>
      <c r="Z213" s="512"/>
      <c r="AA213" s="512"/>
      <c r="AB213" s="512"/>
    </row>
    <row r="214" ht="13.5" customHeight="1">
      <c r="A214" s="512"/>
      <c r="B214" s="512"/>
      <c r="C214" s="512"/>
      <c r="D214" s="512"/>
      <c r="E214" s="512"/>
      <c r="F214" s="512"/>
      <c r="G214" s="512"/>
      <c r="H214" s="512"/>
      <c r="I214" s="512"/>
      <c r="J214" s="512"/>
      <c r="K214" s="512"/>
      <c r="L214" s="512"/>
      <c r="M214" s="512"/>
      <c r="N214" s="512"/>
      <c r="O214" s="512"/>
      <c r="P214" s="512"/>
      <c r="Q214" s="512"/>
      <c r="R214" s="512"/>
      <c r="S214" s="512"/>
      <c r="T214" s="512"/>
      <c r="U214" s="512"/>
      <c r="V214" s="512"/>
      <c r="W214" s="512"/>
      <c r="X214" s="512"/>
      <c r="Y214" s="512"/>
      <c r="Z214" s="512"/>
      <c r="AA214" s="512"/>
      <c r="AB214" s="512"/>
    </row>
    <row r="215" ht="13.5" customHeight="1">
      <c r="A215" s="512"/>
      <c r="B215" s="512"/>
      <c r="C215" s="512"/>
      <c r="D215" s="512"/>
      <c r="E215" s="512"/>
      <c r="F215" s="512"/>
      <c r="G215" s="512"/>
      <c r="H215" s="512"/>
      <c r="I215" s="512"/>
      <c r="J215" s="512"/>
      <c r="K215" s="512"/>
      <c r="L215" s="512"/>
      <c r="M215" s="512"/>
      <c r="N215" s="512"/>
      <c r="O215" s="512"/>
      <c r="P215" s="512"/>
      <c r="Q215" s="512"/>
      <c r="R215" s="512"/>
      <c r="S215" s="512"/>
      <c r="T215" s="512"/>
      <c r="U215" s="512"/>
      <c r="V215" s="512"/>
      <c r="W215" s="512"/>
      <c r="X215" s="512"/>
      <c r="Y215" s="512"/>
      <c r="Z215" s="512"/>
      <c r="AA215" s="512"/>
      <c r="AB215" s="512"/>
    </row>
    <row r="216" ht="13.5" customHeight="1">
      <c r="A216" s="512"/>
      <c r="B216" s="512"/>
      <c r="C216" s="512"/>
      <c r="D216" s="512"/>
      <c r="E216" s="512"/>
      <c r="F216" s="512"/>
      <c r="G216" s="512"/>
      <c r="H216" s="512"/>
      <c r="I216" s="512"/>
      <c r="J216" s="512"/>
      <c r="K216" s="512"/>
      <c r="L216" s="512"/>
      <c r="M216" s="512"/>
      <c r="N216" s="512"/>
      <c r="O216" s="512"/>
      <c r="P216" s="512"/>
      <c r="Q216" s="512"/>
      <c r="R216" s="512"/>
      <c r="S216" s="512"/>
      <c r="T216" s="512"/>
      <c r="U216" s="512"/>
      <c r="V216" s="512"/>
      <c r="W216" s="512"/>
      <c r="X216" s="512"/>
      <c r="Y216" s="512"/>
      <c r="Z216" s="512"/>
      <c r="AA216" s="512"/>
      <c r="AB216" s="512"/>
    </row>
    <row r="217" ht="13.5" customHeight="1">
      <c r="A217" s="512"/>
      <c r="B217" s="512"/>
      <c r="C217" s="512"/>
      <c r="D217" s="512"/>
      <c r="E217" s="512"/>
      <c r="F217" s="512"/>
      <c r="G217" s="512"/>
      <c r="H217" s="512"/>
      <c r="I217" s="512"/>
      <c r="J217" s="512"/>
      <c r="K217" s="512"/>
      <c r="L217" s="512"/>
      <c r="M217" s="512"/>
      <c r="N217" s="512"/>
      <c r="O217" s="512"/>
      <c r="P217" s="512"/>
      <c r="Q217" s="512"/>
      <c r="R217" s="512"/>
      <c r="S217" s="512"/>
      <c r="T217" s="512"/>
      <c r="U217" s="512"/>
      <c r="V217" s="512"/>
      <c r="W217" s="512"/>
      <c r="X217" s="512"/>
      <c r="Y217" s="512"/>
      <c r="Z217" s="512"/>
      <c r="AA217" s="512"/>
      <c r="AB217" s="512"/>
    </row>
    <row r="218" ht="13.5" customHeight="1">
      <c r="A218" s="512"/>
      <c r="B218" s="512"/>
      <c r="C218" s="512"/>
      <c r="D218" s="512"/>
      <c r="E218" s="512"/>
      <c r="F218" s="512"/>
      <c r="G218" s="512"/>
      <c r="H218" s="512"/>
      <c r="I218" s="512"/>
      <c r="J218" s="512"/>
      <c r="K218" s="512"/>
      <c r="L218" s="512"/>
      <c r="M218" s="512"/>
      <c r="N218" s="512"/>
      <c r="O218" s="512"/>
      <c r="P218" s="512"/>
      <c r="Q218" s="512"/>
      <c r="R218" s="512"/>
      <c r="S218" s="512"/>
      <c r="T218" s="512"/>
      <c r="U218" s="512"/>
      <c r="V218" s="512"/>
      <c r="W218" s="512"/>
      <c r="X218" s="512"/>
      <c r="Y218" s="512"/>
      <c r="Z218" s="512"/>
      <c r="AA218" s="512"/>
      <c r="AB218" s="512"/>
    </row>
    <row r="219" ht="13.5" customHeight="1">
      <c r="A219" s="512"/>
      <c r="B219" s="512"/>
      <c r="C219" s="512"/>
      <c r="D219" s="512"/>
      <c r="E219" s="512"/>
      <c r="F219" s="512"/>
      <c r="G219" s="512"/>
      <c r="H219" s="512"/>
      <c r="I219" s="512"/>
      <c r="J219" s="512"/>
      <c r="K219" s="512"/>
      <c r="L219" s="512"/>
      <c r="M219" s="512"/>
      <c r="N219" s="512"/>
      <c r="O219" s="512"/>
      <c r="P219" s="512"/>
      <c r="Q219" s="512"/>
      <c r="R219" s="512"/>
      <c r="S219" s="512"/>
      <c r="T219" s="512"/>
      <c r="U219" s="512"/>
      <c r="V219" s="512"/>
      <c r="W219" s="512"/>
      <c r="X219" s="512"/>
      <c r="Y219" s="512"/>
      <c r="Z219" s="512"/>
      <c r="AA219" s="512"/>
      <c r="AB219" s="512"/>
    </row>
    <row r="220" ht="13.5" customHeight="1">
      <c r="A220" s="512"/>
      <c r="B220" s="512"/>
      <c r="C220" s="512"/>
      <c r="D220" s="512"/>
      <c r="E220" s="512"/>
      <c r="F220" s="512"/>
      <c r="G220" s="512"/>
      <c r="H220" s="512"/>
      <c r="I220" s="512"/>
      <c r="J220" s="512"/>
      <c r="K220" s="512"/>
      <c r="L220" s="512"/>
      <c r="M220" s="512"/>
      <c r="N220" s="512"/>
      <c r="O220" s="512"/>
      <c r="P220" s="512"/>
      <c r="Q220" s="512"/>
      <c r="R220" s="512"/>
      <c r="S220" s="512"/>
      <c r="T220" s="512"/>
      <c r="U220" s="512"/>
      <c r="V220" s="512"/>
      <c r="W220" s="512"/>
      <c r="X220" s="512"/>
      <c r="Y220" s="512"/>
      <c r="Z220" s="512"/>
      <c r="AA220" s="512"/>
      <c r="AB220" s="512"/>
    </row>
    <row r="221" ht="13.5" customHeight="1">
      <c r="A221" s="512"/>
      <c r="B221" s="512"/>
      <c r="C221" s="512"/>
      <c r="D221" s="512"/>
      <c r="E221" s="512"/>
      <c r="F221" s="512"/>
      <c r="G221" s="512"/>
      <c r="H221" s="512"/>
      <c r="I221" s="512"/>
      <c r="J221" s="512"/>
      <c r="K221" s="512"/>
      <c r="L221" s="512"/>
      <c r="M221" s="512"/>
      <c r="N221" s="512"/>
      <c r="O221" s="512"/>
      <c r="P221" s="512"/>
      <c r="Q221" s="512"/>
      <c r="R221" s="512"/>
      <c r="S221" s="512"/>
      <c r="T221" s="512"/>
      <c r="U221" s="512"/>
      <c r="V221" s="512"/>
      <c r="W221" s="512"/>
      <c r="X221" s="512"/>
      <c r="Y221" s="512"/>
      <c r="Z221" s="512"/>
      <c r="AA221" s="512"/>
      <c r="AB221" s="512"/>
    </row>
    <row r="222" ht="13.5" customHeight="1">
      <c r="A222" s="512"/>
      <c r="B222" s="512"/>
      <c r="C222" s="512"/>
      <c r="D222" s="512"/>
      <c r="E222" s="512"/>
      <c r="F222" s="512"/>
      <c r="G222" s="512"/>
      <c r="H222" s="512"/>
      <c r="I222" s="512"/>
      <c r="J222" s="512"/>
      <c r="K222" s="512"/>
      <c r="L222" s="512"/>
      <c r="M222" s="512"/>
      <c r="N222" s="512"/>
      <c r="O222" s="512"/>
      <c r="P222" s="512"/>
      <c r="Q222" s="512"/>
      <c r="R222" s="512"/>
      <c r="S222" s="512"/>
      <c r="T222" s="512"/>
      <c r="U222" s="512"/>
      <c r="V222" s="512"/>
      <c r="W222" s="512"/>
      <c r="X222" s="512"/>
      <c r="Y222" s="512"/>
      <c r="Z222" s="512"/>
      <c r="AA222" s="512"/>
      <c r="AB222" s="512"/>
    </row>
    <row r="223" ht="13.5" customHeight="1">
      <c r="A223" s="512"/>
      <c r="B223" s="512"/>
      <c r="C223" s="512"/>
      <c r="D223" s="512"/>
      <c r="E223" s="512"/>
      <c r="F223" s="512"/>
      <c r="G223" s="512"/>
      <c r="H223" s="512"/>
      <c r="I223" s="512"/>
      <c r="J223" s="512"/>
      <c r="K223" s="512"/>
      <c r="L223" s="512"/>
      <c r="M223" s="512"/>
      <c r="N223" s="512"/>
      <c r="O223" s="512"/>
      <c r="P223" s="512"/>
      <c r="Q223" s="512"/>
      <c r="R223" s="512"/>
      <c r="S223" s="512"/>
      <c r="T223" s="512"/>
      <c r="U223" s="512"/>
      <c r="V223" s="512"/>
      <c r="W223" s="512"/>
      <c r="X223" s="512"/>
      <c r="Y223" s="512"/>
      <c r="Z223" s="512"/>
      <c r="AA223" s="512"/>
      <c r="AB223" s="512"/>
    </row>
    <row r="224" ht="13.5" customHeight="1">
      <c r="A224" s="512"/>
      <c r="B224" s="512"/>
      <c r="C224" s="512"/>
      <c r="D224" s="512"/>
      <c r="E224" s="512"/>
      <c r="F224" s="512"/>
      <c r="G224" s="512"/>
      <c r="H224" s="512"/>
      <c r="I224" s="512"/>
      <c r="J224" s="512"/>
      <c r="K224" s="512"/>
      <c r="L224" s="512"/>
      <c r="M224" s="512"/>
      <c r="N224" s="512"/>
      <c r="O224" s="512"/>
      <c r="P224" s="512"/>
      <c r="Q224" s="512"/>
      <c r="R224" s="512"/>
      <c r="S224" s="512"/>
      <c r="T224" s="512"/>
      <c r="U224" s="512"/>
      <c r="V224" s="512"/>
      <c r="W224" s="512"/>
      <c r="X224" s="512"/>
      <c r="Y224" s="512"/>
      <c r="Z224" s="512"/>
      <c r="AA224" s="512"/>
      <c r="AB224" s="512"/>
    </row>
    <row r="225" ht="13.5" customHeight="1">
      <c r="A225" s="512"/>
      <c r="B225" s="512"/>
      <c r="C225" s="512"/>
      <c r="D225" s="512"/>
      <c r="E225" s="512"/>
      <c r="F225" s="512"/>
      <c r="G225" s="512"/>
      <c r="H225" s="512"/>
      <c r="I225" s="512"/>
      <c r="J225" s="512"/>
      <c r="K225" s="512"/>
      <c r="L225" s="512"/>
      <c r="M225" s="512"/>
      <c r="N225" s="512"/>
      <c r="O225" s="512"/>
      <c r="P225" s="512"/>
      <c r="Q225" s="512"/>
      <c r="R225" s="512"/>
      <c r="S225" s="512"/>
      <c r="T225" s="512"/>
      <c r="U225" s="512"/>
      <c r="V225" s="512"/>
      <c r="W225" s="512"/>
      <c r="X225" s="512"/>
      <c r="Y225" s="512"/>
      <c r="Z225" s="512"/>
      <c r="AA225" s="512"/>
      <c r="AB225" s="512"/>
    </row>
    <row r="226" ht="13.5" customHeight="1">
      <c r="A226" s="512"/>
      <c r="B226" s="512"/>
      <c r="C226" s="512"/>
      <c r="D226" s="512"/>
      <c r="E226" s="512"/>
      <c r="F226" s="512"/>
      <c r="G226" s="512"/>
      <c r="H226" s="512"/>
      <c r="I226" s="512"/>
      <c r="J226" s="512"/>
      <c r="K226" s="512"/>
      <c r="L226" s="512"/>
      <c r="M226" s="512"/>
      <c r="N226" s="512"/>
      <c r="O226" s="512"/>
      <c r="P226" s="512"/>
      <c r="Q226" s="512"/>
      <c r="R226" s="512"/>
      <c r="S226" s="512"/>
      <c r="T226" s="512"/>
      <c r="U226" s="512"/>
      <c r="V226" s="512"/>
      <c r="W226" s="512"/>
      <c r="X226" s="512"/>
      <c r="Y226" s="512"/>
      <c r="Z226" s="512"/>
      <c r="AA226" s="512"/>
      <c r="AB226" s="512"/>
    </row>
    <row r="227" ht="13.5" customHeight="1">
      <c r="A227" s="512"/>
      <c r="B227" s="512"/>
      <c r="C227" s="512"/>
      <c r="D227" s="512"/>
      <c r="E227" s="512"/>
      <c r="F227" s="512"/>
      <c r="G227" s="512"/>
      <c r="H227" s="512"/>
      <c r="I227" s="512"/>
      <c r="J227" s="512"/>
      <c r="K227" s="512"/>
      <c r="L227" s="512"/>
      <c r="M227" s="512"/>
      <c r="N227" s="512"/>
      <c r="O227" s="512"/>
      <c r="P227" s="512"/>
      <c r="Q227" s="512"/>
      <c r="R227" s="512"/>
      <c r="S227" s="512"/>
      <c r="T227" s="512"/>
      <c r="U227" s="512"/>
      <c r="V227" s="512"/>
      <c r="W227" s="512"/>
      <c r="X227" s="512"/>
      <c r="Y227" s="512"/>
      <c r="Z227" s="512"/>
      <c r="AA227" s="512"/>
      <c r="AB227" s="512"/>
    </row>
    <row r="228" ht="13.5" customHeight="1">
      <c r="A228" s="512"/>
      <c r="B228" s="512"/>
      <c r="C228" s="512"/>
      <c r="D228" s="512"/>
      <c r="E228" s="512"/>
      <c r="F228" s="512"/>
      <c r="G228" s="512"/>
      <c r="H228" s="512"/>
      <c r="I228" s="512"/>
      <c r="J228" s="512"/>
      <c r="K228" s="512"/>
      <c r="L228" s="512"/>
      <c r="M228" s="512"/>
      <c r="N228" s="512"/>
      <c r="O228" s="512"/>
      <c r="P228" s="512"/>
      <c r="Q228" s="512"/>
      <c r="R228" s="512"/>
      <c r="S228" s="512"/>
      <c r="T228" s="512"/>
      <c r="U228" s="512"/>
      <c r="V228" s="512"/>
      <c r="W228" s="512"/>
      <c r="X228" s="512"/>
      <c r="Y228" s="512"/>
      <c r="Z228" s="512"/>
      <c r="AA228" s="512"/>
      <c r="AB228" s="512"/>
    </row>
    <row r="229" ht="13.5" customHeight="1">
      <c r="A229" s="512"/>
      <c r="B229" s="512"/>
      <c r="C229" s="512"/>
      <c r="D229" s="512"/>
      <c r="E229" s="512"/>
      <c r="F229" s="512"/>
      <c r="G229" s="512"/>
      <c r="H229" s="512"/>
      <c r="I229" s="512"/>
      <c r="J229" s="512"/>
      <c r="K229" s="512"/>
      <c r="L229" s="512"/>
      <c r="M229" s="512"/>
      <c r="N229" s="512"/>
      <c r="O229" s="512"/>
      <c r="P229" s="512"/>
      <c r="Q229" s="512"/>
      <c r="R229" s="512"/>
      <c r="S229" s="512"/>
      <c r="T229" s="512"/>
      <c r="U229" s="512"/>
      <c r="V229" s="512"/>
      <c r="W229" s="512"/>
      <c r="X229" s="512"/>
      <c r="Y229" s="512"/>
      <c r="Z229" s="512"/>
      <c r="AA229" s="512"/>
      <c r="AB229" s="512"/>
    </row>
    <row r="230" ht="13.5" customHeight="1">
      <c r="A230" s="512"/>
      <c r="B230" s="512"/>
      <c r="C230" s="512"/>
      <c r="D230" s="512"/>
      <c r="E230" s="512"/>
      <c r="F230" s="512"/>
      <c r="G230" s="512"/>
      <c r="H230" s="512"/>
      <c r="I230" s="512"/>
      <c r="J230" s="512"/>
      <c r="K230" s="512"/>
      <c r="L230" s="512"/>
      <c r="M230" s="512"/>
      <c r="N230" s="512"/>
      <c r="O230" s="512"/>
      <c r="P230" s="512"/>
      <c r="Q230" s="512"/>
      <c r="R230" s="512"/>
      <c r="S230" s="512"/>
      <c r="T230" s="512"/>
      <c r="U230" s="512"/>
      <c r="V230" s="512"/>
      <c r="W230" s="512"/>
      <c r="X230" s="512"/>
      <c r="Y230" s="512"/>
      <c r="Z230" s="512"/>
      <c r="AA230" s="512"/>
      <c r="AB230" s="512"/>
    </row>
    <row r="231" ht="13.5" customHeight="1">
      <c r="A231" s="512"/>
      <c r="B231" s="512"/>
      <c r="C231" s="512"/>
      <c r="D231" s="512"/>
      <c r="E231" s="512"/>
      <c r="F231" s="512"/>
      <c r="G231" s="512"/>
      <c r="H231" s="512"/>
      <c r="I231" s="512"/>
      <c r="J231" s="512"/>
      <c r="K231" s="512"/>
      <c r="L231" s="512"/>
      <c r="M231" s="512"/>
      <c r="N231" s="512"/>
      <c r="O231" s="512"/>
      <c r="P231" s="512"/>
      <c r="Q231" s="512"/>
      <c r="R231" s="512"/>
      <c r="S231" s="512"/>
      <c r="T231" s="512"/>
      <c r="U231" s="512"/>
      <c r="V231" s="512"/>
      <c r="W231" s="512"/>
      <c r="X231" s="512"/>
      <c r="Y231" s="512"/>
      <c r="Z231" s="512"/>
      <c r="AA231" s="512"/>
      <c r="AB231" s="512"/>
    </row>
    <row r="232" ht="13.5" customHeight="1">
      <c r="A232" s="512"/>
      <c r="B232" s="512"/>
      <c r="C232" s="512"/>
      <c r="D232" s="512"/>
      <c r="E232" s="512"/>
      <c r="F232" s="512"/>
      <c r="G232" s="512"/>
      <c r="H232" s="512"/>
      <c r="I232" s="512"/>
      <c r="J232" s="512"/>
      <c r="K232" s="512"/>
      <c r="L232" s="512"/>
      <c r="M232" s="512"/>
      <c r="N232" s="512"/>
      <c r="O232" s="512"/>
      <c r="P232" s="512"/>
      <c r="Q232" s="512"/>
      <c r="R232" s="512"/>
      <c r="S232" s="512"/>
      <c r="T232" s="512"/>
      <c r="U232" s="512"/>
      <c r="V232" s="512"/>
      <c r="W232" s="512"/>
      <c r="X232" s="512"/>
      <c r="Y232" s="512"/>
      <c r="Z232" s="512"/>
      <c r="AA232" s="512"/>
      <c r="AB232" s="512"/>
    </row>
    <row r="233" ht="13.5" customHeight="1">
      <c r="A233" s="512"/>
      <c r="B233" s="512"/>
      <c r="C233" s="512"/>
      <c r="D233" s="512"/>
      <c r="E233" s="512"/>
      <c r="F233" s="512"/>
      <c r="G233" s="512"/>
      <c r="H233" s="512"/>
      <c r="I233" s="512"/>
      <c r="J233" s="512"/>
      <c r="K233" s="512"/>
      <c r="L233" s="512"/>
      <c r="M233" s="512"/>
      <c r="N233" s="512"/>
      <c r="O233" s="512"/>
      <c r="P233" s="512"/>
      <c r="Q233" s="512"/>
      <c r="R233" s="512"/>
      <c r="S233" s="512"/>
      <c r="T233" s="512"/>
      <c r="U233" s="512"/>
      <c r="V233" s="512"/>
      <c r="W233" s="512"/>
      <c r="X233" s="512"/>
      <c r="Y233" s="512"/>
      <c r="Z233" s="512"/>
      <c r="AA233" s="512"/>
      <c r="AB233" s="512"/>
    </row>
    <row r="234" ht="13.5" customHeight="1">
      <c r="A234" s="512"/>
      <c r="B234" s="512"/>
      <c r="C234" s="512"/>
      <c r="D234" s="512"/>
      <c r="E234" s="512"/>
      <c r="F234" s="512"/>
      <c r="G234" s="512"/>
      <c r="H234" s="512"/>
      <c r="I234" s="512"/>
      <c r="J234" s="512"/>
      <c r="K234" s="512"/>
      <c r="L234" s="512"/>
      <c r="M234" s="512"/>
      <c r="N234" s="512"/>
      <c r="O234" s="512"/>
      <c r="P234" s="512"/>
      <c r="Q234" s="512"/>
      <c r="R234" s="512"/>
      <c r="S234" s="512"/>
      <c r="T234" s="512"/>
      <c r="U234" s="512"/>
      <c r="V234" s="512"/>
      <c r="W234" s="512"/>
      <c r="X234" s="512"/>
      <c r="Y234" s="512"/>
      <c r="Z234" s="512"/>
      <c r="AA234" s="512"/>
      <c r="AB234" s="512"/>
    </row>
    <row r="235" ht="13.5" customHeight="1">
      <c r="A235" s="512"/>
      <c r="B235" s="512"/>
      <c r="C235" s="512"/>
      <c r="D235" s="512"/>
      <c r="E235" s="512"/>
      <c r="F235" s="512"/>
      <c r="G235" s="512"/>
      <c r="H235" s="512"/>
      <c r="I235" s="512"/>
      <c r="J235" s="512"/>
      <c r="K235" s="512"/>
      <c r="L235" s="512"/>
      <c r="M235" s="512"/>
      <c r="N235" s="512"/>
      <c r="O235" s="512"/>
      <c r="P235" s="512"/>
      <c r="Q235" s="512"/>
      <c r="R235" s="512"/>
      <c r="S235" s="512"/>
      <c r="T235" s="512"/>
      <c r="U235" s="512"/>
      <c r="V235" s="512"/>
      <c r="W235" s="512"/>
      <c r="X235" s="512"/>
      <c r="Y235" s="512"/>
      <c r="Z235" s="512"/>
      <c r="AA235" s="512"/>
      <c r="AB235" s="512"/>
    </row>
    <row r="236" ht="13.5" customHeight="1">
      <c r="A236" s="512"/>
      <c r="B236" s="512"/>
      <c r="C236" s="512"/>
      <c r="D236" s="512"/>
      <c r="E236" s="512"/>
      <c r="F236" s="512"/>
      <c r="G236" s="512"/>
      <c r="H236" s="512"/>
      <c r="I236" s="512"/>
      <c r="J236" s="512"/>
      <c r="K236" s="512"/>
      <c r="L236" s="512"/>
      <c r="M236" s="512"/>
      <c r="N236" s="512"/>
      <c r="O236" s="512"/>
      <c r="P236" s="512"/>
      <c r="Q236" s="512"/>
      <c r="R236" s="512"/>
      <c r="S236" s="512"/>
      <c r="T236" s="512"/>
      <c r="U236" s="512"/>
      <c r="V236" s="512"/>
      <c r="W236" s="512"/>
      <c r="X236" s="512"/>
      <c r="Y236" s="512"/>
      <c r="Z236" s="512"/>
      <c r="AA236" s="512"/>
      <c r="AB236" s="512"/>
    </row>
    <row r="237" ht="13.5" customHeight="1">
      <c r="A237" s="512"/>
      <c r="B237" s="512"/>
      <c r="C237" s="512"/>
      <c r="D237" s="512"/>
      <c r="E237" s="512"/>
      <c r="F237" s="512"/>
      <c r="G237" s="512"/>
      <c r="H237" s="512"/>
      <c r="I237" s="512"/>
      <c r="J237" s="512"/>
      <c r="K237" s="512"/>
      <c r="L237" s="512"/>
      <c r="M237" s="512"/>
      <c r="N237" s="512"/>
      <c r="O237" s="512"/>
      <c r="P237" s="512"/>
      <c r="Q237" s="512"/>
      <c r="R237" s="512"/>
      <c r="S237" s="512"/>
      <c r="T237" s="512"/>
      <c r="U237" s="512"/>
      <c r="V237" s="512"/>
      <c r="W237" s="512"/>
      <c r="X237" s="512"/>
      <c r="Y237" s="512"/>
      <c r="Z237" s="512"/>
      <c r="AA237" s="512"/>
      <c r="AB237" s="512"/>
    </row>
    <row r="238" ht="13.5" customHeight="1">
      <c r="A238" s="512"/>
      <c r="B238" s="512"/>
      <c r="C238" s="512"/>
      <c r="D238" s="512"/>
      <c r="E238" s="512"/>
      <c r="F238" s="512"/>
      <c r="G238" s="512"/>
      <c r="H238" s="512"/>
      <c r="I238" s="512"/>
      <c r="J238" s="512"/>
      <c r="K238" s="512"/>
      <c r="L238" s="512"/>
      <c r="M238" s="512"/>
      <c r="N238" s="512"/>
      <c r="O238" s="512"/>
      <c r="P238" s="512"/>
      <c r="Q238" s="512"/>
      <c r="R238" s="512"/>
      <c r="S238" s="512"/>
      <c r="T238" s="512"/>
      <c r="U238" s="512"/>
      <c r="V238" s="512"/>
      <c r="W238" s="512"/>
      <c r="X238" s="512"/>
      <c r="Y238" s="512"/>
      <c r="Z238" s="512"/>
      <c r="AA238" s="512"/>
      <c r="AB238" s="512"/>
    </row>
    <row r="239" ht="13.5" customHeight="1">
      <c r="A239" s="512"/>
      <c r="B239" s="512"/>
      <c r="C239" s="512"/>
      <c r="D239" s="512"/>
      <c r="E239" s="512"/>
      <c r="F239" s="512"/>
      <c r="G239" s="512"/>
      <c r="H239" s="512"/>
      <c r="I239" s="512"/>
      <c r="J239" s="512"/>
      <c r="K239" s="512"/>
      <c r="L239" s="512"/>
      <c r="M239" s="512"/>
      <c r="N239" s="512"/>
      <c r="O239" s="512"/>
      <c r="P239" s="512"/>
      <c r="Q239" s="512"/>
      <c r="R239" s="512"/>
      <c r="S239" s="512"/>
      <c r="T239" s="512"/>
      <c r="U239" s="512"/>
      <c r="V239" s="512"/>
      <c r="W239" s="512"/>
      <c r="X239" s="512"/>
      <c r="Y239" s="512"/>
      <c r="Z239" s="512"/>
      <c r="AA239" s="512"/>
      <c r="AB239" s="512"/>
    </row>
    <row r="240" ht="13.5" customHeight="1">
      <c r="A240" s="512"/>
      <c r="B240" s="512"/>
      <c r="C240" s="512"/>
      <c r="D240" s="512"/>
      <c r="E240" s="512"/>
      <c r="F240" s="512"/>
      <c r="G240" s="512"/>
      <c r="H240" s="512"/>
      <c r="I240" s="512"/>
      <c r="J240" s="512"/>
      <c r="K240" s="512"/>
      <c r="L240" s="512"/>
      <c r="M240" s="512"/>
      <c r="N240" s="512"/>
      <c r="O240" s="512"/>
      <c r="P240" s="512"/>
      <c r="Q240" s="512"/>
      <c r="R240" s="512"/>
      <c r="S240" s="512"/>
      <c r="T240" s="512"/>
      <c r="U240" s="512"/>
      <c r="V240" s="512"/>
      <c r="W240" s="512"/>
      <c r="X240" s="512"/>
      <c r="Y240" s="512"/>
      <c r="Z240" s="512"/>
      <c r="AA240" s="512"/>
      <c r="AB240" s="512"/>
    </row>
    <row r="241" ht="13.5" customHeight="1">
      <c r="A241" s="512"/>
      <c r="B241" s="512"/>
      <c r="C241" s="512"/>
      <c r="D241" s="512"/>
      <c r="E241" s="512"/>
      <c r="F241" s="512"/>
      <c r="G241" s="512"/>
      <c r="H241" s="512"/>
      <c r="I241" s="512"/>
      <c r="J241" s="512"/>
      <c r="K241" s="512"/>
      <c r="L241" s="512"/>
      <c r="M241" s="512"/>
      <c r="N241" s="512"/>
      <c r="O241" s="512"/>
      <c r="P241" s="512"/>
      <c r="Q241" s="512"/>
      <c r="R241" s="512"/>
      <c r="S241" s="512"/>
      <c r="T241" s="512"/>
      <c r="U241" s="512"/>
      <c r="V241" s="512"/>
      <c r="W241" s="512"/>
      <c r="X241" s="512"/>
      <c r="Y241" s="512"/>
      <c r="Z241" s="512"/>
      <c r="AA241" s="512"/>
      <c r="AB241" s="512"/>
    </row>
    <row r="242" ht="13.5" customHeight="1">
      <c r="A242" s="512"/>
      <c r="B242" s="512"/>
      <c r="C242" s="512"/>
      <c r="D242" s="512"/>
      <c r="E242" s="512"/>
      <c r="F242" s="512"/>
      <c r="G242" s="512"/>
      <c r="H242" s="512"/>
      <c r="I242" s="512"/>
      <c r="J242" s="512"/>
      <c r="K242" s="512"/>
      <c r="L242" s="512"/>
      <c r="M242" s="512"/>
      <c r="N242" s="512"/>
      <c r="O242" s="512"/>
      <c r="P242" s="512"/>
      <c r="Q242" s="512"/>
      <c r="R242" s="512"/>
      <c r="S242" s="512"/>
      <c r="T242" s="512"/>
      <c r="U242" s="512"/>
      <c r="V242" s="512"/>
      <c r="W242" s="512"/>
      <c r="X242" s="512"/>
      <c r="Y242" s="512"/>
      <c r="Z242" s="512"/>
      <c r="AA242" s="512"/>
      <c r="AB242" s="512"/>
    </row>
    <row r="243" ht="13.5" customHeight="1">
      <c r="A243" s="512"/>
      <c r="B243" s="512"/>
      <c r="C243" s="512"/>
      <c r="D243" s="512"/>
      <c r="E243" s="512"/>
      <c r="F243" s="512"/>
      <c r="G243" s="512"/>
      <c r="H243" s="512"/>
      <c r="I243" s="512"/>
      <c r="J243" s="512"/>
      <c r="K243" s="512"/>
      <c r="L243" s="512"/>
      <c r="M243" s="512"/>
      <c r="N243" s="512"/>
      <c r="O243" s="512"/>
      <c r="P243" s="512"/>
      <c r="Q243" s="512"/>
      <c r="R243" s="512"/>
      <c r="S243" s="512"/>
      <c r="T243" s="512"/>
      <c r="U243" s="512"/>
      <c r="V243" s="512"/>
      <c r="W243" s="512"/>
      <c r="X243" s="512"/>
      <c r="Y243" s="512"/>
      <c r="Z243" s="512"/>
      <c r="AA243" s="512"/>
      <c r="AB243" s="512"/>
    </row>
    <row r="244" ht="13.5" customHeight="1">
      <c r="A244" s="512"/>
      <c r="B244" s="512"/>
      <c r="C244" s="512"/>
      <c r="D244" s="512"/>
      <c r="E244" s="512"/>
      <c r="F244" s="512"/>
      <c r="G244" s="512"/>
      <c r="H244" s="512"/>
      <c r="I244" s="512"/>
      <c r="J244" s="512"/>
      <c r="K244" s="512"/>
      <c r="L244" s="512"/>
      <c r="M244" s="512"/>
      <c r="N244" s="512"/>
      <c r="O244" s="512"/>
      <c r="P244" s="512"/>
      <c r="Q244" s="512"/>
      <c r="R244" s="512"/>
      <c r="S244" s="512"/>
      <c r="T244" s="512"/>
      <c r="U244" s="512"/>
      <c r="V244" s="512"/>
      <c r="W244" s="512"/>
      <c r="X244" s="512"/>
      <c r="Y244" s="512"/>
      <c r="Z244" s="512"/>
      <c r="AA244" s="512"/>
      <c r="AB244" s="512"/>
    </row>
    <row r="245" ht="13.5" customHeight="1">
      <c r="A245" s="512"/>
      <c r="B245" s="512"/>
      <c r="C245" s="512"/>
      <c r="D245" s="512"/>
      <c r="E245" s="512"/>
      <c r="F245" s="512"/>
      <c r="G245" s="512"/>
      <c r="H245" s="512"/>
      <c r="I245" s="512"/>
      <c r="J245" s="512"/>
      <c r="K245" s="512"/>
      <c r="L245" s="512"/>
      <c r="M245" s="512"/>
      <c r="N245" s="512"/>
      <c r="O245" s="512"/>
      <c r="P245" s="512"/>
      <c r="Q245" s="512"/>
      <c r="R245" s="512"/>
      <c r="S245" s="512"/>
      <c r="T245" s="512"/>
      <c r="U245" s="512"/>
      <c r="V245" s="512"/>
      <c r="W245" s="512"/>
      <c r="X245" s="512"/>
      <c r="Y245" s="512"/>
      <c r="Z245" s="512"/>
      <c r="AA245" s="512"/>
      <c r="AB245" s="512"/>
    </row>
    <row r="246" ht="13.5" customHeight="1">
      <c r="A246" s="512"/>
      <c r="B246" s="512"/>
      <c r="C246" s="512"/>
      <c r="D246" s="512"/>
      <c r="E246" s="512"/>
      <c r="F246" s="512"/>
      <c r="G246" s="512"/>
      <c r="H246" s="512"/>
      <c r="I246" s="512"/>
      <c r="J246" s="512"/>
      <c r="K246" s="512"/>
      <c r="L246" s="512"/>
      <c r="M246" s="512"/>
      <c r="N246" s="512"/>
      <c r="O246" s="512"/>
      <c r="P246" s="512"/>
      <c r="Q246" s="512"/>
      <c r="R246" s="512"/>
      <c r="S246" s="512"/>
      <c r="T246" s="512"/>
      <c r="U246" s="512"/>
      <c r="V246" s="512"/>
      <c r="W246" s="512"/>
      <c r="X246" s="512"/>
      <c r="Y246" s="512"/>
      <c r="Z246" s="512"/>
      <c r="AA246" s="512"/>
      <c r="AB246" s="512"/>
    </row>
    <row r="247" ht="13.5" customHeight="1">
      <c r="A247" s="512"/>
      <c r="B247" s="512"/>
      <c r="C247" s="512"/>
      <c r="D247" s="512"/>
      <c r="E247" s="512"/>
      <c r="F247" s="512"/>
      <c r="G247" s="512"/>
      <c r="H247" s="512"/>
      <c r="I247" s="512"/>
      <c r="J247" s="512"/>
      <c r="K247" s="512"/>
      <c r="L247" s="512"/>
      <c r="M247" s="512"/>
      <c r="N247" s="512"/>
      <c r="O247" s="512"/>
      <c r="P247" s="512"/>
      <c r="Q247" s="512"/>
      <c r="R247" s="512"/>
      <c r="S247" s="512"/>
      <c r="T247" s="512"/>
      <c r="U247" s="512"/>
      <c r="V247" s="512"/>
      <c r="W247" s="512"/>
      <c r="X247" s="512"/>
      <c r="Y247" s="512"/>
      <c r="Z247" s="512"/>
      <c r="AA247" s="512"/>
      <c r="AB247" s="512"/>
    </row>
    <row r="248" ht="13.5" customHeight="1">
      <c r="A248" s="512"/>
      <c r="B248" s="512"/>
      <c r="C248" s="512"/>
      <c r="D248" s="512"/>
      <c r="E248" s="512"/>
      <c r="F248" s="512"/>
      <c r="G248" s="512"/>
      <c r="H248" s="512"/>
      <c r="I248" s="512"/>
      <c r="J248" s="512"/>
      <c r="K248" s="512"/>
      <c r="L248" s="512"/>
      <c r="M248" s="512"/>
      <c r="N248" s="512"/>
      <c r="O248" s="512"/>
      <c r="P248" s="512"/>
      <c r="Q248" s="512"/>
      <c r="R248" s="512"/>
      <c r="S248" s="512"/>
      <c r="T248" s="512"/>
      <c r="U248" s="512"/>
      <c r="V248" s="512"/>
      <c r="W248" s="512"/>
      <c r="X248" s="512"/>
      <c r="Y248" s="512"/>
      <c r="Z248" s="512"/>
      <c r="AA248" s="512"/>
      <c r="AB248" s="512"/>
    </row>
    <row r="249" ht="13.5" customHeight="1">
      <c r="A249" s="512"/>
      <c r="B249" s="512"/>
      <c r="C249" s="512"/>
      <c r="D249" s="512"/>
      <c r="E249" s="512"/>
      <c r="F249" s="512"/>
      <c r="G249" s="512"/>
      <c r="H249" s="512"/>
      <c r="I249" s="512"/>
      <c r="J249" s="512"/>
      <c r="K249" s="512"/>
      <c r="L249" s="512"/>
      <c r="M249" s="512"/>
      <c r="N249" s="512"/>
      <c r="O249" s="512"/>
      <c r="P249" s="512"/>
      <c r="Q249" s="512"/>
      <c r="R249" s="512"/>
      <c r="S249" s="512"/>
      <c r="T249" s="512"/>
      <c r="U249" s="512"/>
      <c r="V249" s="512"/>
      <c r="W249" s="512"/>
      <c r="X249" s="512"/>
      <c r="Y249" s="512"/>
      <c r="Z249" s="512"/>
      <c r="AA249" s="512"/>
      <c r="AB249" s="512"/>
    </row>
    <row r="250" ht="13.5" customHeight="1">
      <c r="A250" s="512"/>
      <c r="B250" s="512"/>
      <c r="C250" s="512"/>
      <c r="D250" s="512"/>
      <c r="E250" s="512"/>
      <c r="F250" s="512"/>
      <c r="G250" s="512"/>
      <c r="H250" s="512"/>
      <c r="I250" s="512"/>
      <c r="J250" s="512"/>
      <c r="K250" s="512"/>
      <c r="L250" s="512"/>
      <c r="M250" s="512"/>
      <c r="N250" s="512"/>
      <c r="O250" s="512"/>
      <c r="P250" s="512"/>
      <c r="Q250" s="512"/>
      <c r="R250" s="512"/>
      <c r="S250" s="512"/>
      <c r="T250" s="512"/>
      <c r="U250" s="512"/>
      <c r="V250" s="512"/>
      <c r="W250" s="512"/>
      <c r="X250" s="512"/>
      <c r="Y250" s="512"/>
      <c r="Z250" s="512"/>
      <c r="AA250" s="512"/>
      <c r="AB250" s="512"/>
    </row>
    <row r="251" ht="13.5" customHeight="1">
      <c r="A251" s="512"/>
      <c r="B251" s="512"/>
      <c r="C251" s="512"/>
      <c r="D251" s="512"/>
      <c r="E251" s="512"/>
      <c r="F251" s="512"/>
      <c r="G251" s="512"/>
      <c r="H251" s="512"/>
      <c r="I251" s="512"/>
      <c r="J251" s="512"/>
      <c r="K251" s="512"/>
      <c r="L251" s="512"/>
      <c r="M251" s="512"/>
      <c r="N251" s="512"/>
      <c r="O251" s="512"/>
      <c r="P251" s="512"/>
      <c r="Q251" s="512"/>
      <c r="R251" s="512"/>
      <c r="S251" s="512"/>
      <c r="T251" s="512"/>
      <c r="U251" s="512"/>
      <c r="V251" s="512"/>
      <c r="W251" s="512"/>
      <c r="X251" s="512"/>
      <c r="Y251" s="512"/>
      <c r="Z251" s="512"/>
      <c r="AA251" s="512"/>
      <c r="AB251" s="512"/>
    </row>
    <row r="252" ht="13.5" customHeight="1">
      <c r="A252" s="512"/>
      <c r="B252" s="512"/>
      <c r="C252" s="512"/>
      <c r="D252" s="512"/>
      <c r="E252" s="512"/>
      <c r="F252" s="512"/>
      <c r="G252" s="512"/>
      <c r="H252" s="512"/>
      <c r="I252" s="512"/>
      <c r="J252" s="512"/>
      <c r="K252" s="512"/>
      <c r="L252" s="512"/>
      <c r="M252" s="512"/>
      <c r="N252" s="512"/>
      <c r="O252" s="512"/>
      <c r="P252" s="512"/>
      <c r="Q252" s="512"/>
      <c r="R252" s="512"/>
      <c r="S252" s="512"/>
      <c r="T252" s="512"/>
      <c r="U252" s="512"/>
      <c r="V252" s="512"/>
      <c r="W252" s="512"/>
      <c r="X252" s="512"/>
      <c r="Y252" s="512"/>
      <c r="Z252" s="512"/>
      <c r="AA252" s="512"/>
      <c r="AB252" s="512"/>
    </row>
    <row r="253" ht="13.5" customHeight="1">
      <c r="A253" s="512"/>
      <c r="B253" s="512"/>
      <c r="C253" s="512"/>
      <c r="D253" s="512"/>
      <c r="E253" s="512"/>
      <c r="F253" s="512"/>
      <c r="G253" s="512"/>
      <c r="H253" s="512"/>
      <c r="I253" s="512"/>
      <c r="J253" s="512"/>
      <c r="K253" s="512"/>
      <c r="L253" s="512"/>
      <c r="M253" s="512"/>
      <c r="N253" s="512"/>
      <c r="O253" s="512"/>
      <c r="P253" s="512"/>
      <c r="Q253" s="512"/>
      <c r="R253" s="512"/>
      <c r="S253" s="512"/>
      <c r="T253" s="512"/>
      <c r="U253" s="512"/>
      <c r="V253" s="512"/>
      <c r="W253" s="512"/>
      <c r="X253" s="512"/>
      <c r="Y253" s="512"/>
      <c r="Z253" s="512"/>
      <c r="AA253" s="512"/>
      <c r="AB253" s="512"/>
    </row>
    <row r="254" ht="13.5" customHeight="1">
      <c r="A254" s="512"/>
      <c r="B254" s="512"/>
      <c r="C254" s="512"/>
      <c r="D254" s="512"/>
      <c r="E254" s="512"/>
      <c r="F254" s="512"/>
      <c r="G254" s="512"/>
      <c r="H254" s="512"/>
      <c r="I254" s="512"/>
      <c r="J254" s="512"/>
      <c r="K254" s="512"/>
      <c r="L254" s="512"/>
      <c r="M254" s="512"/>
      <c r="N254" s="512"/>
      <c r="O254" s="512"/>
      <c r="P254" s="512"/>
      <c r="Q254" s="512"/>
      <c r="R254" s="512"/>
      <c r="S254" s="512"/>
      <c r="T254" s="512"/>
      <c r="U254" s="512"/>
      <c r="V254" s="512"/>
      <c r="W254" s="512"/>
      <c r="X254" s="512"/>
      <c r="Y254" s="512"/>
      <c r="Z254" s="512"/>
      <c r="AA254" s="512"/>
      <c r="AB254" s="512"/>
    </row>
    <row r="255" ht="13.5" customHeight="1">
      <c r="A255" s="512"/>
      <c r="B255" s="512"/>
      <c r="C255" s="512"/>
      <c r="D255" s="512"/>
      <c r="E255" s="512"/>
      <c r="F255" s="512"/>
      <c r="G255" s="512"/>
      <c r="H255" s="512"/>
      <c r="I255" s="512"/>
      <c r="J255" s="512"/>
      <c r="K255" s="512"/>
      <c r="L255" s="512"/>
      <c r="M255" s="512"/>
      <c r="N255" s="512"/>
      <c r="O255" s="512"/>
      <c r="P255" s="512"/>
      <c r="Q255" s="512"/>
      <c r="R255" s="512"/>
      <c r="S255" s="512"/>
      <c r="T255" s="512"/>
      <c r="U255" s="512"/>
      <c r="V255" s="512"/>
      <c r="W255" s="512"/>
      <c r="X255" s="512"/>
      <c r="Y255" s="512"/>
      <c r="Z255" s="512"/>
      <c r="AA255" s="512"/>
      <c r="AB255" s="512"/>
    </row>
    <row r="256" ht="13.5" customHeight="1">
      <c r="A256" s="512"/>
      <c r="B256" s="512"/>
      <c r="C256" s="512"/>
      <c r="D256" s="512"/>
      <c r="E256" s="512"/>
      <c r="F256" s="512"/>
      <c r="G256" s="512"/>
      <c r="H256" s="512"/>
      <c r="I256" s="512"/>
      <c r="J256" s="512"/>
      <c r="K256" s="512"/>
      <c r="L256" s="512"/>
      <c r="M256" s="512"/>
      <c r="N256" s="512"/>
      <c r="O256" s="512"/>
      <c r="P256" s="512"/>
      <c r="Q256" s="512"/>
      <c r="R256" s="512"/>
      <c r="S256" s="512"/>
      <c r="T256" s="512"/>
      <c r="U256" s="512"/>
      <c r="V256" s="512"/>
      <c r="W256" s="512"/>
      <c r="X256" s="512"/>
      <c r="Y256" s="512"/>
      <c r="Z256" s="512"/>
      <c r="AA256" s="512"/>
      <c r="AB256" s="512"/>
    </row>
    <row r="257" ht="13.5" customHeight="1">
      <c r="A257" s="512"/>
      <c r="B257" s="512"/>
      <c r="C257" s="512"/>
      <c r="D257" s="512"/>
      <c r="E257" s="512"/>
      <c r="F257" s="512"/>
      <c r="G257" s="512"/>
      <c r="H257" s="512"/>
      <c r="I257" s="512"/>
      <c r="J257" s="512"/>
      <c r="K257" s="512"/>
      <c r="L257" s="512"/>
      <c r="M257" s="512"/>
      <c r="N257" s="512"/>
      <c r="O257" s="512"/>
      <c r="P257" s="512"/>
      <c r="Q257" s="512"/>
      <c r="R257" s="512"/>
      <c r="S257" s="512"/>
      <c r="T257" s="512"/>
      <c r="U257" s="512"/>
      <c r="V257" s="512"/>
      <c r="W257" s="512"/>
      <c r="X257" s="512"/>
      <c r="Y257" s="512"/>
      <c r="Z257" s="512"/>
      <c r="AA257" s="512"/>
      <c r="AB257" s="512"/>
    </row>
    <row r="258" ht="13.5" customHeight="1">
      <c r="A258" s="512"/>
      <c r="B258" s="512"/>
      <c r="C258" s="512"/>
      <c r="D258" s="512"/>
      <c r="E258" s="512"/>
      <c r="F258" s="512"/>
      <c r="G258" s="512"/>
      <c r="H258" s="512"/>
      <c r="I258" s="512"/>
      <c r="J258" s="512"/>
      <c r="K258" s="512"/>
      <c r="L258" s="512"/>
      <c r="M258" s="512"/>
      <c r="N258" s="512"/>
      <c r="O258" s="512"/>
      <c r="P258" s="512"/>
      <c r="Q258" s="512"/>
      <c r="R258" s="512"/>
      <c r="S258" s="512"/>
      <c r="T258" s="512"/>
      <c r="U258" s="512"/>
      <c r="V258" s="512"/>
      <c r="W258" s="512"/>
      <c r="X258" s="512"/>
      <c r="Y258" s="512"/>
      <c r="Z258" s="512"/>
      <c r="AA258" s="512"/>
      <c r="AB258" s="512"/>
    </row>
    <row r="259" ht="13.5" customHeight="1">
      <c r="A259" s="512"/>
      <c r="B259" s="512"/>
      <c r="C259" s="512"/>
      <c r="D259" s="512"/>
      <c r="E259" s="512"/>
      <c r="F259" s="512"/>
      <c r="G259" s="512"/>
      <c r="H259" s="512"/>
      <c r="I259" s="512"/>
      <c r="J259" s="512"/>
      <c r="K259" s="512"/>
      <c r="L259" s="512"/>
      <c r="M259" s="512"/>
      <c r="N259" s="512"/>
      <c r="O259" s="512"/>
      <c r="P259" s="512"/>
      <c r="Q259" s="512"/>
      <c r="R259" s="512"/>
      <c r="S259" s="512"/>
      <c r="T259" s="512"/>
      <c r="U259" s="512"/>
      <c r="V259" s="512"/>
      <c r="W259" s="512"/>
      <c r="X259" s="512"/>
      <c r="Y259" s="512"/>
      <c r="Z259" s="512"/>
      <c r="AA259" s="512"/>
      <c r="AB259" s="512"/>
    </row>
    <row r="260" ht="13.5" customHeight="1">
      <c r="A260" s="512"/>
      <c r="B260" s="512"/>
      <c r="C260" s="512"/>
      <c r="D260" s="512"/>
      <c r="E260" s="512"/>
      <c r="F260" s="512"/>
      <c r="G260" s="512"/>
      <c r="H260" s="512"/>
      <c r="I260" s="512"/>
      <c r="J260" s="512"/>
      <c r="K260" s="512"/>
      <c r="L260" s="512"/>
      <c r="M260" s="512"/>
      <c r="N260" s="512"/>
      <c r="O260" s="512"/>
      <c r="P260" s="512"/>
      <c r="Q260" s="512"/>
      <c r="R260" s="512"/>
      <c r="S260" s="512"/>
      <c r="T260" s="512"/>
      <c r="U260" s="512"/>
      <c r="V260" s="512"/>
      <c r="W260" s="512"/>
      <c r="X260" s="512"/>
      <c r="Y260" s="512"/>
      <c r="Z260" s="512"/>
      <c r="AA260" s="512"/>
      <c r="AB260" s="512"/>
    </row>
    <row r="261" ht="13.5" customHeight="1">
      <c r="A261" s="512"/>
      <c r="B261" s="512"/>
      <c r="C261" s="512"/>
      <c r="D261" s="512"/>
      <c r="E261" s="512"/>
      <c r="F261" s="512"/>
      <c r="G261" s="512"/>
      <c r="H261" s="512"/>
      <c r="I261" s="512"/>
      <c r="J261" s="512"/>
      <c r="K261" s="512"/>
      <c r="L261" s="512"/>
      <c r="M261" s="512"/>
      <c r="N261" s="512"/>
      <c r="O261" s="512"/>
      <c r="P261" s="512"/>
      <c r="Q261" s="512"/>
      <c r="R261" s="512"/>
      <c r="S261" s="512"/>
      <c r="T261" s="512"/>
      <c r="U261" s="512"/>
      <c r="V261" s="512"/>
      <c r="W261" s="512"/>
      <c r="X261" s="512"/>
      <c r="Y261" s="512"/>
      <c r="Z261" s="512"/>
      <c r="AA261" s="512"/>
      <c r="AB261" s="512"/>
    </row>
    <row r="262" ht="13.5" customHeight="1">
      <c r="A262" s="512"/>
      <c r="B262" s="512"/>
      <c r="C262" s="512"/>
      <c r="D262" s="512"/>
      <c r="E262" s="512"/>
      <c r="F262" s="512"/>
      <c r="G262" s="512"/>
      <c r="H262" s="512"/>
      <c r="I262" s="512"/>
      <c r="J262" s="512"/>
      <c r="K262" s="512"/>
      <c r="L262" s="512"/>
      <c r="M262" s="512"/>
      <c r="N262" s="512"/>
      <c r="O262" s="512"/>
      <c r="P262" s="512"/>
      <c r="Q262" s="512"/>
      <c r="R262" s="512"/>
      <c r="S262" s="512"/>
      <c r="T262" s="512"/>
      <c r="U262" s="512"/>
      <c r="V262" s="512"/>
      <c r="W262" s="512"/>
      <c r="X262" s="512"/>
      <c r="Y262" s="512"/>
      <c r="Z262" s="512"/>
      <c r="AA262" s="512"/>
      <c r="AB262" s="512"/>
    </row>
    <row r="263" ht="13.5" customHeight="1">
      <c r="A263" s="512"/>
      <c r="B263" s="512"/>
      <c r="C263" s="512"/>
      <c r="D263" s="512"/>
      <c r="E263" s="512"/>
      <c r="F263" s="512"/>
      <c r="G263" s="512"/>
      <c r="H263" s="512"/>
      <c r="I263" s="512"/>
      <c r="J263" s="512"/>
      <c r="K263" s="512"/>
      <c r="L263" s="512"/>
      <c r="M263" s="512"/>
      <c r="N263" s="512"/>
      <c r="O263" s="512"/>
      <c r="P263" s="512"/>
      <c r="Q263" s="512"/>
      <c r="R263" s="512"/>
      <c r="S263" s="512"/>
      <c r="T263" s="512"/>
      <c r="U263" s="512"/>
      <c r="V263" s="512"/>
      <c r="W263" s="512"/>
      <c r="X263" s="512"/>
      <c r="Y263" s="512"/>
      <c r="Z263" s="512"/>
      <c r="AA263" s="512"/>
      <c r="AB263" s="512"/>
    </row>
    <row r="264" ht="13.5" customHeight="1">
      <c r="A264" s="512"/>
      <c r="B264" s="512"/>
      <c r="C264" s="512"/>
      <c r="D264" s="512"/>
      <c r="E264" s="512"/>
      <c r="F264" s="512"/>
      <c r="G264" s="512"/>
      <c r="H264" s="512"/>
      <c r="I264" s="512"/>
      <c r="J264" s="512"/>
      <c r="K264" s="512"/>
      <c r="L264" s="512"/>
      <c r="M264" s="512"/>
      <c r="N264" s="512"/>
      <c r="O264" s="512"/>
      <c r="P264" s="512"/>
      <c r="Q264" s="512"/>
      <c r="R264" s="512"/>
      <c r="S264" s="512"/>
      <c r="T264" s="512"/>
      <c r="U264" s="512"/>
      <c r="V264" s="512"/>
      <c r="W264" s="512"/>
      <c r="X264" s="512"/>
      <c r="Y264" s="512"/>
      <c r="Z264" s="512"/>
      <c r="AA264" s="512"/>
      <c r="AB264" s="512"/>
    </row>
    <row r="265" ht="13.5" customHeight="1">
      <c r="A265" s="512"/>
      <c r="B265" s="512"/>
      <c r="C265" s="512"/>
      <c r="D265" s="512"/>
      <c r="E265" s="512"/>
      <c r="F265" s="512"/>
      <c r="G265" s="512"/>
      <c r="H265" s="512"/>
      <c r="I265" s="512"/>
      <c r="J265" s="512"/>
      <c r="K265" s="512"/>
      <c r="L265" s="512"/>
      <c r="M265" s="512"/>
      <c r="N265" s="512"/>
      <c r="O265" s="512"/>
      <c r="P265" s="512"/>
      <c r="Q265" s="512"/>
      <c r="R265" s="512"/>
      <c r="S265" s="512"/>
      <c r="T265" s="512"/>
      <c r="U265" s="512"/>
      <c r="V265" s="512"/>
      <c r="W265" s="512"/>
      <c r="X265" s="512"/>
      <c r="Y265" s="512"/>
      <c r="Z265" s="512"/>
      <c r="AA265" s="512"/>
      <c r="AB265" s="512"/>
    </row>
    <row r="266" ht="13.5" customHeight="1">
      <c r="A266" s="512"/>
      <c r="B266" s="512"/>
      <c r="C266" s="512"/>
      <c r="D266" s="512"/>
      <c r="E266" s="512"/>
      <c r="F266" s="512"/>
      <c r="G266" s="512"/>
      <c r="H266" s="512"/>
      <c r="I266" s="512"/>
      <c r="J266" s="512"/>
      <c r="K266" s="512"/>
      <c r="L266" s="512"/>
      <c r="M266" s="512"/>
      <c r="N266" s="512"/>
      <c r="O266" s="512"/>
      <c r="P266" s="512"/>
      <c r="Q266" s="512"/>
      <c r="R266" s="512"/>
      <c r="S266" s="512"/>
      <c r="T266" s="512"/>
      <c r="U266" s="512"/>
      <c r="V266" s="512"/>
      <c r="W266" s="512"/>
      <c r="X266" s="512"/>
      <c r="Y266" s="512"/>
      <c r="Z266" s="512"/>
      <c r="AA266" s="512"/>
      <c r="AB266" s="512"/>
    </row>
    <row r="267" ht="13.5" customHeight="1">
      <c r="A267" s="512"/>
      <c r="B267" s="512"/>
      <c r="C267" s="512"/>
      <c r="D267" s="512"/>
      <c r="E267" s="512"/>
      <c r="F267" s="512"/>
      <c r="G267" s="512"/>
      <c r="H267" s="512"/>
      <c r="I267" s="512"/>
      <c r="J267" s="512"/>
      <c r="K267" s="512"/>
      <c r="L267" s="512"/>
      <c r="M267" s="512"/>
      <c r="N267" s="512"/>
      <c r="O267" s="512"/>
      <c r="P267" s="512"/>
      <c r="Q267" s="512"/>
      <c r="R267" s="512"/>
      <c r="S267" s="512"/>
      <c r="T267" s="512"/>
      <c r="U267" s="512"/>
      <c r="V267" s="512"/>
      <c r="W267" s="512"/>
      <c r="X267" s="512"/>
      <c r="Y267" s="512"/>
      <c r="Z267" s="512"/>
      <c r="AA267" s="512"/>
      <c r="AB267" s="512"/>
    </row>
    <row r="268" ht="13.5" customHeight="1">
      <c r="A268" s="512"/>
      <c r="B268" s="512"/>
      <c r="C268" s="512"/>
      <c r="D268" s="512"/>
      <c r="E268" s="512"/>
      <c r="F268" s="512"/>
      <c r="G268" s="512"/>
      <c r="H268" s="512"/>
      <c r="I268" s="512"/>
      <c r="J268" s="512"/>
      <c r="K268" s="512"/>
      <c r="L268" s="512"/>
      <c r="M268" s="512"/>
      <c r="N268" s="512"/>
      <c r="O268" s="512"/>
      <c r="P268" s="512"/>
      <c r="Q268" s="512"/>
      <c r="R268" s="512"/>
      <c r="S268" s="512"/>
      <c r="T268" s="512"/>
      <c r="U268" s="512"/>
      <c r="V268" s="512"/>
      <c r="W268" s="512"/>
      <c r="X268" s="512"/>
      <c r="Y268" s="512"/>
      <c r="Z268" s="512"/>
      <c r="AA268" s="512"/>
      <c r="AB268" s="512"/>
    </row>
    <row r="269" ht="13.5" customHeight="1">
      <c r="A269" s="512"/>
      <c r="B269" s="512"/>
      <c r="C269" s="512"/>
      <c r="D269" s="512"/>
      <c r="E269" s="512"/>
      <c r="F269" s="512"/>
      <c r="G269" s="512"/>
      <c r="H269" s="512"/>
      <c r="I269" s="512"/>
      <c r="J269" s="512"/>
      <c r="K269" s="512"/>
      <c r="L269" s="512"/>
      <c r="M269" s="512"/>
      <c r="N269" s="512"/>
      <c r="O269" s="512"/>
      <c r="P269" s="512"/>
      <c r="Q269" s="512"/>
      <c r="R269" s="512"/>
      <c r="S269" s="512"/>
      <c r="T269" s="512"/>
      <c r="U269" s="512"/>
      <c r="V269" s="512"/>
      <c r="W269" s="512"/>
      <c r="X269" s="512"/>
      <c r="Y269" s="512"/>
      <c r="Z269" s="512"/>
      <c r="AA269" s="512"/>
      <c r="AB269" s="512"/>
    </row>
    <row r="270" ht="13.5" customHeight="1">
      <c r="A270" s="512"/>
      <c r="B270" s="512"/>
      <c r="C270" s="512"/>
      <c r="D270" s="512"/>
      <c r="E270" s="512"/>
      <c r="F270" s="512"/>
      <c r="G270" s="512"/>
      <c r="H270" s="512"/>
      <c r="I270" s="512"/>
      <c r="J270" s="512"/>
      <c r="K270" s="512"/>
      <c r="L270" s="512"/>
      <c r="M270" s="512"/>
      <c r="N270" s="512"/>
      <c r="O270" s="512"/>
      <c r="P270" s="512"/>
      <c r="Q270" s="512"/>
      <c r="R270" s="512"/>
      <c r="S270" s="512"/>
      <c r="T270" s="512"/>
      <c r="U270" s="512"/>
      <c r="V270" s="512"/>
      <c r="W270" s="512"/>
      <c r="X270" s="512"/>
      <c r="Y270" s="512"/>
      <c r="Z270" s="512"/>
      <c r="AA270" s="512"/>
      <c r="AB270" s="512"/>
    </row>
    <row r="271" ht="13.5" customHeight="1">
      <c r="A271" s="512"/>
      <c r="B271" s="512"/>
      <c r="C271" s="512"/>
      <c r="D271" s="512"/>
      <c r="E271" s="512"/>
      <c r="F271" s="512"/>
      <c r="G271" s="512"/>
      <c r="H271" s="512"/>
      <c r="I271" s="512"/>
      <c r="J271" s="512"/>
      <c r="K271" s="512"/>
      <c r="L271" s="512"/>
      <c r="M271" s="512"/>
      <c r="N271" s="512"/>
      <c r="O271" s="512"/>
      <c r="P271" s="512"/>
      <c r="Q271" s="512"/>
      <c r="R271" s="512"/>
      <c r="S271" s="512"/>
      <c r="T271" s="512"/>
      <c r="U271" s="512"/>
      <c r="V271" s="512"/>
      <c r="W271" s="512"/>
      <c r="X271" s="512"/>
      <c r="Y271" s="512"/>
      <c r="Z271" s="512"/>
      <c r="AA271" s="512"/>
      <c r="AB271" s="512"/>
    </row>
    <row r="272" ht="13.5" customHeight="1">
      <c r="A272" s="512"/>
      <c r="B272" s="512"/>
      <c r="C272" s="512"/>
      <c r="D272" s="512"/>
      <c r="E272" s="512"/>
      <c r="F272" s="512"/>
      <c r="G272" s="512"/>
      <c r="H272" s="512"/>
      <c r="I272" s="512"/>
      <c r="J272" s="512"/>
      <c r="K272" s="512"/>
      <c r="L272" s="512"/>
      <c r="M272" s="512"/>
      <c r="N272" s="512"/>
      <c r="O272" s="512"/>
      <c r="P272" s="512"/>
      <c r="Q272" s="512"/>
      <c r="R272" s="512"/>
      <c r="S272" s="512"/>
      <c r="T272" s="512"/>
      <c r="U272" s="512"/>
      <c r="V272" s="512"/>
      <c r="W272" s="512"/>
      <c r="X272" s="512"/>
      <c r="Y272" s="512"/>
      <c r="Z272" s="512"/>
      <c r="AA272" s="512"/>
      <c r="AB272" s="512"/>
    </row>
    <row r="273" ht="13.5" customHeight="1">
      <c r="A273" s="512"/>
      <c r="B273" s="512"/>
      <c r="C273" s="512"/>
      <c r="D273" s="512"/>
      <c r="E273" s="512"/>
      <c r="F273" s="512"/>
      <c r="G273" s="512"/>
      <c r="H273" s="512"/>
      <c r="I273" s="512"/>
      <c r="J273" s="512"/>
      <c r="K273" s="512"/>
      <c r="L273" s="512"/>
      <c r="M273" s="512"/>
      <c r="N273" s="512"/>
      <c r="O273" s="512"/>
      <c r="P273" s="512"/>
      <c r="Q273" s="512"/>
      <c r="R273" s="512"/>
      <c r="S273" s="512"/>
      <c r="T273" s="512"/>
      <c r="U273" s="512"/>
      <c r="V273" s="512"/>
      <c r="W273" s="512"/>
      <c r="X273" s="512"/>
      <c r="Y273" s="512"/>
      <c r="Z273" s="512"/>
      <c r="AA273" s="512"/>
      <c r="AB273" s="512"/>
    </row>
    <row r="274" ht="13.5" customHeight="1">
      <c r="A274" s="512"/>
      <c r="B274" s="512"/>
      <c r="C274" s="512"/>
      <c r="D274" s="512"/>
      <c r="E274" s="512"/>
      <c r="F274" s="512"/>
      <c r="G274" s="512"/>
      <c r="H274" s="512"/>
      <c r="I274" s="512"/>
      <c r="J274" s="512"/>
      <c r="K274" s="512"/>
      <c r="L274" s="512"/>
      <c r="M274" s="512"/>
      <c r="N274" s="512"/>
      <c r="O274" s="512"/>
      <c r="P274" s="512"/>
      <c r="Q274" s="512"/>
      <c r="R274" s="512"/>
      <c r="S274" s="512"/>
      <c r="T274" s="512"/>
      <c r="U274" s="512"/>
      <c r="V274" s="512"/>
      <c r="W274" s="512"/>
      <c r="X274" s="512"/>
      <c r="Y274" s="512"/>
      <c r="Z274" s="512"/>
      <c r="AA274" s="512"/>
      <c r="AB274" s="512"/>
    </row>
    <row r="275" ht="13.5" customHeight="1">
      <c r="A275" s="512"/>
      <c r="B275" s="512"/>
      <c r="C275" s="512"/>
      <c r="D275" s="512"/>
      <c r="E275" s="512"/>
      <c r="F275" s="512"/>
      <c r="G275" s="512"/>
      <c r="H275" s="512"/>
      <c r="I275" s="512"/>
      <c r="J275" s="512"/>
      <c r="K275" s="512"/>
      <c r="L275" s="512"/>
      <c r="M275" s="512"/>
      <c r="N275" s="512"/>
      <c r="O275" s="512"/>
      <c r="P275" s="512"/>
      <c r="Q275" s="512"/>
      <c r="R275" s="512"/>
      <c r="S275" s="512"/>
      <c r="T275" s="512"/>
      <c r="U275" s="512"/>
      <c r="V275" s="512"/>
      <c r="W275" s="512"/>
      <c r="X275" s="512"/>
      <c r="Y275" s="512"/>
      <c r="Z275" s="512"/>
      <c r="AA275" s="512"/>
      <c r="AB275" s="512"/>
    </row>
    <row r="276" ht="13.5" customHeight="1">
      <c r="A276" s="512"/>
      <c r="B276" s="512"/>
      <c r="C276" s="512"/>
      <c r="D276" s="512"/>
      <c r="E276" s="512"/>
      <c r="F276" s="512"/>
      <c r="G276" s="512"/>
      <c r="H276" s="512"/>
      <c r="I276" s="512"/>
      <c r="J276" s="512"/>
      <c r="K276" s="512"/>
      <c r="L276" s="512"/>
      <c r="M276" s="512"/>
      <c r="N276" s="512"/>
      <c r="O276" s="512"/>
      <c r="P276" s="512"/>
      <c r="Q276" s="512"/>
      <c r="R276" s="512"/>
      <c r="S276" s="512"/>
      <c r="T276" s="512"/>
      <c r="U276" s="512"/>
      <c r="V276" s="512"/>
      <c r="W276" s="512"/>
      <c r="X276" s="512"/>
      <c r="Y276" s="512"/>
      <c r="Z276" s="512"/>
      <c r="AA276" s="512"/>
      <c r="AB276" s="512"/>
    </row>
    <row r="277" ht="13.5" customHeight="1">
      <c r="A277" s="512"/>
      <c r="B277" s="512"/>
      <c r="C277" s="512"/>
      <c r="D277" s="512"/>
      <c r="E277" s="512"/>
      <c r="F277" s="512"/>
      <c r="G277" s="512"/>
      <c r="H277" s="512"/>
      <c r="I277" s="512"/>
      <c r="J277" s="512"/>
      <c r="K277" s="512"/>
      <c r="L277" s="512"/>
      <c r="M277" s="512"/>
      <c r="N277" s="512"/>
      <c r="O277" s="512"/>
      <c r="P277" s="512"/>
      <c r="Q277" s="512"/>
      <c r="R277" s="512"/>
      <c r="S277" s="512"/>
      <c r="T277" s="512"/>
      <c r="U277" s="512"/>
      <c r="V277" s="512"/>
      <c r="W277" s="512"/>
      <c r="X277" s="512"/>
      <c r="Y277" s="512"/>
      <c r="Z277" s="512"/>
      <c r="AA277" s="512"/>
      <c r="AB277" s="512"/>
    </row>
    <row r="278" ht="13.5" customHeight="1">
      <c r="A278" s="512"/>
      <c r="B278" s="512"/>
      <c r="C278" s="512"/>
      <c r="D278" s="512"/>
      <c r="E278" s="512"/>
      <c r="F278" s="512"/>
      <c r="G278" s="512"/>
      <c r="H278" s="512"/>
      <c r="I278" s="512"/>
      <c r="J278" s="512"/>
      <c r="K278" s="512"/>
      <c r="L278" s="512"/>
      <c r="M278" s="512"/>
      <c r="N278" s="512"/>
      <c r="O278" s="512"/>
      <c r="P278" s="512"/>
      <c r="Q278" s="512"/>
      <c r="R278" s="512"/>
      <c r="S278" s="512"/>
      <c r="T278" s="512"/>
      <c r="U278" s="512"/>
      <c r="V278" s="512"/>
      <c r="W278" s="512"/>
      <c r="X278" s="512"/>
      <c r="Y278" s="512"/>
      <c r="Z278" s="512"/>
      <c r="AA278" s="512"/>
      <c r="AB278" s="512"/>
    </row>
    <row r="279" ht="13.5" customHeight="1">
      <c r="A279" s="512"/>
      <c r="B279" s="512"/>
      <c r="C279" s="512"/>
      <c r="D279" s="512"/>
      <c r="E279" s="512"/>
      <c r="F279" s="512"/>
      <c r="G279" s="512"/>
      <c r="H279" s="512"/>
      <c r="I279" s="512"/>
      <c r="J279" s="512"/>
      <c r="K279" s="512"/>
      <c r="L279" s="512"/>
      <c r="M279" s="512"/>
      <c r="N279" s="512"/>
      <c r="O279" s="512"/>
      <c r="P279" s="512"/>
      <c r="Q279" s="512"/>
      <c r="R279" s="512"/>
      <c r="S279" s="512"/>
      <c r="T279" s="512"/>
      <c r="U279" s="512"/>
      <c r="V279" s="512"/>
      <c r="W279" s="512"/>
      <c r="X279" s="512"/>
      <c r="Y279" s="512"/>
      <c r="Z279" s="512"/>
      <c r="AA279" s="512"/>
      <c r="AB279" s="512"/>
    </row>
    <row r="280" ht="13.5" customHeight="1">
      <c r="A280" s="512"/>
      <c r="B280" s="512"/>
      <c r="C280" s="512"/>
      <c r="D280" s="512"/>
      <c r="E280" s="512"/>
      <c r="F280" s="512"/>
      <c r="G280" s="512"/>
      <c r="H280" s="512"/>
      <c r="I280" s="512"/>
      <c r="J280" s="512"/>
      <c r="K280" s="512"/>
      <c r="L280" s="512"/>
      <c r="M280" s="512"/>
      <c r="N280" s="512"/>
      <c r="O280" s="512"/>
      <c r="P280" s="512"/>
      <c r="Q280" s="512"/>
      <c r="R280" s="512"/>
      <c r="S280" s="512"/>
      <c r="T280" s="512"/>
      <c r="U280" s="512"/>
      <c r="V280" s="512"/>
      <c r="W280" s="512"/>
      <c r="X280" s="512"/>
      <c r="Y280" s="512"/>
      <c r="Z280" s="512"/>
      <c r="AA280" s="512"/>
      <c r="AB280" s="512"/>
    </row>
    <row r="281" ht="13.5" customHeight="1">
      <c r="A281" s="512"/>
      <c r="B281" s="512"/>
      <c r="C281" s="512"/>
      <c r="D281" s="512"/>
      <c r="E281" s="512"/>
      <c r="F281" s="512"/>
      <c r="G281" s="512"/>
      <c r="H281" s="512"/>
      <c r="I281" s="512"/>
      <c r="J281" s="512"/>
      <c r="K281" s="512"/>
      <c r="L281" s="512"/>
      <c r="M281" s="512"/>
      <c r="N281" s="512"/>
      <c r="O281" s="512"/>
      <c r="P281" s="512"/>
      <c r="Q281" s="512"/>
      <c r="R281" s="512"/>
      <c r="S281" s="512"/>
      <c r="T281" s="512"/>
      <c r="U281" s="512"/>
      <c r="V281" s="512"/>
      <c r="W281" s="512"/>
      <c r="X281" s="512"/>
      <c r="Y281" s="512"/>
      <c r="Z281" s="512"/>
      <c r="AA281" s="512"/>
      <c r="AB281" s="512"/>
    </row>
    <row r="282" ht="13.5" customHeight="1">
      <c r="A282" s="512"/>
      <c r="B282" s="512"/>
      <c r="C282" s="512"/>
      <c r="D282" s="512"/>
      <c r="E282" s="512"/>
      <c r="F282" s="512"/>
      <c r="G282" s="512"/>
      <c r="H282" s="512"/>
      <c r="I282" s="512"/>
      <c r="J282" s="512"/>
      <c r="K282" s="512"/>
      <c r="L282" s="512"/>
      <c r="M282" s="512"/>
      <c r="N282" s="512"/>
      <c r="O282" s="512"/>
      <c r="P282" s="512"/>
      <c r="Q282" s="512"/>
      <c r="R282" s="512"/>
      <c r="S282" s="512"/>
      <c r="T282" s="512"/>
      <c r="U282" s="512"/>
      <c r="V282" s="512"/>
      <c r="W282" s="512"/>
      <c r="X282" s="512"/>
      <c r="Y282" s="512"/>
      <c r="Z282" s="512"/>
      <c r="AA282" s="512"/>
      <c r="AB282" s="512"/>
    </row>
    <row r="283" ht="13.5" customHeight="1">
      <c r="A283" s="512"/>
      <c r="B283" s="512"/>
      <c r="C283" s="512"/>
      <c r="D283" s="512"/>
      <c r="E283" s="512"/>
      <c r="F283" s="512"/>
      <c r="G283" s="512"/>
      <c r="H283" s="512"/>
      <c r="I283" s="512"/>
      <c r="J283" s="512"/>
      <c r="K283" s="512"/>
      <c r="L283" s="512"/>
      <c r="M283" s="512"/>
      <c r="N283" s="512"/>
      <c r="O283" s="512"/>
      <c r="P283" s="512"/>
      <c r="Q283" s="512"/>
      <c r="R283" s="512"/>
      <c r="S283" s="512"/>
      <c r="T283" s="512"/>
      <c r="U283" s="512"/>
      <c r="V283" s="512"/>
      <c r="W283" s="512"/>
      <c r="X283" s="512"/>
      <c r="Y283" s="512"/>
      <c r="Z283" s="512"/>
      <c r="AA283" s="512"/>
      <c r="AB283" s="512"/>
    </row>
    <row r="284" ht="13.5" customHeight="1">
      <c r="A284" s="512"/>
      <c r="B284" s="512"/>
      <c r="C284" s="512"/>
      <c r="D284" s="512"/>
      <c r="E284" s="512"/>
      <c r="F284" s="512"/>
      <c r="G284" s="512"/>
      <c r="H284" s="512"/>
      <c r="I284" s="512"/>
      <c r="J284" s="512"/>
      <c r="K284" s="512"/>
      <c r="L284" s="512"/>
      <c r="M284" s="512"/>
      <c r="N284" s="512"/>
      <c r="O284" s="512"/>
      <c r="P284" s="512"/>
      <c r="Q284" s="512"/>
      <c r="R284" s="512"/>
      <c r="S284" s="512"/>
      <c r="T284" s="512"/>
      <c r="U284" s="512"/>
      <c r="V284" s="512"/>
      <c r="W284" s="512"/>
      <c r="X284" s="512"/>
      <c r="Y284" s="512"/>
      <c r="Z284" s="512"/>
      <c r="AA284" s="512"/>
      <c r="AB284" s="512"/>
    </row>
    <row r="285" ht="13.5" customHeight="1">
      <c r="A285" s="512"/>
      <c r="B285" s="512"/>
      <c r="C285" s="512"/>
      <c r="D285" s="512"/>
      <c r="E285" s="512"/>
      <c r="F285" s="512"/>
      <c r="G285" s="512"/>
      <c r="H285" s="512"/>
      <c r="I285" s="512"/>
      <c r="J285" s="512"/>
      <c r="K285" s="512"/>
      <c r="L285" s="512"/>
      <c r="M285" s="512"/>
      <c r="N285" s="512"/>
      <c r="O285" s="512"/>
      <c r="P285" s="512"/>
      <c r="Q285" s="512"/>
      <c r="R285" s="512"/>
      <c r="S285" s="512"/>
      <c r="T285" s="512"/>
      <c r="U285" s="512"/>
      <c r="V285" s="512"/>
      <c r="W285" s="512"/>
      <c r="X285" s="512"/>
      <c r="Y285" s="512"/>
      <c r="Z285" s="512"/>
      <c r="AA285" s="512"/>
      <c r="AB285" s="512"/>
    </row>
    <row r="286" ht="13.5" customHeight="1">
      <c r="A286" s="512"/>
      <c r="B286" s="512"/>
      <c r="C286" s="512"/>
      <c r="D286" s="512"/>
      <c r="E286" s="512"/>
      <c r="F286" s="512"/>
      <c r="G286" s="512"/>
      <c r="H286" s="512"/>
      <c r="I286" s="512"/>
      <c r="J286" s="512"/>
      <c r="K286" s="512"/>
      <c r="L286" s="512"/>
      <c r="M286" s="512"/>
      <c r="N286" s="512"/>
      <c r="O286" s="512"/>
      <c r="P286" s="512"/>
      <c r="Q286" s="512"/>
      <c r="R286" s="512"/>
      <c r="S286" s="512"/>
      <c r="T286" s="512"/>
      <c r="U286" s="512"/>
      <c r="V286" s="512"/>
      <c r="W286" s="512"/>
      <c r="X286" s="512"/>
      <c r="Y286" s="512"/>
      <c r="Z286" s="512"/>
      <c r="AA286" s="512"/>
      <c r="AB286" s="512"/>
    </row>
    <row r="287" ht="13.5" customHeight="1">
      <c r="A287" s="512"/>
      <c r="B287" s="512"/>
      <c r="C287" s="512"/>
      <c r="D287" s="512"/>
      <c r="E287" s="512"/>
      <c r="F287" s="512"/>
      <c r="G287" s="512"/>
      <c r="H287" s="512"/>
      <c r="I287" s="512"/>
      <c r="J287" s="512"/>
      <c r="K287" s="512"/>
      <c r="L287" s="512"/>
      <c r="M287" s="512"/>
      <c r="N287" s="512"/>
      <c r="O287" s="512"/>
      <c r="P287" s="512"/>
      <c r="Q287" s="512"/>
      <c r="R287" s="512"/>
      <c r="S287" s="512"/>
      <c r="T287" s="512"/>
      <c r="U287" s="512"/>
      <c r="V287" s="512"/>
      <c r="W287" s="512"/>
      <c r="X287" s="512"/>
      <c r="Y287" s="512"/>
      <c r="Z287" s="512"/>
      <c r="AA287" s="512"/>
      <c r="AB287" s="512"/>
    </row>
    <row r="288" ht="13.5" customHeight="1">
      <c r="A288" s="512"/>
      <c r="B288" s="512"/>
      <c r="C288" s="512"/>
      <c r="D288" s="512"/>
      <c r="E288" s="512"/>
      <c r="F288" s="512"/>
      <c r="G288" s="512"/>
      <c r="H288" s="512"/>
      <c r="I288" s="512"/>
      <c r="J288" s="512"/>
      <c r="K288" s="512"/>
      <c r="L288" s="512"/>
      <c r="M288" s="512"/>
      <c r="N288" s="512"/>
      <c r="O288" s="512"/>
      <c r="P288" s="512"/>
      <c r="Q288" s="512"/>
      <c r="R288" s="512"/>
      <c r="S288" s="512"/>
      <c r="T288" s="512"/>
      <c r="U288" s="512"/>
      <c r="V288" s="512"/>
      <c r="W288" s="512"/>
      <c r="X288" s="512"/>
      <c r="Y288" s="512"/>
      <c r="Z288" s="512"/>
      <c r="AA288" s="512"/>
      <c r="AB288" s="512"/>
    </row>
    <row r="289" ht="13.5" customHeight="1">
      <c r="A289" s="512"/>
      <c r="B289" s="512"/>
      <c r="C289" s="512"/>
      <c r="D289" s="512"/>
      <c r="E289" s="512"/>
      <c r="F289" s="512"/>
      <c r="G289" s="512"/>
      <c r="H289" s="512"/>
      <c r="I289" s="512"/>
      <c r="J289" s="512"/>
      <c r="K289" s="512"/>
      <c r="L289" s="512"/>
      <c r="M289" s="512"/>
      <c r="N289" s="512"/>
      <c r="O289" s="512"/>
      <c r="P289" s="512"/>
      <c r="Q289" s="512"/>
      <c r="R289" s="512"/>
      <c r="S289" s="512"/>
      <c r="T289" s="512"/>
      <c r="U289" s="512"/>
      <c r="V289" s="512"/>
      <c r="W289" s="512"/>
      <c r="X289" s="512"/>
      <c r="Y289" s="512"/>
      <c r="Z289" s="512"/>
      <c r="AA289" s="512"/>
      <c r="AB289" s="512"/>
    </row>
    <row r="290" ht="13.5" customHeight="1">
      <c r="A290" s="512"/>
      <c r="B290" s="512"/>
      <c r="C290" s="512"/>
      <c r="D290" s="512"/>
      <c r="E290" s="512"/>
      <c r="F290" s="512"/>
      <c r="G290" s="512"/>
      <c r="H290" s="512"/>
      <c r="I290" s="512"/>
      <c r="J290" s="512"/>
      <c r="K290" s="512"/>
      <c r="L290" s="512"/>
      <c r="M290" s="512"/>
      <c r="N290" s="512"/>
      <c r="O290" s="512"/>
      <c r="P290" s="512"/>
      <c r="Q290" s="512"/>
      <c r="R290" s="512"/>
      <c r="S290" s="512"/>
      <c r="T290" s="512"/>
      <c r="U290" s="512"/>
      <c r="V290" s="512"/>
      <c r="W290" s="512"/>
      <c r="X290" s="512"/>
      <c r="Y290" s="512"/>
      <c r="Z290" s="512"/>
      <c r="AA290" s="512"/>
      <c r="AB290" s="512"/>
    </row>
    <row r="291" ht="13.5" customHeight="1">
      <c r="A291" s="512"/>
      <c r="B291" s="512"/>
      <c r="C291" s="512"/>
      <c r="D291" s="512"/>
      <c r="E291" s="512"/>
      <c r="F291" s="512"/>
      <c r="G291" s="512"/>
      <c r="H291" s="512"/>
      <c r="I291" s="512"/>
      <c r="J291" s="512"/>
      <c r="K291" s="512"/>
      <c r="L291" s="512"/>
      <c r="M291" s="512"/>
      <c r="N291" s="512"/>
      <c r="O291" s="512"/>
      <c r="P291" s="512"/>
      <c r="Q291" s="512"/>
      <c r="R291" s="512"/>
      <c r="S291" s="512"/>
      <c r="T291" s="512"/>
      <c r="U291" s="512"/>
      <c r="V291" s="512"/>
      <c r="W291" s="512"/>
      <c r="X291" s="512"/>
      <c r="Y291" s="512"/>
      <c r="Z291" s="512"/>
      <c r="AA291" s="512"/>
      <c r="AB291" s="512"/>
    </row>
    <row r="292" ht="13.5" customHeight="1">
      <c r="A292" s="512"/>
      <c r="B292" s="512"/>
      <c r="C292" s="512"/>
      <c r="D292" s="512"/>
      <c r="E292" s="512"/>
      <c r="F292" s="512"/>
      <c r="G292" s="512"/>
      <c r="H292" s="512"/>
      <c r="I292" s="512"/>
      <c r="J292" s="512"/>
      <c r="K292" s="512"/>
      <c r="L292" s="512"/>
      <c r="M292" s="512"/>
      <c r="N292" s="512"/>
      <c r="O292" s="512"/>
      <c r="P292" s="512"/>
      <c r="Q292" s="512"/>
      <c r="R292" s="512"/>
      <c r="S292" s="512"/>
      <c r="T292" s="512"/>
      <c r="U292" s="512"/>
      <c r="V292" s="512"/>
      <c r="W292" s="512"/>
      <c r="X292" s="512"/>
      <c r="Y292" s="512"/>
      <c r="Z292" s="512"/>
      <c r="AA292" s="512"/>
      <c r="AB292" s="512"/>
    </row>
    <row r="293" ht="13.5" customHeight="1">
      <c r="A293" s="512"/>
      <c r="B293" s="512"/>
      <c r="C293" s="512"/>
      <c r="D293" s="512"/>
      <c r="E293" s="512"/>
      <c r="F293" s="512"/>
      <c r="G293" s="512"/>
      <c r="H293" s="512"/>
      <c r="I293" s="512"/>
      <c r="J293" s="512"/>
      <c r="K293" s="512"/>
      <c r="L293" s="512"/>
      <c r="M293" s="512"/>
      <c r="N293" s="512"/>
      <c r="O293" s="512"/>
      <c r="P293" s="512"/>
      <c r="Q293" s="512"/>
      <c r="R293" s="512"/>
      <c r="S293" s="512"/>
      <c r="T293" s="512"/>
      <c r="U293" s="512"/>
      <c r="V293" s="512"/>
      <c r="W293" s="512"/>
      <c r="X293" s="512"/>
      <c r="Y293" s="512"/>
      <c r="Z293" s="512"/>
      <c r="AA293" s="512"/>
      <c r="AB293" s="512"/>
    </row>
    <row r="294" ht="13.5" customHeight="1">
      <c r="A294" s="512"/>
      <c r="B294" s="512"/>
      <c r="C294" s="512"/>
      <c r="D294" s="512"/>
      <c r="E294" s="512"/>
      <c r="F294" s="512"/>
      <c r="G294" s="512"/>
      <c r="H294" s="512"/>
      <c r="I294" s="512"/>
      <c r="J294" s="512"/>
      <c r="K294" s="512"/>
      <c r="L294" s="512"/>
      <c r="M294" s="512"/>
      <c r="N294" s="512"/>
      <c r="O294" s="512"/>
      <c r="P294" s="512"/>
      <c r="Q294" s="512"/>
      <c r="R294" s="512"/>
      <c r="S294" s="512"/>
      <c r="T294" s="512"/>
      <c r="U294" s="512"/>
      <c r="V294" s="512"/>
      <c r="W294" s="512"/>
      <c r="X294" s="512"/>
      <c r="Y294" s="512"/>
      <c r="Z294" s="512"/>
      <c r="AA294" s="512"/>
      <c r="AB294" s="512"/>
    </row>
    <row r="295" ht="13.5" customHeight="1">
      <c r="A295" s="512"/>
      <c r="B295" s="512"/>
      <c r="C295" s="512"/>
      <c r="D295" s="512"/>
      <c r="E295" s="512"/>
      <c r="F295" s="512"/>
      <c r="G295" s="512"/>
      <c r="H295" s="512"/>
      <c r="I295" s="512"/>
      <c r="J295" s="512"/>
      <c r="K295" s="512"/>
      <c r="L295" s="512"/>
      <c r="M295" s="512"/>
      <c r="N295" s="512"/>
      <c r="O295" s="512"/>
      <c r="P295" s="512"/>
      <c r="Q295" s="512"/>
      <c r="R295" s="512"/>
      <c r="S295" s="512"/>
      <c r="T295" s="512"/>
      <c r="U295" s="512"/>
      <c r="V295" s="512"/>
      <c r="W295" s="512"/>
      <c r="X295" s="512"/>
      <c r="Y295" s="512"/>
      <c r="Z295" s="512"/>
      <c r="AA295" s="512"/>
      <c r="AB295" s="512"/>
    </row>
    <row r="296" ht="13.5" customHeight="1">
      <c r="A296" s="512"/>
      <c r="B296" s="512"/>
      <c r="C296" s="512"/>
      <c r="D296" s="512"/>
      <c r="E296" s="512"/>
      <c r="F296" s="512"/>
      <c r="G296" s="512"/>
      <c r="H296" s="512"/>
      <c r="I296" s="512"/>
      <c r="J296" s="512"/>
      <c r="K296" s="512"/>
      <c r="L296" s="512"/>
      <c r="M296" s="512"/>
      <c r="N296" s="512"/>
      <c r="O296" s="512"/>
      <c r="P296" s="512"/>
      <c r="Q296" s="512"/>
      <c r="R296" s="512"/>
      <c r="S296" s="512"/>
      <c r="T296" s="512"/>
      <c r="U296" s="512"/>
      <c r="V296" s="512"/>
      <c r="W296" s="512"/>
      <c r="X296" s="512"/>
      <c r="Y296" s="512"/>
      <c r="Z296" s="512"/>
      <c r="AA296" s="512"/>
      <c r="AB296" s="512"/>
    </row>
    <row r="297" ht="13.5" customHeight="1">
      <c r="A297" s="512"/>
      <c r="B297" s="512"/>
      <c r="C297" s="512"/>
      <c r="D297" s="512"/>
      <c r="E297" s="512"/>
      <c r="F297" s="512"/>
      <c r="G297" s="512"/>
      <c r="H297" s="512"/>
      <c r="I297" s="512"/>
      <c r="J297" s="512"/>
      <c r="K297" s="512"/>
      <c r="L297" s="512"/>
      <c r="M297" s="512"/>
      <c r="N297" s="512"/>
      <c r="O297" s="512"/>
      <c r="P297" s="512"/>
      <c r="Q297" s="512"/>
      <c r="R297" s="512"/>
      <c r="S297" s="512"/>
      <c r="T297" s="512"/>
      <c r="U297" s="512"/>
      <c r="V297" s="512"/>
      <c r="W297" s="512"/>
      <c r="X297" s="512"/>
      <c r="Y297" s="512"/>
      <c r="Z297" s="512"/>
      <c r="AA297" s="512"/>
      <c r="AB297" s="512"/>
    </row>
    <row r="298" ht="13.5" customHeight="1">
      <c r="A298" s="512"/>
      <c r="B298" s="512"/>
      <c r="C298" s="512"/>
      <c r="D298" s="512"/>
      <c r="E298" s="512"/>
      <c r="F298" s="512"/>
      <c r="G298" s="512"/>
      <c r="H298" s="512"/>
      <c r="I298" s="512"/>
      <c r="J298" s="512"/>
      <c r="K298" s="512"/>
      <c r="L298" s="512"/>
      <c r="M298" s="512"/>
      <c r="N298" s="512"/>
      <c r="O298" s="512"/>
      <c r="P298" s="512"/>
      <c r="Q298" s="512"/>
      <c r="R298" s="512"/>
      <c r="S298" s="512"/>
      <c r="T298" s="512"/>
      <c r="U298" s="512"/>
      <c r="V298" s="512"/>
      <c r="W298" s="512"/>
      <c r="X298" s="512"/>
      <c r="Y298" s="512"/>
      <c r="Z298" s="512"/>
      <c r="AA298" s="512"/>
      <c r="AB298" s="512"/>
    </row>
    <row r="299" ht="13.5" customHeight="1">
      <c r="A299" s="512"/>
      <c r="B299" s="512"/>
      <c r="C299" s="512"/>
      <c r="D299" s="512"/>
      <c r="E299" s="512"/>
      <c r="F299" s="512"/>
      <c r="G299" s="512"/>
      <c r="H299" s="512"/>
      <c r="I299" s="512"/>
      <c r="J299" s="512"/>
      <c r="K299" s="512"/>
      <c r="L299" s="512"/>
      <c r="M299" s="512"/>
      <c r="N299" s="512"/>
      <c r="O299" s="512"/>
      <c r="P299" s="512"/>
      <c r="Q299" s="512"/>
      <c r="R299" s="512"/>
      <c r="S299" s="512"/>
      <c r="T299" s="512"/>
      <c r="U299" s="512"/>
      <c r="V299" s="512"/>
      <c r="W299" s="512"/>
      <c r="X299" s="512"/>
      <c r="Y299" s="512"/>
      <c r="Z299" s="512"/>
      <c r="AA299" s="512"/>
      <c r="AB299" s="512"/>
    </row>
    <row r="300" ht="13.5" customHeight="1">
      <c r="A300" s="512"/>
      <c r="B300" s="512"/>
      <c r="C300" s="512"/>
      <c r="D300" s="512"/>
      <c r="E300" s="512"/>
      <c r="F300" s="512"/>
      <c r="G300" s="512"/>
      <c r="H300" s="512"/>
      <c r="I300" s="512"/>
      <c r="J300" s="512"/>
      <c r="K300" s="512"/>
      <c r="L300" s="512"/>
      <c r="M300" s="512"/>
      <c r="N300" s="512"/>
      <c r="O300" s="512"/>
      <c r="P300" s="512"/>
      <c r="Q300" s="512"/>
      <c r="R300" s="512"/>
      <c r="S300" s="512"/>
      <c r="T300" s="512"/>
      <c r="U300" s="512"/>
      <c r="V300" s="512"/>
      <c r="W300" s="512"/>
      <c r="X300" s="512"/>
      <c r="Y300" s="512"/>
      <c r="Z300" s="512"/>
      <c r="AA300" s="512"/>
      <c r="AB300" s="512"/>
    </row>
    <row r="301" ht="13.5" customHeight="1">
      <c r="A301" s="512"/>
      <c r="B301" s="512"/>
      <c r="C301" s="512"/>
      <c r="D301" s="512"/>
      <c r="E301" s="512"/>
      <c r="F301" s="512"/>
      <c r="G301" s="512"/>
      <c r="H301" s="512"/>
      <c r="I301" s="512"/>
      <c r="J301" s="512"/>
      <c r="K301" s="512"/>
      <c r="L301" s="512"/>
      <c r="M301" s="512"/>
      <c r="N301" s="512"/>
      <c r="O301" s="512"/>
      <c r="P301" s="512"/>
      <c r="Q301" s="512"/>
      <c r="R301" s="512"/>
      <c r="S301" s="512"/>
      <c r="T301" s="512"/>
      <c r="U301" s="512"/>
      <c r="V301" s="512"/>
      <c r="W301" s="512"/>
      <c r="X301" s="512"/>
      <c r="Y301" s="512"/>
      <c r="Z301" s="512"/>
      <c r="AA301" s="512"/>
      <c r="AB301" s="512"/>
    </row>
    <row r="302" ht="13.5" customHeight="1">
      <c r="A302" s="512"/>
      <c r="B302" s="512"/>
      <c r="C302" s="512"/>
      <c r="D302" s="512"/>
      <c r="E302" s="512"/>
      <c r="F302" s="512"/>
      <c r="G302" s="512"/>
      <c r="H302" s="512"/>
      <c r="I302" s="512"/>
      <c r="J302" s="512"/>
      <c r="K302" s="512"/>
      <c r="L302" s="512"/>
      <c r="M302" s="512"/>
      <c r="N302" s="512"/>
      <c r="O302" s="512"/>
      <c r="P302" s="512"/>
      <c r="Q302" s="512"/>
      <c r="R302" s="512"/>
      <c r="S302" s="512"/>
      <c r="T302" s="512"/>
      <c r="U302" s="512"/>
      <c r="V302" s="512"/>
      <c r="W302" s="512"/>
      <c r="X302" s="512"/>
      <c r="Y302" s="512"/>
      <c r="Z302" s="512"/>
      <c r="AA302" s="512"/>
      <c r="AB302" s="512"/>
    </row>
    <row r="303" ht="13.5" customHeight="1">
      <c r="A303" s="512"/>
      <c r="B303" s="512"/>
      <c r="C303" s="512"/>
      <c r="D303" s="512"/>
      <c r="E303" s="512"/>
      <c r="F303" s="512"/>
      <c r="G303" s="512"/>
      <c r="H303" s="512"/>
      <c r="I303" s="512"/>
      <c r="J303" s="512"/>
      <c r="K303" s="512"/>
      <c r="L303" s="512"/>
      <c r="M303" s="512"/>
      <c r="N303" s="512"/>
      <c r="O303" s="512"/>
      <c r="P303" s="512"/>
      <c r="Q303" s="512"/>
      <c r="R303" s="512"/>
      <c r="S303" s="512"/>
      <c r="T303" s="512"/>
      <c r="U303" s="512"/>
      <c r="V303" s="512"/>
      <c r="W303" s="512"/>
      <c r="X303" s="512"/>
      <c r="Y303" s="512"/>
      <c r="Z303" s="512"/>
      <c r="AA303" s="512"/>
      <c r="AB303" s="512"/>
    </row>
    <row r="304" ht="13.5" customHeight="1">
      <c r="A304" s="512"/>
      <c r="B304" s="512"/>
      <c r="C304" s="512"/>
      <c r="D304" s="512"/>
      <c r="E304" s="512"/>
      <c r="F304" s="512"/>
      <c r="G304" s="512"/>
      <c r="H304" s="512"/>
      <c r="I304" s="512"/>
      <c r="J304" s="512"/>
      <c r="K304" s="512"/>
      <c r="L304" s="512"/>
      <c r="M304" s="512"/>
      <c r="N304" s="512"/>
      <c r="O304" s="512"/>
      <c r="P304" s="512"/>
      <c r="Q304" s="512"/>
      <c r="R304" s="512"/>
      <c r="S304" s="512"/>
      <c r="T304" s="512"/>
      <c r="U304" s="512"/>
      <c r="V304" s="512"/>
      <c r="W304" s="512"/>
      <c r="X304" s="512"/>
      <c r="Y304" s="512"/>
      <c r="Z304" s="512"/>
      <c r="AA304" s="512"/>
      <c r="AB304" s="512"/>
    </row>
    <row r="305" ht="13.5" customHeight="1">
      <c r="A305" s="512"/>
      <c r="B305" s="512"/>
      <c r="C305" s="512"/>
      <c r="D305" s="512"/>
      <c r="E305" s="512"/>
      <c r="F305" s="512"/>
      <c r="G305" s="512"/>
      <c r="H305" s="512"/>
      <c r="I305" s="512"/>
      <c r="J305" s="512"/>
      <c r="K305" s="512"/>
      <c r="L305" s="512"/>
      <c r="M305" s="512"/>
      <c r="N305" s="512"/>
      <c r="O305" s="512"/>
      <c r="P305" s="512"/>
      <c r="Q305" s="512"/>
      <c r="R305" s="512"/>
      <c r="S305" s="512"/>
      <c r="T305" s="512"/>
      <c r="U305" s="512"/>
      <c r="V305" s="512"/>
      <c r="W305" s="512"/>
      <c r="X305" s="512"/>
      <c r="Y305" s="512"/>
      <c r="Z305" s="512"/>
      <c r="AA305" s="512"/>
      <c r="AB305" s="512"/>
    </row>
    <row r="306" ht="13.5" customHeight="1">
      <c r="A306" s="512"/>
      <c r="B306" s="512"/>
      <c r="C306" s="512"/>
      <c r="D306" s="512"/>
      <c r="E306" s="512"/>
      <c r="F306" s="512"/>
      <c r="G306" s="512"/>
      <c r="H306" s="512"/>
      <c r="I306" s="512"/>
      <c r="J306" s="512"/>
      <c r="K306" s="512"/>
      <c r="L306" s="512"/>
      <c r="M306" s="512"/>
      <c r="N306" s="512"/>
      <c r="O306" s="512"/>
      <c r="P306" s="512"/>
      <c r="Q306" s="512"/>
      <c r="R306" s="512"/>
      <c r="S306" s="512"/>
      <c r="T306" s="512"/>
      <c r="U306" s="512"/>
      <c r="V306" s="512"/>
      <c r="W306" s="512"/>
      <c r="X306" s="512"/>
      <c r="Y306" s="512"/>
      <c r="Z306" s="512"/>
      <c r="AA306" s="512"/>
      <c r="AB306" s="512"/>
    </row>
    <row r="307" ht="13.5" customHeight="1">
      <c r="A307" s="512"/>
      <c r="B307" s="512"/>
      <c r="C307" s="512"/>
      <c r="D307" s="512"/>
      <c r="E307" s="512"/>
      <c r="F307" s="512"/>
      <c r="G307" s="512"/>
      <c r="H307" s="512"/>
      <c r="I307" s="512"/>
      <c r="J307" s="512"/>
      <c r="K307" s="512"/>
      <c r="L307" s="512"/>
      <c r="M307" s="512"/>
      <c r="N307" s="512"/>
      <c r="O307" s="512"/>
      <c r="P307" s="512"/>
      <c r="Q307" s="512"/>
      <c r="R307" s="512"/>
      <c r="S307" s="512"/>
      <c r="T307" s="512"/>
      <c r="U307" s="512"/>
      <c r="V307" s="512"/>
      <c r="W307" s="512"/>
      <c r="X307" s="512"/>
      <c r="Y307" s="512"/>
      <c r="Z307" s="512"/>
      <c r="AA307" s="512"/>
      <c r="AB307" s="512"/>
    </row>
    <row r="308" ht="13.5" customHeight="1">
      <c r="A308" s="512"/>
      <c r="B308" s="512"/>
      <c r="C308" s="512"/>
      <c r="D308" s="512"/>
      <c r="E308" s="512"/>
      <c r="F308" s="512"/>
      <c r="G308" s="512"/>
      <c r="H308" s="512"/>
      <c r="I308" s="512"/>
      <c r="J308" s="512"/>
      <c r="K308" s="512"/>
      <c r="L308" s="512"/>
      <c r="M308" s="512"/>
      <c r="N308" s="512"/>
      <c r="O308" s="512"/>
      <c r="P308" s="512"/>
      <c r="Q308" s="512"/>
      <c r="R308" s="512"/>
      <c r="S308" s="512"/>
      <c r="T308" s="512"/>
      <c r="U308" s="512"/>
      <c r="V308" s="512"/>
      <c r="W308" s="512"/>
      <c r="X308" s="512"/>
      <c r="Y308" s="512"/>
      <c r="Z308" s="512"/>
      <c r="AA308" s="512"/>
      <c r="AB308" s="512"/>
    </row>
    <row r="309" ht="13.5" customHeight="1">
      <c r="A309" s="512"/>
      <c r="B309" s="512"/>
      <c r="C309" s="512"/>
      <c r="D309" s="512"/>
      <c r="E309" s="512"/>
      <c r="F309" s="512"/>
      <c r="G309" s="512"/>
      <c r="H309" s="512"/>
      <c r="I309" s="512"/>
      <c r="J309" s="512"/>
      <c r="K309" s="512"/>
      <c r="L309" s="512"/>
      <c r="M309" s="512"/>
      <c r="N309" s="512"/>
      <c r="O309" s="512"/>
      <c r="P309" s="512"/>
      <c r="Q309" s="512"/>
      <c r="R309" s="512"/>
      <c r="S309" s="512"/>
      <c r="T309" s="512"/>
      <c r="U309" s="512"/>
      <c r="V309" s="512"/>
      <c r="W309" s="512"/>
      <c r="X309" s="512"/>
      <c r="Y309" s="512"/>
      <c r="Z309" s="512"/>
      <c r="AA309" s="512"/>
      <c r="AB309" s="512"/>
    </row>
    <row r="310" ht="13.5" customHeight="1">
      <c r="A310" s="512"/>
      <c r="B310" s="512"/>
      <c r="C310" s="512"/>
      <c r="D310" s="512"/>
      <c r="E310" s="512"/>
      <c r="F310" s="512"/>
      <c r="G310" s="512"/>
      <c r="H310" s="512"/>
      <c r="I310" s="512"/>
      <c r="J310" s="512"/>
      <c r="K310" s="512"/>
      <c r="L310" s="512"/>
      <c r="M310" s="512"/>
      <c r="N310" s="512"/>
      <c r="O310" s="512"/>
      <c r="P310" s="512"/>
      <c r="Q310" s="512"/>
      <c r="R310" s="512"/>
      <c r="S310" s="512"/>
      <c r="T310" s="512"/>
      <c r="U310" s="512"/>
      <c r="V310" s="512"/>
      <c r="W310" s="512"/>
      <c r="X310" s="512"/>
      <c r="Y310" s="512"/>
      <c r="Z310" s="512"/>
      <c r="AA310" s="512"/>
      <c r="AB310" s="512"/>
    </row>
    <row r="311" ht="13.5" customHeight="1">
      <c r="A311" s="512"/>
      <c r="B311" s="512"/>
      <c r="C311" s="512"/>
      <c r="D311" s="512"/>
      <c r="E311" s="512"/>
      <c r="F311" s="512"/>
      <c r="G311" s="512"/>
      <c r="H311" s="512"/>
      <c r="I311" s="512"/>
      <c r="J311" s="512"/>
      <c r="K311" s="512"/>
      <c r="L311" s="512"/>
      <c r="M311" s="512"/>
      <c r="N311" s="512"/>
      <c r="O311" s="512"/>
      <c r="P311" s="512"/>
      <c r="Q311" s="512"/>
      <c r="R311" s="512"/>
      <c r="S311" s="512"/>
      <c r="T311" s="512"/>
      <c r="U311" s="512"/>
      <c r="V311" s="512"/>
      <c r="W311" s="512"/>
      <c r="X311" s="512"/>
      <c r="Y311" s="512"/>
      <c r="Z311" s="512"/>
      <c r="AA311" s="512"/>
      <c r="AB311" s="512"/>
    </row>
    <row r="312" ht="13.5" customHeight="1">
      <c r="A312" s="512"/>
      <c r="B312" s="512"/>
      <c r="C312" s="512"/>
      <c r="D312" s="512"/>
      <c r="E312" s="512"/>
      <c r="F312" s="512"/>
      <c r="G312" s="512"/>
      <c r="H312" s="512"/>
      <c r="I312" s="512"/>
      <c r="J312" s="512"/>
      <c r="K312" s="512"/>
      <c r="L312" s="512"/>
      <c r="M312" s="512"/>
      <c r="N312" s="512"/>
      <c r="O312" s="512"/>
      <c r="P312" s="512"/>
      <c r="Q312" s="512"/>
      <c r="R312" s="512"/>
      <c r="S312" s="512"/>
      <c r="T312" s="512"/>
      <c r="U312" s="512"/>
      <c r="V312" s="512"/>
      <c r="W312" s="512"/>
      <c r="X312" s="512"/>
      <c r="Y312" s="512"/>
      <c r="Z312" s="512"/>
      <c r="AA312" s="512"/>
      <c r="AB312" s="512"/>
    </row>
    <row r="313" ht="13.5" customHeight="1">
      <c r="A313" s="512"/>
      <c r="B313" s="512"/>
      <c r="C313" s="512"/>
      <c r="D313" s="512"/>
      <c r="E313" s="512"/>
      <c r="F313" s="512"/>
      <c r="G313" s="512"/>
      <c r="H313" s="512"/>
      <c r="I313" s="512"/>
      <c r="J313" s="512"/>
      <c r="K313" s="512"/>
      <c r="L313" s="512"/>
      <c r="M313" s="512"/>
      <c r="N313" s="512"/>
      <c r="O313" s="512"/>
      <c r="P313" s="512"/>
      <c r="Q313" s="512"/>
      <c r="R313" s="512"/>
      <c r="S313" s="512"/>
      <c r="T313" s="512"/>
      <c r="U313" s="512"/>
      <c r="V313" s="512"/>
      <c r="W313" s="512"/>
      <c r="X313" s="512"/>
      <c r="Y313" s="512"/>
      <c r="Z313" s="512"/>
      <c r="AA313" s="512"/>
      <c r="AB313" s="512"/>
    </row>
    <row r="314" ht="13.5" customHeight="1">
      <c r="A314" s="512"/>
      <c r="B314" s="512"/>
      <c r="C314" s="512"/>
      <c r="D314" s="512"/>
      <c r="E314" s="512"/>
      <c r="F314" s="512"/>
      <c r="G314" s="512"/>
      <c r="H314" s="512"/>
      <c r="I314" s="512"/>
      <c r="J314" s="512"/>
      <c r="K314" s="512"/>
      <c r="L314" s="512"/>
      <c r="M314" s="512"/>
      <c r="N314" s="512"/>
      <c r="O314" s="512"/>
      <c r="P314" s="512"/>
      <c r="Q314" s="512"/>
      <c r="R314" s="512"/>
      <c r="S314" s="512"/>
      <c r="T314" s="512"/>
      <c r="U314" s="512"/>
      <c r="V314" s="512"/>
      <c r="W314" s="512"/>
      <c r="X314" s="512"/>
      <c r="Y314" s="512"/>
      <c r="Z314" s="512"/>
      <c r="AA314" s="512"/>
      <c r="AB314" s="512"/>
    </row>
    <row r="315" ht="13.5" customHeight="1">
      <c r="A315" s="512"/>
      <c r="B315" s="512"/>
      <c r="C315" s="512"/>
      <c r="D315" s="512"/>
      <c r="E315" s="512"/>
      <c r="F315" s="512"/>
      <c r="G315" s="512"/>
      <c r="H315" s="512"/>
      <c r="I315" s="512"/>
      <c r="J315" s="512"/>
      <c r="K315" s="512"/>
      <c r="L315" s="512"/>
      <c r="M315" s="512"/>
      <c r="N315" s="512"/>
      <c r="O315" s="512"/>
      <c r="P315" s="512"/>
      <c r="Q315" s="512"/>
      <c r="R315" s="512"/>
      <c r="S315" s="512"/>
      <c r="T315" s="512"/>
      <c r="U315" s="512"/>
      <c r="V315" s="512"/>
      <c r="W315" s="512"/>
      <c r="X315" s="512"/>
      <c r="Y315" s="512"/>
      <c r="Z315" s="512"/>
      <c r="AA315" s="512"/>
      <c r="AB315" s="512"/>
    </row>
    <row r="316" ht="13.5" customHeight="1">
      <c r="A316" s="512"/>
      <c r="B316" s="512"/>
      <c r="C316" s="512"/>
      <c r="D316" s="512"/>
      <c r="E316" s="512"/>
      <c r="F316" s="512"/>
      <c r="G316" s="512"/>
      <c r="H316" s="512"/>
      <c r="I316" s="512"/>
      <c r="J316" s="512"/>
      <c r="K316" s="512"/>
      <c r="L316" s="512"/>
      <c r="M316" s="512"/>
      <c r="N316" s="512"/>
      <c r="O316" s="512"/>
      <c r="P316" s="512"/>
      <c r="Q316" s="512"/>
      <c r="R316" s="512"/>
      <c r="S316" s="512"/>
      <c r="T316" s="512"/>
      <c r="U316" s="512"/>
      <c r="V316" s="512"/>
      <c r="W316" s="512"/>
      <c r="X316" s="512"/>
      <c r="Y316" s="512"/>
      <c r="Z316" s="512"/>
      <c r="AA316" s="512"/>
      <c r="AB316" s="512"/>
    </row>
    <row r="317" ht="13.5" customHeight="1">
      <c r="A317" s="512"/>
      <c r="B317" s="512"/>
      <c r="C317" s="512"/>
      <c r="D317" s="512"/>
      <c r="E317" s="512"/>
      <c r="F317" s="512"/>
      <c r="G317" s="512"/>
      <c r="H317" s="512"/>
      <c r="I317" s="512"/>
      <c r="J317" s="512"/>
      <c r="K317" s="512"/>
      <c r="L317" s="512"/>
      <c r="M317" s="512"/>
      <c r="N317" s="512"/>
      <c r="O317" s="512"/>
      <c r="P317" s="512"/>
      <c r="Q317" s="512"/>
      <c r="R317" s="512"/>
      <c r="S317" s="512"/>
      <c r="T317" s="512"/>
      <c r="U317" s="512"/>
      <c r="V317" s="512"/>
      <c r="W317" s="512"/>
      <c r="X317" s="512"/>
      <c r="Y317" s="512"/>
      <c r="Z317" s="512"/>
      <c r="AA317" s="512"/>
      <c r="AB317" s="512"/>
    </row>
    <row r="318" ht="13.5" customHeight="1">
      <c r="A318" s="512"/>
      <c r="B318" s="512"/>
      <c r="C318" s="512"/>
      <c r="D318" s="512"/>
      <c r="E318" s="512"/>
      <c r="F318" s="512"/>
      <c r="G318" s="512"/>
      <c r="H318" s="512"/>
      <c r="I318" s="512"/>
      <c r="J318" s="512"/>
      <c r="K318" s="512"/>
      <c r="L318" s="512"/>
      <c r="M318" s="512"/>
      <c r="N318" s="512"/>
      <c r="O318" s="512"/>
      <c r="P318" s="512"/>
      <c r="Q318" s="512"/>
      <c r="R318" s="512"/>
      <c r="S318" s="512"/>
      <c r="T318" s="512"/>
      <c r="U318" s="512"/>
      <c r="V318" s="512"/>
      <c r="W318" s="512"/>
      <c r="X318" s="512"/>
      <c r="Y318" s="512"/>
      <c r="Z318" s="512"/>
      <c r="AA318" s="512"/>
      <c r="AB318" s="512"/>
    </row>
    <row r="319" ht="13.5" customHeight="1">
      <c r="A319" s="512"/>
      <c r="B319" s="512"/>
      <c r="C319" s="512"/>
      <c r="D319" s="512"/>
      <c r="E319" s="512"/>
      <c r="F319" s="512"/>
      <c r="G319" s="512"/>
      <c r="H319" s="512"/>
      <c r="I319" s="512"/>
      <c r="J319" s="512"/>
      <c r="K319" s="512"/>
      <c r="L319" s="512"/>
      <c r="M319" s="512"/>
      <c r="N319" s="512"/>
      <c r="O319" s="512"/>
      <c r="P319" s="512"/>
      <c r="Q319" s="512"/>
      <c r="R319" s="512"/>
      <c r="S319" s="512"/>
      <c r="T319" s="512"/>
      <c r="U319" s="512"/>
      <c r="V319" s="512"/>
      <c r="W319" s="512"/>
      <c r="X319" s="512"/>
      <c r="Y319" s="512"/>
      <c r="Z319" s="512"/>
      <c r="AA319" s="512"/>
      <c r="AB319" s="512"/>
    </row>
    <row r="320" ht="13.5" customHeight="1">
      <c r="A320" s="512"/>
      <c r="B320" s="512"/>
      <c r="C320" s="512"/>
      <c r="D320" s="512"/>
      <c r="E320" s="512"/>
      <c r="F320" s="512"/>
      <c r="G320" s="512"/>
      <c r="H320" s="512"/>
      <c r="I320" s="512"/>
      <c r="J320" s="512"/>
      <c r="K320" s="512"/>
      <c r="L320" s="512"/>
      <c r="M320" s="512"/>
      <c r="N320" s="512"/>
      <c r="O320" s="512"/>
      <c r="P320" s="512"/>
      <c r="Q320" s="512"/>
      <c r="R320" s="512"/>
      <c r="S320" s="512"/>
      <c r="T320" s="512"/>
      <c r="U320" s="512"/>
      <c r="V320" s="512"/>
      <c r="W320" s="512"/>
      <c r="X320" s="512"/>
      <c r="Y320" s="512"/>
      <c r="Z320" s="512"/>
      <c r="AA320" s="512"/>
      <c r="AB320" s="512"/>
    </row>
    <row r="321" ht="13.5" customHeight="1">
      <c r="A321" s="512"/>
      <c r="B321" s="512"/>
      <c r="C321" s="512"/>
      <c r="D321" s="512"/>
      <c r="E321" s="512"/>
      <c r="F321" s="512"/>
      <c r="G321" s="512"/>
      <c r="H321" s="512"/>
      <c r="I321" s="512"/>
      <c r="J321" s="512"/>
      <c r="K321" s="512"/>
      <c r="L321" s="512"/>
      <c r="M321" s="512"/>
      <c r="N321" s="512"/>
      <c r="O321" s="512"/>
      <c r="P321" s="512"/>
      <c r="Q321" s="512"/>
      <c r="R321" s="512"/>
      <c r="S321" s="512"/>
      <c r="T321" s="512"/>
      <c r="U321" s="512"/>
      <c r="V321" s="512"/>
      <c r="W321" s="512"/>
      <c r="X321" s="512"/>
      <c r="Y321" s="512"/>
      <c r="Z321" s="512"/>
      <c r="AA321" s="512"/>
      <c r="AB321" s="512"/>
    </row>
    <row r="322" ht="13.5" customHeight="1">
      <c r="A322" s="512"/>
      <c r="B322" s="512"/>
      <c r="C322" s="512"/>
      <c r="D322" s="512"/>
      <c r="E322" s="512"/>
      <c r="F322" s="512"/>
      <c r="G322" s="512"/>
      <c r="H322" s="512"/>
      <c r="I322" s="512"/>
      <c r="J322" s="512"/>
      <c r="K322" s="512"/>
      <c r="L322" s="512"/>
      <c r="M322" s="512"/>
      <c r="N322" s="512"/>
      <c r="O322" s="512"/>
      <c r="P322" s="512"/>
      <c r="Q322" s="512"/>
      <c r="R322" s="512"/>
      <c r="S322" s="512"/>
      <c r="T322" s="512"/>
      <c r="U322" s="512"/>
      <c r="V322" s="512"/>
      <c r="W322" s="512"/>
      <c r="X322" s="512"/>
      <c r="Y322" s="512"/>
      <c r="Z322" s="512"/>
      <c r="AA322" s="512"/>
      <c r="AB322" s="512"/>
    </row>
    <row r="323" ht="13.5" customHeight="1">
      <c r="A323" s="512"/>
      <c r="B323" s="512"/>
      <c r="C323" s="512"/>
      <c r="D323" s="512"/>
      <c r="E323" s="512"/>
      <c r="F323" s="512"/>
      <c r="G323" s="512"/>
      <c r="H323" s="512"/>
      <c r="I323" s="512"/>
      <c r="J323" s="512"/>
      <c r="K323" s="512"/>
      <c r="L323" s="512"/>
      <c r="M323" s="512"/>
      <c r="N323" s="512"/>
      <c r="O323" s="512"/>
      <c r="P323" s="512"/>
      <c r="Q323" s="512"/>
      <c r="R323" s="512"/>
      <c r="S323" s="512"/>
      <c r="T323" s="512"/>
      <c r="U323" s="512"/>
      <c r="V323" s="512"/>
      <c r="W323" s="512"/>
      <c r="X323" s="512"/>
      <c r="Y323" s="512"/>
      <c r="Z323" s="512"/>
      <c r="AA323" s="512"/>
      <c r="AB323" s="512"/>
    </row>
    <row r="324" ht="13.5" customHeight="1">
      <c r="A324" s="512"/>
      <c r="B324" s="512"/>
      <c r="C324" s="512"/>
      <c r="D324" s="512"/>
      <c r="E324" s="512"/>
      <c r="F324" s="512"/>
      <c r="G324" s="512"/>
      <c r="H324" s="512"/>
      <c r="I324" s="512"/>
      <c r="J324" s="512"/>
      <c r="K324" s="512"/>
      <c r="L324" s="512"/>
      <c r="M324" s="512"/>
      <c r="N324" s="512"/>
      <c r="O324" s="512"/>
      <c r="P324" s="512"/>
      <c r="Q324" s="512"/>
      <c r="R324" s="512"/>
      <c r="S324" s="512"/>
      <c r="T324" s="512"/>
      <c r="U324" s="512"/>
      <c r="V324" s="512"/>
      <c r="W324" s="512"/>
      <c r="X324" s="512"/>
      <c r="Y324" s="512"/>
      <c r="Z324" s="512"/>
      <c r="AA324" s="512"/>
      <c r="AB324" s="512"/>
    </row>
    <row r="325" ht="13.5" customHeight="1">
      <c r="A325" s="512"/>
      <c r="B325" s="512"/>
      <c r="C325" s="512"/>
      <c r="D325" s="512"/>
      <c r="E325" s="512"/>
      <c r="F325" s="512"/>
      <c r="G325" s="512"/>
      <c r="H325" s="512"/>
      <c r="I325" s="512"/>
      <c r="J325" s="512"/>
      <c r="K325" s="512"/>
      <c r="L325" s="512"/>
      <c r="M325" s="512"/>
      <c r="N325" s="512"/>
      <c r="O325" s="512"/>
      <c r="P325" s="512"/>
      <c r="Q325" s="512"/>
      <c r="R325" s="512"/>
      <c r="S325" s="512"/>
      <c r="T325" s="512"/>
      <c r="U325" s="512"/>
      <c r="V325" s="512"/>
      <c r="W325" s="512"/>
      <c r="X325" s="512"/>
      <c r="Y325" s="512"/>
      <c r="Z325" s="512"/>
      <c r="AA325" s="512"/>
      <c r="AB325" s="512"/>
    </row>
    <row r="326" ht="13.5" customHeight="1">
      <c r="A326" s="512"/>
      <c r="B326" s="512"/>
      <c r="C326" s="512"/>
      <c r="D326" s="512"/>
      <c r="E326" s="512"/>
      <c r="F326" s="512"/>
      <c r="G326" s="512"/>
      <c r="H326" s="512"/>
      <c r="I326" s="512"/>
      <c r="J326" s="512"/>
      <c r="K326" s="512"/>
      <c r="L326" s="512"/>
      <c r="M326" s="512"/>
      <c r="N326" s="512"/>
      <c r="O326" s="512"/>
      <c r="P326" s="512"/>
      <c r="Q326" s="512"/>
      <c r="R326" s="512"/>
      <c r="S326" s="512"/>
      <c r="T326" s="512"/>
      <c r="U326" s="512"/>
      <c r="V326" s="512"/>
      <c r="W326" s="512"/>
      <c r="X326" s="512"/>
      <c r="Y326" s="512"/>
      <c r="Z326" s="512"/>
      <c r="AA326" s="512"/>
      <c r="AB326" s="512"/>
    </row>
    <row r="327" ht="13.5" customHeight="1">
      <c r="A327" s="512"/>
      <c r="B327" s="512"/>
      <c r="C327" s="512"/>
      <c r="D327" s="512"/>
      <c r="E327" s="512"/>
      <c r="F327" s="512"/>
      <c r="G327" s="512"/>
      <c r="H327" s="512"/>
      <c r="I327" s="512"/>
      <c r="J327" s="512"/>
      <c r="K327" s="512"/>
      <c r="L327" s="512"/>
      <c r="M327" s="512"/>
      <c r="N327" s="512"/>
      <c r="O327" s="512"/>
      <c r="P327" s="512"/>
      <c r="Q327" s="512"/>
      <c r="R327" s="512"/>
      <c r="S327" s="512"/>
      <c r="T327" s="512"/>
      <c r="U327" s="512"/>
      <c r="V327" s="512"/>
      <c r="W327" s="512"/>
      <c r="X327" s="512"/>
      <c r="Y327" s="512"/>
      <c r="Z327" s="512"/>
      <c r="AA327" s="512"/>
      <c r="AB327" s="512"/>
    </row>
    <row r="328" ht="13.5" customHeight="1">
      <c r="A328" s="512"/>
      <c r="B328" s="512"/>
      <c r="C328" s="512"/>
      <c r="D328" s="512"/>
      <c r="E328" s="512"/>
      <c r="F328" s="512"/>
      <c r="G328" s="512"/>
      <c r="H328" s="512"/>
      <c r="I328" s="512"/>
      <c r="J328" s="512"/>
      <c r="K328" s="512"/>
      <c r="L328" s="512"/>
      <c r="M328" s="512"/>
      <c r="N328" s="512"/>
      <c r="O328" s="512"/>
      <c r="P328" s="512"/>
      <c r="Q328" s="512"/>
      <c r="R328" s="512"/>
      <c r="S328" s="512"/>
      <c r="T328" s="512"/>
      <c r="U328" s="512"/>
      <c r="V328" s="512"/>
      <c r="W328" s="512"/>
      <c r="X328" s="512"/>
      <c r="Y328" s="512"/>
      <c r="Z328" s="512"/>
      <c r="AA328" s="512"/>
      <c r="AB328" s="512"/>
    </row>
    <row r="329" ht="13.5" customHeight="1">
      <c r="A329" s="512"/>
      <c r="B329" s="512"/>
      <c r="C329" s="512"/>
      <c r="D329" s="512"/>
      <c r="E329" s="512"/>
      <c r="F329" s="512"/>
      <c r="G329" s="512"/>
      <c r="H329" s="512"/>
      <c r="I329" s="512"/>
      <c r="J329" s="512"/>
      <c r="K329" s="512"/>
      <c r="L329" s="512"/>
      <c r="M329" s="512"/>
      <c r="N329" s="512"/>
      <c r="O329" s="512"/>
      <c r="P329" s="512"/>
      <c r="Q329" s="512"/>
      <c r="R329" s="512"/>
      <c r="S329" s="512"/>
      <c r="T329" s="512"/>
      <c r="U329" s="512"/>
      <c r="V329" s="512"/>
      <c r="W329" s="512"/>
      <c r="X329" s="512"/>
      <c r="Y329" s="512"/>
      <c r="Z329" s="512"/>
      <c r="AA329" s="512"/>
      <c r="AB329" s="512"/>
    </row>
    <row r="330" ht="13.5" customHeight="1">
      <c r="A330" s="512"/>
      <c r="B330" s="512"/>
      <c r="C330" s="512"/>
      <c r="D330" s="512"/>
      <c r="E330" s="512"/>
      <c r="F330" s="512"/>
      <c r="G330" s="512"/>
      <c r="H330" s="512"/>
      <c r="I330" s="512"/>
      <c r="J330" s="512"/>
      <c r="K330" s="512"/>
      <c r="L330" s="512"/>
      <c r="M330" s="512"/>
      <c r="N330" s="512"/>
      <c r="O330" s="512"/>
      <c r="P330" s="512"/>
      <c r="Q330" s="512"/>
      <c r="R330" s="512"/>
      <c r="S330" s="512"/>
      <c r="T330" s="512"/>
      <c r="U330" s="512"/>
      <c r="V330" s="512"/>
      <c r="W330" s="512"/>
      <c r="X330" s="512"/>
      <c r="Y330" s="512"/>
      <c r="Z330" s="512"/>
      <c r="AA330" s="512"/>
      <c r="AB330" s="512"/>
    </row>
    <row r="331" ht="13.5" customHeight="1">
      <c r="A331" s="512"/>
      <c r="B331" s="512"/>
      <c r="C331" s="512"/>
      <c r="D331" s="512"/>
      <c r="E331" s="512"/>
      <c r="F331" s="512"/>
      <c r="G331" s="512"/>
      <c r="H331" s="512"/>
      <c r="I331" s="512"/>
      <c r="J331" s="512"/>
      <c r="K331" s="512"/>
      <c r="L331" s="512"/>
      <c r="M331" s="512"/>
      <c r="N331" s="512"/>
      <c r="O331" s="512"/>
      <c r="P331" s="512"/>
      <c r="Q331" s="512"/>
      <c r="R331" s="512"/>
      <c r="S331" s="512"/>
      <c r="T331" s="512"/>
      <c r="U331" s="512"/>
      <c r="V331" s="512"/>
      <c r="W331" s="512"/>
      <c r="X331" s="512"/>
      <c r="Y331" s="512"/>
      <c r="Z331" s="512"/>
      <c r="AA331" s="512"/>
      <c r="AB331" s="512"/>
    </row>
    <row r="332" ht="13.5" customHeight="1">
      <c r="A332" s="512"/>
      <c r="B332" s="512"/>
      <c r="C332" s="512"/>
      <c r="D332" s="512"/>
      <c r="E332" s="512"/>
      <c r="F332" s="512"/>
      <c r="G332" s="512"/>
      <c r="H332" s="512"/>
      <c r="I332" s="512"/>
      <c r="J332" s="512"/>
      <c r="K332" s="512"/>
      <c r="L332" s="512"/>
      <c r="M332" s="512"/>
      <c r="N332" s="512"/>
      <c r="O332" s="512"/>
      <c r="P332" s="512"/>
      <c r="Q332" s="512"/>
      <c r="R332" s="512"/>
      <c r="S332" s="512"/>
      <c r="T332" s="512"/>
      <c r="U332" s="512"/>
      <c r="V332" s="512"/>
      <c r="W332" s="512"/>
      <c r="X332" s="512"/>
      <c r="Y332" s="512"/>
      <c r="Z332" s="512"/>
      <c r="AA332" s="512"/>
      <c r="AB332" s="512"/>
    </row>
    <row r="333" ht="13.5" customHeight="1">
      <c r="A333" s="512"/>
      <c r="B333" s="512"/>
      <c r="C333" s="512"/>
      <c r="D333" s="512"/>
      <c r="E333" s="512"/>
      <c r="F333" s="512"/>
      <c r="G333" s="512"/>
      <c r="H333" s="512"/>
      <c r="I333" s="512"/>
      <c r="J333" s="512"/>
      <c r="K333" s="512"/>
      <c r="L333" s="512"/>
      <c r="M333" s="512"/>
      <c r="N333" s="512"/>
      <c r="O333" s="512"/>
      <c r="P333" s="512"/>
      <c r="Q333" s="512"/>
      <c r="R333" s="512"/>
      <c r="S333" s="512"/>
      <c r="T333" s="512"/>
      <c r="U333" s="512"/>
      <c r="V333" s="512"/>
      <c r="W333" s="512"/>
      <c r="X333" s="512"/>
      <c r="Y333" s="512"/>
      <c r="Z333" s="512"/>
      <c r="AA333" s="512"/>
      <c r="AB333" s="512"/>
    </row>
    <row r="334" ht="13.5" customHeight="1">
      <c r="A334" s="512"/>
      <c r="B334" s="512"/>
      <c r="C334" s="512"/>
      <c r="D334" s="512"/>
      <c r="E334" s="512"/>
      <c r="F334" s="512"/>
      <c r="G334" s="512"/>
      <c r="H334" s="512"/>
      <c r="I334" s="512"/>
      <c r="J334" s="512"/>
      <c r="K334" s="512"/>
      <c r="L334" s="512"/>
      <c r="M334" s="512"/>
      <c r="N334" s="512"/>
      <c r="O334" s="512"/>
      <c r="P334" s="512"/>
      <c r="Q334" s="512"/>
      <c r="R334" s="512"/>
      <c r="S334" s="512"/>
      <c r="T334" s="512"/>
      <c r="U334" s="512"/>
      <c r="V334" s="512"/>
      <c r="W334" s="512"/>
      <c r="X334" s="512"/>
      <c r="Y334" s="512"/>
      <c r="Z334" s="512"/>
      <c r="AA334" s="512"/>
      <c r="AB334" s="512"/>
    </row>
    <row r="335" ht="13.5" customHeight="1">
      <c r="A335" s="512"/>
      <c r="B335" s="512"/>
      <c r="C335" s="512"/>
      <c r="D335" s="512"/>
      <c r="E335" s="512"/>
      <c r="F335" s="512"/>
      <c r="G335" s="512"/>
      <c r="H335" s="512"/>
      <c r="I335" s="512"/>
      <c r="J335" s="512"/>
      <c r="K335" s="512"/>
      <c r="L335" s="512"/>
      <c r="M335" s="512"/>
      <c r="N335" s="512"/>
      <c r="O335" s="512"/>
      <c r="P335" s="512"/>
      <c r="Q335" s="512"/>
      <c r="R335" s="512"/>
      <c r="S335" s="512"/>
      <c r="T335" s="512"/>
      <c r="U335" s="512"/>
      <c r="V335" s="512"/>
      <c r="W335" s="512"/>
      <c r="X335" s="512"/>
      <c r="Y335" s="512"/>
      <c r="Z335" s="512"/>
      <c r="AA335" s="512"/>
      <c r="AB335" s="512"/>
    </row>
    <row r="336" ht="13.5" customHeight="1">
      <c r="A336" s="512"/>
      <c r="B336" s="512"/>
      <c r="C336" s="512"/>
      <c r="D336" s="512"/>
      <c r="E336" s="512"/>
      <c r="F336" s="512"/>
      <c r="G336" s="512"/>
      <c r="H336" s="512"/>
      <c r="I336" s="512"/>
      <c r="J336" s="512"/>
      <c r="K336" s="512"/>
      <c r="L336" s="512"/>
      <c r="M336" s="512"/>
      <c r="N336" s="512"/>
      <c r="O336" s="512"/>
      <c r="P336" s="512"/>
      <c r="Q336" s="512"/>
      <c r="R336" s="512"/>
      <c r="S336" s="512"/>
      <c r="T336" s="512"/>
      <c r="U336" s="512"/>
      <c r="V336" s="512"/>
      <c r="W336" s="512"/>
      <c r="X336" s="512"/>
      <c r="Y336" s="512"/>
      <c r="Z336" s="512"/>
      <c r="AA336" s="512"/>
      <c r="AB336" s="512"/>
    </row>
    <row r="337" ht="13.5" customHeight="1">
      <c r="A337" s="512"/>
      <c r="B337" s="512"/>
      <c r="C337" s="512"/>
      <c r="D337" s="512"/>
      <c r="E337" s="512"/>
      <c r="F337" s="512"/>
      <c r="G337" s="512"/>
      <c r="H337" s="512"/>
      <c r="I337" s="512"/>
      <c r="J337" s="512"/>
      <c r="K337" s="512"/>
      <c r="L337" s="512"/>
      <c r="M337" s="512"/>
      <c r="N337" s="512"/>
      <c r="O337" s="512"/>
      <c r="P337" s="512"/>
      <c r="Q337" s="512"/>
      <c r="R337" s="512"/>
      <c r="S337" s="512"/>
      <c r="T337" s="512"/>
      <c r="U337" s="512"/>
      <c r="V337" s="512"/>
      <c r="W337" s="512"/>
      <c r="X337" s="512"/>
      <c r="Y337" s="512"/>
      <c r="Z337" s="512"/>
      <c r="AA337" s="512"/>
      <c r="AB337" s="512"/>
    </row>
    <row r="338" ht="13.5" customHeight="1">
      <c r="A338" s="512"/>
      <c r="B338" s="512"/>
      <c r="C338" s="512"/>
      <c r="D338" s="512"/>
      <c r="E338" s="512"/>
      <c r="F338" s="512"/>
      <c r="G338" s="512"/>
      <c r="H338" s="512"/>
      <c r="I338" s="512"/>
      <c r="J338" s="512"/>
      <c r="K338" s="512"/>
      <c r="L338" s="512"/>
      <c r="M338" s="512"/>
      <c r="N338" s="512"/>
      <c r="O338" s="512"/>
      <c r="P338" s="512"/>
      <c r="Q338" s="512"/>
      <c r="R338" s="512"/>
      <c r="S338" s="512"/>
      <c r="T338" s="512"/>
      <c r="U338" s="512"/>
      <c r="V338" s="512"/>
      <c r="W338" s="512"/>
      <c r="X338" s="512"/>
      <c r="Y338" s="512"/>
      <c r="Z338" s="512"/>
      <c r="AA338" s="512"/>
      <c r="AB338" s="512"/>
    </row>
    <row r="339" ht="13.5" customHeight="1">
      <c r="A339" s="512"/>
      <c r="B339" s="512"/>
      <c r="C339" s="512"/>
      <c r="D339" s="512"/>
      <c r="E339" s="512"/>
      <c r="F339" s="512"/>
      <c r="G339" s="512"/>
      <c r="H339" s="512"/>
      <c r="I339" s="512"/>
      <c r="J339" s="512"/>
      <c r="K339" s="512"/>
      <c r="L339" s="512"/>
      <c r="M339" s="512"/>
      <c r="N339" s="512"/>
      <c r="O339" s="512"/>
      <c r="P339" s="512"/>
      <c r="Q339" s="512"/>
      <c r="R339" s="512"/>
      <c r="S339" s="512"/>
      <c r="T339" s="512"/>
      <c r="U339" s="512"/>
      <c r="V339" s="512"/>
      <c r="W339" s="512"/>
      <c r="X339" s="512"/>
      <c r="Y339" s="512"/>
      <c r="Z339" s="512"/>
      <c r="AA339" s="512"/>
      <c r="AB339" s="512"/>
    </row>
    <row r="340" ht="13.5" customHeight="1">
      <c r="A340" s="512"/>
      <c r="B340" s="512"/>
      <c r="C340" s="512"/>
      <c r="D340" s="512"/>
      <c r="E340" s="512"/>
      <c r="F340" s="512"/>
      <c r="G340" s="512"/>
      <c r="H340" s="512"/>
      <c r="I340" s="512"/>
      <c r="J340" s="512"/>
      <c r="K340" s="512"/>
      <c r="L340" s="512"/>
      <c r="M340" s="512"/>
      <c r="N340" s="512"/>
      <c r="O340" s="512"/>
      <c r="P340" s="512"/>
      <c r="Q340" s="512"/>
      <c r="R340" s="512"/>
      <c r="S340" s="512"/>
      <c r="T340" s="512"/>
      <c r="U340" s="512"/>
      <c r="V340" s="512"/>
      <c r="W340" s="512"/>
      <c r="X340" s="512"/>
      <c r="Y340" s="512"/>
      <c r="Z340" s="512"/>
      <c r="AA340" s="512"/>
      <c r="AB340" s="512"/>
    </row>
    <row r="341" ht="13.5" customHeight="1">
      <c r="A341" s="512"/>
      <c r="B341" s="512"/>
      <c r="C341" s="512"/>
      <c r="D341" s="512"/>
      <c r="E341" s="512"/>
      <c r="F341" s="512"/>
      <c r="G341" s="512"/>
      <c r="H341" s="512"/>
      <c r="I341" s="512"/>
      <c r="J341" s="512"/>
      <c r="K341" s="512"/>
      <c r="L341" s="512"/>
      <c r="M341" s="512"/>
      <c r="N341" s="512"/>
      <c r="O341" s="512"/>
      <c r="P341" s="512"/>
      <c r="Q341" s="512"/>
      <c r="R341" s="512"/>
      <c r="S341" s="512"/>
      <c r="T341" s="512"/>
      <c r="U341" s="512"/>
      <c r="V341" s="512"/>
      <c r="W341" s="512"/>
      <c r="X341" s="512"/>
      <c r="Y341" s="512"/>
      <c r="Z341" s="512"/>
      <c r="AA341" s="512"/>
      <c r="AB341" s="512"/>
    </row>
    <row r="342" ht="13.5" customHeight="1">
      <c r="A342" s="512"/>
      <c r="B342" s="512"/>
      <c r="C342" s="512"/>
      <c r="D342" s="512"/>
      <c r="E342" s="512"/>
      <c r="F342" s="512"/>
      <c r="G342" s="512"/>
      <c r="H342" s="512"/>
      <c r="I342" s="512"/>
      <c r="J342" s="512"/>
      <c r="K342" s="512"/>
      <c r="L342" s="512"/>
      <c r="M342" s="512"/>
      <c r="N342" s="512"/>
      <c r="O342" s="512"/>
      <c r="P342" s="512"/>
      <c r="Q342" s="512"/>
      <c r="R342" s="512"/>
      <c r="S342" s="512"/>
      <c r="T342" s="512"/>
      <c r="U342" s="512"/>
      <c r="V342" s="512"/>
      <c r="W342" s="512"/>
      <c r="X342" s="512"/>
      <c r="Y342" s="512"/>
      <c r="Z342" s="512"/>
      <c r="AA342" s="512"/>
      <c r="AB342" s="512"/>
    </row>
    <row r="343" ht="13.5" customHeight="1">
      <c r="A343" s="512"/>
      <c r="B343" s="512"/>
      <c r="C343" s="512"/>
      <c r="D343" s="512"/>
      <c r="E343" s="512"/>
      <c r="F343" s="512"/>
      <c r="G343" s="512"/>
      <c r="H343" s="512"/>
      <c r="I343" s="512"/>
      <c r="J343" s="512"/>
      <c r="K343" s="512"/>
      <c r="L343" s="512"/>
      <c r="M343" s="512"/>
      <c r="N343" s="512"/>
      <c r="O343" s="512"/>
      <c r="P343" s="512"/>
      <c r="Q343" s="512"/>
      <c r="R343" s="512"/>
      <c r="S343" s="512"/>
      <c r="T343" s="512"/>
      <c r="U343" s="512"/>
      <c r="V343" s="512"/>
      <c r="W343" s="512"/>
      <c r="X343" s="512"/>
      <c r="Y343" s="512"/>
      <c r="Z343" s="512"/>
      <c r="AA343" s="512"/>
      <c r="AB343" s="512"/>
    </row>
    <row r="344" ht="13.5" customHeight="1">
      <c r="A344" s="512"/>
      <c r="B344" s="512"/>
      <c r="C344" s="512"/>
      <c r="D344" s="512"/>
      <c r="E344" s="512"/>
      <c r="F344" s="512"/>
      <c r="G344" s="512"/>
      <c r="H344" s="512"/>
      <c r="I344" s="512"/>
      <c r="J344" s="512"/>
      <c r="K344" s="512"/>
      <c r="L344" s="512"/>
      <c r="M344" s="512"/>
      <c r="N344" s="512"/>
      <c r="O344" s="512"/>
      <c r="P344" s="512"/>
      <c r="Q344" s="512"/>
      <c r="R344" s="512"/>
      <c r="S344" s="512"/>
      <c r="T344" s="512"/>
      <c r="U344" s="512"/>
      <c r="V344" s="512"/>
      <c r="W344" s="512"/>
      <c r="X344" s="512"/>
      <c r="Y344" s="512"/>
      <c r="Z344" s="512"/>
      <c r="AA344" s="512"/>
      <c r="AB344" s="512"/>
    </row>
    <row r="345" ht="13.5" customHeight="1">
      <c r="A345" s="512"/>
      <c r="B345" s="512"/>
      <c r="C345" s="512"/>
      <c r="D345" s="512"/>
      <c r="E345" s="512"/>
      <c r="F345" s="512"/>
      <c r="G345" s="512"/>
      <c r="H345" s="512"/>
      <c r="I345" s="512"/>
      <c r="J345" s="512"/>
      <c r="K345" s="512"/>
      <c r="L345" s="512"/>
      <c r="M345" s="512"/>
      <c r="N345" s="512"/>
      <c r="O345" s="512"/>
      <c r="P345" s="512"/>
      <c r="Q345" s="512"/>
      <c r="R345" s="512"/>
      <c r="S345" s="512"/>
      <c r="T345" s="512"/>
      <c r="U345" s="512"/>
      <c r="V345" s="512"/>
      <c r="W345" s="512"/>
      <c r="X345" s="512"/>
      <c r="Y345" s="512"/>
      <c r="Z345" s="512"/>
      <c r="AA345" s="512"/>
      <c r="AB345" s="512"/>
    </row>
    <row r="346" ht="13.5" customHeight="1">
      <c r="A346" s="512"/>
      <c r="B346" s="512"/>
      <c r="C346" s="512"/>
      <c r="D346" s="512"/>
      <c r="E346" s="512"/>
      <c r="F346" s="512"/>
      <c r="G346" s="512"/>
      <c r="H346" s="512"/>
      <c r="I346" s="512"/>
      <c r="J346" s="512"/>
      <c r="K346" s="512"/>
      <c r="L346" s="512"/>
      <c r="M346" s="512"/>
      <c r="N346" s="512"/>
      <c r="O346" s="512"/>
      <c r="P346" s="512"/>
      <c r="Q346" s="512"/>
      <c r="R346" s="512"/>
      <c r="S346" s="512"/>
      <c r="T346" s="512"/>
      <c r="U346" s="512"/>
      <c r="V346" s="512"/>
      <c r="W346" s="512"/>
      <c r="X346" s="512"/>
      <c r="Y346" s="512"/>
      <c r="Z346" s="512"/>
      <c r="AA346" s="512"/>
      <c r="AB346" s="512"/>
    </row>
    <row r="347" ht="13.5" customHeight="1">
      <c r="A347" s="512"/>
      <c r="B347" s="512"/>
      <c r="C347" s="512"/>
      <c r="D347" s="512"/>
      <c r="E347" s="512"/>
      <c r="F347" s="512"/>
      <c r="G347" s="512"/>
      <c r="H347" s="512"/>
      <c r="I347" s="512"/>
      <c r="J347" s="512"/>
      <c r="K347" s="512"/>
      <c r="L347" s="512"/>
      <c r="M347" s="512"/>
      <c r="N347" s="512"/>
      <c r="O347" s="512"/>
      <c r="P347" s="512"/>
      <c r="Q347" s="512"/>
      <c r="R347" s="512"/>
      <c r="S347" s="512"/>
      <c r="T347" s="512"/>
      <c r="U347" s="512"/>
      <c r="V347" s="512"/>
      <c r="W347" s="512"/>
      <c r="X347" s="512"/>
      <c r="Y347" s="512"/>
      <c r="Z347" s="512"/>
      <c r="AA347" s="512"/>
      <c r="AB347" s="512"/>
    </row>
    <row r="348" ht="13.5" customHeight="1">
      <c r="A348" s="512"/>
      <c r="B348" s="512"/>
      <c r="C348" s="512"/>
      <c r="D348" s="512"/>
      <c r="E348" s="512"/>
      <c r="F348" s="512"/>
      <c r="G348" s="512"/>
      <c r="H348" s="512"/>
      <c r="I348" s="512"/>
      <c r="J348" s="512"/>
      <c r="K348" s="512"/>
      <c r="L348" s="512"/>
      <c r="M348" s="512"/>
      <c r="N348" s="512"/>
      <c r="O348" s="512"/>
      <c r="P348" s="512"/>
      <c r="Q348" s="512"/>
      <c r="R348" s="512"/>
      <c r="S348" s="512"/>
      <c r="T348" s="512"/>
      <c r="U348" s="512"/>
      <c r="V348" s="512"/>
      <c r="W348" s="512"/>
      <c r="X348" s="512"/>
      <c r="Y348" s="512"/>
      <c r="Z348" s="512"/>
      <c r="AA348" s="512"/>
      <c r="AB348" s="512"/>
    </row>
    <row r="349" ht="13.5" customHeight="1">
      <c r="A349" s="512"/>
      <c r="B349" s="512"/>
      <c r="C349" s="512"/>
      <c r="D349" s="512"/>
      <c r="E349" s="512"/>
      <c r="F349" s="512"/>
      <c r="G349" s="512"/>
      <c r="H349" s="512"/>
      <c r="I349" s="512"/>
      <c r="J349" s="512"/>
      <c r="K349" s="512"/>
      <c r="L349" s="512"/>
      <c r="M349" s="512"/>
      <c r="N349" s="512"/>
      <c r="O349" s="512"/>
      <c r="P349" s="512"/>
      <c r="Q349" s="512"/>
      <c r="R349" s="512"/>
      <c r="S349" s="512"/>
      <c r="T349" s="512"/>
      <c r="U349" s="512"/>
      <c r="V349" s="512"/>
      <c r="W349" s="512"/>
      <c r="X349" s="512"/>
      <c r="Y349" s="512"/>
      <c r="Z349" s="512"/>
      <c r="AA349" s="512"/>
      <c r="AB349" s="512"/>
    </row>
    <row r="350" ht="13.5" customHeight="1">
      <c r="A350" s="512"/>
      <c r="B350" s="512"/>
      <c r="C350" s="512"/>
      <c r="D350" s="512"/>
      <c r="E350" s="512"/>
      <c r="F350" s="512"/>
      <c r="G350" s="512"/>
      <c r="H350" s="512"/>
      <c r="I350" s="512"/>
      <c r="J350" s="512"/>
      <c r="K350" s="512"/>
      <c r="L350" s="512"/>
      <c r="M350" s="512"/>
      <c r="N350" s="512"/>
      <c r="O350" s="512"/>
      <c r="P350" s="512"/>
      <c r="Q350" s="512"/>
      <c r="R350" s="512"/>
      <c r="S350" s="512"/>
      <c r="T350" s="512"/>
      <c r="U350" s="512"/>
      <c r="V350" s="512"/>
      <c r="W350" s="512"/>
      <c r="X350" s="512"/>
      <c r="Y350" s="512"/>
      <c r="Z350" s="512"/>
      <c r="AA350" s="512"/>
      <c r="AB350" s="512"/>
    </row>
    <row r="351" ht="13.5" customHeight="1">
      <c r="A351" s="512"/>
      <c r="B351" s="512"/>
      <c r="C351" s="512"/>
      <c r="D351" s="512"/>
      <c r="E351" s="512"/>
      <c r="F351" s="512"/>
      <c r="G351" s="512"/>
      <c r="H351" s="512"/>
      <c r="I351" s="512"/>
      <c r="J351" s="512"/>
      <c r="K351" s="512"/>
      <c r="L351" s="512"/>
      <c r="M351" s="512"/>
      <c r="N351" s="512"/>
      <c r="O351" s="512"/>
      <c r="P351" s="512"/>
      <c r="Q351" s="512"/>
      <c r="R351" s="512"/>
      <c r="S351" s="512"/>
      <c r="T351" s="512"/>
      <c r="U351" s="512"/>
      <c r="V351" s="512"/>
      <c r="W351" s="512"/>
      <c r="X351" s="512"/>
      <c r="Y351" s="512"/>
      <c r="Z351" s="512"/>
      <c r="AA351" s="512"/>
      <c r="AB351" s="512"/>
    </row>
    <row r="352" ht="13.5" customHeight="1">
      <c r="A352" s="512"/>
      <c r="B352" s="512"/>
      <c r="C352" s="512"/>
      <c r="D352" s="512"/>
      <c r="E352" s="512"/>
      <c r="F352" s="512"/>
      <c r="G352" s="512"/>
      <c r="H352" s="512"/>
      <c r="I352" s="512"/>
      <c r="J352" s="512"/>
      <c r="K352" s="512"/>
      <c r="L352" s="512"/>
      <c r="M352" s="512"/>
      <c r="N352" s="512"/>
      <c r="O352" s="512"/>
      <c r="P352" s="512"/>
      <c r="Q352" s="512"/>
      <c r="R352" s="512"/>
      <c r="S352" s="512"/>
      <c r="T352" s="512"/>
      <c r="U352" s="512"/>
      <c r="V352" s="512"/>
      <c r="W352" s="512"/>
      <c r="X352" s="512"/>
      <c r="Y352" s="512"/>
      <c r="Z352" s="512"/>
      <c r="AA352" s="512"/>
      <c r="AB352" s="512"/>
    </row>
    <row r="353" ht="13.5" customHeight="1">
      <c r="A353" s="512"/>
      <c r="B353" s="512"/>
      <c r="C353" s="512"/>
      <c r="D353" s="512"/>
      <c r="E353" s="512"/>
      <c r="F353" s="512"/>
      <c r="G353" s="512"/>
      <c r="H353" s="512"/>
      <c r="I353" s="512"/>
      <c r="J353" s="512"/>
      <c r="K353" s="512"/>
      <c r="L353" s="512"/>
      <c r="M353" s="512"/>
      <c r="N353" s="512"/>
      <c r="O353" s="512"/>
      <c r="P353" s="512"/>
      <c r="Q353" s="512"/>
      <c r="R353" s="512"/>
      <c r="S353" s="512"/>
      <c r="T353" s="512"/>
      <c r="U353" s="512"/>
      <c r="V353" s="512"/>
      <c r="W353" s="512"/>
      <c r="X353" s="512"/>
      <c r="Y353" s="512"/>
      <c r="Z353" s="512"/>
      <c r="AA353" s="512"/>
      <c r="AB353" s="512"/>
    </row>
    <row r="354" ht="13.5" customHeight="1">
      <c r="A354" s="512"/>
      <c r="B354" s="512"/>
      <c r="C354" s="512"/>
      <c r="D354" s="512"/>
      <c r="E354" s="512"/>
      <c r="F354" s="512"/>
      <c r="G354" s="512"/>
      <c r="H354" s="512"/>
      <c r="I354" s="512"/>
      <c r="J354" s="512"/>
      <c r="K354" s="512"/>
      <c r="L354" s="512"/>
      <c r="M354" s="512"/>
      <c r="N354" s="512"/>
      <c r="O354" s="512"/>
      <c r="P354" s="512"/>
      <c r="Q354" s="512"/>
      <c r="R354" s="512"/>
      <c r="S354" s="512"/>
      <c r="T354" s="512"/>
      <c r="U354" s="512"/>
      <c r="V354" s="512"/>
      <c r="W354" s="512"/>
      <c r="X354" s="512"/>
      <c r="Y354" s="512"/>
      <c r="Z354" s="512"/>
      <c r="AA354" s="512"/>
      <c r="AB354" s="512"/>
    </row>
    <row r="355" ht="13.5" customHeight="1">
      <c r="A355" s="512"/>
      <c r="B355" s="512"/>
      <c r="C355" s="512"/>
      <c r="D355" s="512"/>
      <c r="E355" s="512"/>
      <c r="F355" s="512"/>
      <c r="G355" s="512"/>
      <c r="H355" s="512"/>
      <c r="I355" s="512"/>
      <c r="J355" s="512"/>
      <c r="K355" s="512"/>
      <c r="L355" s="512"/>
      <c r="M355" s="512"/>
      <c r="N355" s="512"/>
      <c r="O355" s="512"/>
      <c r="P355" s="512"/>
      <c r="Q355" s="512"/>
      <c r="R355" s="512"/>
      <c r="S355" s="512"/>
      <c r="T355" s="512"/>
      <c r="U355" s="512"/>
      <c r="V355" s="512"/>
      <c r="W355" s="512"/>
      <c r="X355" s="512"/>
      <c r="Y355" s="512"/>
      <c r="Z355" s="512"/>
      <c r="AA355" s="512"/>
      <c r="AB355" s="512"/>
    </row>
    <row r="356" ht="13.5" customHeight="1">
      <c r="A356" s="512"/>
      <c r="B356" s="512"/>
      <c r="C356" s="512"/>
      <c r="D356" s="512"/>
      <c r="E356" s="512"/>
      <c r="F356" s="512"/>
      <c r="G356" s="512"/>
      <c r="H356" s="512"/>
      <c r="I356" s="512"/>
      <c r="J356" s="512"/>
      <c r="K356" s="512"/>
      <c r="L356" s="512"/>
      <c r="M356" s="512"/>
      <c r="N356" s="512"/>
      <c r="O356" s="512"/>
      <c r="P356" s="512"/>
      <c r="Q356" s="512"/>
      <c r="R356" s="512"/>
      <c r="S356" s="512"/>
      <c r="T356" s="512"/>
      <c r="U356" s="512"/>
      <c r="V356" s="512"/>
      <c r="W356" s="512"/>
      <c r="X356" s="512"/>
      <c r="Y356" s="512"/>
      <c r="Z356" s="512"/>
      <c r="AA356" s="512"/>
      <c r="AB356" s="512"/>
    </row>
    <row r="357" ht="13.5" customHeight="1">
      <c r="A357" s="512"/>
      <c r="B357" s="512"/>
      <c r="C357" s="512"/>
      <c r="D357" s="512"/>
      <c r="E357" s="512"/>
      <c r="F357" s="512"/>
      <c r="G357" s="512"/>
      <c r="H357" s="512"/>
      <c r="I357" s="512"/>
      <c r="J357" s="512"/>
      <c r="K357" s="512"/>
      <c r="L357" s="512"/>
      <c r="M357" s="512"/>
      <c r="N357" s="512"/>
      <c r="O357" s="512"/>
      <c r="P357" s="512"/>
      <c r="Q357" s="512"/>
      <c r="R357" s="512"/>
      <c r="S357" s="512"/>
      <c r="T357" s="512"/>
      <c r="U357" s="512"/>
      <c r="V357" s="512"/>
      <c r="W357" s="512"/>
      <c r="X357" s="512"/>
      <c r="Y357" s="512"/>
      <c r="Z357" s="512"/>
      <c r="AA357" s="512"/>
      <c r="AB357" s="512"/>
    </row>
    <row r="358" ht="13.5" customHeight="1">
      <c r="A358" s="512"/>
      <c r="B358" s="512"/>
      <c r="C358" s="512"/>
      <c r="D358" s="512"/>
      <c r="E358" s="512"/>
      <c r="F358" s="512"/>
      <c r="G358" s="512"/>
      <c r="H358" s="512"/>
      <c r="I358" s="512"/>
      <c r="J358" s="512"/>
      <c r="K358" s="512"/>
      <c r="L358" s="512"/>
      <c r="M358" s="512"/>
      <c r="N358" s="512"/>
      <c r="O358" s="512"/>
      <c r="P358" s="512"/>
      <c r="Q358" s="512"/>
      <c r="R358" s="512"/>
      <c r="S358" s="512"/>
      <c r="T358" s="512"/>
      <c r="U358" s="512"/>
      <c r="V358" s="512"/>
      <c r="W358" s="512"/>
      <c r="X358" s="512"/>
      <c r="Y358" s="512"/>
      <c r="Z358" s="512"/>
      <c r="AA358" s="512"/>
      <c r="AB358" s="512"/>
    </row>
    <row r="359" ht="13.5" customHeight="1">
      <c r="A359" s="512"/>
      <c r="B359" s="512"/>
      <c r="C359" s="512"/>
      <c r="D359" s="512"/>
      <c r="E359" s="512"/>
      <c r="F359" s="512"/>
      <c r="G359" s="512"/>
      <c r="H359" s="512"/>
      <c r="I359" s="512"/>
      <c r="J359" s="512"/>
      <c r="K359" s="512"/>
      <c r="L359" s="512"/>
      <c r="M359" s="512"/>
      <c r="N359" s="512"/>
      <c r="O359" s="512"/>
      <c r="P359" s="512"/>
      <c r="Q359" s="512"/>
      <c r="R359" s="512"/>
      <c r="S359" s="512"/>
      <c r="T359" s="512"/>
      <c r="U359" s="512"/>
      <c r="V359" s="512"/>
      <c r="W359" s="512"/>
      <c r="X359" s="512"/>
      <c r="Y359" s="512"/>
      <c r="Z359" s="512"/>
      <c r="AA359" s="512"/>
      <c r="AB359" s="512"/>
    </row>
    <row r="360" ht="13.5" customHeight="1">
      <c r="A360" s="512"/>
      <c r="B360" s="512"/>
      <c r="C360" s="512"/>
      <c r="D360" s="512"/>
      <c r="E360" s="512"/>
      <c r="F360" s="512"/>
      <c r="G360" s="512"/>
      <c r="H360" s="512"/>
      <c r="I360" s="512"/>
      <c r="J360" s="512"/>
      <c r="K360" s="512"/>
      <c r="L360" s="512"/>
      <c r="M360" s="512"/>
      <c r="N360" s="512"/>
      <c r="O360" s="512"/>
      <c r="P360" s="512"/>
      <c r="Q360" s="512"/>
      <c r="R360" s="512"/>
      <c r="S360" s="512"/>
      <c r="T360" s="512"/>
      <c r="U360" s="512"/>
      <c r="V360" s="512"/>
      <c r="W360" s="512"/>
      <c r="X360" s="512"/>
      <c r="Y360" s="512"/>
      <c r="Z360" s="512"/>
      <c r="AA360" s="512"/>
      <c r="AB360" s="512"/>
    </row>
    <row r="361" ht="13.5" customHeight="1">
      <c r="A361" s="512"/>
      <c r="B361" s="512"/>
      <c r="C361" s="512"/>
      <c r="D361" s="512"/>
      <c r="E361" s="512"/>
      <c r="F361" s="512"/>
      <c r="G361" s="512"/>
      <c r="H361" s="512"/>
      <c r="I361" s="512"/>
      <c r="J361" s="512"/>
      <c r="K361" s="512"/>
      <c r="L361" s="512"/>
      <c r="M361" s="512"/>
      <c r="N361" s="512"/>
      <c r="O361" s="512"/>
      <c r="P361" s="512"/>
      <c r="Q361" s="512"/>
      <c r="R361" s="512"/>
      <c r="S361" s="512"/>
      <c r="T361" s="512"/>
      <c r="U361" s="512"/>
      <c r="V361" s="512"/>
      <c r="W361" s="512"/>
      <c r="X361" s="512"/>
      <c r="Y361" s="512"/>
      <c r="Z361" s="512"/>
      <c r="AA361" s="512"/>
      <c r="AB361" s="512"/>
    </row>
    <row r="362" ht="13.5" customHeight="1">
      <c r="A362" s="512"/>
      <c r="B362" s="512"/>
      <c r="C362" s="512"/>
      <c r="D362" s="512"/>
      <c r="E362" s="512"/>
      <c r="F362" s="512"/>
      <c r="G362" s="512"/>
      <c r="H362" s="512"/>
      <c r="I362" s="512"/>
      <c r="J362" s="512"/>
      <c r="K362" s="512"/>
      <c r="L362" s="512"/>
      <c r="M362" s="512"/>
      <c r="N362" s="512"/>
      <c r="O362" s="512"/>
      <c r="P362" s="512"/>
      <c r="Q362" s="512"/>
      <c r="R362" s="512"/>
      <c r="S362" s="512"/>
      <c r="T362" s="512"/>
      <c r="U362" s="512"/>
      <c r="V362" s="512"/>
      <c r="W362" s="512"/>
      <c r="X362" s="512"/>
      <c r="Y362" s="512"/>
      <c r="Z362" s="512"/>
      <c r="AA362" s="512"/>
      <c r="AB362" s="512"/>
    </row>
    <row r="363" ht="13.5" customHeight="1">
      <c r="A363" s="512"/>
      <c r="B363" s="512"/>
      <c r="C363" s="512"/>
      <c r="D363" s="512"/>
      <c r="E363" s="512"/>
      <c r="F363" s="512"/>
      <c r="G363" s="512"/>
      <c r="H363" s="512"/>
      <c r="I363" s="512"/>
      <c r="J363" s="512"/>
      <c r="K363" s="512"/>
      <c r="L363" s="512"/>
      <c r="M363" s="512"/>
      <c r="N363" s="512"/>
      <c r="O363" s="512"/>
      <c r="P363" s="512"/>
      <c r="Q363" s="512"/>
      <c r="R363" s="512"/>
      <c r="S363" s="512"/>
      <c r="T363" s="512"/>
      <c r="U363" s="512"/>
      <c r="V363" s="512"/>
      <c r="W363" s="512"/>
      <c r="X363" s="512"/>
      <c r="Y363" s="512"/>
      <c r="Z363" s="512"/>
      <c r="AA363" s="512"/>
      <c r="AB363" s="512"/>
    </row>
    <row r="364" ht="13.5" customHeight="1">
      <c r="A364" s="512"/>
      <c r="B364" s="512"/>
      <c r="C364" s="512"/>
      <c r="D364" s="512"/>
      <c r="E364" s="512"/>
      <c r="F364" s="512"/>
      <c r="G364" s="512"/>
      <c r="H364" s="512"/>
      <c r="I364" s="512"/>
      <c r="J364" s="512"/>
      <c r="K364" s="512"/>
      <c r="L364" s="512"/>
      <c r="M364" s="512"/>
      <c r="N364" s="512"/>
      <c r="O364" s="512"/>
      <c r="P364" s="512"/>
      <c r="Q364" s="512"/>
      <c r="R364" s="512"/>
      <c r="S364" s="512"/>
      <c r="T364" s="512"/>
      <c r="U364" s="512"/>
      <c r="V364" s="512"/>
      <c r="W364" s="512"/>
      <c r="X364" s="512"/>
      <c r="Y364" s="512"/>
      <c r="Z364" s="512"/>
      <c r="AA364" s="512"/>
      <c r="AB364" s="512"/>
    </row>
    <row r="365" ht="13.5" customHeight="1">
      <c r="A365" s="512"/>
      <c r="B365" s="512"/>
      <c r="C365" s="512"/>
      <c r="D365" s="512"/>
      <c r="E365" s="512"/>
      <c r="F365" s="512"/>
      <c r="G365" s="512"/>
      <c r="H365" s="512"/>
      <c r="I365" s="512"/>
      <c r="J365" s="512"/>
      <c r="K365" s="512"/>
      <c r="L365" s="512"/>
      <c r="M365" s="512"/>
      <c r="N365" s="512"/>
      <c r="O365" s="512"/>
      <c r="P365" s="512"/>
      <c r="Q365" s="512"/>
      <c r="R365" s="512"/>
      <c r="S365" s="512"/>
      <c r="T365" s="512"/>
      <c r="U365" s="512"/>
      <c r="V365" s="512"/>
      <c r="W365" s="512"/>
      <c r="X365" s="512"/>
      <c r="Y365" s="512"/>
      <c r="Z365" s="512"/>
      <c r="AA365" s="512"/>
      <c r="AB365" s="512"/>
    </row>
    <row r="366" ht="13.5" customHeight="1">
      <c r="A366" s="512"/>
      <c r="B366" s="512"/>
      <c r="C366" s="512"/>
      <c r="D366" s="512"/>
      <c r="E366" s="512"/>
      <c r="F366" s="512"/>
      <c r="G366" s="512"/>
      <c r="H366" s="512"/>
      <c r="I366" s="512"/>
      <c r="J366" s="512"/>
      <c r="K366" s="512"/>
      <c r="L366" s="512"/>
      <c r="M366" s="512"/>
      <c r="N366" s="512"/>
      <c r="O366" s="512"/>
      <c r="P366" s="512"/>
      <c r="Q366" s="512"/>
      <c r="R366" s="512"/>
      <c r="S366" s="512"/>
      <c r="T366" s="512"/>
      <c r="U366" s="512"/>
      <c r="V366" s="512"/>
      <c r="W366" s="512"/>
      <c r="X366" s="512"/>
      <c r="Y366" s="512"/>
      <c r="Z366" s="512"/>
      <c r="AA366" s="512"/>
      <c r="AB366" s="512"/>
    </row>
    <row r="367" ht="13.5" customHeight="1">
      <c r="A367" s="512"/>
      <c r="B367" s="512"/>
      <c r="C367" s="512"/>
      <c r="D367" s="512"/>
      <c r="E367" s="512"/>
      <c r="F367" s="512"/>
      <c r="G367" s="512"/>
      <c r="H367" s="512"/>
      <c r="I367" s="512"/>
      <c r="J367" s="512"/>
      <c r="K367" s="512"/>
      <c r="L367" s="512"/>
      <c r="M367" s="512"/>
      <c r="N367" s="512"/>
      <c r="O367" s="512"/>
      <c r="P367" s="512"/>
      <c r="Q367" s="512"/>
      <c r="R367" s="512"/>
      <c r="S367" s="512"/>
      <c r="T367" s="512"/>
      <c r="U367" s="512"/>
      <c r="V367" s="512"/>
      <c r="W367" s="512"/>
      <c r="X367" s="512"/>
      <c r="Y367" s="512"/>
      <c r="Z367" s="512"/>
      <c r="AA367" s="512"/>
      <c r="AB367" s="512"/>
    </row>
    <row r="368" ht="13.5" customHeight="1">
      <c r="A368" s="512"/>
      <c r="B368" s="512"/>
      <c r="C368" s="512"/>
      <c r="D368" s="512"/>
      <c r="E368" s="512"/>
      <c r="F368" s="512"/>
      <c r="G368" s="512"/>
      <c r="H368" s="512"/>
      <c r="I368" s="512"/>
      <c r="J368" s="512"/>
      <c r="K368" s="512"/>
      <c r="L368" s="512"/>
      <c r="M368" s="512"/>
      <c r="N368" s="512"/>
      <c r="O368" s="512"/>
      <c r="P368" s="512"/>
      <c r="Q368" s="512"/>
      <c r="R368" s="512"/>
      <c r="S368" s="512"/>
      <c r="T368" s="512"/>
      <c r="U368" s="512"/>
      <c r="V368" s="512"/>
      <c r="W368" s="512"/>
      <c r="X368" s="512"/>
      <c r="Y368" s="512"/>
      <c r="Z368" s="512"/>
      <c r="AA368" s="512"/>
      <c r="AB368" s="512"/>
    </row>
    <row r="369" ht="13.5" customHeight="1">
      <c r="A369" s="512"/>
      <c r="B369" s="512"/>
      <c r="C369" s="512"/>
      <c r="D369" s="512"/>
      <c r="E369" s="512"/>
      <c r="F369" s="512"/>
      <c r="G369" s="512"/>
      <c r="H369" s="512"/>
      <c r="I369" s="512"/>
      <c r="J369" s="512"/>
      <c r="K369" s="512"/>
      <c r="L369" s="512"/>
      <c r="M369" s="512"/>
      <c r="N369" s="512"/>
      <c r="O369" s="512"/>
      <c r="P369" s="512"/>
      <c r="Q369" s="512"/>
      <c r="R369" s="512"/>
      <c r="S369" s="512"/>
      <c r="T369" s="512"/>
      <c r="U369" s="512"/>
      <c r="V369" s="512"/>
      <c r="W369" s="512"/>
      <c r="X369" s="512"/>
      <c r="Y369" s="512"/>
      <c r="Z369" s="512"/>
      <c r="AA369" s="512"/>
      <c r="AB369" s="512"/>
    </row>
    <row r="370" ht="13.5" customHeight="1">
      <c r="A370" s="512"/>
      <c r="B370" s="512"/>
      <c r="C370" s="512"/>
      <c r="D370" s="512"/>
      <c r="E370" s="512"/>
      <c r="F370" s="512"/>
      <c r="G370" s="512"/>
      <c r="H370" s="512"/>
      <c r="I370" s="512"/>
      <c r="J370" s="512"/>
      <c r="K370" s="512"/>
      <c r="L370" s="512"/>
      <c r="M370" s="512"/>
      <c r="N370" s="512"/>
      <c r="O370" s="512"/>
      <c r="P370" s="512"/>
      <c r="Q370" s="512"/>
      <c r="R370" s="512"/>
      <c r="S370" s="512"/>
      <c r="T370" s="512"/>
      <c r="U370" s="512"/>
      <c r="V370" s="512"/>
      <c r="W370" s="512"/>
      <c r="X370" s="512"/>
      <c r="Y370" s="512"/>
      <c r="Z370" s="512"/>
      <c r="AA370" s="512"/>
      <c r="AB370" s="512"/>
    </row>
    <row r="371" ht="13.5" customHeight="1">
      <c r="A371" s="512"/>
      <c r="B371" s="512"/>
      <c r="C371" s="512"/>
      <c r="D371" s="512"/>
      <c r="E371" s="512"/>
      <c r="F371" s="512"/>
      <c r="G371" s="512"/>
      <c r="H371" s="512"/>
      <c r="I371" s="512"/>
      <c r="J371" s="512"/>
      <c r="K371" s="512"/>
      <c r="L371" s="512"/>
      <c r="M371" s="512"/>
      <c r="N371" s="512"/>
      <c r="O371" s="512"/>
      <c r="P371" s="512"/>
      <c r="Q371" s="512"/>
      <c r="R371" s="512"/>
      <c r="S371" s="512"/>
      <c r="T371" s="512"/>
      <c r="U371" s="512"/>
      <c r="V371" s="512"/>
      <c r="W371" s="512"/>
      <c r="X371" s="512"/>
      <c r="Y371" s="512"/>
      <c r="Z371" s="512"/>
      <c r="AA371" s="512"/>
      <c r="AB371" s="512"/>
    </row>
    <row r="372" ht="13.5" customHeight="1">
      <c r="A372" s="512"/>
      <c r="B372" s="512"/>
      <c r="C372" s="512"/>
      <c r="D372" s="512"/>
      <c r="E372" s="512"/>
      <c r="F372" s="512"/>
      <c r="G372" s="512"/>
      <c r="H372" s="512"/>
      <c r="I372" s="512"/>
      <c r="J372" s="512"/>
      <c r="K372" s="512"/>
      <c r="L372" s="512"/>
      <c r="M372" s="512"/>
      <c r="N372" s="512"/>
      <c r="O372" s="512"/>
      <c r="P372" s="512"/>
      <c r="Q372" s="512"/>
      <c r="R372" s="512"/>
      <c r="S372" s="512"/>
      <c r="T372" s="512"/>
      <c r="U372" s="512"/>
      <c r="V372" s="512"/>
      <c r="W372" s="512"/>
      <c r="X372" s="512"/>
      <c r="Y372" s="512"/>
      <c r="Z372" s="512"/>
      <c r="AA372" s="512"/>
      <c r="AB372" s="512"/>
    </row>
    <row r="373" ht="13.5" customHeight="1">
      <c r="A373" s="512"/>
      <c r="B373" s="512"/>
      <c r="C373" s="512"/>
      <c r="D373" s="512"/>
      <c r="E373" s="512"/>
      <c r="F373" s="512"/>
      <c r="G373" s="512"/>
      <c r="H373" s="512"/>
      <c r="I373" s="512"/>
      <c r="J373" s="512"/>
      <c r="K373" s="512"/>
      <c r="L373" s="512"/>
      <c r="M373" s="512"/>
      <c r="N373" s="512"/>
      <c r="O373" s="512"/>
      <c r="P373" s="512"/>
      <c r="Q373" s="512"/>
      <c r="R373" s="512"/>
      <c r="S373" s="512"/>
      <c r="T373" s="512"/>
      <c r="U373" s="512"/>
      <c r="V373" s="512"/>
      <c r="W373" s="512"/>
      <c r="X373" s="512"/>
      <c r="Y373" s="512"/>
      <c r="Z373" s="512"/>
      <c r="AA373" s="512"/>
      <c r="AB373" s="512"/>
    </row>
    <row r="374" ht="13.5" customHeight="1">
      <c r="A374" s="512"/>
      <c r="B374" s="512"/>
      <c r="C374" s="512"/>
      <c r="D374" s="512"/>
      <c r="E374" s="512"/>
      <c r="F374" s="512"/>
      <c r="G374" s="512"/>
      <c r="H374" s="512"/>
      <c r="I374" s="512"/>
      <c r="J374" s="512"/>
      <c r="K374" s="512"/>
      <c r="L374" s="512"/>
      <c r="M374" s="512"/>
      <c r="N374" s="512"/>
      <c r="O374" s="512"/>
      <c r="P374" s="512"/>
      <c r="Q374" s="512"/>
      <c r="R374" s="512"/>
      <c r="S374" s="512"/>
      <c r="T374" s="512"/>
      <c r="U374" s="512"/>
      <c r="V374" s="512"/>
      <c r="W374" s="512"/>
      <c r="X374" s="512"/>
      <c r="Y374" s="512"/>
      <c r="Z374" s="512"/>
      <c r="AA374" s="512"/>
      <c r="AB374" s="512"/>
    </row>
    <row r="375" ht="13.5" customHeight="1">
      <c r="A375" s="512"/>
      <c r="B375" s="512"/>
      <c r="C375" s="512"/>
      <c r="D375" s="512"/>
      <c r="E375" s="512"/>
      <c r="F375" s="512"/>
      <c r="G375" s="512"/>
      <c r="H375" s="512"/>
      <c r="I375" s="512"/>
      <c r="J375" s="512"/>
      <c r="K375" s="512"/>
      <c r="L375" s="512"/>
      <c r="M375" s="512"/>
      <c r="N375" s="512"/>
      <c r="O375" s="512"/>
      <c r="P375" s="512"/>
      <c r="Q375" s="512"/>
      <c r="R375" s="512"/>
      <c r="S375" s="512"/>
      <c r="T375" s="512"/>
      <c r="U375" s="512"/>
      <c r="V375" s="512"/>
      <c r="W375" s="512"/>
      <c r="X375" s="512"/>
      <c r="Y375" s="512"/>
      <c r="Z375" s="512"/>
      <c r="AA375" s="512"/>
      <c r="AB375" s="512"/>
    </row>
    <row r="376" ht="13.5" customHeight="1">
      <c r="A376" s="512"/>
      <c r="B376" s="512"/>
      <c r="C376" s="512"/>
      <c r="D376" s="512"/>
      <c r="E376" s="512"/>
      <c r="F376" s="512"/>
      <c r="G376" s="512"/>
      <c r="H376" s="512"/>
      <c r="I376" s="512"/>
      <c r="J376" s="512"/>
      <c r="K376" s="512"/>
      <c r="L376" s="512"/>
      <c r="M376" s="512"/>
      <c r="N376" s="512"/>
      <c r="O376" s="512"/>
      <c r="P376" s="512"/>
      <c r="Q376" s="512"/>
      <c r="R376" s="512"/>
      <c r="S376" s="512"/>
      <c r="T376" s="512"/>
      <c r="U376" s="512"/>
      <c r="V376" s="512"/>
      <c r="W376" s="512"/>
      <c r="X376" s="512"/>
      <c r="Y376" s="512"/>
      <c r="Z376" s="512"/>
      <c r="AA376" s="512"/>
      <c r="AB376" s="512"/>
    </row>
    <row r="377" ht="13.5" customHeight="1">
      <c r="A377" s="512"/>
      <c r="B377" s="512"/>
      <c r="C377" s="512"/>
      <c r="D377" s="512"/>
      <c r="E377" s="512"/>
      <c r="F377" s="512"/>
      <c r="G377" s="512"/>
      <c r="H377" s="512"/>
      <c r="I377" s="512"/>
      <c r="J377" s="512"/>
      <c r="K377" s="512"/>
      <c r="L377" s="512"/>
      <c r="M377" s="512"/>
      <c r="N377" s="512"/>
      <c r="O377" s="512"/>
      <c r="P377" s="512"/>
      <c r="Q377" s="512"/>
      <c r="R377" s="512"/>
      <c r="S377" s="512"/>
      <c r="T377" s="512"/>
      <c r="U377" s="512"/>
      <c r="V377" s="512"/>
      <c r="W377" s="512"/>
      <c r="X377" s="512"/>
      <c r="Y377" s="512"/>
      <c r="Z377" s="512"/>
      <c r="AA377" s="512"/>
      <c r="AB377" s="512"/>
    </row>
    <row r="378" ht="13.5" customHeight="1">
      <c r="A378" s="512"/>
      <c r="B378" s="512"/>
      <c r="C378" s="512"/>
      <c r="D378" s="512"/>
      <c r="E378" s="512"/>
      <c r="F378" s="512"/>
      <c r="G378" s="512"/>
      <c r="H378" s="512"/>
      <c r="I378" s="512"/>
      <c r="J378" s="512"/>
      <c r="K378" s="512"/>
      <c r="L378" s="512"/>
      <c r="M378" s="512"/>
      <c r="N378" s="512"/>
      <c r="O378" s="512"/>
      <c r="P378" s="512"/>
      <c r="Q378" s="512"/>
      <c r="R378" s="512"/>
      <c r="S378" s="512"/>
      <c r="T378" s="512"/>
      <c r="U378" s="512"/>
      <c r="V378" s="512"/>
      <c r="W378" s="512"/>
      <c r="X378" s="512"/>
      <c r="Y378" s="512"/>
      <c r="Z378" s="512"/>
      <c r="AA378" s="512"/>
      <c r="AB378" s="512"/>
    </row>
    <row r="379" ht="13.5" customHeight="1">
      <c r="A379" s="512"/>
      <c r="B379" s="512"/>
      <c r="C379" s="512"/>
      <c r="D379" s="512"/>
      <c r="E379" s="512"/>
      <c r="F379" s="512"/>
      <c r="G379" s="512"/>
      <c r="H379" s="512"/>
      <c r="I379" s="512"/>
      <c r="J379" s="512"/>
      <c r="K379" s="512"/>
      <c r="L379" s="512"/>
      <c r="M379" s="512"/>
      <c r="N379" s="512"/>
      <c r="O379" s="512"/>
      <c r="P379" s="512"/>
      <c r="Q379" s="512"/>
      <c r="R379" s="512"/>
      <c r="S379" s="512"/>
      <c r="T379" s="512"/>
      <c r="U379" s="512"/>
      <c r="V379" s="512"/>
      <c r="W379" s="512"/>
      <c r="X379" s="512"/>
      <c r="Y379" s="512"/>
      <c r="Z379" s="512"/>
      <c r="AA379" s="512"/>
      <c r="AB379" s="512"/>
    </row>
    <row r="380" ht="13.5" customHeight="1">
      <c r="A380" s="512"/>
      <c r="B380" s="512"/>
      <c r="C380" s="512"/>
      <c r="D380" s="512"/>
      <c r="E380" s="512"/>
      <c r="F380" s="512"/>
      <c r="G380" s="512"/>
      <c r="H380" s="512"/>
      <c r="I380" s="512"/>
      <c r="J380" s="512"/>
      <c r="K380" s="512"/>
      <c r="L380" s="512"/>
      <c r="M380" s="512"/>
      <c r="N380" s="512"/>
      <c r="O380" s="512"/>
      <c r="P380" s="512"/>
      <c r="Q380" s="512"/>
      <c r="R380" s="512"/>
      <c r="S380" s="512"/>
      <c r="T380" s="512"/>
      <c r="U380" s="512"/>
      <c r="V380" s="512"/>
      <c r="W380" s="512"/>
      <c r="X380" s="512"/>
      <c r="Y380" s="512"/>
      <c r="Z380" s="512"/>
      <c r="AA380" s="512"/>
      <c r="AB380" s="512"/>
    </row>
    <row r="381" ht="13.5" customHeight="1">
      <c r="A381" s="512"/>
      <c r="B381" s="512"/>
      <c r="C381" s="512"/>
      <c r="D381" s="512"/>
      <c r="E381" s="512"/>
      <c r="F381" s="512"/>
      <c r="G381" s="512"/>
      <c r="H381" s="512"/>
      <c r="I381" s="512"/>
      <c r="J381" s="512"/>
      <c r="K381" s="512"/>
      <c r="L381" s="512"/>
      <c r="M381" s="512"/>
      <c r="N381" s="512"/>
      <c r="O381" s="512"/>
      <c r="P381" s="512"/>
      <c r="Q381" s="512"/>
      <c r="R381" s="512"/>
      <c r="S381" s="512"/>
      <c r="T381" s="512"/>
      <c r="U381" s="512"/>
      <c r="V381" s="512"/>
      <c r="W381" s="512"/>
      <c r="X381" s="512"/>
      <c r="Y381" s="512"/>
      <c r="Z381" s="512"/>
      <c r="AA381" s="512"/>
      <c r="AB381" s="512"/>
    </row>
    <row r="382" ht="13.5" customHeight="1">
      <c r="A382" s="512"/>
      <c r="B382" s="512"/>
      <c r="C382" s="512"/>
      <c r="D382" s="512"/>
      <c r="E382" s="512"/>
      <c r="F382" s="512"/>
      <c r="G382" s="512"/>
      <c r="H382" s="512"/>
      <c r="I382" s="512"/>
      <c r="J382" s="512"/>
      <c r="K382" s="512"/>
      <c r="L382" s="512"/>
      <c r="M382" s="512"/>
      <c r="N382" s="512"/>
      <c r="O382" s="512"/>
      <c r="P382" s="512"/>
      <c r="Q382" s="512"/>
      <c r="R382" s="512"/>
      <c r="S382" s="512"/>
      <c r="T382" s="512"/>
      <c r="U382" s="512"/>
      <c r="V382" s="512"/>
      <c r="W382" s="512"/>
      <c r="X382" s="512"/>
      <c r="Y382" s="512"/>
      <c r="Z382" s="512"/>
      <c r="AA382" s="512"/>
      <c r="AB382" s="512"/>
    </row>
    <row r="383" ht="13.5" customHeight="1">
      <c r="A383" s="512"/>
      <c r="B383" s="512"/>
      <c r="C383" s="512"/>
      <c r="D383" s="512"/>
      <c r="E383" s="512"/>
      <c r="F383" s="512"/>
      <c r="G383" s="512"/>
      <c r="H383" s="512"/>
      <c r="I383" s="512"/>
      <c r="J383" s="512"/>
      <c r="K383" s="512"/>
      <c r="L383" s="512"/>
      <c r="M383" s="512"/>
      <c r="N383" s="512"/>
      <c r="O383" s="512"/>
      <c r="P383" s="512"/>
      <c r="Q383" s="512"/>
      <c r="R383" s="512"/>
      <c r="S383" s="512"/>
      <c r="T383" s="512"/>
      <c r="U383" s="512"/>
      <c r="V383" s="512"/>
      <c r="W383" s="512"/>
      <c r="X383" s="512"/>
      <c r="Y383" s="512"/>
      <c r="Z383" s="512"/>
      <c r="AA383" s="512"/>
      <c r="AB383" s="512"/>
    </row>
    <row r="384" ht="13.5" customHeight="1">
      <c r="A384" s="512"/>
      <c r="B384" s="512"/>
      <c r="C384" s="512"/>
      <c r="D384" s="512"/>
      <c r="E384" s="512"/>
      <c r="F384" s="512"/>
      <c r="G384" s="512"/>
      <c r="H384" s="512"/>
      <c r="I384" s="512"/>
      <c r="J384" s="512"/>
      <c r="K384" s="512"/>
      <c r="L384" s="512"/>
      <c r="M384" s="512"/>
      <c r="N384" s="512"/>
      <c r="O384" s="512"/>
      <c r="P384" s="512"/>
      <c r="Q384" s="512"/>
      <c r="R384" s="512"/>
      <c r="S384" s="512"/>
      <c r="T384" s="512"/>
      <c r="U384" s="512"/>
      <c r="V384" s="512"/>
      <c r="W384" s="512"/>
      <c r="X384" s="512"/>
      <c r="Y384" s="512"/>
      <c r="Z384" s="512"/>
      <c r="AA384" s="512"/>
      <c r="AB384" s="512"/>
    </row>
    <row r="385" ht="13.5" customHeight="1">
      <c r="A385" s="512"/>
      <c r="B385" s="512"/>
      <c r="C385" s="512"/>
      <c r="D385" s="512"/>
      <c r="E385" s="512"/>
      <c r="F385" s="512"/>
      <c r="G385" s="512"/>
      <c r="H385" s="512"/>
      <c r="I385" s="512"/>
      <c r="J385" s="512"/>
      <c r="K385" s="512"/>
      <c r="L385" s="512"/>
      <c r="M385" s="512"/>
      <c r="N385" s="512"/>
      <c r="O385" s="512"/>
      <c r="P385" s="512"/>
      <c r="Q385" s="512"/>
      <c r="R385" s="512"/>
      <c r="S385" s="512"/>
      <c r="T385" s="512"/>
      <c r="U385" s="512"/>
      <c r="V385" s="512"/>
      <c r="W385" s="512"/>
      <c r="X385" s="512"/>
      <c r="Y385" s="512"/>
      <c r="Z385" s="512"/>
      <c r="AA385" s="512"/>
      <c r="AB385" s="512"/>
    </row>
    <row r="386" ht="13.5" customHeight="1">
      <c r="A386" s="512"/>
      <c r="B386" s="512"/>
      <c r="C386" s="512"/>
      <c r="D386" s="512"/>
      <c r="E386" s="512"/>
      <c r="F386" s="512"/>
      <c r="G386" s="512"/>
      <c r="H386" s="512"/>
      <c r="I386" s="512"/>
      <c r="J386" s="512"/>
      <c r="K386" s="512"/>
      <c r="L386" s="512"/>
      <c r="M386" s="512"/>
      <c r="N386" s="512"/>
      <c r="O386" s="512"/>
      <c r="P386" s="512"/>
      <c r="Q386" s="512"/>
      <c r="R386" s="512"/>
      <c r="S386" s="512"/>
      <c r="T386" s="512"/>
      <c r="U386" s="512"/>
      <c r="V386" s="512"/>
      <c r="W386" s="512"/>
      <c r="X386" s="512"/>
      <c r="Y386" s="512"/>
      <c r="Z386" s="512"/>
      <c r="AA386" s="512"/>
      <c r="AB386" s="512"/>
    </row>
    <row r="387" ht="13.5" customHeight="1">
      <c r="A387" s="512"/>
      <c r="B387" s="512"/>
      <c r="C387" s="512"/>
      <c r="D387" s="512"/>
      <c r="E387" s="512"/>
      <c r="F387" s="512"/>
      <c r="G387" s="512"/>
      <c r="H387" s="512"/>
      <c r="I387" s="512"/>
      <c r="J387" s="512"/>
      <c r="K387" s="512"/>
      <c r="L387" s="512"/>
      <c r="M387" s="512"/>
      <c r="N387" s="512"/>
      <c r="O387" s="512"/>
      <c r="P387" s="512"/>
      <c r="Q387" s="512"/>
      <c r="R387" s="512"/>
      <c r="S387" s="512"/>
      <c r="T387" s="512"/>
      <c r="U387" s="512"/>
      <c r="V387" s="512"/>
      <c r="W387" s="512"/>
      <c r="X387" s="512"/>
      <c r="Y387" s="512"/>
      <c r="Z387" s="512"/>
      <c r="AA387" s="512"/>
      <c r="AB387" s="512"/>
    </row>
    <row r="388" ht="13.5" customHeight="1">
      <c r="A388" s="512"/>
      <c r="B388" s="512"/>
      <c r="C388" s="512"/>
      <c r="D388" s="512"/>
      <c r="E388" s="512"/>
      <c r="F388" s="512"/>
      <c r="G388" s="512"/>
      <c r="H388" s="512"/>
      <c r="I388" s="512"/>
      <c r="J388" s="512"/>
      <c r="K388" s="512"/>
      <c r="L388" s="512"/>
      <c r="M388" s="512"/>
      <c r="N388" s="512"/>
      <c r="O388" s="512"/>
      <c r="P388" s="512"/>
      <c r="Q388" s="512"/>
      <c r="R388" s="512"/>
      <c r="S388" s="512"/>
      <c r="T388" s="512"/>
      <c r="U388" s="512"/>
      <c r="V388" s="512"/>
      <c r="W388" s="512"/>
      <c r="X388" s="512"/>
      <c r="Y388" s="512"/>
      <c r="Z388" s="512"/>
      <c r="AA388" s="512"/>
      <c r="AB388" s="512"/>
    </row>
    <row r="389" ht="13.5" customHeight="1">
      <c r="A389" s="512"/>
      <c r="B389" s="512"/>
      <c r="C389" s="512"/>
      <c r="D389" s="512"/>
      <c r="E389" s="512"/>
      <c r="F389" s="512"/>
      <c r="G389" s="512"/>
      <c r="H389" s="512"/>
      <c r="I389" s="512"/>
      <c r="J389" s="512"/>
      <c r="K389" s="512"/>
      <c r="L389" s="512"/>
      <c r="M389" s="512"/>
      <c r="N389" s="512"/>
      <c r="O389" s="512"/>
      <c r="P389" s="512"/>
      <c r="Q389" s="512"/>
      <c r="R389" s="512"/>
      <c r="S389" s="512"/>
      <c r="T389" s="512"/>
      <c r="U389" s="512"/>
      <c r="V389" s="512"/>
      <c r="W389" s="512"/>
      <c r="X389" s="512"/>
      <c r="Y389" s="512"/>
      <c r="Z389" s="512"/>
      <c r="AA389" s="512"/>
      <c r="AB389" s="512"/>
    </row>
    <row r="390" ht="13.5" customHeight="1">
      <c r="A390" s="512"/>
      <c r="B390" s="512"/>
      <c r="C390" s="512"/>
      <c r="D390" s="512"/>
      <c r="E390" s="512"/>
      <c r="F390" s="512"/>
      <c r="G390" s="512"/>
      <c r="H390" s="512"/>
      <c r="I390" s="512"/>
      <c r="J390" s="512"/>
      <c r="K390" s="512"/>
      <c r="L390" s="512"/>
      <c r="M390" s="512"/>
      <c r="N390" s="512"/>
      <c r="O390" s="512"/>
      <c r="P390" s="512"/>
      <c r="Q390" s="512"/>
      <c r="R390" s="512"/>
      <c r="S390" s="512"/>
      <c r="T390" s="512"/>
      <c r="U390" s="512"/>
      <c r="V390" s="512"/>
      <c r="W390" s="512"/>
      <c r="X390" s="512"/>
      <c r="Y390" s="512"/>
      <c r="Z390" s="512"/>
      <c r="AA390" s="512"/>
      <c r="AB390" s="512"/>
    </row>
    <row r="391" ht="13.5" customHeight="1">
      <c r="A391" s="512"/>
      <c r="B391" s="512"/>
      <c r="C391" s="512"/>
      <c r="D391" s="512"/>
      <c r="E391" s="512"/>
      <c r="F391" s="512"/>
      <c r="G391" s="512"/>
      <c r="H391" s="512"/>
      <c r="I391" s="512"/>
      <c r="J391" s="512"/>
      <c r="K391" s="512"/>
      <c r="L391" s="512"/>
      <c r="M391" s="512"/>
      <c r="N391" s="512"/>
      <c r="O391" s="512"/>
      <c r="P391" s="512"/>
      <c r="Q391" s="512"/>
      <c r="R391" s="512"/>
      <c r="S391" s="512"/>
      <c r="T391" s="512"/>
      <c r="U391" s="512"/>
      <c r="V391" s="512"/>
      <c r="W391" s="512"/>
      <c r="X391" s="512"/>
      <c r="Y391" s="512"/>
      <c r="Z391" s="512"/>
      <c r="AA391" s="512"/>
      <c r="AB391" s="512"/>
    </row>
    <row r="392" ht="13.5" customHeight="1">
      <c r="A392" s="512"/>
      <c r="B392" s="512"/>
      <c r="C392" s="512"/>
      <c r="D392" s="512"/>
      <c r="E392" s="512"/>
      <c r="F392" s="512"/>
      <c r="G392" s="512"/>
      <c r="H392" s="512"/>
      <c r="I392" s="512"/>
      <c r="J392" s="512"/>
      <c r="K392" s="512"/>
      <c r="L392" s="512"/>
      <c r="M392" s="512"/>
      <c r="N392" s="512"/>
      <c r="O392" s="512"/>
      <c r="P392" s="512"/>
      <c r="Q392" s="512"/>
      <c r="R392" s="512"/>
      <c r="S392" s="512"/>
      <c r="T392" s="512"/>
      <c r="U392" s="512"/>
      <c r="V392" s="512"/>
      <c r="W392" s="512"/>
      <c r="X392" s="512"/>
      <c r="Y392" s="512"/>
      <c r="Z392" s="512"/>
      <c r="AA392" s="512"/>
      <c r="AB392" s="512"/>
    </row>
    <row r="393" ht="13.5" customHeight="1">
      <c r="A393" s="512"/>
      <c r="B393" s="512"/>
      <c r="C393" s="512"/>
      <c r="D393" s="512"/>
      <c r="E393" s="512"/>
      <c r="F393" s="512"/>
      <c r="G393" s="512"/>
      <c r="H393" s="512"/>
      <c r="I393" s="512"/>
      <c r="J393" s="512"/>
      <c r="K393" s="512"/>
      <c r="L393" s="512"/>
      <c r="M393" s="512"/>
      <c r="N393" s="512"/>
      <c r="O393" s="512"/>
      <c r="P393" s="512"/>
      <c r="Q393" s="512"/>
      <c r="R393" s="512"/>
      <c r="S393" s="512"/>
      <c r="T393" s="512"/>
      <c r="U393" s="512"/>
      <c r="V393" s="512"/>
      <c r="W393" s="512"/>
      <c r="X393" s="512"/>
      <c r="Y393" s="512"/>
      <c r="Z393" s="512"/>
      <c r="AA393" s="512"/>
      <c r="AB393" s="512"/>
    </row>
    <row r="394" ht="13.5" customHeight="1">
      <c r="A394" s="512"/>
      <c r="B394" s="512"/>
      <c r="C394" s="512"/>
      <c r="D394" s="512"/>
      <c r="E394" s="512"/>
      <c r="F394" s="512"/>
      <c r="G394" s="512"/>
      <c r="H394" s="512"/>
      <c r="I394" s="512"/>
      <c r="J394" s="512"/>
      <c r="K394" s="512"/>
      <c r="L394" s="512"/>
      <c r="M394" s="512"/>
      <c r="N394" s="512"/>
      <c r="O394" s="512"/>
      <c r="P394" s="512"/>
      <c r="Q394" s="512"/>
      <c r="R394" s="512"/>
      <c r="S394" s="512"/>
      <c r="T394" s="512"/>
      <c r="U394" s="512"/>
      <c r="V394" s="512"/>
      <c r="W394" s="512"/>
      <c r="X394" s="512"/>
      <c r="Y394" s="512"/>
      <c r="Z394" s="512"/>
      <c r="AA394" s="512"/>
      <c r="AB394" s="512"/>
    </row>
    <row r="395" ht="13.5" customHeight="1">
      <c r="A395" s="512"/>
      <c r="B395" s="512"/>
      <c r="C395" s="512"/>
      <c r="D395" s="512"/>
      <c r="E395" s="512"/>
      <c r="F395" s="512"/>
      <c r="G395" s="512"/>
      <c r="H395" s="512"/>
      <c r="I395" s="512"/>
      <c r="J395" s="512"/>
      <c r="K395" s="512"/>
      <c r="L395" s="512"/>
      <c r="M395" s="512"/>
      <c r="N395" s="512"/>
      <c r="O395" s="512"/>
      <c r="P395" s="512"/>
      <c r="Q395" s="512"/>
      <c r="R395" s="512"/>
      <c r="S395" s="512"/>
      <c r="T395" s="512"/>
      <c r="U395" s="512"/>
      <c r="V395" s="512"/>
      <c r="W395" s="512"/>
      <c r="X395" s="512"/>
      <c r="Y395" s="512"/>
      <c r="Z395" s="512"/>
      <c r="AA395" s="512"/>
      <c r="AB395" s="512"/>
    </row>
    <row r="396" ht="13.5" customHeight="1">
      <c r="A396" s="512"/>
      <c r="B396" s="512"/>
      <c r="C396" s="512"/>
      <c r="D396" s="512"/>
      <c r="E396" s="512"/>
      <c r="F396" s="512"/>
      <c r="G396" s="512"/>
      <c r="H396" s="512"/>
      <c r="I396" s="512"/>
      <c r="J396" s="512"/>
      <c r="K396" s="512"/>
      <c r="L396" s="512"/>
      <c r="M396" s="512"/>
      <c r="N396" s="512"/>
      <c r="O396" s="512"/>
      <c r="P396" s="512"/>
      <c r="Q396" s="512"/>
      <c r="R396" s="512"/>
      <c r="S396" s="512"/>
      <c r="T396" s="512"/>
      <c r="U396" s="512"/>
      <c r="V396" s="512"/>
      <c r="W396" s="512"/>
      <c r="X396" s="512"/>
      <c r="Y396" s="512"/>
      <c r="Z396" s="512"/>
      <c r="AA396" s="512"/>
      <c r="AB396" s="512"/>
    </row>
    <row r="397" ht="13.5" customHeight="1">
      <c r="A397" s="512"/>
      <c r="B397" s="512"/>
      <c r="C397" s="512"/>
      <c r="D397" s="512"/>
      <c r="E397" s="512"/>
      <c r="F397" s="512"/>
      <c r="G397" s="512"/>
      <c r="H397" s="512"/>
      <c r="I397" s="512"/>
      <c r="J397" s="512"/>
      <c r="K397" s="512"/>
      <c r="L397" s="512"/>
      <c r="M397" s="512"/>
      <c r="N397" s="512"/>
      <c r="O397" s="512"/>
      <c r="P397" s="512"/>
      <c r="Q397" s="512"/>
      <c r="R397" s="512"/>
      <c r="S397" s="512"/>
      <c r="T397" s="512"/>
      <c r="U397" s="512"/>
      <c r="V397" s="512"/>
      <c r="W397" s="512"/>
      <c r="X397" s="512"/>
      <c r="Y397" s="512"/>
      <c r="Z397" s="512"/>
      <c r="AA397" s="512"/>
      <c r="AB397" s="512"/>
    </row>
    <row r="398" ht="13.5" customHeight="1">
      <c r="A398" s="512"/>
      <c r="B398" s="512"/>
      <c r="C398" s="512"/>
      <c r="D398" s="512"/>
      <c r="E398" s="512"/>
      <c r="F398" s="512"/>
      <c r="G398" s="512"/>
      <c r="H398" s="512"/>
      <c r="I398" s="512"/>
      <c r="J398" s="512"/>
      <c r="K398" s="512"/>
      <c r="L398" s="512"/>
      <c r="M398" s="512"/>
      <c r="N398" s="512"/>
      <c r="O398" s="512"/>
      <c r="P398" s="512"/>
      <c r="Q398" s="512"/>
      <c r="R398" s="512"/>
      <c r="S398" s="512"/>
      <c r="T398" s="512"/>
      <c r="U398" s="512"/>
      <c r="V398" s="512"/>
      <c r="W398" s="512"/>
      <c r="X398" s="512"/>
      <c r="Y398" s="512"/>
      <c r="Z398" s="512"/>
      <c r="AA398" s="512"/>
      <c r="AB398" s="512"/>
    </row>
    <row r="399" ht="13.5" customHeight="1">
      <c r="A399" s="512"/>
      <c r="B399" s="512"/>
      <c r="C399" s="512"/>
      <c r="D399" s="512"/>
      <c r="E399" s="512"/>
      <c r="F399" s="512"/>
      <c r="G399" s="512"/>
      <c r="H399" s="512"/>
      <c r="I399" s="512"/>
      <c r="J399" s="512"/>
      <c r="K399" s="512"/>
      <c r="L399" s="512"/>
      <c r="M399" s="512"/>
      <c r="N399" s="512"/>
      <c r="O399" s="512"/>
      <c r="P399" s="512"/>
      <c r="Q399" s="512"/>
      <c r="R399" s="512"/>
      <c r="S399" s="512"/>
      <c r="T399" s="512"/>
      <c r="U399" s="512"/>
      <c r="V399" s="512"/>
      <c r="W399" s="512"/>
      <c r="X399" s="512"/>
      <c r="Y399" s="512"/>
      <c r="Z399" s="512"/>
      <c r="AA399" s="512"/>
      <c r="AB399" s="512"/>
    </row>
    <row r="400" ht="13.5" customHeight="1">
      <c r="A400" s="512"/>
      <c r="B400" s="512"/>
      <c r="C400" s="512"/>
      <c r="D400" s="512"/>
      <c r="E400" s="512"/>
      <c r="F400" s="512"/>
      <c r="G400" s="512"/>
      <c r="H400" s="512"/>
      <c r="I400" s="512"/>
      <c r="J400" s="512"/>
      <c r="K400" s="512"/>
      <c r="L400" s="512"/>
      <c r="M400" s="512"/>
      <c r="N400" s="512"/>
      <c r="O400" s="512"/>
      <c r="P400" s="512"/>
      <c r="Q400" s="512"/>
      <c r="R400" s="512"/>
      <c r="S400" s="512"/>
      <c r="T400" s="512"/>
      <c r="U400" s="512"/>
      <c r="V400" s="512"/>
      <c r="W400" s="512"/>
      <c r="X400" s="512"/>
      <c r="Y400" s="512"/>
      <c r="Z400" s="512"/>
      <c r="AA400" s="512"/>
      <c r="AB400" s="512"/>
    </row>
    <row r="401" ht="13.5" customHeight="1">
      <c r="A401" s="512"/>
      <c r="B401" s="512"/>
      <c r="C401" s="512"/>
      <c r="D401" s="512"/>
      <c r="E401" s="512"/>
      <c r="F401" s="512"/>
      <c r="G401" s="512"/>
      <c r="H401" s="512"/>
      <c r="I401" s="512"/>
      <c r="J401" s="512"/>
      <c r="K401" s="512"/>
      <c r="L401" s="512"/>
      <c r="M401" s="512"/>
      <c r="N401" s="512"/>
      <c r="O401" s="512"/>
      <c r="P401" s="512"/>
      <c r="Q401" s="512"/>
      <c r="R401" s="512"/>
      <c r="S401" s="512"/>
      <c r="T401" s="512"/>
      <c r="U401" s="512"/>
      <c r="V401" s="512"/>
      <c r="W401" s="512"/>
      <c r="X401" s="512"/>
      <c r="Y401" s="512"/>
      <c r="Z401" s="512"/>
      <c r="AA401" s="512"/>
      <c r="AB401" s="512"/>
    </row>
    <row r="402" ht="13.5" customHeight="1">
      <c r="A402" s="512"/>
      <c r="B402" s="512"/>
      <c r="C402" s="512"/>
      <c r="D402" s="512"/>
      <c r="E402" s="512"/>
      <c r="F402" s="512"/>
      <c r="G402" s="512"/>
      <c r="H402" s="512"/>
      <c r="I402" s="512"/>
      <c r="J402" s="512"/>
      <c r="K402" s="512"/>
      <c r="L402" s="512"/>
      <c r="M402" s="512"/>
      <c r="N402" s="512"/>
      <c r="O402" s="512"/>
      <c r="P402" s="512"/>
      <c r="Q402" s="512"/>
      <c r="R402" s="512"/>
      <c r="S402" s="512"/>
      <c r="T402" s="512"/>
      <c r="U402" s="512"/>
      <c r="V402" s="512"/>
      <c r="W402" s="512"/>
      <c r="X402" s="512"/>
      <c r="Y402" s="512"/>
      <c r="Z402" s="512"/>
      <c r="AA402" s="512"/>
      <c r="AB402" s="512"/>
    </row>
    <row r="403" ht="13.5" customHeight="1">
      <c r="A403" s="512"/>
      <c r="B403" s="512"/>
      <c r="C403" s="512"/>
      <c r="D403" s="512"/>
      <c r="E403" s="512"/>
      <c r="F403" s="512"/>
      <c r="G403" s="512"/>
      <c r="H403" s="512"/>
      <c r="I403" s="512"/>
      <c r="J403" s="512"/>
      <c r="K403" s="512"/>
      <c r="L403" s="512"/>
      <c r="M403" s="512"/>
      <c r="N403" s="512"/>
      <c r="O403" s="512"/>
      <c r="P403" s="512"/>
      <c r="Q403" s="512"/>
      <c r="R403" s="512"/>
      <c r="S403" s="512"/>
      <c r="T403" s="512"/>
      <c r="U403" s="512"/>
      <c r="V403" s="512"/>
      <c r="W403" s="512"/>
      <c r="X403" s="512"/>
      <c r="Y403" s="512"/>
      <c r="Z403" s="512"/>
      <c r="AA403" s="512"/>
      <c r="AB403" s="512"/>
    </row>
    <row r="404" ht="13.5" customHeight="1">
      <c r="A404" s="512"/>
      <c r="B404" s="512"/>
      <c r="C404" s="512"/>
      <c r="D404" s="512"/>
      <c r="E404" s="512"/>
      <c r="F404" s="512"/>
      <c r="G404" s="512"/>
      <c r="H404" s="512"/>
      <c r="I404" s="512"/>
      <c r="J404" s="512"/>
      <c r="K404" s="512"/>
      <c r="L404" s="512"/>
      <c r="M404" s="512"/>
      <c r="N404" s="512"/>
      <c r="O404" s="512"/>
      <c r="P404" s="512"/>
      <c r="Q404" s="512"/>
      <c r="R404" s="512"/>
      <c r="S404" s="512"/>
      <c r="T404" s="512"/>
      <c r="U404" s="512"/>
      <c r="V404" s="512"/>
      <c r="W404" s="512"/>
      <c r="X404" s="512"/>
      <c r="Y404" s="512"/>
      <c r="Z404" s="512"/>
      <c r="AA404" s="512"/>
      <c r="AB404" s="512"/>
    </row>
    <row r="405" ht="13.5" customHeight="1">
      <c r="A405" s="512"/>
      <c r="B405" s="512"/>
      <c r="C405" s="512"/>
      <c r="D405" s="512"/>
      <c r="E405" s="512"/>
      <c r="F405" s="512"/>
      <c r="G405" s="512"/>
      <c r="H405" s="512"/>
      <c r="I405" s="512"/>
      <c r="J405" s="512"/>
      <c r="K405" s="512"/>
      <c r="L405" s="512"/>
      <c r="M405" s="512"/>
      <c r="N405" s="512"/>
      <c r="O405" s="512"/>
      <c r="P405" s="512"/>
      <c r="Q405" s="512"/>
      <c r="R405" s="512"/>
      <c r="S405" s="512"/>
      <c r="T405" s="512"/>
      <c r="U405" s="512"/>
      <c r="V405" s="512"/>
      <c r="W405" s="512"/>
      <c r="X405" s="512"/>
      <c r="Y405" s="512"/>
      <c r="Z405" s="512"/>
      <c r="AA405" s="512"/>
      <c r="AB405" s="512"/>
    </row>
    <row r="406" ht="13.5" customHeight="1">
      <c r="A406" s="512"/>
      <c r="B406" s="512"/>
      <c r="C406" s="512"/>
      <c r="D406" s="512"/>
      <c r="E406" s="512"/>
      <c r="F406" s="512"/>
      <c r="G406" s="512"/>
      <c r="H406" s="512"/>
      <c r="I406" s="512"/>
      <c r="J406" s="512"/>
      <c r="K406" s="512"/>
      <c r="L406" s="512"/>
      <c r="M406" s="512"/>
      <c r="N406" s="512"/>
      <c r="O406" s="512"/>
      <c r="P406" s="512"/>
      <c r="Q406" s="512"/>
      <c r="R406" s="512"/>
      <c r="S406" s="512"/>
      <c r="T406" s="512"/>
      <c r="U406" s="512"/>
      <c r="V406" s="512"/>
      <c r="W406" s="512"/>
      <c r="X406" s="512"/>
      <c r="Y406" s="512"/>
      <c r="Z406" s="512"/>
      <c r="AA406" s="512"/>
      <c r="AB406" s="512"/>
    </row>
    <row r="407" ht="13.5" customHeight="1">
      <c r="A407" s="512"/>
      <c r="B407" s="512"/>
      <c r="C407" s="512"/>
      <c r="D407" s="512"/>
      <c r="E407" s="512"/>
      <c r="F407" s="512"/>
      <c r="G407" s="512"/>
      <c r="H407" s="512"/>
      <c r="I407" s="512"/>
      <c r="J407" s="512"/>
      <c r="K407" s="512"/>
      <c r="L407" s="512"/>
      <c r="M407" s="512"/>
      <c r="N407" s="512"/>
      <c r="O407" s="512"/>
      <c r="P407" s="512"/>
      <c r="Q407" s="512"/>
      <c r="R407" s="512"/>
      <c r="S407" s="512"/>
      <c r="T407" s="512"/>
      <c r="U407" s="512"/>
      <c r="V407" s="512"/>
      <c r="W407" s="512"/>
      <c r="X407" s="512"/>
      <c r="Y407" s="512"/>
      <c r="Z407" s="512"/>
      <c r="AA407" s="512"/>
      <c r="AB407" s="512"/>
    </row>
    <row r="408" ht="13.5" customHeight="1">
      <c r="A408" s="512"/>
      <c r="B408" s="512"/>
      <c r="C408" s="512"/>
      <c r="D408" s="512"/>
      <c r="E408" s="512"/>
      <c r="F408" s="512"/>
      <c r="G408" s="512"/>
      <c r="H408" s="512"/>
      <c r="I408" s="512"/>
      <c r="J408" s="512"/>
      <c r="K408" s="512"/>
      <c r="L408" s="512"/>
      <c r="M408" s="512"/>
      <c r="N408" s="512"/>
      <c r="O408" s="512"/>
      <c r="P408" s="512"/>
      <c r="Q408" s="512"/>
      <c r="R408" s="512"/>
      <c r="S408" s="512"/>
      <c r="T408" s="512"/>
      <c r="U408" s="512"/>
      <c r="V408" s="512"/>
      <c r="W408" s="512"/>
      <c r="X408" s="512"/>
      <c r="Y408" s="512"/>
      <c r="Z408" s="512"/>
      <c r="AA408" s="512"/>
      <c r="AB408" s="512"/>
    </row>
    <row r="409" ht="13.5" customHeight="1">
      <c r="A409" s="512"/>
      <c r="B409" s="512"/>
      <c r="C409" s="512"/>
      <c r="D409" s="512"/>
      <c r="E409" s="512"/>
      <c r="F409" s="512"/>
      <c r="G409" s="512"/>
      <c r="H409" s="512"/>
      <c r="I409" s="512"/>
      <c r="J409" s="512"/>
      <c r="K409" s="512"/>
      <c r="L409" s="512"/>
      <c r="M409" s="512"/>
      <c r="N409" s="512"/>
      <c r="O409" s="512"/>
      <c r="P409" s="512"/>
      <c r="Q409" s="512"/>
      <c r="R409" s="512"/>
      <c r="S409" s="512"/>
      <c r="T409" s="512"/>
      <c r="U409" s="512"/>
      <c r="V409" s="512"/>
      <c r="W409" s="512"/>
      <c r="X409" s="512"/>
      <c r="Y409" s="512"/>
      <c r="Z409" s="512"/>
      <c r="AA409" s="512"/>
      <c r="AB409" s="512"/>
    </row>
    <row r="410" ht="13.5" customHeight="1">
      <c r="A410" s="512"/>
      <c r="B410" s="512"/>
      <c r="C410" s="512"/>
      <c r="D410" s="512"/>
      <c r="E410" s="512"/>
      <c r="F410" s="512"/>
      <c r="G410" s="512"/>
      <c r="H410" s="512"/>
      <c r="I410" s="512"/>
      <c r="J410" s="512"/>
      <c r="K410" s="512"/>
      <c r="L410" s="512"/>
      <c r="M410" s="512"/>
      <c r="N410" s="512"/>
      <c r="O410" s="512"/>
      <c r="P410" s="512"/>
      <c r="Q410" s="512"/>
      <c r="R410" s="512"/>
      <c r="S410" s="512"/>
      <c r="T410" s="512"/>
      <c r="U410" s="512"/>
      <c r="V410" s="512"/>
      <c r="W410" s="512"/>
      <c r="X410" s="512"/>
      <c r="Y410" s="512"/>
      <c r="Z410" s="512"/>
      <c r="AA410" s="512"/>
      <c r="AB410" s="512"/>
    </row>
    <row r="411" ht="13.5" customHeight="1">
      <c r="A411" s="512"/>
      <c r="B411" s="512"/>
      <c r="C411" s="512"/>
      <c r="D411" s="512"/>
      <c r="E411" s="512"/>
      <c r="F411" s="512"/>
      <c r="G411" s="512"/>
      <c r="H411" s="512"/>
      <c r="I411" s="512"/>
      <c r="J411" s="512"/>
      <c r="K411" s="512"/>
      <c r="L411" s="512"/>
      <c r="M411" s="512"/>
      <c r="N411" s="512"/>
      <c r="O411" s="512"/>
      <c r="P411" s="512"/>
      <c r="Q411" s="512"/>
      <c r="R411" s="512"/>
      <c r="S411" s="512"/>
      <c r="T411" s="512"/>
      <c r="U411" s="512"/>
      <c r="V411" s="512"/>
      <c r="W411" s="512"/>
      <c r="X411" s="512"/>
      <c r="Y411" s="512"/>
      <c r="Z411" s="512"/>
      <c r="AA411" s="512"/>
      <c r="AB411" s="512"/>
    </row>
    <row r="412" ht="13.5" customHeight="1">
      <c r="A412" s="512"/>
      <c r="B412" s="512"/>
      <c r="C412" s="512"/>
      <c r="D412" s="512"/>
      <c r="E412" s="512"/>
      <c r="F412" s="512"/>
      <c r="G412" s="512"/>
      <c r="H412" s="512"/>
      <c r="I412" s="512"/>
      <c r="J412" s="512"/>
      <c r="K412" s="512"/>
      <c r="L412" s="512"/>
      <c r="M412" s="512"/>
      <c r="N412" s="512"/>
      <c r="O412" s="512"/>
      <c r="P412" s="512"/>
      <c r="Q412" s="512"/>
      <c r="R412" s="512"/>
      <c r="S412" s="512"/>
      <c r="T412" s="512"/>
      <c r="U412" s="512"/>
      <c r="V412" s="512"/>
      <c r="W412" s="512"/>
      <c r="X412" s="512"/>
      <c r="Y412" s="512"/>
      <c r="Z412" s="512"/>
      <c r="AA412" s="512"/>
      <c r="AB412" s="512"/>
    </row>
    <row r="413" ht="13.5" customHeight="1">
      <c r="A413" s="512"/>
      <c r="B413" s="512"/>
      <c r="C413" s="512"/>
      <c r="D413" s="512"/>
      <c r="E413" s="512"/>
      <c r="F413" s="512"/>
      <c r="G413" s="512"/>
      <c r="H413" s="512"/>
      <c r="I413" s="512"/>
      <c r="J413" s="512"/>
      <c r="K413" s="512"/>
      <c r="L413" s="512"/>
      <c r="M413" s="512"/>
      <c r="N413" s="512"/>
      <c r="O413" s="512"/>
      <c r="P413" s="512"/>
      <c r="Q413" s="512"/>
      <c r="R413" s="512"/>
      <c r="S413" s="512"/>
      <c r="T413" s="512"/>
      <c r="U413" s="512"/>
      <c r="V413" s="512"/>
      <c r="W413" s="512"/>
      <c r="X413" s="512"/>
      <c r="Y413" s="512"/>
      <c r="Z413" s="512"/>
      <c r="AA413" s="512"/>
      <c r="AB413" s="512"/>
    </row>
    <row r="414" ht="13.5" customHeight="1">
      <c r="A414" s="512"/>
      <c r="B414" s="512"/>
      <c r="C414" s="512"/>
      <c r="D414" s="512"/>
      <c r="E414" s="512"/>
      <c r="F414" s="512"/>
      <c r="G414" s="512"/>
      <c r="H414" s="512"/>
      <c r="I414" s="512"/>
      <c r="J414" s="512"/>
      <c r="K414" s="512"/>
      <c r="L414" s="512"/>
      <c r="M414" s="512"/>
      <c r="N414" s="512"/>
      <c r="O414" s="512"/>
      <c r="P414" s="512"/>
      <c r="Q414" s="512"/>
      <c r="R414" s="512"/>
      <c r="S414" s="512"/>
      <c r="T414" s="512"/>
      <c r="U414" s="512"/>
      <c r="V414" s="512"/>
      <c r="W414" s="512"/>
      <c r="X414" s="512"/>
      <c r="Y414" s="512"/>
      <c r="Z414" s="512"/>
      <c r="AA414" s="512"/>
      <c r="AB414" s="512"/>
    </row>
    <row r="415" ht="13.5" customHeight="1">
      <c r="A415" s="512"/>
      <c r="B415" s="512"/>
      <c r="C415" s="512"/>
      <c r="D415" s="512"/>
      <c r="E415" s="512"/>
      <c r="F415" s="512"/>
      <c r="G415" s="512"/>
      <c r="H415" s="512"/>
      <c r="I415" s="512"/>
      <c r="J415" s="512"/>
      <c r="K415" s="512"/>
      <c r="L415" s="512"/>
      <c r="M415" s="512"/>
      <c r="N415" s="512"/>
      <c r="O415" s="512"/>
      <c r="P415" s="512"/>
      <c r="Q415" s="512"/>
      <c r="R415" s="512"/>
      <c r="S415" s="512"/>
      <c r="T415" s="512"/>
      <c r="U415" s="512"/>
      <c r="V415" s="512"/>
      <c r="W415" s="512"/>
      <c r="X415" s="512"/>
      <c r="Y415" s="512"/>
      <c r="Z415" s="512"/>
      <c r="AA415" s="512"/>
      <c r="AB415" s="512"/>
    </row>
    <row r="416" ht="13.5" customHeight="1">
      <c r="A416" s="512"/>
      <c r="B416" s="512"/>
      <c r="C416" s="512"/>
      <c r="D416" s="512"/>
      <c r="E416" s="512"/>
      <c r="F416" s="512"/>
      <c r="G416" s="512"/>
      <c r="H416" s="512"/>
      <c r="I416" s="512"/>
      <c r="J416" s="512"/>
      <c r="K416" s="512"/>
      <c r="L416" s="512"/>
      <c r="M416" s="512"/>
      <c r="N416" s="512"/>
      <c r="O416" s="512"/>
      <c r="P416" s="512"/>
      <c r="Q416" s="512"/>
      <c r="R416" s="512"/>
      <c r="S416" s="512"/>
      <c r="T416" s="512"/>
      <c r="U416" s="512"/>
      <c r="V416" s="512"/>
      <c r="W416" s="512"/>
      <c r="X416" s="512"/>
      <c r="Y416" s="512"/>
      <c r="Z416" s="512"/>
      <c r="AA416" s="512"/>
      <c r="AB416" s="512"/>
    </row>
    <row r="417" ht="13.5" customHeight="1">
      <c r="A417" s="512"/>
      <c r="B417" s="512"/>
      <c r="C417" s="512"/>
      <c r="D417" s="512"/>
      <c r="E417" s="512"/>
      <c r="F417" s="512"/>
      <c r="G417" s="512"/>
      <c r="H417" s="512"/>
      <c r="I417" s="512"/>
      <c r="J417" s="512"/>
      <c r="K417" s="512"/>
      <c r="L417" s="512"/>
      <c r="M417" s="512"/>
      <c r="N417" s="512"/>
      <c r="O417" s="512"/>
      <c r="P417" s="512"/>
      <c r="Q417" s="512"/>
      <c r="R417" s="512"/>
      <c r="S417" s="512"/>
      <c r="T417" s="512"/>
      <c r="U417" s="512"/>
      <c r="V417" s="512"/>
      <c r="W417" s="512"/>
      <c r="X417" s="512"/>
      <c r="Y417" s="512"/>
      <c r="Z417" s="512"/>
      <c r="AA417" s="512"/>
      <c r="AB417" s="512"/>
    </row>
    <row r="418" ht="13.5" customHeight="1">
      <c r="A418" s="512"/>
      <c r="B418" s="512"/>
      <c r="C418" s="512"/>
      <c r="D418" s="512"/>
      <c r="E418" s="512"/>
      <c r="F418" s="512"/>
      <c r="G418" s="512"/>
      <c r="H418" s="512"/>
      <c r="I418" s="512"/>
      <c r="J418" s="512"/>
      <c r="K418" s="512"/>
      <c r="L418" s="512"/>
      <c r="M418" s="512"/>
      <c r="N418" s="512"/>
      <c r="O418" s="512"/>
      <c r="P418" s="512"/>
      <c r="Q418" s="512"/>
      <c r="R418" s="512"/>
      <c r="S418" s="512"/>
      <c r="T418" s="512"/>
      <c r="U418" s="512"/>
      <c r="V418" s="512"/>
      <c r="W418" s="512"/>
      <c r="X418" s="512"/>
      <c r="Y418" s="512"/>
      <c r="Z418" s="512"/>
      <c r="AA418" s="512"/>
      <c r="AB418" s="512"/>
    </row>
    <row r="419" ht="13.5" customHeight="1">
      <c r="A419" s="512"/>
      <c r="B419" s="512"/>
      <c r="C419" s="512"/>
      <c r="D419" s="512"/>
      <c r="E419" s="512"/>
      <c r="F419" s="512"/>
      <c r="G419" s="512"/>
      <c r="H419" s="512"/>
      <c r="I419" s="512"/>
      <c r="J419" s="512"/>
      <c r="K419" s="512"/>
      <c r="L419" s="512"/>
      <c r="M419" s="512"/>
      <c r="N419" s="512"/>
      <c r="O419" s="512"/>
      <c r="P419" s="512"/>
      <c r="Q419" s="512"/>
      <c r="R419" s="512"/>
      <c r="S419" s="512"/>
      <c r="T419" s="512"/>
      <c r="U419" s="512"/>
      <c r="V419" s="512"/>
      <c r="W419" s="512"/>
      <c r="X419" s="512"/>
      <c r="Y419" s="512"/>
      <c r="Z419" s="512"/>
      <c r="AA419" s="512"/>
      <c r="AB419" s="512"/>
    </row>
    <row r="420" ht="13.5" customHeight="1">
      <c r="A420" s="512"/>
      <c r="B420" s="512"/>
      <c r="C420" s="512"/>
      <c r="D420" s="512"/>
      <c r="E420" s="512"/>
      <c r="F420" s="512"/>
      <c r="G420" s="512"/>
      <c r="H420" s="512"/>
      <c r="I420" s="512"/>
      <c r="J420" s="512"/>
      <c r="K420" s="512"/>
      <c r="L420" s="512"/>
      <c r="M420" s="512"/>
      <c r="N420" s="512"/>
      <c r="O420" s="512"/>
      <c r="P420" s="512"/>
      <c r="Q420" s="512"/>
      <c r="R420" s="512"/>
      <c r="S420" s="512"/>
      <c r="T420" s="512"/>
      <c r="U420" s="512"/>
      <c r="V420" s="512"/>
      <c r="W420" s="512"/>
      <c r="X420" s="512"/>
      <c r="Y420" s="512"/>
      <c r="Z420" s="512"/>
      <c r="AA420" s="512"/>
      <c r="AB420" s="512"/>
    </row>
    <row r="421" ht="13.5" customHeight="1">
      <c r="A421" s="512"/>
      <c r="B421" s="512"/>
      <c r="C421" s="512"/>
      <c r="D421" s="512"/>
      <c r="E421" s="512"/>
      <c r="F421" s="512"/>
      <c r="G421" s="512"/>
      <c r="H421" s="512"/>
      <c r="I421" s="512"/>
      <c r="J421" s="512"/>
      <c r="K421" s="512"/>
      <c r="L421" s="512"/>
      <c r="M421" s="512"/>
      <c r="N421" s="512"/>
      <c r="O421" s="512"/>
      <c r="P421" s="512"/>
      <c r="Q421" s="512"/>
      <c r="R421" s="512"/>
      <c r="S421" s="512"/>
      <c r="T421" s="512"/>
      <c r="U421" s="512"/>
      <c r="V421" s="512"/>
      <c r="W421" s="512"/>
      <c r="X421" s="512"/>
      <c r="Y421" s="512"/>
      <c r="Z421" s="512"/>
      <c r="AA421" s="512"/>
      <c r="AB421" s="512"/>
    </row>
    <row r="422" ht="13.5" customHeight="1">
      <c r="A422" s="512"/>
      <c r="B422" s="512"/>
      <c r="C422" s="512"/>
      <c r="D422" s="512"/>
      <c r="E422" s="512"/>
      <c r="F422" s="512"/>
      <c r="G422" s="512"/>
      <c r="H422" s="512"/>
      <c r="I422" s="512"/>
      <c r="J422" s="512"/>
      <c r="K422" s="512"/>
      <c r="L422" s="512"/>
      <c r="M422" s="512"/>
      <c r="N422" s="512"/>
      <c r="O422" s="512"/>
      <c r="P422" s="512"/>
      <c r="Q422" s="512"/>
      <c r="R422" s="512"/>
      <c r="S422" s="512"/>
      <c r="T422" s="512"/>
      <c r="U422" s="512"/>
      <c r="V422" s="512"/>
      <c r="W422" s="512"/>
      <c r="X422" s="512"/>
      <c r="Y422" s="512"/>
      <c r="Z422" s="512"/>
      <c r="AA422" s="512"/>
      <c r="AB422" s="512"/>
    </row>
    <row r="423" ht="13.5" customHeight="1">
      <c r="A423" s="512"/>
      <c r="B423" s="512"/>
      <c r="C423" s="512"/>
      <c r="D423" s="512"/>
      <c r="E423" s="512"/>
      <c r="F423" s="512"/>
      <c r="G423" s="512"/>
      <c r="H423" s="512"/>
      <c r="I423" s="512"/>
      <c r="J423" s="512"/>
      <c r="K423" s="512"/>
      <c r="L423" s="512"/>
      <c r="M423" s="512"/>
      <c r="N423" s="512"/>
      <c r="O423" s="512"/>
      <c r="P423" s="512"/>
      <c r="Q423" s="512"/>
      <c r="R423" s="512"/>
      <c r="S423" s="512"/>
      <c r="T423" s="512"/>
      <c r="U423" s="512"/>
      <c r="V423" s="512"/>
      <c r="W423" s="512"/>
      <c r="X423" s="512"/>
      <c r="Y423" s="512"/>
      <c r="Z423" s="512"/>
      <c r="AA423" s="512"/>
      <c r="AB423" s="512"/>
    </row>
    <row r="424" ht="13.5" customHeight="1">
      <c r="A424" s="512"/>
      <c r="B424" s="512"/>
      <c r="C424" s="512"/>
      <c r="D424" s="512"/>
      <c r="E424" s="512"/>
      <c r="F424" s="512"/>
      <c r="G424" s="512"/>
      <c r="H424" s="512"/>
      <c r="I424" s="512"/>
      <c r="J424" s="512"/>
      <c r="K424" s="512"/>
      <c r="L424" s="512"/>
      <c r="M424" s="512"/>
      <c r="N424" s="512"/>
      <c r="O424" s="512"/>
      <c r="P424" s="512"/>
      <c r="Q424" s="512"/>
      <c r="R424" s="512"/>
      <c r="S424" s="512"/>
      <c r="T424" s="512"/>
      <c r="U424" s="512"/>
      <c r="V424" s="512"/>
      <c r="W424" s="512"/>
      <c r="X424" s="512"/>
      <c r="Y424" s="512"/>
      <c r="Z424" s="512"/>
      <c r="AA424" s="512"/>
      <c r="AB424" s="512"/>
    </row>
    <row r="425" ht="13.5" customHeight="1">
      <c r="A425" s="512"/>
      <c r="B425" s="512"/>
      <c r="C425" s="512"/>
      <c r="D425" s="512"/>
      <c r="E425" s="512"/>
      <c r="F425" s="512"/>
      <c r="G425" s="512"/>
      <c r="H425" s="512"/>
      <c r="I425" s="512"/>
      <c r="J425" s="512"/>
      <c r="K425" s="512"/>
      <c r="L425" s="512"/>
      <c r="M425" s="512"/>
      <c r="N425" s="512"/>
      <c r="O425" s="512"/>
      <c r="P425" s="512"/>
      <c r="Q425" s="512"/>
      <c r="R425" s="512"/>
      <c r="S425" s="512"/>
      <c r="T425" s="512"/>
      <c r="U425" s="512"/>
      <c r="V425" s="512"/>
      <c r="W425" s="512"/>
      <c r="X425" s="512"/>
      <c r="Y425" s="512"/>
      <c r="Z425" s="512"/>
      <c r="AA425" s="512"/>
      <c r="AB425" s="512"/>
    </row>
    <row r="426" ht="13.5" customHeight="1">
      <c r="A426" s="512"/>
      <c r="B426" s="512"/>
      <c r="C426" s="512"/>
      <c r="D426" s="512"/>
      <c r="E426" s="512"/>
      <c r="F426" s="512"/>
      <c r="G426" s="512"/>
      <c r="H426" s="512"/>
      <c r="I426" s="512"/>
      <c r="J426" s="512"/>
      <c r="K426" s="512"/>
      <c r="L426" s="512"/>
      <c r="M426" s="512"/>
      <c r="N426" s="512"/>
      <c r="O426" s="512"/>
      <c r="P426" s="512"/>
      <c r="Q426" s="512"/>
      <c r="R426" s="512"/>
      <c r="S426" s="512"/>
      <c r="T426" s="512"/>
      <c r="U426" s="512"/>
      <c r="V426" s="512"/>
      <c r="W426" s="512"/>
      <c r="X426" s="512"/>
      <c r="Y426" s="512"/>
      <c r="Z426" s="512"/>
      <c r="AA426" s="512"/>
      <c r="AB426" s="512"/>
    </row>
    <row r="427" ht="13.5" customHeight="1">
      <c r="A427" s="512"/>
      <c r="B427" s="512"/>
      <c r="C427" s="512"/>
      <c r="D427" s="512"/>
      <c r="E427" s="512"/>
      <c r="F427" s="512"/>
      <c r="G427" s="512"/>
      <c r="H427" s="512"/>
      <c r="I427" s="512"/>
      <c r="J427" s="512"/>
      <c r="K427" s="512"/>
      <c r="L427" s="512"/>
      <c r="M427" s="512"/>
      <c r="N427" s="512"/>
      <c r="O427" s="512"/>
      <c r="P427" s="512"/>
      <c r="Q427" s="512"/>
      <c r="R427" s="512"/>
      <c r="S427" s="512"/>
      <c r="T427" s="512"/>
      <c r="U427" s="512"/>
      <c r="V427" s="512"/>
      <c r="W427" s="512"/>
      <c r="X427" s="512"/>
      <c r="Y427" s="512"/>
      <c r="Z427" s="512"/>
      <c r="AA427" s="512"/>
      <c r="AB427" s="512"/>
    </row>
    <row r="428" ht="13.5" customHeight="1">
      <c r="A428" s="512"/>
      <c r="B428" s="512"/>
      <c r="C428" s="512"/>
      <c r="D428" s="512"/>
      <c r="E428" s="512"/>
      <c r="F428" s="512"/>
      <c r="G428" s="512"/>
      <c r="H428" s="512"/>
      <c r="I428" s="512"/>
      <c r="J428" s="512"/>
      <c r="K428" s="512"/>
      <c r="L428" s="512"/>
      <c r="M428" s="512"/>
      <c r="N428" s="512"/>
      <c r="O428" s="512"/>
      <c r="P428" s="512"/>
      <c r="Q428" s="512"/>
      <c r="R428" s="512"/>
      <c r="S428" s="512"/>
      <c r="T428" s="512"/>
      <c r="U428" s="512"/>
      <c r="V428" s="512"/>
      <c r="W428" s="512"/>
      <c r="X428" s="512"/>
      <c r="Y428" s="512"/>
      <c r="Z428" s="512"/>
      <c r="AA428" s="512"/>
      <c r="AB428" s="512"/>
    </row>
    <row r="429" ht="13.5" customHeight="1">
      <c r="A429" s="512"/>
      <c r="B429" s="512"/>
      <c r="C429" s="512"/>
      <c r="D429" s="512"/>
      <c r="E429" s="512"/>
      <c r="F429" s="512"/>
      <c r="G429" s="512"/>
      <c r="H429" s="512"/>
      <c r="I429" s="512"/>
      <c r="J429" s="512"/>
      <c r="K429" s="512"/>
      <c r="L429" s="512"/>
      <c r="M429" s="512"/>
      <c r="N429" s="512"/>
      <c r="O429" s="512"/>
      <c r="P429" s="512"/>
      <c r="Q429" s="512"/>
      <c r="R429" s="512"/>
      <c r="S429" s="512"/>
      <c r="T429" s="512"/>
      <c r="U429" s="512"/>
      <c r="V429" s="512"/>
      <c r="W429" s="512"/>
      <c r="X429" s="512"/>
      <c r="Y429" s="512"/>
      <c r="Z429" s="512"/>
      <c r="AA429" s="512"/>
      <c r="AB429" s="512"/>
    </row>
    <row r="430" ht="13.5" customHeight="1">
      <c r="A430" s="512"/>
      <c r="B430" s="512"/>
      <c r="C430" s="512"/>
      <c r="D430" s="512"/>
      <c r="E430" s="512"/>
      <c r="F430" s="512"/>
      <c r="G430" s="512"/>
      <c r="H430" s="512"/>
      <c r="I430" s="512"/>
      <c r="J430" s="512"/>
      <c r="K430" s="512"/>
      <c r="L430" s="512"/>
      <c r="M430" s="512"/>
      <c r="N430" s="512"/>
      <c r="O430" s="512"/>
      <c r="P430" s="512"/>
      <c r="Q430" s="512"/>
      <c r="R430" s="512"/>
      <c r="S430" s="512"/>
      <c r="T430" s="512"/>
      <c r="U430" s="512"/>
      <c r="V430" s="512"/>
      <c r="W430" s="512"/>
      <c r="X430" s="512"/>
      <c r="Y430" s="512"/>
      <c r="Z430" s="512"/>
      <c r="AA430" s="512"/>
      <c r="AB430" s="512"/>
    </row>
    <row r="431" ht="13.5" customHeight="1">
      <c r="A431" s="512"/>
      <c r="B431" s="512"/>
      <c r="C431" s="512"/>
      <c r="D431" s="512"/>
      <c r="E431" s="512"/>
      <c r="F431" s="512"/>
      <c r="G431" s="512"/>
      <c r="H431" s="512"/>
      <c r="I431" s="512"/>
      <c r="J431" s="512"/>
      <c r="K431" s="512"/>
      <c r="L431" s="512"/>
      <c r="M431" s="512"/>
      <c r="N431" s="512"/>
      <c r="O431" s="512"/>
      <c r="P431" s="512"/>
      <c r="Q431" s="512"/>
      <c r="R431" s="512"/>
      <c r="S431" s="512"/>
      <c r="T431" s="512"/>
      <c r="U431" s="512"/>
      <c r="V431" s="512"/>
      <c r="W431" s="512"/>
      <c r="X431" s="512"/>
      <c r="Y431" s="512"/>
      <c r="Z431" s="512"/>
      <c r="AA431" s="512"/>
      <c r="AB431" s="512"/>
    </row>
    <row r="432" ht="13.5" customHeight="1">
      <c r="A432" s="512"/>
      <c r="B432" s="512"/>
      <c r="C432" s="512"/>
      <c r="D432" s="512"/>
      <c r="E432" s="512"/>
      <c r="F432" s="512"/>
      <c r="G432" s="512"/>
      <c r="H432" s="512"/>
      <c r="I432" s="512"/>
      <c r="J432" s="512"/>
      <c r="K432" s="512"/>
      <c r="L432" s="512"/>
      <c r="M432" s="512"/>
      <c r="N432" s="512"/>
      <c r="O432" s="512"/>
      <c r="P432" s="512"/>
      <c r="Q432" s="512"/>
      <c r="R432" s="512"/>
      <c r="S432" s="512"/>
      <c r="T432" s="512"/>
      <c r="U432" s="512"/>
      <c r="V432" s="512"/>
      <c r="W432" s="512"/>
      <c r="X432" s="512"/>
      <c r="Y432" s="512"/>
      <c r="Z432" s="512"/>
      <c r="AA432" s="512"/>
      <c r="AB432" s="512"/>
    </row>
    <row r="433" ht="13.5" customHeight="1">
      <c r="A433" s="512"/>
      <c r="B433" s="512"/>
      <c r="C433" s="512"/>
      <c r="D433" s="512"/>
      <c r="E433" s="512"/>
      <c r="F433" s="512"/>
      <c r="G433" s="512"/>
      <c r="H433" s="512"/>
      <c r="I433" s="512"/>
      <c r="J433" s="512"/>
      <c r="K433" s="512"/>
      <c r="L433" s="512"/>
      <c r="M433" s="512"/>
      <c r="N433" s="512"/>
      <c r="O433" s="512"/>
      <c r="P433" s="512"/>
      <c r="Q433" s="512"/>
      <c r="R433" s="512"/>
      <c r="S433" s="512"/>
      <c r="T433" s="512"/>
      <c r="U433" s="512"/>
      <c r="V433" s="512"/>
      <c r="W433" s="512"/>
      <c r="X433" s="512"/>
      <c r="Y433" s="512"/>
      <c r="Z433" s="512"/>
      <c r="AA433" s="512"/>
      <c r="AB433" s="512"/>
    </row>
    <row r="434" ht="13.5" customHeight="1">
      <c r="A434" s="512"/>
      <c r="B434" s="512"/>
      <c r="C434" s="512"/>
      <c r="D434" s="512"/>
      <c r="E434" s="512"/>
      <c r="F434" s="512"/>
      <c r="G434" s="512"/>
      <c r="H434" s="512"/>
      <c r="I434" s="512"/>
      <c r="J434" s="512"/>
      <c r="K434" s="512"/>
      <c r="L434" s="512"/>
      <c r="M434" s="512"/>
      <c r="N434" s="512"/>
      <c r="O434" s="512"/>
      <c r="P434" s="512"/>
      <c r="Q434" s="512"/>
      <c r="R434" s="512"/>
      <c r="S434" s="512"/>
      <c r="T434" s="512"/>
      <c r="U434" s="512"/>
      <c r="V434" s="512"/>
      <c r="W434" s="512"/>
      <c r="X434" s="512"/>
      <c r="Y434" s="512"/>
      <c r="Z434" s="512"/>
      <c r="AA434" s="512"/>
      <c r="AB434" s="512"/>
    </row>
    <row r="435" ht="13.5" customHeight="1">
      <c r="A435" s="512"/>
      <c r="B435" s="512"/>
      <c r="C435" s="512"/>
      <c r="D435" s="512"/>
      <c r="E435" s="512"/>
      <c r="F435" s="512"/>
      <c r="G435" s="512"/>
      <c r="H435" s="512"/>
      <c r="I435" s="512"/>
      <c r="J435" s="512"/>
      <c r="K435" s="512"/>
      <c r="L435" s="512"/>
      <c r="M435" s="512"/>
      <c r="N435" s="512"/>
      <c r="O435" s="512"/>
      <c r="P435" s="512"/>
      <c r="Q435" s="512"/>
      <c r="R435" s="512"/>
      <c r="S435" s="512"/>
      <c r="T435" s="512"/>
      <c r="U435" s="512"/>
      <c r="V435" s="512"/>
      <c r="W435" s="512"/>
      <c r="X435" s="512"/>
      <c r="Y435" s="512"/>
      <c r="Z435" s="512"/>
      <c r="AA435" s="512"/>
      <c r="AB435" s="512"/>
    </row>
    <row r="436" ht="13.5" customHeight="1">
      <c r="A436" s="512"/>
      <c r="B436" s="512"/>
      <c r="C436" s="512"/>
      <c r="D436" s="512"/>
      <c r="E436" s="512"/>
      <c r="F436" s="512"/>
      <c r="G436" s="512"/>
      <c r="H436" s="512"/>
      <c r="I436" s="512"/>
      <c r="J436" s="512"/>
      <c r="K436" s="512"/>
      <c r="L436" s="512"/>
      <c r="M436" s="512"/>
      <c r="N436" s="512"/>
      <c r="O436" s="512"/>
      <c r="P436" s="512"/>
      <c r="Q436" s="512"/>
      <c r="R436" s="512"/>
      <c r="S436" s="512"/>
      <c r="T436" s="512"/>
      <c r="U436" s="512"/>
      <c r="V436" s="512"/>
      <c r="W436" s="512"/>
      <c r="X436" s="512"/>
      <c r="Y436" s="512"/>
      <c r="Z436" s="512"/>
      <c r="AA436" s="512"/>
      <c r="AB436" s="512"/>
    </row>
    <row r="437" ht="13.5" customHeight="1">
      <c r="A437" s="512"/>
      <c r="B437" s="512"/>
      <c r="C437" s="512"/>
      <c r="D437" s="512"/>
      <c r="E437" s="512"/>
      <c r="F437" s="512"/>
      <c r="G437" s="512"/>
      <c r="H437" s="512"/>
      <c r="I437" s="512"/>
      <c r="J437" s="512"/>
      <c r="K437" s="512"/>
      <c r="L437" s="512"/>
      <c r="M437" s="512"/>
      <c r="N437" s="512"/>
      <c r="O437" s="512"/>
      <c r="P437" s="512"/>
      <c r="Q437" s="512"/>
      <c r="R437" s="512"/>
      <c r="S437" s="512"/>
      <c r="T437" s="512"/>
      <c r="U437" s="512"/>
      <c r="V437" s="512"/>
      <c r="W437" s="512"/>
      <c r="X437" s="512"/>
      <c r="Y437" s="512"/>
      <c r="Z437" s="512"/>
      <c r="AA437" s="512"/>
      <c r="AB437" s="512"/>
    </row>
    <row r="438" ht="13.5" customHeight="1">
      <c r="A438" s="512"/>
      <c r="B438" s="512"/>
      <c r="C438" s="512"/>
      <c r="D438" s="512"/>
      <c r="E438" s="512"/>
      <c r="F438" s="512"/>
      <c r="G438" s="512"/>
      <c r="H438" s="512"/>
      <c r="I438" s="512"/>
      <c r="J438" s="512"/>
      <c r="K438" s="512"/>
      <c r="L438" s="512"/>
      <c r="M438" s="512"/>
      <c r="N438" s="512"/>
      <c r="O438" s="512"/>
      <c r="P438" s="512"/>
      <c r="Q438" s="512"/>
      <c r="R438" s="512"/>
      <c r="S438" s="512"/>
      <c r="T438" s="512"/>
      <c r="U438" s="512"/>
      <c r="V438" s="512"/>
      <c r="W438" s="512"/>
      <c r="X438" s="512"/>
      <c r="Y438" s="512"/>
      <c r="Z438" s="512"/>
      <c r="AA438" s="512"/>
      <c r="AB438" s="512"/>
    </row>
    <row r="439" ht="13.5" customHeight="1">
      <c r="A439" s="512"/>
      <c r="B439" s="512"/>
      <c r="C439" s="512"/>
      <c r="D439" s="512"/>
      <c r="E439" s="512"/>
      <c r="F439" s="512"/>
      <c r="G439" s="512"/>
      <c r="H439" s="512"/>
      <c r="I439" s="512"/>
      <c r="J439" s="512"/>
      <c r="K439" s="512"/>
      <c r="L439" s="512"/>
      <c r="M439" s="512"/>
      <c r="N439" s="512"/>
      <c r="O439" s="512"/>
      <c r="P439" s="512"/>
      <c r="Q439" s="512"/>
      <c r="R439" s="512"/>
      <c r="S439" s="512"/>
      <c r="T439" s="512"/>
      <c r="U439" s="512"/>
      <c r="V439" s="512"/>
      <c r="W439" s="512"/>
      <c r="X439" s="512"/>
      <c r="Y439" s="512"/>
      <c r="Z439" s="512"/>
      <c r="AA439" s="512"/>
      <c r="AB439" s="512"/>
    </row>
    <row r="440" ht="13.5" customHeight="1">
      <c r="A440" s="512"/>
      <c r="B440" s="512"/>
      <c r="C440" s="512"/>
      <c r="D440" s="512"/>
      <c r="E440" s="512"/>
      <c r="F440" s="512"/>
      <c r="G440" s="512"/>
      <c r="H440" s="512"/>
      <c r="I440" s="512"/>
      <c r="J440" s="512"/>
      <c r="K440" s="512"/>
      <c r="L440" s="512"/>
      <c r="M440" s="512"/>
      <c r="N440" s="512"/>
      <c r="O440" s="512"/>
      <c r="P440" s="512"/>
      <c r="Q440" s="512"/>
      <c r="R440" s="512"/>
      <c r="S440" s="512"/>
      <c r="T440" s="512"/>
      <c r="U440" s="512"/>
      <c r="V440" s="512"/>
      <c r="W440" s="512"/>
      <c r="X440" s="512"/>
      <c r="Y440" s="512"/>
      <c r="Z440" s="512"/>
      <c r="AA440" s="512"/>
      <c r="AB440" s="512"/>
    </row>
    <row r="441" ht="13.5" customHeight="1">
      <c r="A441" s="512"/>
      <c r="B441" s="512"/>
      <c r="C441" s="512"/>
      <c r="D441" s="512"/>
      <c r="E441" s="512"/>
      <c r="F441" s="512"/>
      <c r="G441" s="512"/>
      <c r="H441" s="512"/>
      <c r="I441" s="512"/>
      <c r="J441" s="512"/>
      <c r="K441" s="512"/>
      <c r="L441" s="512"/>
      <c r="M441" s="512"/>
      <c r="N441" s="512"/>
      <c r="O441" s="512"/>
      <c r="P441" s="512"/>
      <c r="Q441" s="512"/>
      <c r="R441" s="512"/>
      <c r="S441" s="512"/>
      <c r="T441" s="512"/>
      <c r="U441" s="512"/>
      <c r="V441" s="512"/>
      <c r="W441" s="512"/>
      <c r="X441" s="512"/>
      <c r="Y441" s="512"/>
      <c r="Z441" s="512"/>
      <c r="AA441" s="512"/>
      <c r="AB441" s="512"/>
    </row>
    <row r="442" ht="13.5" customHeight="1">
      <c r="A442" s="512"/>
      <c r="B442" s="512"/>
      <c r="C442" s="512"/>
      <c r="D442" s="512"/>
      <c r="E442" s="512"/>
      <c r="F442" s="512"/>
      <c r="G442" s="512"/>
      <c r="H442" s="512"/>
      <c r="I442" s="512"/>
      <c r="J442" s="512"/>
      <c r="K442" s="512"/>
      <c r="L442" s="512"/>
      <c r="M442" s="512"/>
      <c r="N442" s="512"/>
      <c r="O442" s="512"/>
      <c r="P442" s="512"/>
      <c r="Q442" s="512"/>
      <c r="R442" s="512"/>
      <c r="S442" s="512"/>
      <c r="T442" s="512"/>
      <c r="U442" s="512"/>
      <c r="V442" s="512"/>
      <c r="W442" s="512"/>
      <c r="X442" s="512"/>
      <c r="Y442" s="512"/>
      <c r="Z442" s="512"/>
      <c r="AA442" s="512"/>
      <c r="AB442" s="512"/>
    </row>
    <row r="443" ht="13.5" customHeight="1">
      <c r="A443" s="512"/>
      <c r="B443" s="512"/>
      <c r="C443" s="512"/>
      <c r="D443" s="512"/>
      <c r="E443" s="512"/>
      <c r="F443" s="512"/>
      <c r="G443" s="512"/>
      <c r="H443" s="512"/>
      <c r="I443" s="512"/>
      <c r="J443" s="512"/>
      <c r="K443" s="512"/>
      <c r="L443" s="512"/>
      <c r="M443" s="512"/>
      <c r="N443" s="512"/>
      <c r="O443" s="512"/>
      <c r="P443" s="512"/>
      <c r="Q443" s="512"/>
      <c r="R443" s="512"/>
      <c r="S443" s="512"/>
      <c r="T443" s="512"/>
      <c r="U443" s="512"/>
      <c r="V443" s="512"/>
      <c r="W443" s="512"/>
      <c r="X443" s="512"/>
      <c r="Y443" s="512"/>
      <c r="Z443" s="512"/>
      <c r="AA443" s="512"/>
      <c r="AB443" s="512"/>
    </row>
    <row r="444" ht="13.5" customHeight="1">
      <c r="A444" s="512"/>
      <c r="B444" s="512"/>
      <c r="C444" s="512"/>
      <c r="D444" s="512"/>
      <c r="E444" s="512"/>
      <c r="F444" s="512"/>
      <c r="G444" s="512"/>
      <c r="H444" s="512"/>
      <c r="I444" s="512"/>
      <c r="J444" s="512"/>
      <c r="K444" s="512"/>
      <c r="L444" s="512"/>
      <c r="M444" s="512"/>
      <c r="N444" s="512"/>
      <c r="O444" s="512"/>
      <c r="P444" s="512"/>
      <c r="Q444" s="512"/>
      <c r="R444" s="512"/>
      <c r="S444" s="512"/>
      <c r="T444" s="512"/>
      <c r="U444" s="512"/>
      <c r="V444" s="512"/>
      <c r="W444" s="512"/>
      <c r="X444" s="512"/>
      <c r="Y444" s="512"/>
      <c r="Z444" s="512"/>
      <c r="AA444" s="512"/>
      <c r="AB444" s="512"/>
    </row>
    <row r="445" ht="13.5" customHeight="1">
      <c r="A445" s="512"/>
      <c r="B445" s="512"/>
      <c r="C445" s="512"/>
      <c r="D445" s="512"/>
      <c r="E445" s="512"/>
      <c r="F445" s="512"/>
      <c r="G445" s="512"/>
      <c r="H445" s="512"/>
      <c r="I445" s="512"/>
      <c r="J445" s="512"/>
      <c r="K445" s="512"/>
      <c r="L445" s="512"/>
      <c r="M445" s="512"/>
      <c r="N445" s="512"/>
      <c r="O445" s="512"/>
      <c r="P445" s="512"/>
      <c r="Q445" s="512"/>
      <c r="R445" s="512"/>
      <c r="S445" s="512"/>
      <c r="T445" s="512"/>
      <c r="U445" s="512"/>
      <c r="V445" s="512"/>
      <c r="W445" s="512"/>
      <c r="X445" s="512"/>
      <c r="Y445" s="512"/>
      <c r="Z445" s="512"/>
      <c r="AA445" s="512"/>
      <c r="AB445" s="512"/>
    </row>
    <row r="446" ht="13.5" customHeight="1">
      <c r="A446" s="512"/>
      <c r="B446" s="512"/>
      <c r="C446" s="512"/>
      <c r="D446" s="512"/>
      <c r="E446" s="512"/>
      <c r="F446" s="512"/>
      <c r="G446" s="512"/>
      <c r="H446" s="512"/>
      <c r="I446" s="512"/>
      <c r="J446" s="512"/>
      <c r="K446" s="512"/>
      <c r="L446" s="512"/>
      <c r="M446" s="512"/>
      <c r="N446" s="512"/>
      <c r="O446" s="512"/>
      <c r="P446" s="512"/>
      <c r="Q446" s="512"/>
      <c r="R446" s="512"/>
      <c r="S446" s="512"/>
      <c r="T446" s="512"/>
      <c r="U446" s="512"/>
      <c r="V446" s="512"/>
      <c r="W446" s="512"/>
      <c r="X446" s="512"/>
      <c r="Y446" s="512"/>
      <c r="Z446" s="512"/>
      <c r="AA446" s="512"/>
      <c r="AB446" s="512"/>
    </row>
    <row r="447" ht="13.5" customHeight="1">
      <c r="A447" s="512"/>
      <c r="B447" s="512"/>
      <c r="C447" s="512"/>
      <c r="D447" s="512"/>
      <c r="E447" s="512"/>
      <c r="F447" s="512"/>
      <c r="G447" s="512"/>
      <c r="H447" s="512"/>
      <c r="I447" s="512"/>
      <c r="J447" s="512"/>
      <c r="K447" s="512"/>
      <c r="L447" s="512"/>
      <c r="M447" s="512"/>
      <c r="N447" s="512"/>
      <c r="O447" s="512"/>
      <c r="P447" s="512"/>
      <c r="Q447" s="512"/>
      <c r="R447" s="512"/>
      <c r="S447" s="512"/>
      <c r="T447" s="512"/>
      <c r="U447" s="512"/>
      <c r="V447" s="512"/>
      <c r="W447" s="512"/>
      <c r="X447" s="512"/>
      <c r="Y447" s="512"/>
      <c r="Z447" s="512"/>
      <c r="AA447" s="512"/>
      <c r="AB447" s="512"/>
    </row>
    <row r="448" ht="13.5" customHeight="1">
      <c r="A448" s="512"/>
      <c r="B448" s="512"/>
      <c r="C448" s="512"/>
      <c r="D448" s="512"/>
      <c r="E448" s="512"/>
      <c r="F448" s="512"/>
      <c r="G448" s="512"/>
      <c r="H448" s="512"/>
      <c r="I448" s="512"/>
      <c r="J448" s="512"/>
      <c r="K448" s="512"/>
      <c r="L448" s="512"/>
      <c r="M448" s="512"/>
      <c r="N448" s="512"/>
      <c r="O448" s="512"/>
      <c r="P448" s="512"/>
      <c r="Q448" s="512"/>
      <c r="R448" s="512"/>
      <c r="S448" s="512"/>
      <c r="T448" s="512"/>
      <c r="U448" s="512"/>
      <c r="V448" s="512"/>
      <c r="W448" s="512"/>
      <c r="X448" s="512"/>
      <c r="Y448" s="512"/>
      <c r="Z448" s="512"/>
      <c r="AA448" s="512"/>
      <c r="AB448" s="512"/>
    </row>
    <row r="449" ht="13.5" customHeight="1">
      <c r="A449" s="512"/>
      <c r="B449" s="512"/>
      <c r="C449" s="512"/>
      <c r="D449" s="512"/>
      <c r="E449" s="512"/>
      <c r="F449" s="512"/>
      <c r="G449" s="512"/>
      <c r="H449" s="512"/>
      <c r="I449" s="512"/>
      <c r="J449" s="512"/>
      <c r="K449" s="512"/>
      <c r="L449" s="512"/>
      <c r="M449" s="512"/>
      <c r="N449" s="512"/>
      <c r="O449" s="512"/>
      <c r="P449" s="512"/>
      <c r="Q449" s="512"/>
      <c r="R449" s="512"/>
      <c r="S449" s="512"/>
      <c r="T449" s="512"/>
      <c r="U449" s="512"/>
      <c r="V449" s="512"/>
      <c r="W449" s="512"/>
      <c r="X449" s="512"/>
      <c r="Y449" s="512"/>
      <c r="Z449" s="512"/>
      <c r="AA449" s="512"/>
      <c r="AB449" s="512"/>
    </row>
    <row r="450" ht="13.5" customHeight="1">
      <c r="A450" s="512"/>
      <c r="B450" s="512"/>
      <c r="C450" s="512"/>
      <c r="D450" s="512"/>
      <c r="E450" s="512"/>
      <c r="F450" s="512"/>
      <c r="G450" s="512"/>
      <c r="H450" s="512"/>
      <c r="I450" s="512"/>
      <c r="J450" s="512"/>
      <c r="K450" s="512"/>
      <c r="L450" s="512"/>
      <c r="M450" s="512"/>
      <c r="N450" s="512"/>
      <c r="O450" s="512"/>
      <c r="P450" s="512"/>
      <c r="Q450" s="512"/>
      <c r="R450" s="512"/>
      <c r="S450" s="512"/>
      <c r="T450" s="512"/>
      <c r="U450" s="512"/>
      <c r="V450" s="512"/>
      <c r="W450" s="512"/>
      <c r="X450" s="512"/>
      <c r="Y450" s="512"/>
      <c r="Z450" s="512"/>
      <c r="AA450" s="512"/>
      <c r="AB450" s="512"/>
    </row>
    <row r="451" ht="13.5" customHeight="1">
      <c r="A451" s="512"/>
      <c r="B451" s="512"/>
      <c r="C451" s="512"/>
      <c r="D451" s="512"/>
      <c r="E451" s="512"/>
      <c r="F451" s="512"/>
      <c r="G451" s="512"/>
      <c r="H451" s="512"/>
      <c r="I451" s="512"/>
      <c r="J451" s="512"/>
      <c r="K451" s="512"/>
      <c r="L451" s="512"/>
      <c r="M451" s="512"/>
      <c r="N451" s="512"/>
      <c r="O451" s="512"/>
      <c r="P451" s="512"/>
      <c r="Q451" s="512"/>
      <c r="R451" s="512"/>
      <c r="S451" s="512"/>
      <c r="T451" s="512"/>
      <c r="U451" s="512"/>
      <c r="V451" s="512"/>
      <c r="W451" s="512"/>
      <c r="X451" s="512"/>
      <c r="Y451" s="512"/>
      <c r="Z451" s="512"/>
      <c r="AA451" s="512"/>
      <c r="AB451" s="512"/>
    </row>
    <row r="452" ht="13.5" customHeight="1">
      <c r="A452" s="512"/>
      <c r="B452" s="512"/>
      <c r="C452" s="512"/>
      <c r="D452" s="512"/>
      <c r="E452" s="512"/>
      <c r="F452" s="512"/>
      <c r="G452" s="512"/>
      <c r="H452" s="512"/>
      <c r="I452" s="512"/>
      <c r="J452" s="512"/>
      <c r="K452" s="512"/>
      <c r="L452" s="512"/>
      <c r="M452" s="512"/>
      <c r="N452" s="512"/>
      <c r="O452" s="512"/>
      <c r="P452" s="512"/>
      <c r="Q452" s="512"/>
      <c r="R452" s="512"/>
      <c r="S452" s="512"/>
      <c r="T452" s="512"/>
      <c r="U452" s="512"/>
      <c r="V452" s="512"/>
      <c r="W452" s="512"/>
      <c r="X452" s="512"/>
      <c r="Y452" s="512"/>
      <c r="Z452" s="512"/>
      <c r="AA452" s="512"/>
      <c r="AB452" s="512"/>
    </row>
    <row r="453" ht="13.5" customHeight="1">
      <c r="A453" s="512"/>
      <c r="B453" s="512"/>
      <c r="C453" s="512"/>
      <c r="D453" s="512"/>
      <c r="E453" s="512"/>
      <c r="F453" s="512"/>
      <c r="G453" s="512"/>
      <c r="H453" s="512"/>
      <c r="I453" s="512"/>
      <c r="J453" s="512"/>
      <c r="K453" s="512"/>
      <c r="L453" s="512"/>
      <c r="M453" s="512"/>
      <c r="N453" s="512"/>
      <c r="O453" s="512"/>
      <c r="P453" s="512"/>
      <c r="Q453" s="512"/>
      <c r="R453" s="512"/>
      <c r="S453" s="512"/>
      <c r="T453" s="512"/>
      <c r="U453" s="512"/>
      <c r="V453" s="512"/>
      <c r="W453" s="512"/>
      <c r="X453" s="512"/>
      <c r="Y453" s="512"/>
      <c r="Z453" s="512"/>
      <c r="AA453" s="512"/>
      <c r="AB453" s="512"/>
    </row>
    <row r="454" ht="13.5" customHeight="1">
      <c r="A454" s="512"/>
      <c r="B454" s="512"/>
      <c r="C454" s="512"/>
      <c r="D454" s="512"/>
      <c r="E454" s="512"/>
      <c r="F454" s="512"/>
      <c r="G454" s="512"/>
      <c r="H454" s="512"/>
      <c r="I454" s="512"/>
      <c r="J454" s="512"/>
      <c r="K454" s="512"/>
      <c r="L454" s="512"/>
      <c r="M454" s="512"/>
      <c r="N454" s="512"/>
      <c r="O454" s="512"/>
      <c r="P454" s="512"/>
      <c r="Q454" s="512"/>
      <c r="R454" s="512"/>
      <c r="S454" s="512"/>
      <c r="T454" s="512"/>
      <c r="U454" s="512"/>
      <c r="V454" s="512"/>
      <c r="W454" s="512"/>
      <c r="X454" s="512"/>
      <c r="Y454" s="512"/>
      <c r="Z454" s="512"/>
      <c r="AA454" s="512"/>
      <c r="AB454" s="512"/>
    </row>
    <row r="455" ht="13.5" customHeight="1">
      <c r="A455" s="512"/>
      <c r="B455" s="512"/>
      <c r="C455" s="512"/>
      <c r="D455" s="512"/>
      <c r="E455" s="512"/>
      <c r="F455" s="512"/>
      <c r="G455" s="512"/>
      <c r="H455" s="512"/>
      <c r="I455" s="512"/>
      <c r="J455" s="512"/>
      <c r="K455" s="512"/>
      <c r="L455" s="512"/>
      <c r="M455" s="512"/>
      <c r="N455" s="512"/>
      <c r="O455" s="512"/>
      <c r="P455" s="512"/>
      <c r="Q455" s="512"/>
      <c r="R455" s="512"/>
      <c r="S455" s="512"/>
      <c r="T455" s="512"/>
      <c r="U455" s="512"/>
      <c r="V455" s="512"/>
      <c r="W455" s="512"/>
      <c r="X455" s="512"/>
      <c r="Y455" s="512"/>
      <c r="Z455" s="512"/>
      <c r="AA455" s="512"/>
      <c r="AB455" s="512"/>
    </row>
    <row r="456" ht="13.5" customHeight="1">
      <c r="A456" s="512"/>
      <c r="B456" s="512"/>
      <c r="C456" s="512"/>
      <c r="D456" s="512"/>
      <c r="E456" s="512"/>
      <c r="F456" s="512"/>
      <c r="G456" s="512"/>
      <c r="H456" s="512"/>
      <c r="I456" s="512"/>
      <c r="J456" s="512"/>
      <c r="K456" s="512"/>
      <c r="L456" s="512"/>
      <c r="M456" s="512"/>
      <c r="N456" s="512"/>
      <c r="O456" s="512"/>
      <c r="P456" s="512"/>
      <c r="Q456" s="512"/>
      <c r="R456" s="512"/>
      <c r="S456" s="512"/>
      <c r="T456" s="512"/>
      <c r="U456" s="512"/>
      <c r="V456" s="512"/>
      <c r="W456" s="512"/>
      <c r="X456" s="512"/>
      <c r="Y456" s="512"/>
      <c r="Z456" s="512"/>
      <c r="AA456" s="512"/>
      <c r="AB456" s="512"/>
    </row>
    <row r="457" ht="13.5" customHeight="1">
      <c r="A457" s="512"/>
      <c r="B457" s="512"/>
      <c r="C457" s="512"/>
      <c r="D457" s="512"/>
      <c r="E457" s="512"/>
      <c r="F457" s="512"/>
      <c r="G457" s="512"/>
      <c r="H457" s="512"/>
      <c r="I457" s="512"/>
      <c r="J457" s="512"/>
      <c r="K457" s="512"/>
      <c r="L457" s="512"/>
      <c r="M457" s="512"/>
      <c r="N457" s="512"/>
      <c r="O457" s="512"/>
      <c r="P457" s="512"/>
      <c r="Q457" s="512"/>
      <c r="R457" s="512"/>
      <c r="S457" s="512"/>
      <c r="T457" s="512"/>
      <c r="U457" s="512"/>
      <c r="V457" s="512"/>
      <c r="W457" s="512"/>
      <c r="X457" s="512"/>
      <c r="Y457" s="512"/>
      <c r="Z457" s="512"/>
      <c r="AA457" s="512"/>
      <c r="AB457" s="512"/>
    </row>
    <row r="458" ht="13.5" customHeight="1">
      <c r="A458" s="512"/>
      <c r="B458" s="512"/>
      <c r="C458" s="512"/>
      <c r="D458" s="512"/>
      <c r="E458" s="512"/>
      <c r="F458" s="512"/>
      <c r="G458" s="512"/>
      <c r="H458" s="512"/>
      <c r="I458" s="512"/>
      <c r="J458" s="512"/>
      <c r="K458" s="512"/>
      <c r="L458" s="512"/>
      <c r="M458" s="512"/>
      <c r="N458" s="512"/>
      <c r="O458" s="512"/>
      <c r="P458" s="512"/>
      <c r="Q458" s="512"/>
      <c r="R458" s="512"/>
      <c r="S458" s="512"/>
      <c r="T458" s="512"/>
      <c r="U458" s="512"/>
      <c r="V458" s="512"/>
      <c r="W458" s="512"/>
      <c r="X458" s="512"/>
      <c r="Y458" s="512"/>
      <c r="Z458" s="512"/>
      <c r="AA458" s="512"/>
      <c r="AB458" s="512"/>
    </row>
    <row r="459" ht="13.5" customHeight="1">
      <c r="A459" s="512"/>
      <c r="B459" s="512"/>
      <c r="C459" s="512"/>
      <c r="D459" s="512"/>
      <c r="E459" s="512"/>
      <c r="F459" s="512"/>
      <c r="G459" s="512"/>
      <c r="H459" s="512"/>
      <c r="I459" s="512"/>
      <c r="J459" s="512"/>
      <c r="K459" s="512"/>
      <c r="L459" s="512"/>
      <c r="M459" s="512"/>
      <c r="N459" s="512"/>
      <c r="O459" s="512"/>
      <c r="P459" s="512"/>
      <c r="Q459" s="512"/>
      <c r="R459" s="512"/>
      <c r="S459" s="512"/>
      <c r="T459" s="512"/>
      <c r="U459" s="512"/>
      <c r="V459" s="512"/>
      <c r="W459" s="512"/>
      <c r="X459" s="512"/>
      <c r="Y459" s="512"/>
      <c r="Z459" s="512"/>
      <c r="AA459" s="512"/>
      <c r="AB459" s="512"/>
    </row>
    <row r="460" ht="13.5" customHeight="1">
      <c r="A460" s="512"/>
      <c r="B460" s="512"/>
      <c r="C460" s="512"/>
      <c r="D460" s="512"/>
      <c r="E460" s="512"/>
      <c r="F460" s="512"/>
      <c r="G460" s="512"/>
      <c r="H460" s="512"/>
      <c r="I460" s="512"/>
      <c r="J460" s="512"/>
      <c r="K460" s="512"/>
      <c r="L460" s="512"/>
      <c r="M460" s="512"/>
      <c r="N460" s="512"/>
      <c r="O460" s="512"/>
      <c r="P460" s="512"/>
      <c r="Q460" s="512"/>
      <c r="R460" s="512"/>
      <c r="S460" s="512"/>
      <c r="T460" s="512"/>
      <c r="U460" s="512"/>
      <c r="V460" s="512"/>
      <c r="W460" s="512"/>
      <c r="X460" s="512"/>
      <c r="Y460" s="512"/>
      <c r="Z460" s="512"/>
      <c r="AA460" s="512"/>
      <c r="AB460" s="512"/>
    </row>
    <row r="461" ht="13.5" customHeight="1">
      <c r="A461" s="512"/>
      <c r="B461" s="512"/>
      <c r="C461" s="512"/>
      <c r="D461" s="512"/>
      <c r="E461" s="512"/>
      <c r="F461" s="512"/>
      <c r="G461" s="512"/>
      <c r="H461" s="512"/>
      <c r="I461" s="512"/>
      <c r="J461" s="512"/>
      <c r="K461" s="512"/>
      <c r="L461" s="512"/>
      <c r="M461" s="512"/>
      <c r="N461" s="512"/>
      <c r="O461" s="512"/>
      <c r="P461" s="512"/>
      <c r="Q461" s="512"/>
      <c r="R461" s="512"/>
      <c r="S461" s="512"/>
      <c r="T461" s="512"/>
      <c r="U461" s="512"/>
      <c r="V461" s="512"/>
      <c r="W461" s="512"/>
      <c r="X461" s="512"/>
      <c r="Y461" s="512"/>
      <c r="Z461" s="512"/>
      <c r="AA461" s="512"/>
      <c r="AB461" s="512"/>
    </row>
    <row r="462" ht="13.5" customHeight="1">
      <c r="A462" s="512"/>
      <c r="B462" s="512"/>
      <c r="C462" s="512"/>
      <c r="D462" s="512"/>
      <c r="E462" s="512"/>
      <c r="F462" s="512"/>
      <c r="G462" s="512"/>
      <c r="H462" s="512"/>
      <c r="I462" s="512"/>
      <c r="J462" s="512"/>
      <c r="K462" s="512"/>
      <c r="L462" s="512"/>
      <c r="M462" s="512"/>
      <c r="N462" s="512"/>
      <c r="O462" s="512"/>
      <c r="P462" s="512"/>
      <c r="Q462" s="512"/>
      <c r="R462" s="512"/>
      <c r="S462" s="512"/>
      <c r="T462" s="512"/>
      <c r="U462" s="512"/>
      <c r="V462" s="512"/>
      <c r="W462" s="512"/>
      <c r="X462" s="512"/>
      <c r="Y462" s="512"/>
      <c r="Z462" s="512"/>
      <c r="AA462" s="512"/>
      <c r="AB462" s="512"/>
    </row>
    <row r="463" ht="13.5" customHeight="1">
      <c r="A463" s="512"/>
      <c r="B463" s="512"/>
      <c r="C463" s="512"/>
      <c r="D463" s="512"/>
      <c r="E463" s="512"/>
      <c r="F463" s="512"/>
      <c r="G463" s="512"/>
      <c r="H463" s="512"/>
      <c r="I463" s="512"/>
      <c r="J463" s="512"/>
      <c r="K463" s="512"/>
      <c r="L463" s="512"/>
      <c r="M463" s="512"/>
      <c r="N463" s="512"/>
      <c r="O463" s="512"/>
      <c r="P463" s="512"/>
      <c r="Q463" s="512"/>
      <c r="R463" s="512"/>
      <c r="S463" s="512"/>
      <c r="T463" s="512"/>
      <c r="U463" s="512"/>
      <c r="V463" s="512"/>
      <c r="W463" s="512"/>
      <c r="X463" s="512"/>
      <c r="Y463" s="512"/>
      <c r="Z463" s="512"/>
      <c r="AA463" s="512"/>
      <c r="AB463" s="512"/>
    </row>
    <row r="464" ht="13.5" customHeight="1">
      <c r="A464" s="512"/>
      <c r="B464" s="512"/>
      <c r="C464" s="512"/>
      <c r="D464" s="512"/>
      <c r="E464" s="512"/>
      <c r="F464" s="512"/>
      <c r="G464" s="512"/>
      <c r="H464" s="512"/>
      <c r="I464" s="512"/>
      <c r="J464" s="512"/>
      <c r="K464" s="512"/>
      <c r="L464" s="512"/>
      <c r="M464" s="512"/>
      <c r="N464" s="512"/>
      <c r="O464" s="512"/>
      <c r="P464" s="512"/>
      <c r="Q464" s="512"/>
      <c r="R464" s="512"/>
      <c r="S464" s="512"/>
      <c r="T464" s="512"/>
      <c r="U464" s="512"/>
      <c r="V464" s="512"/>
      <c r="W464" s="512"/>
      <c r="X464" s="512"/>
      <c r="Y464" s="512"/>
      <c r="Z464" s="512"/>
      <c r="AA464" s="512"/>
      <c r="AB464" s="512"/>
    </row>
    <row r="465" ht="13.5" customHeight="1">
      <c r="A465" s="512"/>
      <c r="B465" s="512"/>
      <c r="C465" s="512"/>
      <c r="D465" s="512"/>
      <c r="E465" s="512"/>
      <c r="F465" s="512"/>
      <c r="G465" s="512"/>
      <c r="H465" s="512"/>
      <c r="I465" s="512"/>
      <c r="J465" s="512"/>
      <c r="K465" s="512"/>
      <c r="L465" s="512"/>
      <c r="M465" s="512"/>
      <c r="N465" s="512"/>
      <c r="O465" s="512"/>
      <c r="P465" s="512"/>
      <c r="Q465" s="512"/>
      <c r="R465" s="512"/>
      <c r="S465" s="512"/>
      <c r="T465" s="512"/>
      <c r="U465" s="512"/>
      <c r="V465" s="512"/>
      <c r="W465" s="512"/>
      <c r="X465" s="512"/>
      <c r="Y465" s="512"/>
      <c r="Z465" s="512"/>
      <c r="AA465" s="512"/>
      <c r="AB465" s="512"/>
    </row>
    <row r="466" ht="13.5" customHeight="1">
      <c r="A466" s="512"/>
      <c r="B466" s="512"/>
      <c r="C466" s="512"/>
      <c r="D466" s="512"/>
      <c r="E466" s="512"/>
      <c r="F466" s="512"/>
      <c r="G466" s="512"/>
      <c r="H466" s="512"/>
      <c r="I466" s="512"/>
      <c r="J466" s="512"/>
      <c r="K466" s="512"/>
      <c r="L466" s="512"/>
      <c r="M466" s="512"/>
      <c r="N466" s="512"/>
      <c r="O466" s="512"/>
      <c r="P466" s="512"/>
      <c r="Q466" s="512"/>
      <c r="R466" s="512"/>
      <c r="S466" s="512"/>
      <c r="T466" s="512"/>
      <c r="U466" s="512"/>
      <c r="V466" s="512"/>
      <c r="W466" s="512"/>
      <c r="X466" s="512"/>
      <c r="Y466" s="512"/>
      <c r="Z466" s="512"/>
      <c r="AA466" s="512"/>
      <c r="AB466" s="512"/>
    </row>
    <row r="467" ht="13.5" customHeight="1">
      <c r="A467" s="512"/>
      <c r="B467" s="512"/>
      <c r="C467" s="512"/>
      <c r="D467" s="512"/>
      <c r="E467" s="512"/>
      <c r="F467" s="512"/>
      <c r="G467" s="512"/>
      <c r="H467" s="512"/>
      <c r="I467" s="512"/>
      <c r="J467" s="512"/>
      <c r="K467" s="512"/>
      <c r="L467" s="512"/>
      <c r="M467" s="512"/>
      <c r="N467" s="512"/>
      <c r="O467" s="512"/>
      <c r="P467" s="512"/>
      <c r="Q467" s="512"/>
      <c r="R467" s="512"/>
      <c r="S467" s="512"/>
      <c r="T467" s="512"/>
      <c r="U467" s="512"/>
      <c r="V467" s="512"/>
      <c r="W467" s="512"/>
      <c r="X467" s="512"/>
      <c r="Y467" s="512"/>
      <c r="Z467" s="512"/>
      <c r="AA467" s="512"/>
      <c r="AB467" s="512"/>
    </row>
    <row r="468" ht="13.5" customHeight="1">
      <c r="A468" s="512"/>
      <c r="B468" s="512"/>
      <c r="C468" s="512"/>
      <c r="D468" s="512"/>
      <c r="E468" s="512"/>
      <c r="F468" s="512"/>
      <c r="G468" s="512"/>
      <c r="H468" s="512"/>
      <c r="I468" s="512"/>
      <c r="J468" s="512"/>
      <c r="K468" s="512"/>
      <c r="L468" s="512"/>
      <c r="M468" s="512"/>
      <c r="N468" s="512"/>
      <c r="O468" s="512"/>
      <c r="P468" s="512"/>
      <c r="Q468" s="512"/>
      <c r="R468" s="512"/>
      <c r="S468" s="512"/>
      <c r="T468" s="512"/>
      <c r="U468" s="512"/>
      <c r="V468" s="512"/>
      <c r="W468" s="512"/>
      <c r="X468" s="512"/>
      <c r="Y468" s="512"/>
      <c r="Z468" s="512"/>
      <c r="AA468" s="512"/>
      <c r="AB468" s="512"/>
    </row>
    <row r="469" ht="13.5" customHeight="1">
      <c r="A469" s="512"/>
      <c r="B469" s="512"/>
      <c r="C469" s="512"/>
      <c r="D469" s="512"/>
      <c r="E469" s="512"/>
      <c r="F469" s="512"/>
      <c r="G469" s="512"/>
      <c r="H469" s="512"/>
      <c r="I469" s="512"/>
      <c r="J469" s="512"/>
      <c r="K469" s="512"/>
      <c r="L469" s="512"/>
      <c r="M469" s="512"/>
      <c r="N469" s="512"/>
      <c r="O469" s="512"/>
      <c r="P469" s="512"/>
      <c r="Q469" s="512"/>
      <c r="R469" s="512"/>
      <c r="S469" s="512"/>
      <c r="T469" s="512"/>
      <c r="U469" s="512"/>
      <c r="V469" s="512"/>
      <c r="W469" s="512"/>
      <c r="X469" s="512"/>
      <c r="Y469" s="512"/>
      <c r="Z469" s="512"/>
      <c r="AA469" s="512"/>
      <c r="AB469" s="512"/>
    </row>
    <row r="470" ht="13.5" customHeight="1">
      <c r="A470" s="512"/>
      <c r="B470" s="512"/>
      <c r="C470" s="512"/>
      <c r="D470" s="512"/>
      <c r="E470" s="512"/>
      <c r="F470" s="512"/>
      <c r="G470" s="512"/>
      <c r="H470" s="512"/>
      <c r="I470" s="512"/>
      <c r="J470" s="512"/>
      <c r="K470" s="512"/>
      <c r="L470" s="512"/>
      <c r="M470" s="512"/>
      <c r="N470" s="512"/>
      <c r="O470" s="512"/>
      <c r="P470" s="512"/>
      <c r="Q470" s="512"/>
      <c r="R470" s="512"/>
      <c r="S470" s="512"/>
      <c r="T470" s="512"/>
      <c r="U470" s="512"/>
      <c r="V470" s="512"/>
      <c r="W470" s="512"/>
      <c r="X470" s="512"/>
      <c r="Y470" s="512"/>
      <c r="Z470" s="512"/>
      <c r="AA470" s="512"/>
      <c r="AB470" s="512"/>
    </row>
    <row r="471" ht="13.5" customHeight="1">
      <c r="A471" s="512"/>
      <c r="B471" s="512"/>
      <c r="C471" s="512"/>
      <c r="D471" s="512"/>
      <c r="E471" s="512"/>
      <c r="F471" s="512"/>
      <c r="G471" s="512"/>
      <c r="H471" s="512"/>
      <c r="I471" s="512"/>
      <c r="J471" s="512"/>
      <c r="K471" s="512"/>
      <c r="L471" s="512"/>
      <c r="M471" s="512"/>
      <c r="N471" s="512"/>
      <c r="O471" s="512"/>
      <c r="P471" s="512"/>
      <c r="Q471" s="512"/>
      <c r="R471" s="512"/>
      <c r="S471" s="512"/>
      <c r="T471" s="512"/>
      <c r="U471" s="512"/>
      <c r="V471" s="512"/>
      <c r="W471" s="512"/>
      <c r="X471" s="512"/>
      <c r="Y471" s="512"/>
      <c r="Z471" s="512"/>
      <c r="AA471" s="512"/>
      <c r="AB471" s="512"/>
    </row>
    <row r="472" ht="13.5" customHeight="1">
      <c r="A472" s="512"/>
      <c r="B472" s="512"/>
      <c r="C472" s="512"/>
      <c r="D472" s="512"/>
      <c r="E472" s="512"/>
      <c r="F472" s="512"/>
      <c r="G472" s="512"/>
      <c r="H472" s="512"/>
      <c r="I472" s="512"/>
      <c r="J472" s="512"/>
      <c r="K472" s="512"/>
      <c r="L472" s="512"/>
      <c r="M472" s="512"/>
      <c r="N472" s="512"/>
      <c r="O472" s="512"/>
      <c r="P472" s="512"/>
      <c r="Q472" s="512"/>
      <c r="R472" s="512"/>
      <c r="S472" s="512"/>
      <c r="T472" s="512"/>
      <c r="U472" s="512"/>
      <c r="V472" s="512"/>
      <c r="W472" s="512"/>
      <c r="X472" s="512"/>
      <c r="Y472" s="512"/>
      <c r="Z472" s="512"/>
      <c r="AA472" s="512"/>
      <c r="AB472" s="512"/>
    </row>
    <row r="473" ht="13.5" customHeight="1">
      <c r="A473" s="512"/>
      <c r="B473" s="512"/>
      <c r="C473" s="512"/>
      <c r="D473" s="512"/>
      <c r="E473" s="512"/>
      <c r="F473" s="512"/>
      <c r="G473" s="512"/>
      <c r="H473" s="512"/>
      <c r="I473" s="512"/>
      <c r="J473" s="512"/>
      <c r="K473" s="512"/>
      <c r="L473" s="512"/>
      <c r="M473" s="512"/>
      <c r="N473" s="512"/>
      <c r="O473" s="512"/>
      <c r="P473" s="512"/>
      <c r="Q473" s="512"/>
      <c r="R473" s="512"/>
      <c r="S473" s="512"/>
      <c r="T473" s="512"/>
      <c r="U473" s="512"/>
      <c r="V473" s="512"/>
      <c r="W473" s="512"/>
      <c r="X473" s="512"/>
      <c r="Y473" s="512"/>
      <c r="Z473" s="512"/>
      <c r="AA473" s="512"/>
      <c r="AB473" s="512"/>
    </row>
    <row r="474" ht="13.5" customHeight="1">
      <c r="A474" s="512"/>
      <c r="B474" s="512"/>
      <c r="C474" s="512"/>
      <c r="D474" s="512"/>
      <c r="E474" s="512"/>
      <c r="F474" s="512"/>
      <c r="G474" s="512"/>
      <c r="H474" s="512"/>
      <c r="I474" s="512"/>
      <c r="J474" s="512"/>
      <c r="K474" s="512"/>
      <c r="L474" s="512"/>
      <c r="M474" s="512"/>
      <c r="N474" s="512"/>
      <c r="O474" s="512"/>
      <c r="P474" s="512"/>
      <c r="Q474" s="512"/>
      <c r="R474" s="512"/>
      <c r="S474" s="512"/>
      <c r="T474" s="512"/>
      <c r="U474" s="512"/>
      <c r="V474" s="512"/>
      <c r="W474" s="512"/>
      <c r="X474" s="512"/>
      <c r="Y474" s="512"/>
      <c r="Z474" s="512"/>
      <c r="AA474" s="512"/>
      <c r="AB474" s="512"/>
    </row>
    <row r="475" ht="13.5" customHeight="1">
      <c r="A475" s="512"/>
      <c r="B475" s="512"/>
      <c r="C475" s="512"/>
      <c r="D475" s="512"/>
      <c r="E475" s="512"/>
      <c r="F475" s="512"/>
      <c r="G475" s="512"/>
      <c r="H475" s="512"/>
      <c r="I475" s="512"/>
      <c r="J475" s="512"/>
      <c r="K475" s="512"/>
      <c r="L475" s="512"/>
      <c r="M475" s="512"/>
      <c r="N475" s="512"/>
      <c r="O475" s="512"/>
      <c r="P475" s="512"/>
      <c r="Q475" s="512"/>
      <c r="R475" s="512"/>
      <c r="S475" s="512"/>
      <c r="T475" s="512"/>
      <c r="U475" s="512"/>
      <c r="V475" s="512"/>
      <c r="W475" s="512"/>
      <c r="X475" s="512"/>
      <c r="Y475" s="512"/>
      <c r="Z475" s="512"/>
      <c r="AA475" s="512"/>
      <c r="AB475" s="512"/>
    </row>
    <row r="476" ht="13.5" customHeight="1">
      <c r="A476" s="512"/>
      <c r="B476" s="512"/>
      <c r="C476" s="512"/>
      <c r="D476" s="512"/>
      <c r="E476" s="512"/>
      <c r="F476" s="512"/>
      <c r="G476" s="512"/>
      <c r="H476" s="512"/>
      <c r="I476" s="512"/>
      <c r="J476" s="512"/>
      <c r="K476" s="512"/>
      <c r="L476" s="512"/>
      <c r="M476" s="512"/>
      <c r="N476" s="512"/>
      <c r="O476" s="512"/>
      <c r="P476" s="512"/>
      <c r="Q476" s="512"/>
      <c r="R476" s="512"/>
      <c r="S476" s="512"/>
      <c r="T476" s="512"/>
      <c r="U476" s="512"/>
      <c r="V476" s="512"/>
      <c r="W476" s="512"/>
      <c r="X476" s="512"/>
      <c r="Y476" s="512"/>
      <c r="Z476" s="512"/>
      <c r="AA476" s="512"/>
      <c r="AB476" s="512"/>
    </row>
    <row r="477" ht="13.5" customHeight="1">
      <c r="A477" s="512"/>
      <c r="B477" s="512"/>
      <c r="C477" s="512"/>
      <c r="D477" s="512"/>
      <c r="E477" s="512"/>
      <c r="F477" s="512"/>
      <c r="G477" s="512"/>
      <c r="H477" s="512"/>
      <c r="I477" s="512"/>
      <c r="J477" s="512"/>
      <c r="K477" s="512"/>
      <c r="L477" s="512"/>
      <c r="M477" s="512"/>
      <c r="N477" s="512"/>
      <c r="O477" s="512"/>
      <c r="P477" s="512"/>
      <c r="Q477" s="512"/>
      <c r="R477" s="512"/>
      <c r="S477" s="512"/>
      <c r="T477" s="512"/>
      <c r="U477" s="512"/>
      <c r="V477" s="512"/>
      <c r="W477" s="512"/>
      <c r="X477" s="512"/>
      <c r="Y477" s="512"/>
      <c r="Z477" s="512"/>
      <c r="AA477" s="512"/>
      <c r="AB477" s="512"/>
    </row>
    <row r="478" ht="13.5" customHeight="1">
      <c r="A478" s="512"/>
      <c r="B478" s="512"/>
      <c r="C478" s="512"/>
      <c r="D478" s="512"/>
      <c r="E478" s="512"/>
      <c r="F478" s="512"/>
      <c r="G478" s="512"/>
      <c r="H478" s="512"/>
      <c r="I478" s="512"/>
      <c r="J478" s="512"/>
      <c r="K478" s="512"/>
      <c r="L478" s="512"/>
      <c r="M478" s="512"/>
      <c r="N478" s="512"/>
      <c r="O478" s="512"/>
      <c r="P478" s="512"/>
      <c r="Q478" s="512"/>
      <c r="R478" s="512"/>
      <c r="S478" s="512"/>
      <c r="T478" s="512"/>
      <c r="U478" s="512"/>
      <c r="V478" s="512"/>
      <c r="W478" s="512"/>
      <c r="X478" s="512"/>
      <c r="Y478" s="512"/>
      <c r="Z478" s="512"/>
      <c r="AA478" s="512"/>
      <c r="AB478" s="512"/>
    </row>
    <row r="479" ht="13.5" customHeight="1">
      <c r="A479" s="512"/>
      <c r="B479" s="512"/>
      <c r="C479" s="512"/>
      <c r="D479" s="512"/>
      <c r="E479" s="512"/>
      <c r="F479" s="512"/>
      <c r="G479" s="512"/>
      <c r="H479" s="512"/>
      <c r="I479" s="512"/>
      <c r="J479" s="512"/>
      <c r="K479" s="512"/>
      <c r="L479" s="512"/>
      <c r="M479" s="512"/>
      <c r="N479" s="512"/>
      <c r="O479" s="512"/>
      <c r="P479" s="512"/>
      <c r="Q479" s="512"/>
      <c r="R479" s="512"/>
      <c r="S479" s="512"/>
      <c r="T479" s="512"/>
      <c r="U479" s="512"/>
      <c r="V479" s="512"/>
      <c r="W479" s="512"/>
      <c r="X479" s="512"/>
      <c r="Y479" s="512"/>
      <c r="Z479" s="512"/>
      <c r="AA479" s="512"/>
      <c r="AB479" s="512"/>
    </row>
    <row r="480" ht="13.5" customHeight="1">
      <c r="A480" s="512"/>
      <c r="B480" s="512"/>
      <c r="C480" s="512"/>
      <c r="D480" s="512"/>
      <c r="E480" s="512"/>
      <c r="F480" s="512"/>
      <c r="G480" s="512"/>
      <c r="H480" s="512"/>
      <c r="I480" s="512"/>
      <c r="J480" s="512"/>
      <c r="K480" s="512"/>
      <c r="L480" s="512"/>
      <c r="M480" s="512"/>
      <c r="N480" s="512"/>
      <c r="O480" s="512"/>
      <c r="P480" s="512"/>
      <c r="Q480" s="512"/>
      <c r="R480" s="512"/>
      <c r="S480" s="512"/>
      <c r="T480" s="512"/>
      <c r="U480" s="512"/>
      <c r="V480" s="512"/>
      <c r="W480" s="512"/>
      <c r="X480" s="512"/>
      <c r="Y480" s="512"/>
      <c r="Z480" s="512"/>
      <c r="AA480" s="512"/>
      <c r="AB480" s="512"/>
    </row>
    <row r="481" ht="13.5" customHeight="1">
      <c r="A481" s="512"/>
      <c r="B481" s="512"/>
      <c r="C481" s="512"/>
      <c r="D481" s="512"/>
      <c r="E481" s="512"/>
      <c r="F481" s="512"/>
      <c r="G481" s="512"/>
      <c r="H481" s="512"/>
      <c r="I481" s="512"/>
      <c r="J481" s="512"/>
      <c r="K481" s="512"/>
      <c r="L481" s="512"/>
      <c r="M481" s="512"/>
      <c r="N481" s="512"/>
      <c r="O481" s="512"/>
      <c r="P481" s="512"/>
      <c r="Q481" s="512"/>
      <c r="R481" s="512"/>
      <c r="S481" s="512"/>
      <c r="T481" s="512"/>
      <c r="U481" s="512"/>
      <c r="V481" s="512"/>
      <c r="W481" s="512"/>
      <c r="X481" s="512"/>
      <c r="Y481" s="512"/>
      <c r="Z481" s="512"/>
      <c r="AA481" s="512"/>
      <c r="AB481" s="512"/>
    </row>
    <row r="482" ht="13.5" customHeight="1">
      <c r="A482" s="512"/>
      <c r="B482" s="512"/>
      <c r="C482" s="512"/>
      <c r="D482" s="512"/>
      <c r="E482" s="512"/>
      <c r="F482" s="512"/>
      <c r="G482" s="512"/>
      <c r="H482" s="512"/>
      <c r="I482" s="512"/>
      <c r="J482" s="512"/>
      <c r="K482" s="512"/>
      <c r="L482" s="512"/>
      <c r="M482" s="512"/>
      <c r="N482" s="512"/>
      <c r="O482" s="512"/>
      <c r="P482" s="512"/>
      <c r="Q482" s="512"/>
      <c r="R482" s="512"/>
      <c r="S482" s="512"/>
      <c r="T482" s="512"/>
      <c r="U482" s="512"/>
      <c r="V482" s="512"/>
      <c r="W482" s="512"/>
      <c r="X482" s="512"/>
      <c r="Y482" s="512"/>
      <c r="Z482" s="512"/>
      <c r="AA482" s="512"/>
      <c r="AB482" s="512"/>
    </row>
    <row r="483" ht="13.5" customHeight="1">
      <c r="A483" s="512"/>
      <c r="B483" s="512"/>
      <c r="C483" s="512"/>
      <c r="D483" s="512"/>
      <c r="E483" s="512"/>
      <c r="F483" s="512"/>
      <c r="G483" s="512"/>
      <c r="H483" s="512"/>
      <c r="I483" s="512"/>
      <c r="J483" s="512"/>
      <c r="K483" s="512"/>
      <c r="L483" s="512"/>
      <c r="M483" s="512"/>
      <c r="N483" s="512"/>
      <c r="O483" s="512"/>
      <c r="P483" s="512"/>
      <c r="Q483" s="512"/>
      <c r="R483" s="512"/>
      <c r="S483" s="512"/>
      <c r="T483" s="512"/>
      <c r="U483" s="512"/>
      <c r="V483" s="512"/>
      <c r="W483" s="512"/>
      <c r="X483" s="512"/>
      <c r="Y483" s="512"/>
      <c r="Z483" s="512"/>
      <c r="AA483" s="512"/>
      <c r="AB483" s="512"/>
    </row>
    <row r="484" ht="13.5" customHeight="1">
      <c r="A484" s="512"/>
      <c r="B484" s="512"/>
      <c r="C484" s="512"/>
      <c r="D484" s="512"/>
      <c r="E484" s="512"/>
      <c r="F484" s="512"/>
      <c r="G484" s="512"/>
      <c r="H484" s="512"/>
      <c r="I484" s="512"/>
      <c r="J484" s="512"/>
      <c r="K484" s="512"/>
      <c r="L484" s="512"/>
      <c r="M484" s="512"/>
      <c r="N484" s="512"/>
      <c r="O484" s="512"/>
      <c r="P484" s="512"/>
      <c r="Q484" s="512"/>
      <c r="R484" s="512"/>
      <c r="S484" s="512"/>
      <c r="T484" s="512"/>
      <c r="U484" s="512"/>
      <c r="V484" s="512"/>
      <c r="W484" s="512"/>
      <c r="X484" s="512"/>
      <c r="Y484" s="512"/>
      <c r="Z484" s="512"/>
      <c r="AA484" s="512"/>
      <c r="AB484" s="512"/>
    </row>
    <row r="485" ht="13.5" customHeight="1">
      <c r="A485" s="512"/>
      <c r="B485" s="512"/>
      <c r="C485" s="512"/>
      <c r="D485" s="512"/>
      <c r="E485" s="512"/>
      <c r="F485" s="512"/>
      <c r="G485" s="512"/>
      <c r="H485" s="512"/>
      <c r="I485" s="512"/>
      <c r="J485" s="512"/>
      <c r="K485" s="512"/>
      <c r="L485" s="512"/>
      <c r="M485" s="512"/>
      <c r="N485" s="512"/>
      <c r="O485" s="512"/>
      <c r="P485" s="512"/>
      <c r="Q485" s="512"/>
      <c r="R485" s="512"/>
      <c r="S485" s="512"/>
      <c r="T485" s="512"/>
      <c r="U485" s="512"/>
      <c r="V485" s="512"/>
      <c r="W485" s="512"/>
      <c r="X485" s="512"/>
      <c r="Y485" s="512"/>
      <c r="Z485" s="512"/>
      <c r="AA485" s="512"/>
      <c r="AB485" s="512"/>
    </row>
    <row r="486" ht="13.5" customHeight="1">
      <c r="A486" s="512"/>
      <c r="B486" s="512"/>
      <c r="C486" s="512"/>
      <c r="D486" s="512"/>
      <c r="E486" s="512"/>
      <c r="F486" s="512"/>
      <c r="G486" s="512"/>
      <c r="H486" s="512"/>
      <c r="I486" s="512"/>
      <c r="J486" s="512"/>
      <c r="K486" s="512"/>
      <c r="L486" s="512"/>
      <c r="M486" s="512"/>
      <c r="N486" s="512"/>
      <c r="O486" s="512"/>
      <c r="P486" s="512"/>
      <c r="Q486" s="512"/>
      <c r="R486" s="512"/>
      <c r="S486" s="512"/>
      <c r="T486" s="512"/>
      <c r="U486" s="512"/>
      <c r="V486" s="512"/>
      <c r="W486" s="512"/>
      <c r="X486" s="512"/>
      <c r="Y486" s="512"/>
      <c r="Z486" s="512"/>
      <c r="AA486" s="512"/>
      <c r="AB486" s="512"/>
    </row>
    <row r="487" ht="13.5" customHeight="1">
      <c r="A487" s="512"/>
      <c r="B487" s="512"/>
      <c r="C487" s="512"/>
      <c r="D487" s="512"/>
      <c r="E487" s="512"/>
      <c r="F487" s="512"/>
      <c r="G487" s="512"/>
      <c r="H487" s="512"/>
      <c r="I487" s="512"/>
      <c r="J487" s="512"/>
      <c r="K487" s="512"/>
      <c r="L487" s="512"/>
      <c r="M487" s="512"/>
      <c r="N487" s="512"/>
      <c r="O487" s="512"/>
      <c r="P487" s="512"/>
      <c r="Q487" s="512"/>
      <c r="R487" s="512"/>
      <c r="S487" s="512"/>
      <c r="T487" s="512"/>
      <c r="U487" s="512"/>
      <c r="V487" s="512"/>
      <c r="W487" s="512"/>
      <c r="X487" s="512"/>
      <c r="Y487" s="512"/>
      <c r="Z487" s="512"/>
      <c r="AA487" s="512"/>
      <c r="AB487" s="512"/>
    </row>
    <row r="488" ht="13.5" customHeight="1">
      <c r="A488" s="512"/>
      <c r="B488" s="512"/>
      <c r="C488" s="512"/>
      <c r="D488" s="512"/>
      <c r="E488" s="512"/>
      <c r="F488" s="512"/>
      <c r="G488" s="512"/>
      <c r="H488" s="512"/>
      <c r="I488" s="512"/>
      <c r="J488" s="512"/>
      <c r="K488" s="512"/>
      <c r="L488" s="512"/>
      <c r="M488" s="512"/>
      <c r="N488" s="512"/>
      <c r="O488" s="512"/>
      <c r="P488" s="512"/>
      <c r="Q488" s="512"/>
      <c r="R488" s="512"/>
      <c r="S488" s="512"/>
      <c r="T488" s="512"/>
      <c r="U488" s="512"/>
      <c r="V488" s="512"/>
      <c r="W488" s="512"/>
      <c r="X488" s="512"/>
      <c r="Y488" s="512"/>
      <c r="Z488" s="512"/>
      <c r="AA488" s="512"/>
      <c r="AB488" s="512"/>
    </row>
    <row r="489" ht="13.5" customHeight="1">
      <c r="A489" s="512"/>
      <c r="B489" s="512"/>
      <c r="C489" s="512"/>
      <c r="D489" s="512"/>
      <c r="E489" s="512"/>
      <c r="F489" s="512"/>
      <c r="G489" s="512"/>
      <c r="H489" s="512"/>
      <c r="I489" s="512"/>
      <c r="J489" s="512"/>
      <c r="K489" s="512"/>
      <c r="L489" s="512"/>
      <c r="M489" s="512"/>
      <c r="N489" s="512"/>
      <c r="O489" s="512"/>
      <c r="P489" s="512"/>
      <c r="Q489" s="512"/>
      <c r="R489" s="512"/>
      <c r="S489" s="512"/>
      <c r="T489" s="512"/>
      <c r="U489" s="512"/>
      <c r="V489" s="512"/>
      <c r="W489" s="512"/>
      <c r="X489" s="512"/>
      <c r="Y489" s="512"/>
      <c r="Z489" s="512"/>
      <c r="AA489" s="512"/>
      <c r="AB489" s="512"/>
    </row>
    <row r="490" ht="13.5" customHeight="1">
      <c r="A490" s="512"/>
      <c r="B490" s="512"/>
      <c r="C490" s="512"/>
      <c r="D490" s="512"/>
      <c r="E490" s="512"/>
      <c r="F490" s="512"/>
      <c r="G490" s="512"/>
      <c r="H490" s="512"/>
      <c r="I490" s="512"/>
      <c r="J490" s="512"/>
      <c r="K490" s="512"/>
      <c r="L490" s="512"/>
      <c r="M490" s="512"/>
      <c r="N490" s="512"/>
      <c r="O490" s="512"/>
      <c r="P490" s="512"/>
      <c r="Q490" s="512"/>
      <c r="R490" s="512"/>
      <c r="S490" s="512"/>
      <c r="T490" s="512"/>
      <c r="U490" s="512"/>
      <c r="V490" s="512"/>
      <c r="W490" s="512"/>
      <c r="X490" s="512"/>
      <c r="Y490" s="512"/>
      <c r="Z490" s="512"/>
      <c r="AA490" s="512"/>
      <c r="AB490" s="512"/>
    </row>
    <row r="491" ht="13.5" customHeight="1">
      <c r="A491" s="512"/>
      <c r="B491" s="512"/>
      <c r="C491" s="512"/>
      <c r="D491" s="512"/>
      <c r="E491" s="512"/>
      <c r="F491" s="512"/>
      <c r="G491" s="512"/>
      <c r="H491" s="512"/>
      <c r="I491" s="512"/>
      <c r="J491" s="512"/>
      <c r="K491" s="512"/>
      <c r="L491" s="512"/>
      <c r="M491" s="512"/>
      <c r="N491" s="512"/>
      <c r="O491" s="512"/>
      <c r="P491" s="512"/>
      <c r="Q491" s="512"/>
      <c r="R491" s="512"/>
      <c r="S491" s="512"/>
      <c r="T491" s="512"/>
      <c r="U491" s="512"/>
      <c r="V491" s="512"/>
      <c r="W491" s="512"/>
      <c r="X491" s="512"/>
      <c r="Y491" s="512"/>
      <c r="Z491" s="512"/>
      <c r="AA491" s="512"/>
      <c r="AB491" s="512"/>
    </row>
    <row r="492" ht="13.5" customHeight="1">
      <c r="A492" s="512"/>
      <c r="B492" s="512"/>
      <c r="C492" s="512"/>
      <c r="D492" s="512"/>
      <c r="E492" s="512"/>
      <c r="F492" s="512"/>
      <c r="G492" s="512"/>
      <c r="H492" s="512"/>
      <c r="I492" s="512"/>
      <c r="J492" s="512"/>
      <c r="K492" s="512"/>
      <c r="L492" s="512"/>
      <c r="M492" s="512"/>
      <c r="N492" s="512"/>
      <c r="O492" s="512"/>
      <c r="P492" s="512"/>
      <c r="Q492" s="512"/>
      <c r="R492" s="512"/>
      <c r="S492" s="512"/>
      <c r="T492" s="512"/>
      <c r="U492" s="512"/>
      <c r="V492" s="512"/>
      <c r="W492" s="512"/>
      <c r="X492" s="512"/>
      <c r="Y492" s="512"/>
      <c r="Z492" s="512"/>
      <c r="AA492" s="512"/>
      <c r="AB492" s="512"/>
    </row>
    <row r="493" ht="13.5" customHeight="1">
      <c r="A493" s="512"/>
      <c r="B493" s="512"/>
      <c r="C493" s="512"/>
      <c r="D493" s="512"/>
      <c r="E493" s="512"/>
      <c r="F493" s="512"/>
      <c r="G493" s="512"/>
      <c r="H493" s="512"/>
      <c r="I493" s="512"/>
      <c r="J493" s="512"/>
      <c r="K493" s="512"/>
      <c r="L493" s="512"/>
      <c r="M493" s="512"/>
      <c r="N493" s="512"/>
      <c r="O493" s="512"/>
      <c r="P493" s="512"/>
      <c r="Q493" s="512"/>
      <c r="R493" s="512"/>
      <c r="S493" s="512"/>
      <c r="T493" s="512"/>
      <c r="U493" s="512"/>
      <c r="V493" s="512"/>
      <c r="W493" s="512"/>
      <c r="X493" s="512"/>
      <c r="Y493" s="512"/>
      <c r="Z493" s="512"/>
      <c r="AA493" s="512"/>
      <c r="AB493" s="512"/>
    </row>
    <row r="494" ht="13.5" customHeight="1">
      <c r="A494" s="512"/>
      <c r="B494" s="512"/>
      <c r="C494" s="512"/>
      <c r="D494" s="512"/>
      <c r="E494" s="512"/>
      <c r="F494" s="512"/>
      <c r="G494" s="512"/>
      <c r="H494" s="512"/>
      <c r="I494" s="512"/>
      <c r="J494" s="512"/>
      <c r="K494" s="512"/>
      <c r="L494" s="512"/>
      <c r="M494" s="512"/>
      <c r="N494" s="512"/>
      <c r="O494" s="512"/>
      <c r="P494" s="512"/>
      <c r="Q494" s="512"/>
      <c r="R494" s="512"/>
      <c r="S494" s="512"/>
      <c r="T494" s="512"/>
      <c r="U494" s="512"/>
      <c r="V494" s="512"/>
      <c r="W494" s="512"/>
      <c r="X494" s="512"/>
      <c r="Y494" s="512"/>
      <c r="Z494" s="512"/>
      <c r="AA494" s="512"/>
      <c r="AB494" s="512"/>
    </row>
    <row r="495" ht="13.5" customHeight="1">
      <c r="A495" s="512"/>
      <c r="B495" s="512"/>
      <c r="C495" s="512"/>
      <c r="D495" s="512"/>
      <c r="E495" s="512"/>
      <c r="F495" s="512"/>
      <c r="G495" s="512"/>
      <c r="H495" s="512"/>
      <c r="I495" s="512"/>
      <c r="J495" s="512"/>
      <c r="K495" s="512"/>
      <c r="L495" s="512"/>
      <c r="M495" s="512"/>
      <c r="N495" s="512"/>
      <c r="O495" s="512"/>
      <c r="P495" s="512"/>
      <c r="Q495" s="512"/>
      <c r="R495" s="512"/>
      <c r="S495" s="512"/>
      <c r="T495" s="512"/>
      <c r="U495" s="512"/>
      <c r="V495" s="512"/>
      <c r="W495" s="512"/>
      <c r="X495" s="512"/>
      <c r="Y495" s="512"/>
      <c r="Z495" s="512"/>
      <c r="AA495" s="512"/>
      <c r="AB495" s="512"/>
    </row>
    <row r="496" ht="13.5" customHeight="1">
      <c r="A496" s="512"/>
      <c r="B496" s="512"/>
      <c r="C496" s="512"/>
      <c r="D496" s="512"/>
      <c r="E496" s="512"/>
      <c r="F496" s="512"/>
      <c r="G496" s="512"/>
      <c r="H496" s="512"/>
      <c r="I496" s="512"/>
      <c r="J496" s="512"/>
      <c r="K496" s="512"/>
      <c r="L496" s="512"/>
      <c r="M496" s="512"/>
      <c r="N496" s="512"/>
      <c r="O496" s="512"/>
      <c r="P496" s="512"/>
      <c r="Q496" s="512"/>
      <c r="R496" s="512"/>
      <c r="S496" s="512"/>
      <c r="T496" s="512"/>
      <c r="U496" s="512"/>
      <c r="V496" s="512"/>
      <c r="W496" s="512"/>
      <c r="X496" s="512"/>
      <c r="Y496" s="512"/>
      <c r="Z496" s="512"/>
      <c r="AA496" s="512"/>
      <c r="AB496" s="512"/>
    </row>
    <row r="497" ht="13.5" customHeight="1">
      <c r="A497" s="512"/>
      <c r="B497" s="512"/>
      <c r="C497" s="512"/>
      <c r="D497" s="512"/>
      <c r="E497" s="512"/>
      <c r="F497" s="512"/>
      <c r="G497" s="512"/>
      <c r="H497" s="512"/>
      <c r="I497" s="512"/>
      <c r="J497" s="512"/>
      <c r="K497" s="512"/>
      <c r="L497" s="512"/>
      <c r="M497" s="512"/>
      <c r="N497" s="512"/>
      <c r="O497" s="512"/>
      <c r="P497" s="512"/>
      <c r="Q497" s="512"/>
      <c r="R497" s="512"/>
      <c r="S497" s="512"/>
      <c r="T497" s="512"/>
      <c r="U497" s="512"/>
      <c r="V497" s="512"/>
      <c r="W497" s="512"/>
      <c r="X497" s="512"/>
      <c r="Y497" s="512"/>
      <c r="Z497" s="512"/>
      <c r="AA497" s="512"/>
      <c r="AB497" s="512"/>
    </row>
    <row r="498" ht="13.5" customHeight="1">
      <c r="A498" s="512"/>
      <c r="B498" s="512"/>
      <c r="C498" s="512"/>
      <c r="D498" s="512"/>
      <c r="E498" s="512"/>
      <c r="F498" s="512"/>
      <c r="G498" s="512"/>
      <c r="H498" s="512"/>
      <c r="I498" s="512"/>
      <c r="J498" s="512"/>
      <c r="K498" s="512"/>
      <c r="L498" s="512"/>
      <c r="M498" s="512"/>
      <c r="N498" s="512"/>
      <c r="O498" s="512"/>
      <c r="P498" s="512"/>
      <c r="Q498" s="512"/>
      <c r="R498" s="512"/>
      <c r="S498" s="512"/>
      <c r="T498" s="512"/>
      <c r="U498" s="512"/>
      <c r="V498" s="512"/>
      <c r="W498" s="512"/>
      <c r="X498" s="512"/>
      <c r="Y498" s="512"/>
      <c r="Z498" s="512"/>
      <c r="AA498" s="512"/>
      <c r="AB498" s="512"/>
    </row>
    <row r="499" ht="13.5" customHeight="1">
      <c r="A499" s="512"/>
      <c r="B499" s="512"/>
      <c r="C499" s="512"/>
      <c r="D499" s="512"/>
      <c r="E499" s="512"/>
      <c r="F499" s="512"/>
      <c r="G499" s="512"/>
      <c r="H499" s="512"/>
      <c r="I499" s="512"/>
      <c r="J499" s="512"/>
      <c r="K499" s="512"/>
      <c r="L499" s="512"/>
      <c r="M499" s="512"/>
      <c r="N499" s="512"/>
      <c r="O499" s="512"/>
      <c r="P499" s="512"/>
      <c r="Q499" s="512"/>
      <c r="R499" s="512"/>
      <c r="S499" s="512"/>
      <c r="T499" s="512"/>
      <c r="U499" s="512"/>
      <c r="V499" s="512"/>
      <c r="W499" s="512"/>
      <c r="X499" s="512"/>
      <c r="Y499" s="512"/>
      <c r="Z499" s="512"/>
      <c r="AA499" s="512"/>
      <c r="AB499" s="512"/>
    </row>
    <row r="500" ht="13.5" customHeight="1">
      <c r="A500" s="512"/>
      <c r="B500" s="512"/>
      <c r="C500" s="512"/>
      <c r="D500" s="512"/>
      <c r="E500" s="512"/>
      <c r="F500" s="512"/>
      <c r="G500" s="512"/>
      <c r="H500" s="512"/>
      <c r="I500" s="512"/>
      <c r="J500" s="512"/>
      <c r="K500" s="512"/>
      <c r="L500" s="512"/>
      <c r="M500" s="512"/>
      <c r="N500" s="512"/>
      <c r="O500" s="512"/>
      <c r="P500" s="512"/>
      <c r="Q500" s="512"/>
      <c r="R500" s="512"/>
      <c r="S500" s="512"/>
      <c r="T500" s="512"/>
      <c r="U500" s="512"/>
      <c r="V500" s="512"/>
      <c r="W500" s="512"/>
      <c r="X500" s="512"/>
      <c r="Y500" s="512"/>
      <c r="Z500" s="512"/>
      <c r="AA500" s="512"/>
      <c r="AB500" s="512"/>
    </row>
    <row r="501" ht="13.5" customHeight="1">
      <c r="A501" s="512"/>
      <c r="B501" s="512"/>
      <c r="C501" s="512"/>
      <c r="D501" s="512"/>
      <c r="E501" s="512"/>
      <c r="F501" s="512"/>
      <c r="G501" s="512"/>
      <c r="H501" s="512"/>
      <c r="I501" s="512"/>
      <c r="J501" s="512"/>
      <c r="K501" s="512"/>
      <c r="L501" s="512"/>
      <c r="M501" s="512"/>
      <c r="N501" s="512"/>
      <c r="O501" s="512"/>
      <c r="P501" s="512"/>
      <c r="Q501" s="512"/>
      <c r="R501" s="512"/>
      <c r="S501" s="512"/>
      <c r="T501" s="512"/>
      <c r="U501" s="512"/>
      <c r="V501" s="512"/>
      <c r="W501" s="512"/>
      <c r="X501" s="512"/>
      <c r="Y501" s="512"/>
      <c r="Z501" s="512"/>
      <c r="AA501" s="512"/>
      <c r="AB501" s="512"/>
    </row>
    <row r="502" ht="13.5" customHeight="1">
      <c r="A502" s="512"/>
      <c r="B502" s="512"/>
      <c r="C502" s="512"/>
      <c r="D502" s="512"/>
      <c r="E502" s="512"/>
      <c r="F502" s="512"/>
      <c r="G502" s="512"/>
      <c r="H502" s="512"/>
      <c r="I502" s="512"/>
      <c r="J502" s="512"/>
      <c r="K502" s="512"/>
      <c r="L502" s="512"/>
      <c r="M502" s="512"/>
      <c r="N502" s="512"/>
      <c r="O502" s="512"/>
      <c r="P502" s="512"/>
      <c r="Q502" s="512"/>
      <c r="R502" s="512"/>
      <c r="S502" s="512"/>
      <c r="T502" s="512"/>
      <c r="U502" s="512"/>
      <c r="V502" s="512"/>
      <c r="W502" s="512"/>
      <c r="X502" s="512"/>
      <c r="Y502" s="512"/>
      <c r="Z502" s="512"/>
      <c r="AA502" s="512"/>
      <c r="AB502" s="512"/>
    </row>
    <row r="503" ht="13.5" customHeight="1">
      <c r="A503" s="512"/>
      <c r="B503" s="512"/>
      <c r="C503" s="512"/>
      <c r="D503" s="512"/>
      <c r="E503" s="512"/>
      <c r="F503" s="512"/>
      <c r="G503" s="512"/>
      <c r="H503" s="512"/>
      <c r="I503" s="512"/>
      <c r="J503" s="512"/>
      <c r="K503" s="512"/>
      <c r="L503" s="512"/>
      <c r="M503" s="512"/>
      <c r="N503" s="512"/>
      <c r="O503" s="512"/>
      <c r="P503" s="512"/>
      <c r="Q503" s="512"/>
      <c r="R503" s="512"/>
      <c r="S503" s="512"/>
      <c r="T503" s="512"/>
      <c r="U503" s="512"/>
      <c r="V503" s="512"/>
      <c r="W503" s="512"/>
      <c r="X503" s="512"/>
      <c r="Y503" s="512"/>
      <c r="Z503" s="512"/>
      <c r="AA503" s="512"/>
      <c r="AB503" s="512"/>
    </row>
    <row r="504" ht="13.5" customHeight="1">
      <c r="A504" s="512"/>
      <c r="B504" s="512"/>
      <c r="C504" s="512"/>
      <c r="D504" s="512"/>
      <c r="E504" s="512"/>
      <c r="F504" s="512"/>
      <c r="G504" s="512"/>
      <c r="H504" s="512"/>
      <c r="I504" s="512"/>
      <c r="J504" s="512"/>
      <c r="K504" s="512"/>
      <c r="L504" s="512"/>
      <c r="M504" s="512"/>
      <c r="N504" s="512"/>
      <c r="O504" s="512"/>
      <c r="P504" s="512"/>
      <c r="Q504" s="512"/>
      <c r="R504" s="512"/>
      <c r="S504" s="512"/>
      <c r="T504" s="512"/>
      <c r="U504" s="512"/>
      <c r="V504" s="512"/>
      <c r="W504" s="512"/>
      <c r="X504" s="512"/>
      <c r="Y504" s="512"/>
      <c r="Z504" s="512"/>
      <c r="AA504" s="512"/>
      <c r="AB504" s="512"/>
    </row>
    <row r="505" ht="13.5" customHeight="1">
      <c r="A505" s="512"/>
      <c r="B505" s="512"/>
      <c r="C505" s="512"/>
      <c r="D505" s="512"/>
      <c r="E505" s="512"/>
      <c r="F505" s="512"/>
      <c r="G505" s="512"/>
      <c r="H505" s="512"/>
      <c r="I505" s="512"/>
      <c r="J505" s="512"/>
      <c r="K505" s="512"/>
      <c r="L505" s="512"/>
      <c r="M505" s="512"/>
      <c r="N505" s="512"/>
      <c r="O505" s="512"/>
      <c r="P505" s="512"/>
      <c r="Q505" s="512"/>
      <c r="R505" s="512"/>
      <c r="S505" s="512"/>
      <c r="T505" s="512"/>
      <c r="U505" s="512"/>
      <c r="V505" s="512"/>
      <c r="W505" s="512"/>
      <c r="X505" s="512"/>
      <c r="Y505" s="512"/>
      <c r="Z505" s="512"/>
      <c r="AA505" s="512"/>
      <c r="AB505" s="512"/>
    </row>
    <row r="506" ht="13.5" customHeight="1">
      <c r="A506" s="512"/>
      <c r="B506" s="512"/>
      <c r="C506" s="512"/>
      <c r="D506" s="512"/>
      <c r="E506" s="512"/>
      <c r="F506" s="512"/>
      <c r="G506" s="512"/>
      <c r="H506" s="512"/>
      <c r="I506" s="512"/>
      <c r="J506" s="512"/>
      <c r="K506" s="512"/>
      <c r="L506" s="512"/>
      <c r="M506" s="512"/>
      <c r="N506" s="512"/>
      <c r="O506" s="512"/>
      <c r="P506" s="512"/>
      <c r="Q506" s="512"/>
      <c r="R506" s="512"/>
      <c r="S506" s="512"/>
      <c r="T506" s="512"/>
      <c r="U506" s="512"/>
      <c r="V506" s="512"/>
      <c r="W506" s="512"/>
      <c r="X506" s="512"/>
      <c r="Y506" s="512"/>
      <c r="Z506" s="512"/>
      <c r="AA506" s="512"/>
      <c r="AB506" s="512"/>
    </row>
    <row r="507" ht="13.5" customHeight="1">
      <c r="A507" s="512"/>
      <c r="B507" s="512"/>
      <c r="C507" s="512"/>
      <c r="D507" s="512"/>
      <c r="E507" s="512"/>
      <c r="F507" s="512"/>
      <c r="G507" s="512"/>
      <c r="H507" s="512"/>
      <c r="I507" s="512"/>
      <c r="J507" s="512"/>
      <c r="K507" s="512"/>
      <c r="L507" s="512"/>
      <c r="M507" s="512"/>
      <c r="N507" s="512"/>
      <c r="O507" s="512"/>
      <c r="P507" s="512"/>
      <c r="Q507" s="512"/>
      <c r="R507" s="512"/>
      <c r="S507" s="512"/>
      <c r="T507" s="512"/>
      <c r="U507" s="512"/>
      <c r="V507" s="512"/>
      <c r="W507" s="512"/>
      <c r="X507" s="512"/>
      <c r="Y507" s="512"/>
      <c r="Z507" s="512"/>
      <c r="AA507" s="512"/>
      <c r="AB507" s="512"/>
    </row>
    <row r="508" ht="13.5" customHeight="1">
      <c r="A508" s="512"/>
      <c r="B508" s="512"/>
      <c r="C508" s="512"/>
      <c r="D508" s="512"/>
      <c r="E508" s="512"/>
      <c r="F508" s="512"/>
      <c r="G508" s="512"/>
      <c r="H508" s="512"/>
      <c r="I508" s="512"/>
      <c r="J508" s="512"/>
      <c r="K508" s="512"/>
      <c r="L508" s="512"/>
      <c r="M508" s="512"/>
      <c r="N508" s="512"/>
      <c r="O508" s="512"/>
      <c r="P508" s="512"/>
      <c r="Q508" s="512"/>
      <c r="R508" s="512"/>
      <c r="S508" s="512"/>
      <c r="T508" s="512"/>
      <c r="U508" s="512"/>
      <c r="V508" s="512"/>
      <c r="W508" s="512"/>
      <c r="X508" s="512"/>
      <c r="Y508" s="512"/>
      <c r="Z508" s="512"/>
      <c r="AA508" s="512"/>
      <c r="AB508" s="512"/>
    </row>
    <row r="509" ht="13.5" customHeight="1">
      <c r="A509" s="512"/>
      <c r="B509" s="512"/>
      <c r="C509" s="512"/>
      <c r="D509" s="512"/>
      <c r="E509" s="512"/>
      <c r="F509" s="512"/>
      <c r="G509" s="512"/>
      <c r="H509" s="512"/>
      <c r="I509" s="512"/>
      <c r="J509" s="512"/>
      <c r="K509" s="512"/>
      <c r="L509" s="512"/>
      <c r="M509" s="512"/>
      <c r="N509" s="512"/>
      <c r="O509" s="512"/>
      <c r="P509" s="512"/>
      <c r="Q509" s="512"/>
      <c r="R509" s="512"/>
      <c r="S509" s="512"/>
      <c r="T509" s="512"/>
      <c r="U509" s="512"/>
      <c r="V509" s="512"/>
      <c r="W509" s="512"/>
      <c r="X509" s="512"/>
      <c r="Y509" s="512"/>
      <c r="Z509" s="512"/>
      <c r="AA509" s="512"/>
      <c r="AB509" s="512"/>
    </row>
    <row r="510" ht="13.5" customHeight="1">
      <c r="A510" s="512"/>
      <c r="B510" s="512"/>
      <c r="C510" s="512"/>
      <c r="D510" s="512"/>
      <c r="E510" s="512"/>
      <c r="F510" s="512"/>
      <c r="G510" s="512"/>
      <c r="H510" s="512"/>
      <c r="I510" s="512"/>
      <c r="J510" s="512"/>
      <c r="K510" s="512"/>
      <c r="L510" s="512"/>
      <c r="M510" s="512"/>
      <c r="N510" s="512"/>
      <c r="O510" s="512"/>
      <c r="P510" s="512"/>
      <c r="Q510" s="512"/>
      <c r="R510" s="512"/>
      <c r="S510" s="512"/>
      <c r="T510" s="512"/>
      <c r="U510" s="512"/>
      <c r="V510" s="512"/>
      <c r="W510" s="512"/>
      <c r="X510" s="512"/>
      <c r="Y510" s="512"/>
      <c r="Z510" s="512"/>
      <c r="AA510" s="512"/>
      <c r="AB510" s="512"/>
    </row>
    <row r="511" ht="13.5" customHeight="1">
      <c r="A511" s="512"/>
      <c r="B511" s="512"/>
      <c r="C511" s="512"/>
      <c r="D511" s="512"/>
      <c r="E511" s="512"/>
      <c r="F511" s="512"/>
      <c r="G511" s="512"/>
      <c r="H511" s="512"/>
      <c r="I511" s="512"/>
      <c r="J511" s="512"/>
      <c r="K511" s="512"/>
      <c r="L511" s="512"/>
      <c r="M511" s="512"/>
      <c r="N511" s="512"/>
      <c r="O511" s="512"/>
      <c r="P511" s="512"/>
      <c r="Q511" s="512"/>
      <c r="R511" s="512"/>
      <c r="S511" s="512"/>
      <c r="T511" s="512"/>
      <c r="U511" s="512"/>
      <c r="V511" s="512"/>
      <c r="W511" s="512"/>
      <c r="X511" s="512"/>
      <c r="Y511" s="512"/>
      <c r="Z511" s="512"/>
      <c r="AA511" s="512"/>
      <c r="AB511" s="512"/>
    </row>
    <row r="512" ht="13.5" customHeight="1">
      <c r="A512" s="512"/>
      <c r="B512" s="512"/>
      <c r="C512" s="512"/>
      <c r="D512" s="512"/>
      <c r="E512" s="512"/>
      <c r="F512" s="512"/>
      <c r="G512" s="512"/>
      <c r="H512" s="512"/>
      <c r="I512" s="512"/>
      <c r="J512" s="512"/>
      <c r="K512" s="512"/>
      <c r="L512" s="512"/>
      <c r="M512" s="512"/>
      <c r="N512" s="512"/>
      <c r="O512" s="512"/>
      <c r="P512" s="512"/>
      <c r="Q512" s="512"/>
      <c r="R512" s="512"/>
      <c r="S512" s="512"/>
      <c r="T512" s="512"/>
      <c r="U512" s="512"/>
      <c r="V512" s="512"/>
      <c r="W512" s="512"/>
      <c r="X512" s="512"/>
      <c r="Y512" s="512"/>
      <c r="Z512" s="512"/>
      <c r="AA512" s="512"/>
      <c r="AB512" s="512"/>
    </row>
    <row r="513" ht="13.5" customHeight="1">
      <c r="A513" s="512"/>
      <c r="B513" s="512"/>
      <c r="C513" s="512"/>
      <c r="D513" s="512"/>
      <c r="E513" s="512"/>
      <c r="F513" s="512"/>
      <c r="G513" s="512"/>
      <c r="H513" s="512"/>
      <c r="I513" s="512"/>
      <c r="J513" s="512"/>
      <c r="K513" s="512"/>
      <c r="L513" s="512"/>
      <c r="M513" s="512"/>
      <c r="N513" s="512"/>
      <c r="O513" s="512"/>
      <c r="P513" s="512"/>
      <c r="Q513" s="512"/>
      <c r="R513" s="512"/>
      <c r="S513" s="512"/>
      <c r="T513" s="512"/>
      <c r="U513" s="512"/>
      <c r="V513" s="512"/>
      <c r="W513" s="512"/>
      <c r="X513" s="512"/>
      <c r="Y513" s="512"/>
      <c r="Z513" s="512"/>
      <c r="AA513" s="512"/>
      <c r="AB513" s="512"/>
    </row>
    <row r="514" ht="13.5" customHeight="1">
      <c r="A514" s="512"/>
      <c r="B514" s="512"/>
      <c r="C514" s="512"/>
      <c r="D514" s="512"/>
      <c r="E514" s="512"/>
      <c r="F514" s="512"/>
      <c r="G514" s="512"/>
      <c r="H514" s="512"/>
      <c r="I514" s="512"/>
      <c r="J514" s="512"/>
      <c r="K514" s="512"/>
      <c r="L514" s="512"/>
      <c r="M514" s="512"/>
      <c r="N514" s="512"/>
      <c r="O514" s="512"/>
      <c r="P514" s="512"/>
      <c r="Q514" s="512"/>
      <c r="R514" s="512"/>
      <c r="S514" s="512"/>
      <c r="T514" s="512"/>
      <c r="U514" s="512"/>
      <c r="V514" s="512"/>
      <c r="W514" s="512"/>
      <c r="X514" s="512"/>
      <c r="Y514" s="512"/>
      <c r="Z514" s="512"/>
      <c r="AA514" s="512"/>
      <c r="AB514" s="512"/>
    </row>
    <row r="515" ht="13.5" customHeight="1">
      <c r="A515" s="512"/>
      <c r="B515" s="512"/>
      <c r="C515" s="512"/>
      <c r="D515" s="512"/>
      <c r="E515" s="512"/>
      <c r="F515" s="512"/>
      <c r="G515" s="512"/>
      <c r="H515" s="512"/>
      <c r="I515" s="512"/>
      <c r="J515" s="512"/>
      <c r="K515" s="512"/>
      <c r="L515" s="512"/>
      <c r="M515" s="512"/>
      <c r="N515" s="512"/>
      <c r="O515" s="512"/>
      <c r="P515" s="512"/>
      <c r="Q515" s="512"/>
      <c r="R515" s="512"/>
      <c r="S515" s="512"/>
      <c r="T515" s="512"/>
      <c r="U515" s="512"/>
      <c r="V515" s="512"/>
      <c r="W515" s="512"/>
      <c r="X515" s="512"/>
      <c r="Y515" s="512"/>
      <c r="Z515" s="512"/>
      <c r="AA515" s="512"/>
      <c r="AB515" s="512"/>
    </row>
    <row r="516" ht="13.5" customHeight="1">
      <c r="A516" s="512"/>
      <c r="B516" s="512"/>
      <c r="C516" s="512"/>
      <c r="D516" s="512"/>
      <c r="E516" s="512"/>
      <c r="F516" s="512"/>
      <c r="G516" s="512"/>
      <c r="H516" s="512"/>
      <c r="I516" s="512"/>
      <c r="J516" s="512"/>
      <c r="K516" s="512"/>
      <c r="L516" s="512"/>
      <c r="M516" s="512"/>
      <c r="N516" s="512"/>
      <c r="O516" s="512"/>
      <c r="P516" s="512"/>
      <c r="Q516" s="512"/>
      <c r="R516" s="512"/>
      <c r="S516" s="512"/>
      <c r="T516" s="512"/>
      <c r="U516" s="512"/>
      <c r="V516" s="512"/>
      <c r="W516" s="512"/>
      <c r="X516" s="512"/>
      <c r="Y516" s="512"/>
      <c r="Z516" s="512"/>
      <c r="AA516" s="512"/>
      <c r="AB516" s="512"/>
    </row>
    <row r="517" ht="13.5" customHeight="1">
      <c r="A517" s="512"/>
      <c r="B517" s="512"/>
      <c r="C517" s="512"/>
      <c r="D517" s="512"/>
      <c r="E517" s="512"/>
      <c r="F517" s="512"/>
      <c r="G517" s="512"/>
      <c r="H517" s="512"/>
      <c r="I517" s="512"/>
      <c r="J517" s="512"/>
      <c r="K517" s="512"/>
      <c r="L517" s="512"/>
      <c r="M517" s="512"/>
      <c r="N517" s="512"/>
      <c r="O517" s="512"/>
      <c r="P517" s="512"/>
      <c r="Q517" s="512"/>
      <c r="R517" s="512"/>
      <c r="S517" s="512"/>
      <c r="T517" s="512"/>
      <c r="U517" s="512"/>
      <c r="V517" s="512"/>
      <c r="W517" s="512"/>
      <c r="X517" s="512"/>
      <c r="Y517" s="512"/>
      <c r="Z517" s="512"/>
      <c r="AA517" s="512"/>
      <c r="AB517" s="512"/>
    </row>
    <row r="518" ht="13.5" customHeight="1">
      <c r="A518" s="512"/>
      <c r="B518" s="512"/>
      <c r="C518" s="512"/>
      <c r="D518" s="512"/>
      <c r="E518" s="512"/>
      <c r="F518" s="512"/>
      <c r="G518" s="512"/>
      <c r="H518" s="512"/>
      <c r="I518" s="512"/>
      <c r="J518" s="512"/>
      <c r="K518" s="512"/>
      <c r="L518" s="512"/>
      <c r="M518" s="512"/>
      <c r="N518" s="512"/>
      <c r="O518" s="512"/>
      <c r="P518" s="512"/>
      <c r="Q518" s="512"/>
      <c r="R518" s="512"/>
      <c r="S518" s="512"/>
      <c r="T518" s="512"/>
      <c r="U518" s="512"/>
      <c r="V518" s="512"/>
      <c r="W518" s="512"/>
      <c r="X518" s="512"/>
      <c r="Y518" s="512"/>
      <c r="Z518" s="512"/>
      <c r="AA518" s="512"/>
      <c r="AB518" s="512"/>
    </row>
    <row r="519" ht="13.5" customHeight="1">
      <c r="A519" s="512"/>
      <c r="B519" s="512"/>
      <c r="C519" s="512"/>
      <c r="D519" s="512"/>
      <c r="E519" s="512"/>
      <c r="F519" s="512"/>
      <c r="G519" s="512"/>
      <c r="H519" s="512"/>
      <c r="I519" s="512"/>
      <c r="J519" s="512"/>
      <c r="K519" s="512"/>
      <c r="L519" s="512"/>
      <c r="M519" s="512"/>
      <c r="N519" s="512"/>
      <c r="O519" s="512"/>
      <c r="P519" s="512"/>
      <c r="Q519" s="512"/>
      <c r="R519" s="512"/>
      <c r="S519" s="512"/>
      <c r="T519" s="512"/>
      <c r="U519" s="512"/>
      <c r="V519" s="512"/>
      <c r="W519" s="512"/>
      <c r="X519" s="512"/>
      <c r="Y519" s="512"/>
      <c r="Z519" s="512"/>
      <c r="AA519" s="512"/>
      <c r="AB519" s="512"/>
    </row>
    <row r="520" ht="13.5" customHeight="1">
      <c r="A520" s="512"/>
      <c r="B520" s="512"/>
      <c r="C520" s="512"/>
      <c r="D520" s="512"/>
      <c r="E520" s="512"/>
      <c r="F520" s="512"/>
      <c r="G520" s="512"/>
      <c r="H520" s="512"/>
      <c r="I520" s="512"/>
      <c r="J520" s="512"/>
      <c r="K520" s="512"/>
      <c r="L520" s="512"/>
      <c r="M520" s="512"/>
      <c r="N520" s="512"/>
      <c r="O520" s="512"/>
      <c r="P520" s="512"/>
      <c r="Q520" s="512"/>
      <c r="R520" s="512"/>
      <c r="S520" s="512"/>
      <c r="T520" s="512"/>
      <c r="U520" s="512"/>
      <c r="V520" s="512"/>
      <c r="W520" s="512"/>
      <c r="X520" s="512"/>
      <c r="Y520" s="512"/>
      <c r="Z520" s="512"/>
      <c r="AA520" s="512"/>
      <c r="AB520" s="512"/>
    </row>
    <row r="521" ht="13.5" customHeight="1">
      <c r="A521" s="512"/>
      <c r="B521" s="512"/>
      <c r="C521" s="512"/>
      <c r="D521" s="512"/>
      <c r="E521" s="512"/>
      <c r="F521" s="512"/>
      <c r="G521" s="512"/>
      <c r="H521" s="512"/>
      <c r="I521" s="512"/>
      <c r="J521" s="512"/>
      <c r="K521" s="512"/>
      <c r="L521" s="512"/>
      <c r="M521" s="512"/>
      <c r="N521" s="512"/>
      <c r="O521" s="512"/>
      <c r="P521" s="512"/>
      <c r="Q521" s="512"/>
      <c r="R521" s="512"/>
      <c r="S521" s="512"/>
      <c r="T521" s="512"/>
      <c r="U521" s="512"/>
      <c r="V521" s="512"/>
      <c r="W521" s="512"/>
      <c r="X521" s="512"/>
      <c r="Y521" s="512"/>
      <c r="Z521" s="512"/>
      <c r="AA521" s="512"/>
      <c r="AB521" s="512"/>
    </row>
    <row r="522" ht="13.5" customHeight="1">
      <c r="A522" s="512"/>
      <c r="B522" s="512"/>
      <c r="C522" s="512"/>
      <c r="D522" s="512"/>
      <c r="E522" s="512"/>
      <c r="F522" s="512"/>
      <c r="G522" s="512"/>
      <c r="H522" s="512"/>
      <c r="I522" s="512"/>
      <c r="J522" s="512"/>
      <c r="K522" s="512"/>
      <c r="L522" s="512"/>
      <c r="M522" s="512"/>
      <c r="N522" s="512"/>
      <c r="O522" s="512"/>
      <c r="P522" s="512"/>
      <c r="Q522" s="512"/>
      <c r="R522" s="512"/>
      <c r="S522" s="512"/>
      <c r="T522" s="512"/>
      <c r="U522" s="512"/>
      <c r="V522" s="512"/>
      <c r="W522" s="512"/>
      <c r="X522" s="512"/>
      <c r="Y522" s="512"/>
      <c r="Z522" s="512"/>
      <c r="AA522" s="512"/>
      <c r="AB522" s="512"/>
    </row>
    <row r="523" ht="13.5" customHeight="1">
      <c r="A523" s="512"/>
      <c r="B523" s="512"/>
      <c r="C523" s="512"/>
      <c r="D523" s="512"/>
      <c r="E523" s="512"/>
      <c r="F523" s="512"/>
      <c r="G523" s="512"/>
      <c r="H523" s="512"/>
      <c r="I523" s="512"/>
      <c r="J523" s="512"/>
      <c r="K523" s="512"/>
      <c r="L523" s="512"/>
      <c r="M523" s="512"/>
      <c r="N523" s="512"/>
      <c r="O523" s="512"/>
      <c r="P523" s="512"/>
      <c r="Q523" s="512"/>
      <c r="R523" s="512"/>
      <c r="S523" s="512"/>
      <c r="T523" s="512"/>
      <c r="U523" s="512"/>
      <c r="V523" s="512"/>
      <c r="W523" s="512"/>
      <c r="X523" s="512"/>
      <c r="Y523" s="512"/>
      <c r="Z523" s="512"/>
      <c r="AA523" s="512"/>
      <c r="AB523" s="512"/>
    </row>
    <row r="524" ht="13.5" customHeight="1">
      <c r="A524" s="512"/>
      <c r="B524" s="512"/>
      <c r="C524" s="512"/>
      <c r="D524" s="512"/>
      <c r="E524" s="512"/>
      <c r="F524" s="512"/>
      <c r="G524" s="512"/>
      <c r="H524" s="512"/>
      <c r="I524" s="512"/>
      <c r="J524" s="512"/>
      <c r="K524" s="512"/>
      <c r="L524" s="512"/>
      <c r="M524" s="512"/>
      <c r="N524" s="512"/>
      <c r="O524" s="512"/>
      <c r="P524" s="512"/>
      <c r="Q524" s="512"/>
      <c r="R524" s="512"/>
      <c r="S524" s="512"/>
      <c r="T524" s="512"/>
      <c r="U524" s="512"/>
      <c r="V524" s="512"/>
      <c r="W524" s="512"/>
      <c r="X524" s="512"/>
      <c r="Y524" s="512"/>
      <c r="Z524" s="512"/>
      <c r="AA524" s="512"/>
      <c r="AB524" s="512"/>
    </row>
    <row r="525" ht="13.5" customHeight="1">
      <c r="A525" s="512"/>
      <c r="B525" s="512"/>
      <c r="C525" s="512"/>
      <c r="D525" s="512"/>
      <c r="E525" s="512"/>
      <c r="F525" s="512"/>
      <c r="G525" s="512"/>
      <c r="H525" s="512"/>
      <c r="I525" s="512"/>
      <c r="J525" s="512"/>
      <c r="K525" s="512"/>
      <c r="L525" s="512"/>
      <c r="M525" s="512"/>
      <c r="N525" s="512"/>
      <c r="O525" s="512"/>
      <c r="P525" s="512"/>
      <c r="Q525" s="512"/>
      <c r="R525" s="512"/>
      <c r="S525" s="512"/>
      <c r="T525" s="512"/>
      <c r="U525" s="512"/>
      <c r="V525" s="512"/>
      <c r="W525" s="512"/>
      <c r="X525" s="512"/>
      <c r="Y525" s="512"/>
      <c r="Z525" s="512"/>
      <c r="AA525" s="512"/>
      <c r="AB525" s="512"/>
    </row>
    <row r="526" ht="13.5" customHeight="1">
      <c r="A526" s="512"/>
      <c r="B526" s="512"/>
      <c r="C526" s="512"/>
      <c r="D526" s="512"/>
      <c r="E526" s="512"/>
      <c r="F526" s="512"/>
      <c r="G526" s="512"/>
      <c r="H526" s="512"/>
      <c r="I526" s="512"/>
      <c r="J526" s="512"/>
      <c r="K526" s="512"/>
      <c r="L526" s="512"/>
      <c r="M526" s="512"/>
      <c r="N526" s="512"/>
      <c r="O526" s="512"/>
      <c r="P526" s="512"/>
      <c r="Q526" s="512"/>
      <c r="R526" s="512"/>
      <c r="S526" s="512"/>
      <c r="T526" s="512"/>
      <c r="U526" s="512"/>
      <c r="V526" s="512"/>
      <c r="W526" s="512"/>
      <c r="X526" s="512"/>
      <c r="Y526" s="512"/>
      <c r="Z526" s="512"/>
      <c r="AA526" s="512"/>
      <c r="AB526" s="512"/>
    </row>
    <row r="527" ht="13.5" customHeight="1">
      <c r="A527" s="512"/>
      <c r="B527" s="512"/>
      <c r="C527" s="512"/>
      <c r="D527" s="512"/>
      <c r="E527" s="512"/>
      <c r="F527" s="512"/>
      <c r="G527" s="512"/>
      <c r="H527" s="512"/>
      <c r="I527" s="512"/>
      <c r="J527" s="512"/>
      <c r="K527" s="512"/>
      <c r="L527" s="512"/>
      <c r="M527" s="512"/>
      <c r="N527" s="512"/>
      <c r="O527" s="512"/>
      <c r="P527" s="512"/>
      <c r="Q527" s="512"/>
      <c r="R527" s="512"/>
      <c r="S527" s="512"/>
      <c r="T527" s="512"/>
      <c r="U527" s="512"/>
      <c r="V527" s="512"/>
      <c r="W527" s="512"/>
      <c r="X527" s="512"/>
      <c r="Y527" s="512"/>
      <c r="Z527" s="512"/>
      <c r="AA527" s="512"/>
      <c r="AB527" s="512"/>
    </row>
    <row r="528" ht="13.5" customHeight="1">
      <c r="A528" s="512"/>
      <c r="B528" s="512"/>
      <c r="C528" s="512"/>
      <c r="D528" s="512"/>
      <c r="E528" s="512"/>
      <c r="F528" s="512"/>
      <c r="G528" s="512"/>
      <c r="H528" s="512"/>
      <c r="I528" s="512"/>
      <c r="J528" s="512"/>
      <c r="K528" s="512"/>
      <c r="L528" s="512"/>
      <c r="M528" s="512"/>
      <c r="N528" s="512"/>
      <c r="O528" s="512"/>
      <c r="P528" s="512"/>
      <c r="Q528" s="512"/>
      <c r="R528" s="512"/>
      <c r="S528" s="512"/>
      <c r="T528" s="512"/>
      <c r="U528" s="512"/>
      <c r="V528" s="512"/>
      <c r="W528" s="512"/>
      <c r="X528" s="512"/>
      <c r="Y528" s="512"/>
      <c r="Z528" s="512"/>
      <c r="AA528" s="512"/>
      <c r="AB528" s="512"/>
    </row>
    <row r="529" ht="13.5" customHeight="1">
      <c r="A529" s="512"/>
      <c r="B529" s="512"/>
      <c r="C529" s="512"/>
      <c r="D529" s="512"/>
      <c r="E529" s="512"/>
      <c r="F529" s="512"/>
      <c r="G529" s="512"/>
      <c r="H529" s="512"/>
      <c r="I529" s="512"/>
      <c r="J529" s="512"/>
      <c r="K529" s="512"/>
      <c r="L529" s="512"/>
      <c r="M529" s="512"/>
      <c r="N529" s="512"/>
      <c r="O529" s="512"/>
      <c r="P529" s="512"/>
      <c r="Q529" s="512"/>
      <c r="R529" s="512"/>
      <c r="S529" s="512"/>
      <c r="T529" s="512"/>
      <c r="U529" s="512"/>
      <c r="V529" s="512"/>
      <c r="W529" s="512"/>
      <c r="X529" s="512"/>
      <c r="Y529" s="512"/>
      <c r="Z529" s="512"/>
      <c r="AA529" s="512"/>
      <c r="AB529" s="512"/>
    </row>
    <row r="530" ht="13.5" customHeight="1">
      <c r="A530" s="512"/>
      <c r="B530" s="512"/>
      <c r="C530" s="512"/>
      <c r="D530" s="512"/>
      <c r="E530" s="512"/>
      <c r="F530" s="512"/>
      <c r="G530" s="512"/>
      <c r="H530" s="512"/>
      <c r="I530" s="512"/>
      <c r="J530" s="512"/>
      <c r="K530" s="512"/>
      <c r="L530" s="512"/>
      <c r="M530" s="512"/>
      <c r="N530" s="512"/>
      <c r="O530" s="512"/>
      <c r="P530" s="512"/>
      <c r="Q530" s="512"/>
      <c r="R530" s="512"/>
      <c r="S530" s="512"/>
      <c r="T530" s="512"/>
      <c r="U530" s="512"/>
      <c r="V530" s="512"/>
      <c r="W530" s="512"/>
      <c r="X530" s="512"/>
      <c r="Y530" s="512"/>
      <c r="Z530" s="512"/>
      <c r="AA530" s="512"/>
      <c r="AB530" s="512"/>
    </row>
    <row r="531" ht="13.5" customHeight="1">
      <c r="A531" s="512"/>
      <c r="B531" s="512"/>
      <c r="C531" s="512"/>
      <c r="D531" s="512"/>
      <c r="E531" s="512"/>
      <c r="F531" s="512"/>
      <c r="G531" s="512"/>
      <c r="H531" s="512"/>
      <c r="I531" s="512"/>
      <c r="J531" s="512"/>
      <c r="K531" s="512"/>
      <c r="L531" s="512"/>
      <c r="M531" s="512"/>
      <c r="N531" s="512"/>
      <c r="O531" s="512"/>
      <c r="P531" s="512"/>
      <c r="Q531" s="512"/>
      <c r="R531" s="512"/>
      <c r="S531" s="512"/>
      <c r="T531" s="512"/>
      <c r="U531" s="512"/>
      <c r="V531" s="512"/>
      <c r="W531" s="512"/>
      <c r="X531" s="512"/>
      <c r="Y531" s="512"/>
      <c r="Z531" s="512"/>
      <c r="AA531" s="512"/>
      <c r="AB531" s="512"/>
    </row>
    <row r="532" ht="13.5" customHeight="1">
      <c r="A532" s="512"/>
      <c r="B532" s="512"/>
      <c r="C532" s="512"/>
      <c r="D532" s="512"/>
      <c r="E532" s="512"/>
      <c r="F532" s="512"/>
      <c r="G532" s="512"/>
      <c r="H532" s="512"/>
      <c r="I532" s="512"/>
      <c r="J532" s="512"/>
      <c r="K532" s="512"/>
      <c r="L532" s="512"/>
      <c r="M532" s="512"/>
      <c r="N532" s="512"/>
      <c r="O532" s="512"/>
      <c r="P532" s="512"/>
      <c r="Q532" s="512"/>
      <c r="R532" s="512"/>
      <c r="S532" s="512"/>
      <c r="T532" s="512"/>
      <c r="U532" s="512"/>
      <c r="V532" s="512"/>
      <c r="W532" s="512"/>
      <c r="X532" s="512"/>
      <c r="Y532" s="512"/>
      <c r="Z532" s="512"/>
      <c r="AA532" s="512"/>
      <c r="AB532" s="512"/>
    </row>
    <row r="533" ht="13.5" customHeight="1">
      <c r="A533" s="512"/>
      <c r="B533" s="512"/>
      <c r="C533" s="512"/>
      <c r="D533" s="512"/>
      <c r="E533" s="512"/>
      <c r="F533" s="512"/>
      <c r="G533" s="512"/>
      <c r="H533" s="512"/>
      <c r="I533" s="512"/>
      <c r="J533" s="512"/>
      <c r="K533" s="512"/>
      <c r="L533" s="512"/>
      <c r="M533" s="512"/>
      <c r="N533" s="512"/>
      <c r="O533" s="512"/>
      <c r="P533" s="512"/>
      <c r="Q533" s="512"/>
      <c r="R533" s="512"/>
      <c r="S533" s="512"/>
      <c r="T533" s="512"/>
      <c r="U533" s="512"/>
      <c r="V533" s="512"/>
      <c r="W533" s="512"/>
      <c r="X533" s="512"/>
      <c r="Y533" s="512"/>
      <c r="Z533" s="512"/>
      <c r="AA533" s="512"/>
      <c r="AB533" s="512"/>
    </row>
    <row r="534" ht="13.5" customHeight="1">
      <c r="A534" s="512"/>
      <c r="B534" s="512"/>
      <c r="C534" s="512"/>
      <c r="D534" s="512"/>
      <c r="E534" s="512"/>
      <c r="F534" s="512"/>
      <c r="G534" s="512"/>
      <c r="H534" s="512"/>
      <c r="I534" s="512"/>
      <c r="J534" s="512"/>
      <c r="K534" s="512"/>
      <c r="L534" s="512"/>
      <c r="M534" s="512"/>
      <c r="N534" s="512"/>
      <c r="O534" s="512"/>
      <c r="P534" s="512"/>
      <c r="Q534" s="512"/>
      <c r="R534" s="512"/>
      <c r="S534" s="512"/>
      <c r="T534" s="512"/>
      <c r="U534" s="512"/>
      <c r="V534" s="512"/>
      <c r="W534" s="512"/>
      <c r="X534" s="512"/>
      <c r="Y534" s="512"/>
      <c r="Z534" s="512"/>
      <c r="AA534" s="512"/>
      <c r="AB534" s="512"/>
    </row>
    <row r="535" ht="13.5" customHeight="1">
      <c r="A535" s="512"/>
      <c r="B535" s="512"/>
      <c r="C535" s="512"/>
      <c r="D535" s="512"/>
      <c r="E535" s="512"/>
      <c r="F535" s="512"/>
      <c r="G535" s="512"/>
      <c r="H535" s="512"/>
      <c r="I535" s="512"/>
      <c r="J535" s="512"/>
      <c r="K535" s="512"/>
      <c r="L535" s="512"/>
      <c r="M535" s="512"/>
      <c r="N535" s="512"/>
      <c r="O535" s="512"/>
      <c r="P535" s="512"/>
      <c r="Q535" s="512"/>
      <c r="R535" s="512"/>
      <c r="S535" s="512"/>
      <c r="T535" s="512"/>
      <c r="U535" s="512"/>
      <c r="V535" s="512"/>
      <c r="W535" s="512"/>
      <c r="X535" s="512"/>
      <c r="Y535" s="512"/>
      <c r="Z535" s="512"/>
      <c r="AA535" s="512"/>
      <c r="AB535" s="512"/>
    </row>
    <row r="536" ht="13.5" customHeight="1">
      <c r="A536" s="512"/>
      <c r="B536" s="512"/>
      <c r="C536" s="512"/>
      <c r="D536" s="512"/>
      <c r="E536" s="512"/>
      <c r="F536" s="512"/>
      <c r="G536" s="512"/>
      <c r="H536" s="512"/>
      <c r="I536" s="512"/>
      <c r="J536" s="512"/>
      <c r="K536" s="512"/>
      <c r="L536" s="512"/>
      <c r="M536" s="512"/>
      <c r="N536" s="512"/>
      <c r="O536" s="512"/>
      <c r="P536" s="512"/>
      <c r="Q536" s="512"/>
      <c r="R536" s="512"/>
      <c r="S536" s="512"/>
      <c r="T536" s="512"/>
      <c r="U536" s="512"/>
      <c r="V536" s="512"/>
      <c r="W536" s="512"/>
      <c r="X536" s="512"/>
      <c r="Y536" s="512"/>
      <c r="Z536" s="512"/>
      <c r="AA536" s="512"/>
      <c r="AB536" s="512"/>
    </row>
    <row r="537" ht="13.5" customHeight="1">
      <c r="A537" s="512"/>
      <c r="B537" s="512"/>
      <c r="C537" s="512"/>
      <c r="D537" s="512"/>
      <c r="E537" s="512"/>
      <c r="F537" s="512"/>
      <c r="G537" s="512"/>
      <c r="H537" s="512"/>
      <c r="I537" s="512"/>
      <c r="J537" s="512"/>
      <c r="K537" s="512"/>
      <c r="L537" s="512"/>
      <c r="M537" s="512"/>
      <c r="N537" s="512"/>
      <c r="O537" s="512"/>
      <c r="P537" s="512"/>
      <c r="Q537" s="512"/>
      <c r="R537" s="512"/>
      <c r="S537" s="512"/>
      <c r="T537" s="512"/>
      <c r="U537" s="512"/>
      <c r="V537" s="512"/>
      <c r="W537" s="512"/>
      <c r="X537" s="512"/>
      <c r="Y537" s="512"/>
      <c r="Z537" s="512"/>
      <c r="AA537" s="512"/>
      <c r="AB537" s="512"/>
    </row>
    <row r="538" ht="13.5" customHeight="1">
      <c r="A538" s="512"/>
      <c r="B538" s="512"/>
      <c r="C538" s="512"/>
      <c r="D538" s="512"/>
      <c r="E538" s="512"/>
      <c r="F538" s="512"/>
      <c r="G538" s="512"/>
      <c r="H538" s="512"/>
      <c r="I538" s="512"/>
      <c r="J538" s="512"/>
      <c r="K538" s="512"/>
      <c r="L538" s="512"/>
      <c r="M538" s="512"/>
      <c r="N538" s="512"/>
      <c r="O538" s="512"/>
      <c r="P538" s="512"/>
      <c r="Q538" s="512"/>
      <c r="R538" s="512"/>
      <c r="S538" s="512"/>
      <c r="T538" s="512"/>
      <c r="U538" s="512"/>
      <c r="V538" s="512"/>
      <c r="W538" s="512"/>
      <c r="X538" s="512"/>
      <c r="Y538" s="512"/>
      <c r="Z538" s="512"/>
      <c r="AA538" s="512"/>
      <c r="AB538" s="512"/>
    </row>
    <row r="539" ht="13.5" customHeight="1">
      <c r="A539" s="512"/>
      <c r="B539" s="512"/>
      <c r="C539" s="512"/>
      <c r="D539" s="512"/>
      <c r="E539" s="512"/>
      <c r="F539" s="512"/>
      <c r="G539" s="512"/>
      <c r="H539" s="512"/>
      <c r="I539" s="512"/>
      <c r="J539" s="512"/>
      <c r="K539" s="512"/>
      <c r="L539" s="512"/>
      <c r="M539" s="512"/>
      <c r="N539" s="512"/>
      <c r="O539" s="512"/>
      <c r="P539" s="512"/>
      <c r="Q539" s="512"/>
      <c r="R539" s="512"/>
      <c r="S539" s="512"/>
      <c r="T539" s="512"/>
      <c r="U539" s="512"/>
      <c r="V539" s="512"/>
      <c r="W539" s="512"/>
      <c r="X539" s="512"/>
      <c r="Y539" s="512"/>
      <c r="Z539" s="512"/>
      <c r="AA539" s="512"/>
      <c r="AB539" s="512"/>
    </row>
    <row r="540" ht="13.5" customHeight="1">
      <c r="A540" s="512"/>
      <c r="B540" s="512"/>
      <c r="C540" s="512"/>
      <c r="D540" s="512"/>
      <c r="E540" s="512"/>
      <c r="F540" s="512"/>
      <c r="G540" s="512"/>
      <c r="H540" s="512"/>
      <c r="I540" s="512"/>
      <c r="J540" s="512"/>
      <c r="K540" s="512"/>
      <c r="L540" s="512"/>
      <c r="M540" s="512"/>
      <c r="N540" s="512"/>
      <c r="O540" s="512"/>
      <c r="P540" s="512"/>
      <c r="Q540" s="512"/>
      <c r="R540" s="512"/>
      <c r="S540" s="512"/>
      <c r="T540" s="512"/>
      <c r="U540" s="512"/>
      <c r="V540" s="512"/>
      <c r="W540" s="512"/>
      <c r="X540" s="512"/>
      <c r="Y540" s="512"/>
      <c r="Z540" s="512"/>
      <c r="AA540" s="512"/>
      <c r="AB540" s="512"/>
    </row>
    <row r="541" ht="13.5" customHeight="1">
      <c r="A541" s="512"/>
      <c r="B541" s="512"/>
      <c r="C541" s="512"/>
      <c r="D541" s="512"/>
      <c r="E541" s="512"/>
      <c r="F541" s="512"/>
      <c r="G541" s="512"/>
      <c r="H541" s="512"/>
      <c r="I541" s="512"/>
      <c r="J541" s="512"/>
      <c r="K541" s="512"/>
      <c r="L541" s="512"/>
      <c r="M541" s="512"/>
      <c r="N541" s="512"/>
      <c r="O541" s="512"/>
      <c r="P541" s="512"/>
      <c r="Q541" s="512"/>
      <c r="R541" s="512"/>
      <c r="S541" s="512"/>
      <c r="T541" s="512"/>
      <c r="U541" s="512"/>
      <c r="V541" s="512"/>
      <c r="W541" s="512"/>
      <c r="X541" s="512"/>
      <c r="Y541" s="512"/>
      <c r="Z541" s="512"/>
      <c r="AA541" s="512"/>
      <c r="AB541" s="512"/>
    </row>
    <row r="542" ht="13.5" customHeight="1">
      <c r="A542" s="512"/>
      <c r="B542" s="512"/>
      <c r="C542" s="512"/>
      <c r="D542" s="512"/>
      <c r="E542" s="512"/>
      <c r="F542" s="512"/>
      <c r="G542" s="512"/>
      <c r="H542" s="512"/>
      <c r="I542" s="512"/>
      <c r="J542" s="512"/>
      <c r="K542" s="512"/>
      <c r="L542" s="512"/>
      <c r="M542" s="512"/>
      <c r="N542" s="512"/>
      <c r="O542" s="512"/>
      <c r="P542" s="512"/>
      <c r="Q542" s="512"/>
      <c r="R542" s="512"/>
      <c r="S542" s="512"/>
      <c r="T542" s="512"/>
      <c r="U542" s="512"/>
      <c r="V542" s="512"/>
      <c r="W542" s="512"/>
      <c r="X542" s="512"/>
      <c r="Y542" s="512"/>
      <c r="Z542" s="512"/>
      <c r="AA542" s="512"/>
      <c r="AB542" s="512"/>
    </row>
    <row r="543" ht="13.5" customHeight="1">
      <c r="A543" s="512"/>
      <c r="B543" s="512"/>
      <c r="C543" s="512"/>
      <c r="D543" s="512"/>
      <c r="E543" s="512"/>
      <c r="F543" s="512"/>
      <c r="G543" s="512"/>
      <c r="H543" s="512"/>
      <c r="I543" s="512"/>
      <c r="J543" s="512"/>
      <c r="K543" s="512"/>
      <c r="L543" s="512"/>
      <c r="M543" s="512"/>
      <c r="N543" s="512"/>
      <c r="O543" s="512"/>
      <c r="P543" s="512"/>
      <c r="Q543" s="512"/>
      <c r="R543" s="512"/>
      <c r="S543" s="512"/>
      <c r="T543" s="512"/>
      <c r="U543" s="512"/>
      <c r="V543" s="512"/>
      <c r="W543" s="512"/>
      <c r="X543" s="512"/>
      <c r="Y543" s="512"/>
      <c r="Z543" s="512"/>
      <c r="AA543" s="512"/>
      <c r="AB543" s="512"/>
    </row>
    <row r="544" ht="13.5" customHeight="1">
      <c r="A544" s="512"/>
      <c r="B544" s="512"/>
      <c r="C544" s="512"/>
      <c r="D544" s="512"/>
      <c r="E544" s="512"/>
      <c r="F544" s="512"/>
      <c r="G544" s="512"/>
      <c r="H544" s="512"/>
      <c r="I544" s="512"/>
      <c r="J544" s="512"/>
      <c r="K544" s="512"/>
      <c r="L544" s="512"/>
      <c r="M544" s="512"/>
      <c r="N544" s="512"/>
      <c r="O544" s="512"/>
      <c r="P544" s="512"/>
      <c r="Q544" s="512"/>
      <c r="R544" s="512"/>
      <c r="S544" s="512"/>
      <c r="T544" s="512"/>
      <c r="U544" s="512"/>
      <c r="V544" s="512"/>
      <c r="W544" s="512"/>
      <c r="X544" s="512"/>
      <c r="Y544" s="512"/>
      <c r="Z544" s="512"/>
      <c r="AA544" s="512"/>
      <c r="AB544" s="512"/>
    </row>
    <row r="545" ht="13.5" customHeight="1">
      <c r="A545" s="512"/>
      <c r="B545" s="512"/>
      <c r="C545" s="512"/>
      <c r="D545" s="512"/>
      <c r="E545" s="512"/>
      <c r="F545" s="512"/>
      <c r="G545" s="512"/>
      <c r="H545" s="512"/>
      <c r="I545" s="512"/>
      <c r="J545" s="512"/>
      <c r="K545" s="512"/>
      <c r="L545" s="512"/>
      <c r="M545" s="512"/>
      <c r="N545" s="512"/>
      <c r="O545" s="512"/>
      <c r="P545" s="512"/>
      <c r="Q545" s="512"/>
      <c r="R545" s="512"/>
      <c r="S545" s="512"/>
      <c r="T545" s="512"/>
      <c r="U545" s="512"/>
      <c r="V545" s="512"/>
      <c r="W545" s="512"/>
      <c r="X545" s="512"/>
      <c r="Y545" s="512"/>
      <c r="Z545" s="512"/>
      <c r="AA545" s="512"/>
      <c r="AB545" s="512"/>
    </row>
    <row r="546" ht="13.5" customHeight="1">
      <c r="A546" s="512"/>
      <c r="B546" s="512"/>
      <c r="C546" s="512"/>
      <c r="D546" s="512"/>
      <c r="E546" s="512"/>
      <c r="F546" s="512"/>
      <c r="G546" s="512"/>
      <c r="H546" s="512"/>
      <c r="I546" s="512"/>
      <c r="J546" s="512"/>
      <c r="K546" s="512"/>
      <c r="L546" s="512"/>
      <c r="M546" s="512"/>
      <c r="N546" s="512"/>
      <c r="O546" s="512"/>
      <c r="P546" s="512"/>
      <c r="Q546" s="512"/>
      <c r="R546" s="512"/>
      <c r="S546" s="512"/>
      <c r="T546" s="512"/>
      <c r="U546" s="512"/>
      <c r="V546" s="512"/>
      <c r="W546" s="512"/>
      <c r="X546" s="512"/>
      <c r="Y546" s="512"/>
      <c r="Z546" s="512"/>
      <c r="AA546" s="512"/>
      <c r="AB546" s="512"/>
    </row>
    <row r="547" ht="13.5" customHeight="1">
      <c r="A547" s="512"/>
      <c r="B547" s="512"/>
      <c r="C547" s="512"/>
      <c r="D547" s="512"/>
      <c r="E547" s="512"/>
      <c r="F547" s="512"/>
      <c r="G547" s="512"/>
      <c r="H547" s="512"/>
      <c r="I547" s="512"/>
      <c r="J547" s="512"/>
      <c r="K547" s="512"/>
      <c r="L547" s="512"/>
      <c r="M547" s="512"/>
      <c r="N547" s="512"/>
      <c r="O547" s="512"/>
      <c r="P547" s="512"/>
      <c r="Q547" s="512"/>
      <c r="R547" s="512"/>
      <c r="S547" s="512"/>
      <c r="T547" s="512"/>
      <c r="U547" s="512"/>
      <c r="V547" s="512"/>
      <c r="W547" s="512"/>
      <c r="X547" s="512"/>
      <c r="Y547" s="512"/>
      <c r="Z547" s="512"/>
      <c r="AA547" s="512"/>
      <c r="AB547" s="512"/>
    </row>
    <row r="548" ht="13.5" customHeight="1">
      <c r="A548" s="512"/>
      <c r="B548" s="512"/>
      <c r="C548" s="512"/>
      <c r="D548" s="512"/>
      <c r="E548" s="512"/>
      <c r="F548" s="512"/>
      <c r="G548" s="512"/>
      <c r="H548" s="512"/>
      <c r="I548" s="512"/>
      <c r="J548" s="512"/>
      <c r="K548" s="512"/>
      <c r="L548" s="512"/>
      <c r="M548" s="512"/>
      <c r="N548" s="512"/>
      <c r="O548" s="512"/>
      <c r="P548" s="512"/>
      <c r="Q548" s="512"/>
      <c r="R548" s="512"/>
      <c r="S548" s="512"/>
      <c r="T548" s="512"/>
      <c r="U548" s="512"/>
      <c r="V548" s="512"/>
      <c r="W548" s="512"/>
      <c r="X548" s="512"/>
      <c r="Y548" s="512"/>
      <c r="Z548" s="512"/>
      <c r="AA548" s="512"/>
      <c r="AB548" s="512"/>
    </row>
    <row r="549" ht="13.5" customHeight="1">
      <c r="A549" s="512"/>
      <c r="B549" s="512"/>
      <c r="C549" s="512"/>
      <c r="D549" s="512"/>
      <c r="E549" s="512"/>
      <c r="F549" s="512"/>
      <c r="G549" s="512"/>
      <c r="H549" s="512"/>
      <c r="I549" s="512"/>
      <c r="J549" s="512"/>
      <c r="K549" s="512"/>
      <c r="L549" s="512"/>
      <c r="M549" s="512"/>
      <c r="N549" s="512"/>
      <c r="O549" s="512"/>
      <c r="P549" s="512"/>
      <c r="Q549" s="512"/>
      <c r="R549" s="512"/>
      <c r="S549" s="512"/>
      <c r="T549" s="512"/>
      <c r="U549" s="512"/>
      <c r="V549" s="512"/>
      <c r="W549" s="512"/>
      <c r="X549" s="512"/>
      <c r="Y549" s="512"/>
      <c r="Z549" s="512"/>
      <c r="AA549" s="512"/>
      <c r="AB549" s="512"/>
    </row>
    <row r="550" ht="13.5" customHeight="1">
      <c r="A550" s="512"/>
      <c r="B550" s="512"/>
      <c r="C550" s="512"/>
      <c r="D550" s="512"/>
      <c r="E550" s="512"/>
      <c r="F550" s="512"/>
      <c r="G550" s="512"/>
      <c r="H550" s="512"/>
      <c r="I550" s="512"/>
      <c r="J550" s="512"/>
      <c r="K550" s="512"/>
      <c r="L550" s="512"/>
      <c r="M550" s="512"/>
      <c r="N550" s="512"/>
      <c r="O550" s="512"/>
      <c r="P550" s="512"/>
      <c r="Q550" s="512"/>
      <c r="R550" s="512"/>
      <c r="S550" s="512"/>
      <c r="T550" s="512"/>
      <c r="U550" s="512"/>
      <c r="V550" s="512"/>
      <c r="W550" s="512"/>
      <c r="X550" s="512"/>
      <c r="Y550" s="512"/>
      <c r="Z550" s="512"/>
      <c r="AA550" s="512"/>
      <c r="AB550" s="512"/>
    </row>
    <row r="551" ht="13.5" customHeight="1">
      <c r="A551" s="512"/>
      <c r="B551" s="512"/>
      <c r="C551" s="512"/>
      <c r="D551" s="512"/>
      <c r="E551" s="512"/>
      <c r="F551" s="512"/>
      <c r="G551" s="512"/>
      <c r="H551" s="512"/>
      <c r="I551" s="512"/>
      <c r="J551" s="512"/>
      <c r="K551" s="512"/>
      <c r="L551" s="512"/>
      <c r="M551" s="512"/>
      <c r="N551" s="512"/>
      <c r="O551" s="512"/>
      <c r="P551" s="512"/>
      <c r="Q551" s="512"/>
      <c r="R551" s="512"/>
      <c r="S551" s="512"/>
      <c r="T551" s="512"/>
      <c r="U551" s="512"/>
      <c r="V551" s="512"/>
      <c r="W551" s="512"/>
      <c r="X551" s="512"/>
      <c r="Y551" s="512"/>
      <c r="Z551" s="512"/>
      <c r="AA551" s="512"/>
      <c r="AB551" s="512"/>
    </row>
    <row r="552" ht="13.5" customHeight="1">
      <c r="A552" s="512"/>
      <c r="B552" s="512"/>
      <c r="C552" s="512"/>
      <c r="D552" s="512"/>
      <c r="E552" s="512"/>
      <c r="F552" s="512"/>
      <c r="G552" s="512"/>
      <c r="H552" s="512"/>
      <c r="I552" s="512"/>
      <c r="J552" s="512"/>
      <c r="K552" s="512"/>
      <c r="L552" s="512"/>
      <c r="M552" s="512"/>
      <c r="N552" s="512"/>
      <c r="O552" s="512"/>
      <c r="P552" s="512"/>
      <c r="Q552" s="512"/>
      <c r="R552" s="512"/>
      <c r="S552" s="512"/>
      <c r="T552" s="512"/>
      <c r="U552" s="512"/>
      <c r="V552" s="512"/>
      <c r="W552" s="512"/>
      <c r="X552" s="512"/>
      <c r="Y552" s="512"/>
      <c r="Z552" s="512"/>
      <c r="AA552" s="512"/>
      <c r="AB552" s="512"/>
    </row>
    <row r="553" ht="13.5" customHeight="1">
      <c r="A553" s="512"/>
      <c r="B553" s="512"/>
      <c r="C553" s="512"/>
      <c r="D553" s="512"/>
      <c r="E553" s="512"/>
      <c r="F553" s="512"/>
      <c r="G553" s="512"/>
      <c r="H553" s="512"/>
      <c r="I553" s="512"/>
      <c r="J553" s="512"/>
      <c r="K553" s="512"/>
      <c r="L553" s="512"/>
      <c r="M553" s="512"/>
      <c r="N553" s="512"/>
      <c r="O553" s="512"/>
      <c r="P553" s="512"/>
      <c r="Q553" s="512"/>
      <c r="R553" s="512"/>
      <c r="S553" s="512"/>
      <c r="T553" s="512"/>
      <c r="U553" s="512"/>
      <c r="V553" s="512"/>
      <c r="W553" s="512"/>
      <c r="X553" s="512"/>
      <c r="Y553" s="512"/>
      <c r="Z553" s="512"/>
      <c r="AA553" s="512"/>
      <c r="AB553" s="512"/>
    </row>
    <row r="554" ht="13.5" customHeight="1">
      <c r="A554" s="512"/>
      <c r="B554" s="512"/>
      <c r="C554" s="512"/>
      <c r="D554" s="512"/>
      <c r="E554" s="512"/>
      <c r="F554" s="512"/>
      <c r="G554" s="512"/>
      <c r="H554" s="512"/>
      <c r="I554" s="512"/>
      <c r="J554" s="512"/>
      <c r="K554" s="512"/>
      <c r="L554" s="512"/>
      <c r="M554" s="512"/>
      <c r="N554" s="512"/>
      <c r="O554" s="512"/>
      <c r="P554" s="512"/>
      <c r="Q554" s="512"/>
      <c r="R554" s="512"/>
      <c r="S554" s="512"/>
      <c r="T554" s="512"/>
      <c r="U554" s="512"/>
      <c r="V554" s="512"/>
      <c r="W554" s="512"/>
      <c r="X554" s="512"/>
      <c r="Y554" s="512"/>
      <c r="Z554" s="512"/>
      <c r="AA554" s="512"/>
      <c r="AB554" s="512"/>
    </row>
    <row r="555" ht="13.5" customHeight="1">
      <c r="A555" s="512"/>
      <c r="B555" s="512"/>
      <c r="C555" s="512"/>
      <c r="D555" s="512"/>
      <c r="E555" s="512"/>
      <c r="F555" s="512"/>
      <c r="G555" s="512"/>
      <c r="H555" s="512"/>
      <c r="I555" s="512"/>
      <c r="J555" s="512"/>
      <c r="K555" s="512"/>
      <c r="L555" s="512"/>
      <c r="M555" s="512"/>
      <c r="N555" s="512"/>
      <c r="O555" s="512"/>
      <c r="P555" s="512"/>
      <c r="Q555" s="512"/>
      <c r="R555" s="512"/>
      <c r="S555" s="512"/>
      <c r="T555" s="512"/>
      <c r="U555" s="512"/>
      <c r="V555" s="512"/>
      <c r="W555" s="512"/>
      <c r="X555" s="512"/>
      <c r="Y555" s="512"/>
      <c r="Z555" s="512"/>
      <c r="AA555" s="512"/>
      <c r="AB555" s="512"/>
    </row>
    <row r="556" ht="13.5" customHeight="1">
      <c r="A556" s="512"/>
      <c r="B556" s="512"/>
      <c r="C556" s="512"/>
      <c r="D556" s="512"/>
      <c r="E556" s="512"/>
      <c r="F556" s="512"/>
      <c r="G556" s="512"/>
      <c r="H556" s="512"/>
      <c r="I556" s="512"/>
      <c r="J556" s="512"/>
      <c r="K556" s="512"/>
      <c r="L556" s="512"/>
      <c r="M556" s="512"/>
      <c r="N556" s="512"/>
      <c r="O556" s="512"/>
      <c r="P556" s="512"/>
      <c r="Q556" s="512"/>
      <c r="R556" s="512"/>
      <c r="S556" s="512"/>
      <c r="T556" s="512"/>
      <c r="U556" s="512"/>
      <c r="V556" s="512"/>
      <c r="W556" s="512"/>
      <c r="X556" s="512"/>
      <c r="Y556" s="512"/>
      <c r="Z556" s="512"/>
      <c r="AA556" s="512"/>
      <c r="AB556" s="512"/>
    </row>
    <row r="557" ht="13.5" customHeight="1">
      <c r="A557" s="512"/>
      <c r="B557" s="512"/>
      <c r="C557" s="512"/>
      <c r="D557" s="512"/>
      <c r="E557" s="512"/>
      <c r="F557" s="512"/>
      <c r="G557" s="512"/>
      <c r="H557" s="512"/>
      <c r="I557" s="512"/>
      <c r="J557" s="512"/>
      <c r="K557" s="512"/>
      <c r="L557" s="512"/>
      <c r="M557" s="512"/>
      <c r="N557" s="512"/>
      <c r="O557" s="512"/>
      <c r="P557" s="512"/>
      <c r="Q557" s="512"/>
      <c r="R557" s="512"/>
      <c r="S557" s="512"/>
      <c r="T557" s="512"/>
      <c r="U557" s="512"/>
      <c r="V557" s="512"/>
      <c r="W557" s="512"/>
      <c r="X557" s="512"/>
      <c r="Y557" s="512"/>
      <c r="Z557" s="512"/>
      <c r="AA557" s="512"/>
      <c r="AB557" s="512"/>
    </row>
    <row r="558" ht="13.5" customHeight="1">
      <c r="A558" s="512"/>
      <c r="B558" s="512"/>
      <c r="C558" s="512"/>
      <c r="D558" s="512"/>
      <c r="E558" s="512"/>
      <c r="F558" s="512"/>
      <c r="G558" s="512"/>
      <c r="H558" s="512"/>
      <c r="I558" s="512"/>
      <c r="J558" s="512"/>
      <c r="K558" s="512"/>
      <c r="L558" s="512"/>
      <c r="M558" s="512"/>
      <c r="N558" s="512"/>
      <c r="O558" s="512"/>
      <c r="P558" s="512"/>
      <c r="Q558" s="512"/>
      <c r="R558" s="512"/>
      <c r="S558" s="512"/>
      <c r="T558" s="512"/>
      <c r="U558" s="512"/>
      <c r="V558" s="512"/>
      <c r="W558" s="512"/>
      <c r="X558" s="512"/>
      <c r="Y558" s="512"/>
      <c r="Z558" s="512"/>
      <c r="AA558" s="512"/>
      <c r="AB558" s="512"/>
    </row>
    <row r="559" ht="13.5" customHeight="1">
      <c r="A559" s="512"/>
      <c r="B559" s="512"/>
      <c r="C559" s="512"/>
      <c r="D559" s="512"/>
      <c r="E559" s="512"/>
      <c r="F559" s="512"/>
      <c r="G559" s="512"/>
      <c r="H559" s="512"/>
      <c r="I559" s="512"/>
      <c r="J559" s="512"/>
      <c r="K559" s="512"/>
      <c r="L559" s="512"/>
      <c r="M559" s="512"/>
      <c r="N559" s="512"/>
      <c r="O559" s="512"/>
      <c r="P559" s="512"/>
      <c r="Q559" s="512"/>
      <c r="R559" s="512"/>
      <c r="S559" s="512"/>
      <c r="T559" s="512"/>
      <c r="U559" s="512"/>
      <c r="V559" s="512"/>
      <c r="W559" s="512"/>
      <c r="X559" s="512"/>
      <c r="Y559" s="512"/>
      <c r="Z559" s="512"/>
      <c r="AA559" s="512"/>
      <c r="AB559" s="512"/>
    </row>
    <row r="560" ht="13.5" customHeight="1">
      <c r="A560" s="512"/>
      <c r="B560" s="512"/>
      <c r="C560" s="512"/>
      <c r="D560" s="512"/>
      <c r="E560" s="512"/>
      <c r="F560" s="512"/>
      <c r="G560" s="512"/>
      <c r="H560" s="512"/>
      <c r="I560" s="512"/>
      <c r="J560" s="512"/>
      <c r="K560" s="512"/>
      <c r="L560" s="512"/>
      <c r="M560" s="512"/>
      <c r="N560" s="512"/>
      <c r="O560" s="512"/>
      <c r="P560" s="512"/>
      <c r="Q560" s="512"/>
      <c r="R560" s="512"/>
      <c r="S560" s="512"/>
      <c r="T560" s="512"/>
      <c r="U560" s="512"/>
      <c r="V560" s="512"/>
      <c r="W560" s="512"/>
      <c r="X560" s="512"/>
      <c r="Y560" s="512"/>
      <c r="Z560" s="512"/>
      <c r="AA560" s="512"/>
      <c r="AB560" s="512"/>
    </row>
    <row r="561" ht="13.5" customHeight="1">
      <c r="A561" s="512"/>
      <c r="B561" s="512"/>
      <c r="C561" s="512"/>
      <c r="D561" s="512"/>
      <c r="E561" s="512"/>
      <c r="F561" s="512"/>
      <c r="G561" s="512"/>
      <c r="H561" s="512"/>
      <c r="I561" s="512"/>
      <c r="J561" s="512"/>
      <c r="K561" s="512"/>
      <c r="L561" s="512"/>
      <c r="M561" s="512"/>
      <c r="N561" s="512"/>
      <c r="O561" s="512"/>
      <c r="P561" s="512"/>
      <c r="Q561" s="512"/>
      <c r="R561" s="512"/>
      <c r="S561" s="512"/>
      <c r="T561" s="512"/>
      <c r="U561" s="512"/>
      <c r="V561" s="512"/>
      <c r="W561" s="512"/>
      <c r="X561" s="512"/>
      <c r="Y561" s="512"/>
      <c r="Z561" s="512"/>
      <c r="AA561" s="512"/>
      <c r="AB561" s="512"/>
    </row>
    <row r="562" ht="13.5" customHeight="1">
      <c r="A562" s="512"/>
      <c r="B562" s="512"/>
      <c r="C562" s="512"/>
      <c r="D562" s="512"/>
      <c r="E562" s="512"/>
      <c r="F562" s="512"/>
      <c r="G562" s="512"/>
      <c r="H562" s="512"/>
      <c r="I562" s="512"/>
      <c r="J562" s="512"/>
      <c r="K562" s="512"/>
      <c r="L562" s="512"/>
      <c r="M562" s="512"/>
      <c r="N562" s="512"/>
      <c r="O562" s="512"/>
      <c r="P562" s="512"/>
      <c r="Q562" s="512"/>
      <c r="R562" s="512"/>
      <c r="S562" s="512"/>
      <c r="T562" s="512"/>
      <c r="U562" s="512"/>
      <c r="V562" s="512"/>
      <c r="W562" s="512"/>
      <c r="X562" s="512"/>
      <c r="Y562" s="512"/>
      <c r="Z562" s="512"/>
      <c r="AA562" s="512"/>
      <c r="AB562" s="512"/>
    </row>
    <row r="563" ht="13.5" customHeight="1">
      <c r="A563" s="512"/>
      <c r="B563" s="512"/>
      <c r="C563" s="512"/>
      <c r="D563" s="512"/>
      <c r="E563" s="512"/>
      <c r="F563" s="512"/>
      <c r="G563" s="512"/>
      <c r="H563" s="512"/>
      <c r="I563" s="512"/>
      <c r="J563" s="512"/>
      <c r="K563" s="512"/>
      <c r="L563" s="512"/>
      <c r="M563" s="512"/>
      <c r="N563" s="512"/>
      <c r="O563" s="512"/>
      <c r="P563" s="512"/>
      <c r="Q563" s="512"/>
      <c r="R563" s="512"/>
      <c r="S563" s="512"/>
      <c r="T563" s="512"/>
      <c r="U563" s="512"/>
      <c r="V563" s="512"/>
      <c r="W563" s="512"/>
      <c r="X563" s="512"/>
      <c r="Y563" s="512"/>
      <c r="Z563" s="512"/>
      <c r="AA563" s="512"/>
      <c r="AB563" s="512"/>
    </row>
    <row r="564" ht="13.5" customHeight="1">
      <c r="A564" s="512"/>
      <c r="B564" s="512"/>
      <c r="C564" s="512"/>
      <c r="D564" s="512"/>
      <c r="E564" s="512"/>
      <c r="F564" s="512"/>
      <c r="G564" s="512"/>
      <c r="H564" s="512"/>
      <c r="I564" s="512"/>
      <c r="J564" s="512"/>
      <c r="K564" s="512"/>
      <c r="L564" s="512"/>
      <c r="M564" s="512"/>
      <c r="N564" s="512"/>
      <c r="O564" s="512"/>
      <c r="P564" s="512"/>
      <c r="Q564" s="512"/>
      <c r="R564" s="512"/>
      <c r="S564" s="512"/>
      <c r="T564" s="512"/>
      <c r="U564" s="512"/>
      <c r="V564" s="512"/>
      <c r="W564" s="512"/>
      <c r="X564" s="512"/>
      <c r="Y564" s="512"/>
      <c r="Z564" s="512"/>
      <c r="AA564" s="512"/>
      <c r="AB564" s="512"/>
    </row>
    <row r="565" ht="13.5" customHeight="1">
      <c r="A565" s="512"/>
      <c r="B565" s="512"/>
      <c r="C565" s="512"/>
      <c r="D565" s="512"/>
      <c r="E565" s="512"/>
      <c r="F565" s="512"/>
      <c r="G565" s="512"/>
      <c r="H565" s="512"/>
      <c r="I565" s="512"/>
      <c r="J565" s="512"/>
      <c r="K565" s="512"/>
      <c r="L565" s="512"/>
      <c r="M565" s="512"/>
      <c r="N565" s="512"/>
      <c r="O565" s="512"/>
      <c r="P565" s="512"/>
      <c r="Q565" s="512"/>
      <c r="R565" s="512"/>
      <c r="S565" s="512"/>
      <c r="T565" s="512"/>
      <c r="U565" s="512"/>
      <c r="V565" s="512"/>
      <c r="W565" s="512"/>
      <c r="X565" s="512"/>
      <c r="Y565" s="512"/>
      <c r="Z565" s="512"/>
      <c r="AA565" s="512"/>
      <c r="AB565" s="512"/>
    </row>
    <row r="566" ht="13.5" customHeight="1">
      <c r="A566" s="512"/>
      <c r="B566" s="512"/>
      <c r="C566" s="512"/>
      <c r="D566" s="512"/>
      <c r="E566" s="512"/>
      <c r="F566" s="512"/>
      <c r="G566" s="512"/>
      <c r="H566" s="512"/>
      <c r="I566" s="512"/>
      <c r="J566" s="512"/>
      <c r="K566" s="512"/>
      <c r="L566" s="512"/>
      <c r="M566" s="512"/>
      <c r="N566" s="512"/>
      <c r="O566" s="512"/>
      <c r="P566" s="512"/>
      <c r="Q566" s="512"/>
      <c r="R566" s="512"/>
      <c r="S566" s="512"/>
      <c r="T566" s="512"/>
      <c r="U566" s="512"/>
      <c r="V566" s="512"/>
      <c r="W566" s="512"/>
      <c r="X566" s="512"/>
      <c r="Y566" s="512"/>
      <c r="Z566" s="512"/>
      <c r="AA566" s="512"/>
      <c r="AB566" s="512"/>
    </row>
    <row r="567" ht="13.5" customHeight="1">
      <c r="A567" s="512"/>
      <c r="B567" s="512"/>
      <c r="C567" s="512"/>
      <c r="D567" s="512"/>
      <c r="E567" s="512"/>
      <c r="F567" s="512"/>
      <c r="G567" s="512"/>
      <c r="H567" s="512"/>
      <c r="I567" s="512"/>
      <c r="J567" s="512"/>
      <c r="K567" s="512"/>
      <c r="L567" s="512"/>
      <c r="M567" s="512"/>
      <c r="N567" s="512"/>
      <c r="O567" s="512"/>
      <c r="P567" s="512"/>
      <c r="Q567" s="512"/>
      <c r="R567" s="512"/>
      <c r="S567" s="512"/>
      <c r="T567" s="512"/>
      <c r="U567" s="512"/>
      <c r="V567" s="512"/>
      <c r="W567" s="512"/>
      <c r="X567" s="512"/>
      <c r="Y567" s="512"/>
      <c r="Z567" s="512"/>
      <c r="AA567" s="512"/>
      <c r="AB567" s="512"/>
    </row>
    <row r="568" ht="13.5" customHeight="1">
      <c r="A568" s="512"/>
      <c r="B568" s="512"/>
      <c r="C568" s="512"/>
      <c r="D568" s="512"/>
      <c r="E568" s="512"/>
      <c r="F568" s="512"/>
      <c r="G568" s="512"/>
      <c r="H568" s="512"/>
      <c r="I568" s="512"/>
      <c r="J568" s="512"/>
      <c r="K568" s="512"/>
      <c r="L568" s="512"/>
      <c r="M568" s="512"/>
      <c r="N568" s="512"/>
      <c r="O568" s="512"/>
      <c r="P568" s="512"/>
      <c r="Q568" s="512"/>
      <c r="R568" s="512"/>
      <c r="S568" s="512"/>
      <c r="T568" s="512"/>
      <c r="U568" s="512"/>
      <c r="V568" s="512"/>
      <c r="W568" s="512"/>
      <c r="X568" s="512"/>
      <c r="Y568" s="512"/>
      <c r="Z568" s="512"/>
      <c r="AA568" s="512"/>
      <c r="AB568" s="512"/>
    </row>
    <row r="569" ht="13.5" customHeight="1">
      <c r="A569" s="512"/>
      <c r="B569" s="512"/>
      <c r="C569" s="512"/>
      <c r="D569" s="512"/>
      <c r="E569" s="512"/>
      <c r="F569" s="512"/>
      <c r="G569" s="512"/>
      <c r="H569" s="512"/>
      <c r="I569" s="512"/>
      <c r="J569" s="512"/>
      <c r="K569" s="512"/>
      <c r="L569" s="512"/>
      <c r="M569" s="512"/>
      <c r="N569" s="512"/>
      <c r="O569" s="512"/>
      <c r="P569" s="512"/>
      <c r="Q569" s="512"/>
      <c r="R569" s="512"/>
      <c r="S569" s="512"/>
      <c r="T569" s="512"/>
      <c r="U569" s="512"/>
      <c r="V569" s="512"/>
      <c r="W569" s="512"/>
      <c r="X569" s="512"/>
      <c r="Y569" s="512"/>
      <c r="Z569" s="512"/>
      <c r="AA569" s="512"/>
      <c r="AB569" s="512"/>
    </row>
    <row r="570" ht="13.5" customHeight="1">
      <c r="A570" s="512"/>
      <c r="B570" s="512"/>
      <c r="C570" s="512"/>
      <c r="D570" s="512"/>
      <c r="E570" s="512"/>
      <c r="F570" s="512"/>
      <c r="G570" s="512"/>
      <c r="H570" s="512"/>
      <c r="I570" s="512"/>
      <c r="J570" s="512"/>
      <c r="K570" s="512"/>
      <c r="L570" s="512"/>
      <c r="M570" s="512"/>
      <c r="N570" s="512"/>
      <c r="O570" s="512"/>
      <c r="P570" s="512"/>
      <c r="Q570" s="512"/>
      <c r="R570" s="512"/>
      <c r="S570" s="512"/>
      <c r="T570" s="512"/>
      <c r="U570" s="512"/>
      <c r="V570" s="512"/>
      <c r="W570" s="512"/>
      <c r="X570" s="512"/>
      <c r="Y570" s="512"/>
      <c r="Z570" s="512"/>
      <c r="AA570" s="512"/>
      <c r="AB570" s="512"/>
    </row>
    <row r="571" ht="13.5" customHeight="1">
      <c r="A571" s="512"/>
      <c r="B571" s="512"/>
      <c r="C571" s="512"/>
      <c r="D571" s="512"/>
      <c r="E571" s="512"/>
      <c r="F571" s="512"/>
      <c r="G571" s="512"/>
      <c r="H571" s="512"/>
      <c r="I571" s="512"/>
      <c r="J571" s="512"/>
      <c r="K571" s="512"/>
      <c r="L571" s="512"/>
      <c r="M571" s="512"/>
      <c r="N571" s="512"/>
      <c r="O571" s="512"/>
      <c r="P571" s="512"/>
      <c r="Q571" s="512"/>
      <c r="R571" s="512"/>
      <c r="S571" s="512"/>
      <c r="T571" s="512"/>
      <c r="U571" s="512"/>
      <c r="V571" s="512"/>
      <c r="W571" s="512"/>
      <c r="X571" s="512"/>
      <c r="Y571" s="512"/>
      <c r="Z571" s="512"/>
      <c r="AA571" s="512"/>
      <c r="AB571" s="512"/>
    </row>
    <row r="572" ht="13.5" customHeight="1">
      <c r="A572" s="512"/>
      <c r="B572" s="512"/>
      <c r="C572" s="512"/>
      <c r="D572" s="512"/>
      <c r="E572" s="512"/>
      <c r="F572" s="512"/>
      <c r="G572" s="512"/>
      <c r="H572" s="512"/>
      <c r="I572" s="512"/>
      <c r="J572" s="512"/>
      <c r="K572" s="512"/>
      <c r="L572" s="512"/>
      <c r="M572" s="512"/>
      <c r="N572" s="512"/>
      <c r="O572" s="512"/>
      <c r="P572" s="512"/>
      <c r="Q572" s="512"/>
      <c r="R572" s="512"/>
      <c r="S572" s="512"/>
      <c r="T572" s="512"/>
      <c r="U572" s="512"/>
      <c r="V572" s="512"/>
      <c r="W572" s="512"/>
      <c r="X572" s="512"/>
      <c r="Y572" s="512"/>
      <c r="Z572" s="512"/>
      <c r="AA572" s="512"/>
      <c r="AB572" s="512"/>
    </row>
    <row r="573" ht="13.5" customHeight="1">
      <c r="A573" s="512"/>
      <c r="B573" s="512"/>
      <c r="C573" s="512"/>
      <c r="D573" s="512"/>
      <c r="E573" s="512"/>
      <c r="F573" s="512"/>
      <c r="G573" s="512"/>
      <c r="H573" s="512"/>
      <c r="I573" s="512"/>
      <c r="J573" s="512"/>
      <c r="K573" s="512"/>
      <c r="L573" s="512"/>
      <c r="M573" s="512"/>
      <c r="N573" s="512"/>
      <c r="O573" s="512"/>
      <c r="P573" s="512"/>
      <c r="Q573" s="512"/>
      <c r="R573" s="512"/>
      <c r="S573" s="512"/>
      <c r="T573" s="512"/>
      <c r="U573" s="512"/>
      <c r="V573" s="512"/>
      <c r="W573" s="512"/>
      <c r="X573" s="512"/>
      <c r="Y573" s="512"/>
      <c r="Z573" s="512"/>
      <c r="AA573" s="512"/>
      <c r="AB573" s="512"/>
    </row>
    <row r="574" ht="13.5" customHeight="1">
      <c r="A574" s="512"/>
      <c r="B574" s="512"/>
      <c r="C574" s="512"/>
      <c r="D574" s="512"/>
      <c r="E574" s="512"/>
      <c r="F574" s="512"/>
      <c r="G574" s="512"/>
      <c r="H574" s="512"/>
      <c r="I574" s="512"/>
      <c r="J574" s="512"/>
      <c r="K574" s="512"/>
      <c r="L574" s="512"/>
      <c r="M574" s="512"/>
      <c r="N574" s="512"/>
      <c r="O574" s="512"/>
      <c r="P574" s="512"/>
      <c r="Q574" s="512"/>
      <c r="R574" s="512"/>
      <c r="S574" s="512"/>
      <c r="T574" s="512"/>
      <c r="U574" s="512"/>
      <c r="V574" s="512"/>
      <c r="W574" s="512"/>
      <c r="X574" s="512"/>
      <c r="Y574" s="512"/>
      <c r="Z574" s="512"/>
      <c r="AA574" s="512"/>
      <c r="AB574" s="512"/>
    </row>
    <row r="575" ht="13.5" customHeight="1">
      <c r="A575" s="512"/>
      <c r="B575" s="512"/>
      <c r="C575" s="512"/>
      <c r="D575" s="512"/>
      <c r="E575" s="512"/>
      <c r="F575" s="512"/>
      <c r="G575" s="512"/>
      <c r="H575" s="512"/>
      <c r="I575" s="512"/>
      <c r="J575" s="512"/>
      <c r="K575" s="512"/>
      <c r="L575" s="512"/>
      <c r="M575" s="512"/>
      <c r="N575" s="512"/>
      <c r="O575" s="512"/>
      <c r="P575" s="512"/>
      <c r="Q575" s="512"/>
      <c r="R575" s="512"/>
      <c r="S575" s="512"/>
      <c r="T575" s="512"/>
      <c r="U575" s="512"/>
      <c r="V575" s="512"/>
      <c r="W575" s="512"/>
      <c r="X575" s="512"/>
      <c r="Y575" s="512"/>
      <c r="Z575" s="512"/>
      <c r="AA575" s="512"/>
      <c r="AB575" s="512"/>
    </row>
    <row r="576" ht="13.5" customHeight="1">
      <c r="A576" s="512"/>
      <c r="B576" s="512"/>
      <c r="C576" s="512"/>
      <c r="D576" s="512"/>
      <c r="E576" s="512"/>
      <c r="F576" s="512"/>
      <c r="G576" s="512"/>
      <c r="H576" s="512"/>
      <c r="I576" s="512"/>
      <c r="J576" s="512"/>
      <c r="K576" s="512"/>
      <c r="L576" s="512"/>
      <c r="M576" s="512"/>
      <c r="N576" s="512"/>
      <c r="O576" s="512"/>
      <c r="P576" s="512"/>
      <c r="Q576" s="512"/>
      <c r="R576" s="512"/>
      <c r="S576" s="512"/>
      <c r="T576" s="512"/>
      <c r="U576" s="512"/>
      <c r="V576" s="512"/>
      <c r="W576" s="512"/>
      <c r="X576" s="512"/>
      <c r="Y576" s="512"/>
      <c r="Z576" s="512"/>
      <c r="AA576" s="512"/>
      <c r="AB576" s="512"/>
    </row>
    <row r="577" ht="13.5" customHeight="1">
      <c r="A577" s="512"/>
      <c r="B577" s="512"/>
      <c r="C577" s="512"/>
      <c r="D577" s="512"/>
      <c r="E577" s="512"/>
      <c r="F577" s="512"/>
      <c r="G577" s="512"/>
      <c r="H577" s="512"/>
      <c r="I577" s="512"/>
      <c r="J577" s="512"/>
      <c r="K577" s="512"/>
      <c r="L577" s="512"/>
      <c r="M577" s="512"/>
      <c r="N577" s="512"/>
      <c r="O577" s="512"/>
      <c r="P577" s="512"/>
      <c r="Q577" s="512"/>
      <c r="R577" s="512"/>
      <c r="S577" s="512"/>
      <c r="T577" s="512"/>
      <c r="U577" s="512"/>
      <c r="V577" s="512"/>
      <c r="W577" s="512"/>
      <c r="X577" s="512"/>
      <c r="Y577" s="512"/>
      <c r="Z577" s="512"/>
      <c r="AA577" s="512"/>
      <c r="AB577" s="512"/>
    </row>
    <row r="578" ht="13.5" customHeight="1">
      <c r="A578" s="512"/>
      <c r="B578" s="512"/>
      <c r="C578" s="512"/>
      <c r="D578" s="512"/>
      <c r="E578" s="512"/>
      <c r="F578" s="512"/>
      <c r="G578" s="512"/>
      <c r="H578" s="512"/>
      <c r="I578" s="512"/>
      <c r="J578" s="512"/>
      <c r="K578" s="512"/>
      <c r="L578" s="512"/>
      <c r="M578" s="512"/>
      <c r="N578" s="512"/>
      <c r="O578" s="512"/>
      <c r="P578" s="512"/>
      <c r="Q578" s="512"/>
      <c r="R578" s="512"/>
      <c r="S578" s="512"/>
      <c r="T578" s="512"/>
      <c r="U578" s="512"/>
      <c r="V578" s="512"/>
      <c r="W578" s="512"/>
      <c r="X578" s="512"/>
      <c r="Y578" s="512"/>
      <c r="Z578" s="512"/>
      <c r="AA578" s="512"/>
      <c r="AB578" s="512"/>
    </row>
    <row r="579" ht="13.5" customHeight="1">
      <c r="A579" s="512"/>
      <c r="B579" s="512"/>
      <c r="C579" s="512"/>
      <c r="D579" s="512"/>
      <c r="E579" s="512"/>
      <c r="F579" s="512"/>
      <c r="G579" s="512"/>
      <c r="H579" s="512"/>
      <c r="I579" s="512"/>
      <c r="J579" s="512"/>
      <c r="K579" s="512"/>
      <c r="L579" s="512"/>
      <c r="M579" s="512"/>
      <c r="N579" s="512"/>
      <c r="O579" s="512"/>
      <c r="P579" s="512"/>
      <c r="Q579" s="512"/>
      <c r="R579" s="512"/>
      <c r="S579" s="512"/>
      <c r="T579" s="512"/>
      <c r="U579" s="512"/>
      <c r="V579" s="512"/>
      <c r="W579" s="512"/>
      <c r="X579" s="512"/>
      <c r="Y579" s="512"/>
      <c r="Z579" s="512"/>
      <c r="AA579" s="512"/>
      <c r="AB579" s="512"/>
    </row>
    <row r="580" ht="13.5" customHeight="1">
      <c r="A580" s="512"/>
      <c r="B580" s="512"/>
      <c r="C580" s="512"/>
      <c r="D580" s="512"/>
      <c r="E580" s="512"/>
      <c r="F580" s="512"/>
      <c r="G580" s="512"/>
      <c r="H580" s="512"/>
      <c r="I580" s="512"/>
      <c r="J580" s="512"/>
      <c r="K580" s="512"/>
      <c r="L580" s="512"/>
      <c r="M580" s="512"/>
      <c r="N580" s="512"/>
      <c r="O580" s="512"/>
      <c r="P580" s="512"/>
      <c r="Q580" s="512"/>
      <c r="R580" s="512"/>
      <c r="S580" s="512"/>
      <c r="T580" s="512"/>
      <c r="U580" s="512"/>
      <c r="V580" s="512"/>
      <c r="W580" s="512"/>
      <c r="X580" s="512"/>
      <c r="Y580" s="512"/>
      <c r="Z580" s="512"/>
      <c r="AA580" s="512"/>
      <c r="AB580" s="512"/>
    </row>
    <row r="581" ht="13.5" customHeight="1">
      <c r="A581" s="512"/>
      <c r="B581" s="512"/>
      <c r="C581" s="512"/>
      <c r="D581" s="512"/>
      <c r="E581" s="512"/>
      <c r="F581" s="512"/>
      <c r="G581" s="512"/>
      <c r="H581" s="512"/>
      <c r="I581" s="512"/>
      <c r="J581" s="512"/>
      <c r="K581" s="512"/>
      <c r="L581" s="512"/>
      <c r="M581" s="512"/>
      <c r="N581" s="512"/>
      <c r="O581" s="512"/>
      <c r="P581" s="512"/>
      <c r="Q581" s="512"/>
      <c r="R581" s="512"/>
      <c r="S581" s="512"/>
      <c r="T581" s="512"/>
      <c r="U581" s="512"/>
      <c r="V581" s="512"/>
      <c r="W581" s="512"/>
      <c r="X581" s="512"/>
      <c r="Y581" s="512"/>
      <c r="Z581" s="512"/>
      <c r="AA581" s="512"/>
      <c r="AB581" s="512"/>
    </row>
    <row r="582" ht="13.5" customHeight="1">
      <c r="A582" s="512"/>
      <c r="B582" s="512"/>
      <c r="C582" s="512"/>
      <c r="D582" s="512"/>
      <c r="E582" s="512"/>
      <c r="F582" s="512"/>
      <c r="G582" s="512"/>
      <c r="H582" s="512"/>
      <c r="I582" s="512"/>
      <c r="J582" s="512"/>
      <c r="K582" s="512"/>
      <c r="L582" s="512"/>
      <c r="M582" s="512"/>
      <c r="N582" s="512"/>
      <c r="O582" s="512"/>
      <c r="P582" s="512"/>
      <c r="Q582" s="512"/>
      <c r="R582" s="512"/>
      <c r="S582" s="512"/>
      <c r="T582" s="512"/>
      <c r="U582" s="512"/>
      <c r="V582" s="512"/>
      <c r="W582" s="512"/>
      <c r="X582" s="512"/>
      <c r="Y582" s="512"/>
      <c r="Z582" s="512"/>
      <c r="AA582" s="512"/>
      <c r="AB582" s="512"/>
    </row>
    <row r="583" ht="13.5" customHeight="1">
      <c r="A583" s="512"/>
      <c r="B583" s="512"/>
      <c r="C583" s="512"/>
      <c r="D583" s="512"/>
      <c r="E583" s="512"/>
      <c r="F583" s="512"/>
      <c r="G583" s="512"/>
      <c r="H583" s="512"/>
      <c r="I583" s="512"/>
      <c r="J583" s="512"/>
      <c r="K583" s="512"/>
      <c r="L583" s="512"/>
      <c r="M583" s="512"/>
      <c r="N583" s="512"/>
      <c r="O583" s="512"/>
      <c r="P583" s="512"/>
      <c r="Q583" s="512"/>
      <c r="R583" s="512"/>
      <c r="S583" s="512"/>
      <c r="T583" s="512"/>
      <c r="U583" s="512"/>
      <c r="V583" s="512"/>
      <c r="W583" s="512"/>
      <c r="X583" s="512"/>
      <c r="Y583" s="512"/>
      <c r="Z583" s="512"/>
      <c r="AA583" s="512"/>
      <c r="AB583" s="512"/>
    </row>
    <row r="584" ht="13.5" customHeight="1">
      <c r="A584" s="512"/>
      <c r="B584" s="512"/>
      <c r="C584" s="512"/>
      <c r="D584" s="512"/>
      <c r="E584" s="512"/>
      <c r="F584" s="512"/>
      <c r="G584" s="512"/>
      <c r="H584" s="512"/>
      <c r="I584" s="512"/>
      <c r="J584" s="512"/>
      <c r="K584" s="512"/>
      <c r="L584" s="512"/>
      <c r="M584" s="512"/>
      <c r="N584" s="512"/>
      <c r="O584" s="512"/>
      <c r="P584" s="512"/>
      <c r="Q584" s="512"/>
      <c r="R584" s="512"/>
      <c r="S584" s="512"/>
      <c r="T584" s="512"/>
      <c r="U584" s="512"/>
      <c r="V584" s="512"/>
      <c r="W584" s="512"/>
      <c r="X584" s="512"/>
      <c r="Y584" s="512"/>
      <c r="Z584" s="512"/>
      <c r="AA584" s="512"/>
      <c r="AB584" s="512"/>
    </row>
    <row r="585" ht="13.5" customHeight="1">
      <c r="A585" s="512"/>
      <c r="B585" s="512"/>
      <c r="C585" s="512"/>
      <c r="D585" s="512"/>
      <c r="E585" s="512"/>
      <c r="F585" s="512"/>
      <c r="G585" s="512"/>
      <c r="H585" s="512"/>
      <c r="I585" s="512"/>
      <c r="J585" s="512"/>
      <c r="K585" s="512"/>
      <c r="L585" s="512"/>
      <c r="M585" s="512"/>
      <c r="N585" s="512"/>
      <c r="O585" s="512"/>
      <c r="P585" s="512"/>
      <c r="Q585" s="512"/>
      <c r="R585" s="512"/>
      <c r="S585" s="512"/>
      <c r="T585" s="512"/>
      <c r="U585" s="512"/>
      <c r="V585" s="512"/>
      <c r="W585" s="512"/>
      <c r="X585" s="512"/>
      <c r="Y585" s="512"/>
      <c r="Z585" s="512"/>
      <c r="AA585" s="512"/>
      <c r="AB585" s="512"/>
    </row>
    <row r="586" ht="13.5" customHeight="1">
      <c r="A586" s="512"/>
      <c r="B586" s="512"/>
      <c r="C586" s="512"/>
      <c r="D586" s="512"/>
      <c r="E586" s="512"/>
      <c r="F586" s="512"/>
      <c r="G586" s="512"/>
      <c r="H586" s="512"/>
      <c r="I586" s="512"/>
      <c r="J586" s="512"/>
      <c r="K586" s="512"/>
      <c r="L586" s="512"/>
      <c r="M586" s="512"/>
      <c r="N586" s="512"/>
      <c r="O586" s="512"/>
      <c r="P586" s="512"/>
      <c r="Q586" s="512"/>
      <c r="R586" s="512"/>
      <c r="S586" s="512"/>
      <c r="T586" s="512"/>
      <c r="U586" s="512"/>
      <c r="V586" s="512"/>
      <c r="W586" s="512"/>
      <c r="X586" s="512"/>
      <c r="Y586" s="512"/>
      <c r="Z586" s="512"/>
      <c r="AA586" s="512"/>
      <c r="AB586" s="512"/>
    </row>
    <row r="587" ht="13.5" customHeight="1">
      <c r="A587" s="512"/>
      <c r="B587" s="512"/>
      <c r="C587" s="512"/>
      <c r="D587" s="512"/>
      <c r="E587" s="512"/>
      <c r="F587" s="512"/>
      <c r="G587" s="512"/>
      <c r="H587" s="512"/>
      <c r="I587" s="512"/>
      <c r="J587" s="512"/>
      <c r="K587" s="512"/>
      <c r="L587" s="512"/>
      <c r="M587" s="512"/>
      <c r="N587" s="512"/>
      <c r="O587" s="512"/>
      <c r="P587" s="512"/>
      <c r="Q587" s="512"/>
      <c r="R587" s="512"/>
      <c r="S587" s="512"/>
      <c r="T587" s="512"/>
      <c r="U587" s="512"/>
      <c r="V587" s="512"/>
      <c r="W587" s="512"/>
      <c r="X587" s="512"/>
      <c r="Y587" s="512"/>
      <c r="Z587" s="512"/>
      <c r="AA587" s="512"/>
      <c r="AB587" s="512"/>
    </row>
    <row r="588" ht="13.5" customHeight="1">
      <c r="A588" s="512"/>
      <c r="B588" s="512"/>
      <c r="C588" s="512"/>
      <c r="D588" s="512"/>
      <c r="E588" s="512"/>
      <c r="F588" s="512"/>
      <c r="G588" s="512"/>
      <c r="H588" s="512"/>
      <c r="I588" s="512"/>
      <c r="J588" s="512"/>
      <c r="K588" s="512"/>
      <c r="L588" s="512"/>
      <c r="M588" s="512"/>
      <c r="N588" s="512"/>
      <c r="O588" s="512"/>
      <c r="P588" s="512"/>
      <c r="Q588" s="512"/>
      <c r="R588" s="512"/>
      <c r="S588" s="512"/>
      <c r="T588" s="512"/>
      <c r="U588" s="512"/>
      <c r="V588" s="512"/>
      <c r="W588" s="512"/>
      <c r="X588" s="512"/>
      <c r="Y588" s="512"/>
      <c r="Z588" s="512"/>
      <c r="AA588" s="512"/>
      <c r="AB588" s="512"/>
    </row>
    <row r="589" ht="13.5" customHeight="1">
      <c r="A589" s="512"/>
      <c r="B589" s="512"/>
      <c r="C589" s="512"/>
      <c r="D589" s="512"/>
      <c r="E589" s="512"/>
      <c r="F589" s="512"/>
      <c r="G589" s="512"/>
      <c r="H589" s="512"/>
      <c r="I589" s="512"/>
      <c r="J589" s="512"/>
      <c r="K589" s="512"/>
      <c r="L589" s="512"/>
      <c r="M589" s="512"/>
      <c r="N589" s="512"/>
      <c r="O589" s="512"/>
      <c r="P589" s="512"/>
      <c r="Q589" s="512"/>
      <c r="R589" s="512"/>
      <c r="S589" s="512"/>
      <c r="T589" s="512"/>
      <c r="U589" s="512"/>
      <c r="V589" s="512"/>
      <c r="W589" s="512"/>
      <c r="X589" s="512"/>
      <c r="Y589" s="512"/>
      <c r="Z589" s="512"/>
      <c r="AA589" s="512"/>
      <c r="AB589" s="512"/>
    </row>
    <row r="590" ht="13.5" customHeight="1">
      <c r="A590" s="512"/>
      <c r="B590" s="512"/>
      <c r="C590" s="512"/>
      <c r="D590" s="512"/>
      <c r="E590" s="512"/>
      <c r="F590" s="512"/>
      <c r="G590" s="512"/>
      <c r="H590" s="512"/>
      <c r="I590" s="512"/>
      <c r="J590" s="512"/>
      <c r="K590" s="512"/>
      <c r="L590" s="512"/>
      <c r="M590" s="512"/>
      <c r="N590" s="512"/>
      <c r="O590" s="512"/>
      <c r="P590" s="512"/>
      <c r="Q590" s="512"/>
      <c r="R590" s="512"/>
      <c r="S590" s="512"/>
      <c r="T590" s="512"/>
      <c r="U590" s="512"/>
      <c r="V590" s="512"/>
      <c r="W590" s="512"/>
      <c r="X590" s="512"/>
      <c r="Y590" s="512"/>
      <c r="Z590" s="512"/>
      <c r="AA590" s="512"/>
      <c r="AB590" s="512"/>
    </row>
    <row r="591" ht="13.5" customHeight="1">
      <c r="A591" s="512"/>
      <c r="B591" s="512"/>
      <c r="C591" s="512"/>
      <c r="D591" s="512"/>
      <c r="E591" s="512"/>
      <c r="F591" s="512"/>
      <c r="G591" s="512"/>
      <c r="H591" s="512"/>
      <c r="I591" s="512"/>
      <c r="J591" s="512"/>
      <c r="K591" s="512"/>
      <c r="L591" s="512"/>
      <c r="M591" s="512"/>
      <c r="N591" s="512"/>
      <c r="O591" s="512"/>
      <c r="P591" s="512"/>
      <c r="Q591" s="512"/>
      <c r="R591" s="512"/>
      <c r="S591" s="512"/>
      <c r="T591" s="512"/>
      <c r="U591" s="512"/>
      <c r="V591" s="512"/>
      <c r="W591" s="512"/>
      <c r="X591" s="512"/>
      <c r="Y591" s="512"/>
      <c r="Z591" s="512"/>
      <c r="AA591" s="512"/>
      <c r="AB591" s="512"/>
    </row>
    <row r="592" ht="13.5" customHeight="1">
      <c r="A592" s="512"/>
      <c r="B592" s="512"/>
      <c r="C592" s="512"/>
      <c r="D592" s="512"/>
      <c r="E592" s="512"/>
      <c r="F592" s="512"/>
      <c r="G592" s="512"/>
      <c r="H592" s="512"/>
      <c r="I592" s="512"/>
      <c r="J592" s="512"/>
      <c r="K592" s="512"/>
      <c r="L592" s="512"/>
      <c r="M592" s="512"/>
      <c r="N592" s="512"/>
      <c r="O592" s="512"/>
      <c r="P592" s="512"/>
      <c r="Q592" s="512"/>
      <c r="R592" s="512"/>
      <c r="S592" s="512"/>
      <c r="T592" s="512"/>
      <c r="U592" s="512"/>
      <c r="V592" s="512"/>
      <c r="W592" s="512"/>
      <c r="X592" s="512"/>
      <c r="Y592" s="512"/>
      <c r="Z592" s="512"/>
      <c r="AA592" s="512"/>
      <c r="AB592" s="512"/>
    </row>
    <row r="593" ht="13.5" customHeight="1">
      <c r="A593" s="512"/>
      <c r="B593" s="512"/>
      <c r="C593" s="512"/>
      <c r="D593" s="512"/>
      <c r="E593" s="512"/>
      <c r="F593" s="512"/>
      <c r="G593" s="512"/>
      <c r="H593" s="512"/>
      <c r="I593" s="512"/>
      <c r="J593" s="512"/>
      <c r="K593" s="512"/>
      <c r="L593" s="512"/>
      <c r="M593" s="512"/>
      <c r="N593" s="512"/>
      <c r="O593" s="512"/>
      <c r="P593" s="512"/>
      <c r="Q593" s="512"/>
      <c r="R593" s="512"/>
      <c r="S593" s="512"/>
      <c r="T593" s="512"/>
      <c r="U593" s="512"/>
      <c r="V593" s="512"/>
      <c r="W593" s="512"/>
      <c r="X593" s="512"/>
      <c r="Y593" s="512"/>
      <c r="Z593" s="512"/>
      <c r="AA593" s="512"/>
      <c r="AB593" s="512"/>
    </row>
    <row r="594" ht="13.5" customHeight="1">
      <c r="A594" s="512"/>
      <c r="B594" s="512"/>
      <c r="C594" s="512"/>
      <c r="D594" s="512"/>
      <c r="E594" s="512"/>
      <c r="F594" s="512"/>
      <c r="G594" s="512"/>
      <c r="H594" s="512"/>
      <c r="I594" s="512"/>
      <c r="J594" s="512"/>
      <c r="K594" s="512"/>
      <c r="L594" s="512"/>
      <c r="M594" s="512"/>
      <c r="N594" s="512"/>
      <c r="O594" s="512"/>
      <c r="P594" s="512"/>
      <c r="Q594" s="512"/>
      <c r="R594" s="512"/>
      <c r="S594" s="512"/>
      <c r="T594" s="512"/>
      <c r="U594" s="512"/>
      <c r="V594" s="512"/>
      <c r="W594" s="512"/>
      <c r="X594" s="512"/>
      <c r="Y594" s="512"/>
      <c r="Z594" s="512"/>
      <c r="AA594" s="512"/>
      <c r="AB594" s="512"/>
    </row>
    <row r="595" ht="13.5" customHeight="1">
      <c r="A595" s="512"/>
      <c r="B595" s="512"/>
      <c r="C595" s="512"/>
      <c r="D595" s="512"/>
      <c r="E595" s="512"/>
      <c r="F595" s="512"/>
      <c r="G595" s="512"/>
      <c r="H595" s="512"/>
      <c r="I595" s="512"/>
      <c r="J595" s="512"/>
      <c r="K595" s="512"/>
      <c r="L595" s="512"/>
      <c r="M595" s="512"/>
      <c r="N595" s="512"/>
      <c r="O595" s="512"/>
      <c r="P595" s="512"/>
      <c r="Q595" s="512"/>
      <c r="R595" s="512"/>
      <c r="S595" s="512"/>
      <c r="T595" s="512"/>
      <c r="U595" s="512"/>
      <c r="V595" s="512"/>
      <c r="W595" s="512"/>
      <c r="X595" s="512"/>
      <c r="Y595" s="512"/>
      <c r="Z595" s="512"/>
      <c r="AA595" s="512"/>
      <c r="AB595" s="512"/>
    </row>
    <row r="596" ht="13.5" customHeight="1">
      <c r="A596" s="512"/>
      <c r="B596" s="512"/>
      <c r="C596" s="512"/>
      <c r="D596" s="512"/>
      <c r="E596" s="512"/>
      <c r="F596" s="512"/>
      <c r="G596" s="512"/>
      <c r="H596" s="512"/>
      <c r="I596" s="512"/>
      <c r="J596" s="512"/>
      <c r="K596" s="512"/>
      <c r="L596" s="512"/>
      <c r="M596" s="512"/>
      <c r="N596" s="512"/>
      <c r="O596" s="512"/>
      <c r="P596" s="512"/>
      <c r="Q596" s="512"/>
      <c r="R596" s="512"/>
      <c r="S596" s="512"/>
      <c r="T596" s="512"/>
      <c r="U596" s="512"/>
      <c r="V596" s="512"/>
      <c r="W596" s="512"/>
      <c r="X596" s="512"/>
      <c r="Y596" s="512"/>
      <c r="Z596" s="512"/>
      <c r="AA596" s="512"/>
      <c r="AB596" s="512"/>
    </row>
    <row r="597" ht="13.5" customHeight="1">
      <c r="A597" s="512"/>
      <c r="B597" s="512"/>
      <c r="C597" s="512"/>
      <c r="D597" s="512"/>
      <c r="E597" s="512"/>
      <c r="F597" s="512"/>
      <c r="G597" s="512"/>
      <c r="H597" s="512"/>
      <c r="I597" s="512"/>
      <c r="J597" s="512"/>
      <c r="K597" s="512"/>
      <c r="L597" s="512"/>
      <c r="M597" s="512"/>
      <c r="N597" s="512"/>
      <c r="O597" s="512"/>
      <c r="P597" s="512"/>
      <c r="Q597" s="512"/>
      <c r="R597" s="512"/>
      <c r="S597" s="512"/>
      <c r="T597" s="512"/>
      <c r="U597" s="512"/>
      <c r="V597" s="512"/>
      <c r="W597" s="512"/>
      <c r="X597" s="512"/>
      <c r="Y597" s="512"/>
      <c r="Z597" s="512"/>
      <c r="AA597" s="512"/>
      <c r="AB597" s="512"/>
    </row>
    <row r="598" ht="13.5" customHeight="1">
      <c r="A598" s="512"/>
      <c r="B598" s="512"/>
      <c r="C598" s="512"/>
      <c r="D598" s="512"/>
      <c r="E598" s="512"/>
      <c r="F598" s="512"/>
      <c r="G598" s="512"/>
      <c r="H598" s="512"/>
      <c r="I598" s="512"/>
      <c r="J598" s="512"/>
      <c r="K598" s="512"/>
      <c r="L598" s="512"/>
      <c r="M598" s="512"/>
      <c r="N598" s="512"/>
      <c r="O598" s="512"/>
      <c r="P598" s="512"/>
      <c r="Q598" s="512"/>
      <c r="R598" s="512"/>
      <c r="S598" s="512"/>
      <c r="T598" s="512"/>
      <c r="U598" s="512"/>
      <c r="V598" s="512"/>
      <c r="W598" s="512"/>
      <c r="X598" s="512"/>
      <c r="Y598" s="512"/>
      <c r="Z598" s="512"/>
      <c r="AA598" s="512"/>
      <c r="AB598" s="512"/>
    </row>
    <row r="599" ht="13.5" customHeight="1">
      <c r="A599" s="512"/>
      <c r="B599" s="512"/>
      <c r="C599" s="512"/>
      <c r="D599" s="512"/>
      <c r="E599" s="512"/>
      <c r="F599" s="512"/>
      <c r="G599" s="512"/>
      <c r="H599" s="512"/>
      <c r="I599" s="512"/>
      <c r="J599" s="512"/>
      <c r="K599" s="512"/>
      <c r="L599" s="512"/>
      <c r="M599" s="512"/>
      <c r="N599" s="512"/>
      <c r="O599" s="512"/>
      <c r="P599" s="512"/>
      <c r="Q599" s="512"/>
      <c r="R599" s="512"/>
      <c r="S599" s="512"/>
      <c r="T599" s="512"/>
      <c r="U599" s="512"/>
      <c r="V599" s="512"/>
      <c r="W599" s="512"/>
      <c r="X599" s="512"/>
      <c r="Y599" s="512"/>
      <c r="Z599" s="512"/>
      <c r="AA599" s="512"/>
      <c r="AB599" s="512"/>
    </row>
    <row r="600" ht="13.5" customHeight="1">
      <c r="A600" s="512"/>
      <c r="B600" s="512"/>
      <c r="C600" s="512"/>
      <c r="D600" s="512"/>
      <c r="E600" s="512"/>
      <c r="F600" s="512"/>
      <c r="G600" s="512"/>
      <c r="H600" s="512"/>
      <c r="I600" s="512"/>
      <c r="J600" s="512"/>
      <c r="K600" s="512"/>
      <c r="L600" s="512"/>
      <c r="M600" s="512"/>
      <c r="N600" s="512"/>
      <c r="O600" s="512"/>
      <c r="P600" s="512"/>
      <c r="Q600" s="512"/>
      <c r="R600" s="512"/>
      <c r="S600" s="512"/>
      <c r="T600" s="512"/>
      <c r="U600" s="512"/>
      <c r="V600" s="512"/>
      <c r="W600" s="512"/>
      <c r="X600" s="512"/>
      <c r="Y600" s="512"/>
      <c r="Z600" s="512"/>
      <c r="AA600" s="512"/>
      <c r="AB600" s="512"/>
    </row>
    <row r="601" ht="13.5" customHeight="1">
      <c r="A601" s="512"/>
      <c r="B601" s="512"/>
      <c r="C601" s="512"/>
      <c r="D601" s="512"/>
      <c r="E601" s="512"/>
      <c r="F601" s="512"/>
      <c r="G601" s="512"/>
      <c r="H601" s="512"/>
      <c r="I601" s="512"/>
      <c r="J601" s="512"/>
      <c r="K601" s="512"/>
      <c r="L601" s="512"/>
      <c r="M601" s="512"/>
      <c r="N601" s="512"/>
      <c r="O601" s="512"/>
      <c r="P601" s="512"/>
      <c r="Q601" s="512"/>
      <c r="R601" s="512"/>
      <c r="S601" s="512"/>
      <c r="T601" s="512"/>
      <c r="U601" s="512"/>
      <c r="V601" s="512"/>
      <c r="W601" s="512"/>
      <c r="X601" s="512"/>
      <c r="Y601" s="512"/>
      <c r="Z601" s="512"/>
      <c r="AA601" s="512"/>
      <c r="AB601" s="512"/>
    </row>
    <row r="602" ht="13.5" customHeight="1">
      <c r="A602" s="512"/>
      <c r="B602" s="512"/>
      <c r="C602" s="512"/>
      <c r="D602" s="512"/>
      <c r="E602" s="512"/>
      <c r="F602" s="512"/>
      <c r="G602" s="512"/>
      <c r="H602" s="512"/>
      <c r="I602" s="512"/>
      <c r="J602" s="512"/>
      <c r="K602" s="512"/>
      <c r="L602" s="512"/>
      <c r="M602" s="512"/>
      <c r="N602" s="512"/>
      <c r="O602" s="512"/>
      <c r="P602" s="512"/>
      <c r="Q602" s="512"/>
      <c r="R602" s="512"/>
      <c r="S602" s="512"/>
      <c r="T602" s="512"/>
      <c r="U602" s="512"/>
      <c r="V602" s="512"/>
      <c r="W602" s="512"/>
      <c r="X602" s="512"/>
      <c r="Y602" s="512"/>
      <c r="Z602" s="512"/>
      <c r="AA602" s="512"/>
      <c r="AB602" s="512"/>
    </row>
    <row r="603" ht="13.5" customHeight="1">
      <c r="A603" s="512"/>
      <c r="B603" s="512"/>
      <c r="C603" s="512"/>
      <c r="D603" s="512"/>
      <c r="E603" s="512"/>
      <c r="F603" s="512"/>
      <c r="G603" s="512"/>
      <c r="H603" s="512"/>
      <c r="I603" s="512"/>
      <c r="J603" s="512"/>
      <c r="K603" s="512"/>
      <c r="L603" s="512"/>
      <c r="M603" s="512"/>
      <c r="N603" s="512"/>
      <c r="O603" s="512"/>
      <c r="P603" s="512"/>
      <c r="Q603" s="512"/>
      <c r="R603" s="512"/>
      <c r="S603" s="512"/>
      <c r="T603" s="512"/>
      <c r="U603" s="512"/>
      <c r="V603" s="512"/>
      <c r="W603" s="512"/>
      <c r="X603" s="512"/>
      <c r="Y603" s="512"/>
      <c r="Z603" s="512"/>
      <c r="AA603" s="512"/>
      <c r="AB603" s="512"/>
    </row>
    <row r="604" ht="13.5" customHeight="1">
      <c r="A604" s="512"/>
      <c r="B604" s="512"/>
      <c r="C604" s="512"/>
      <c r="D604" s="512"/>
      <c r="E604" s="512"/>
      <c r="F604" s="512"/>
      <c r="G604" s="512"/>
      <c r="H604" s="512"/>
      <c r="I604" s="512"/>
      <c r="J604" s="512"/>
      <c r="K604" s="512"/>
      <c r="L604" s="512"/>
      <c r="M604" s="512"/>
      <c r="N604" s="512"/>
      <c r="O604" s="512"/>
      <c r="P604" s="512"/>
      <c r="Q604" s="512"/>
      <c r="R604" s="512"/>
      <c r="S604" s="512"/>
      <c r="T604" s="512"/>
      <c r="U604" s="512"/>
      <c r="V604" s="512"/>
      <c r="W604" s="512"/>
      <c r="X604" s="512"/>
      <c r="Y604" s="512"/>
      <c r="Z604" s="512"/>
      <c r="AA604" s="512"/>
      <c r="AB604" s="512"/>
    </row>
    <row r="605" ht="13.5" customHeight="1">
      <c r="A605" s="512"/>
      <c r="B605" s="512"/>
      <c r="C605" s="512"/>
      <c r="D605" s="512"/>
      <c r="E605" s="512"/>
      <c r="F605" s="512"/>
      <c r="G605" s="512"/>
      <c r="H605" s="512"/>
      <c r="I605" s="512"/>
      <c r="J605" s="512"/>
      <c r="K605" s="512"/>
      <c r="L605" s="512"/>
      <c r="M605" s="512"/>
      <c r="N605" s="512"/>
      <c r="O605" s="512"/>
      <c r="P605" s="512"/>
      <c r="Q605" s="512"/>
      <c r="R605" s="512"/>
      <c r="S605" s="512"/>
      <c r="T605" s="512"/>
      <c r="U605" s="512"/>
      <c r="V605" s="512"/>
      <c r="W605" s="512"/>
      <c r="X605" s="512"/>
      <c r="Y605" s="512"/>
      <c r="Z605" s="512"/>
      <c r="AA605" s="512"/>
      <c r="AB605" s="512"/>
    </row>
    <row r="606" ht="13.5" customHeight="1">
      <c r="A606" s="512"/>
      <c r="B606" s="512"/>
      <c r="C606" s="512"/>
      <c r="D606" s="512"/>
      <c r="E606" s="512"/>
      <c r="F606" s="512"/>
      <c r="G606" s="512"/>
      <c r="H606" s="512"/>
      <c r="I606" s="512"/>
      <c r="J606" s="512"/>
      <c r="K606" s="512"/>
      <c r="L606" s="512"/>
      <c r="M606" s="512"/>
      <c r="N606" s="512"/>
      <c r="O606" s="512"/>
      <c r="P606" s="512"/>
      <c r="Q606" s="512"/>
      <c r="R606" s="512"/>
      <c r="S606" s="512"/>
      <c r="T606" s="512"/>
      <c r="U606" s="512"/>
      <c r="V606" s="512"/>
      <c r="W606" s="512"/>
      <c r="X606" s="512"/>
      <c r="Y606" s="512"/>
      <c r="Z606" s="512"/>
      <c r="AA606" s="512"/>
      <c r="AB606" s="512"/>
    </row>
    <row r="607" ht="13.5" customHeight="1">
      <c r="A607" s="512"/>
      <c r="B607" s="512"/>
      <c r="C607" s="512"/>
      <c r="D607" s="512"/>
      <c r="E607" s="512"/>
      <c r="F607" s="512"/>
      <c r="G607" s="512"/>
      <c r="H607" s="512"/>
      <c r="I607" s="512"/>
      <c r="J607" s="512"/>
      <c r="K607" s="512"/>
      <c r="L607" s="512"/>
      <c r="M607" s="512"/>
      <c r="N607" s="512"/>
      <c r="O607" s="512"/>
      <c r="P607" s="512"/>
      <c r="Q607" s="512"/>
      <c r="R607" s="512"/>
      <c r="S607" s="512"/>
      <c r="T607" s="512"/>
      <c r="U607" s="512"/>
      <c r="V607" s="512"/>
      <c r="W607" s="512"/>
      <c r="X607" s="512"/>
      <c r="Y607" s="512"/>
      <c r="Z607" s="512"/>
      <c r="AA607" s="512"/>
      <c r="AB607" s="512"/>
    </row>
    <row r="608" ht="13.5" customHeight="1">
      <c r="A608" s="512"/>
      <c r="B608" s="512"/>
      <c r="C608" s="512"/>
      <c r="D608" s="512"/>
      <c r="E608" s="512"/>
      <c r="F608" s="512"/>
      <c r="G608" s="512"/>
      <c r="H608" s="512"/>
      <c r="I608" s="512"/>
      <c r="J608" s="512"/>
      <c r="K608" s="512"/>
      <c r="L608" s="512"/>
      <c r="M608" s="512"/>
      <c r="N608" s="512"/>
      <c r="O608" s="512"/>
      <c r="P608" s="512"/>
      <c r="Q608" s="512"/>
      <c r="R608" s="512"/>
      <c r="S608" s="512"/>
      <c r="T608" s="512"/>
      <c r="U608" s="512"/>
      <c r="V608" s="512"/>
      <c r="W608" s="512"/>
      <c r="X608" s="512"/>
      <c r="Y608" s="512"/>
      <c r="Z608" s="512"/>
      <c r="AA608" s="512"/>
      <c r="AB608" s="512"/>
    </row>
    <row r="609" ht="13.5" customHeight="1">
      <c r="A609" s="512"/>
      <c r="B609" s="512"/>
      <c r="C609" s="512"/>
      <c r="D609" s="512"/>
      <c r="E609" s="512"/>
      <c r="F609" s="512"/>
      <c r="G609" s="512"/>
      <c r="H609" s="512"/>
      <c r="I609" s="512"/>
      <c r="J609" s="512"/>
      <c r="K609" s="512"/>
      <c r="L609" s="512"/>
      <c r="M609" s="512"/>
      <c r="N609" s="512"/>
      <c r="O609" s="512"/>
      <c r="P609" s="512"/>
      <c r="Q609" s="512"/>
      <c r="R609" s="512"/>
      <c r="S609" s="512"/>
      <c r="T609" s="512"/>
      <c r="U609" s="512"/>
      <c r="V609" s="512"/>
      <c r="W609" s="512"/>
      <c r="X609" s="512"/>
      <c r="Y609" s="512"/>
      <c r="Z609" s="512"/>
      <c r="AA609" s="512"/>
      <c r="AB609" s="512"/>
    </row>
    <row r="610" ht="13.5" customHeight="1">
      <c r="A610" s="512"/>
      <c r="B610" s="512"/>
      <c r="C610" s="512"/>
      <c r="D610" s="512"/>
      <c r="E610" s="512"/>
      <c r="F610" s="512"/>
      <c r="G610" s="512"/>
      <c r="H610" s="512"/>
      <c r="I610" s="512"/>
      <c r="J610" s="512"/>
      <c r="K610" s="512"/>
      <c r="L610" s="512"/>
      <c r="M610" s="512"/>
      <c r="N610" s="512"/>
      <c r="O610" s="512"/>
      <c r="P610" s="512"/>
      <c r="Q610" s="512"/>
      <c r="R610" s="512"/>
      <c r="S610" s="512"/>
      <c r="T610" s="512"/>
      <c r="U610" s="512"/>
      <c r="V610" s="512"/>
      <c r="W610" s="512"/>
      <c r="X610" s="512"/>
      <c r="Y610" s="512"/>
      <c r="Z610" s="512"/>
      <c r="AA610" s="512"/>
      <c r="AB610" s="512"/>
    </row>
    <row r="611" ht="13.5" customHeight="1">
      <c r="A611" s="512"/>
      <c r="B611" s="512"/>
      <c r="C611" s="512"/>
      <c r="D611" s="512"/>
      <c r="E611" s="512"/>
      <c r="F611" s="512"/>
      <c r="G611" s="512"/>
      <c r="H611" s="512"/>
      <c r="I611" s="512"/>
      <c r="J611" s="512"/>
      <c r="K611" s="512"/>
      <c r="L611" s="512"/>
      <c r="M611" s="512"/>
      <c r="N611" s="512"/>
      <c r="O611" s="512"/>
      <c r="P611" s="512"/>
      <c r="Q611" s="512"/>
      <c r="R611" s="512"/>
      <c r="S611" s="512"/>
      <c r="T611" s="512"/>
      <c r="U611" s="512"/>
      <c r="V611" s="512"/>
      <c r="W611" s="512"/>
      <c r="X611" s="512"/>
      <c r="Y611" s="512"/>
      <c r="Z611" s="512"/>
      <c r="AA611" s="512"/>
      <c r="AB611" s="512"/>
    </row>
    <row r="612" ht="13.5" customHeight="1">
      <c r="A612" s="512"/>
      <c r="B612" s="512"/>
      <c r="C612" s="512"/>
      <c r="D612" s="512"/>
      <c r="E612" s="512"/>
      <c r="F612" s="512"/>
      <c r="G612" s="512"/>
      <c r="H612" s="512"/>
      <c r="I612" s="512"/>
      <c r="J612" s="512"/>
      <c r="K612" s="512"/>
      <c r="L612" s="512"/>
      <c r="M612" s="512"/>
      <c r="N612" s="512"/>
      <c r="O612" s="512"/>
      <c r="P612" s="512"/>
      <c r="Q612" s="512"/>
      <c r="R612" s="512"/>
      <c r="S612" s="512"/>
      <c r="T612" s="512"/>
      <c r="U612" s="512"/>
      <c r="V612" s="512"/>
      <c r="W612" s="512"/>
      <c r="X612" s="512"/>
      <c r="Y612" s="512"/>
      <c r="Z612" s="512"/>
      <c r="AA612" s="512"/>
      <c r="AB612" s="512"/>
    </row>
    <row r="613" ht="13.5" customHeight="1">
      <c r="A613" s="512"/>
      <c r="B613" s="512"/>
      <c r="C613" s="512"/>
      <c r="D613" s="512"/>
      <c r="E613" s="512"/>
      <c r="F613" s="512"/>
      <c r="G613" s="512"/>
      <c r="H613" s="512"/>
      <c r="I613" s="512"/>
      <c r="J613" s="512"/>
      <c r="K613" s="512"/>
      <c r="L613" s="512"/>
      <c r="M613" s="512"/>
      <c r="N613" s="512"/>
      <c r="O613" s="512"/>
      <c r="P613" s="512"/>
      <c r="Q613" s="512"/>
      <c r="R613" s="512"/>
      <c r="S613" s="512"/>
      <c r="T613" s="512"/>
      <c r="U613" s="512"/>
      <c r="V613" s="512"/>
      <c r="W613" s="512"/>
      <c r="X613" s="512"/>
      <c r="Y613" s="512"/>
      <c r="Z613" s="512"/>
      <c r="AA613" s="512"/>
      <c r="AB613" s="512"/>
    </row>
    <row r="614" ht="13.5" customHeight="1">
      <c r="A614" s="512"/>
      <c r="B614" s="512"/>
      <c r="C614" s="512"/>
      <c r="D614" s="512"/>
      <c r="E614" s="512"/>
      <c r="F614" s="512"/>
      <c r="G614" s="512"/>
      <c r="H614" s="512"/>
      <c r="I614" s="512"/>
      <c r="J614" s="512"/>
      <c r="K614" s="512"/>
      <c r="L614" s="512"/>
      <c r="M614" s="512"/>
      <c r="N614" s="512"/>
      <c r="O614" s="512"/>
      <c r="P614" s="512"/>
      <c r="Q614" s="512"/>
      <c r="R614" s="512"/>
      <c r="S614" s="512"/>
      <c r="T614" s="512"/>
      <c r="U614" s="512"/>
      <c r="V614" s="512"/>
      <c r="W614" s="512"/>
      <c r="X614" s="512"/>
      <c r="Y614" s="512"/>
      <c r="Z614" s="512"/>
      <c r="AA614" s="512"/>
      <c r="AB614" s="512"/>
    </row>
    <row r="615" ht="13.5" customHeight="1">
      <c r="A615" s="512"/>
      <c r="B615" s="512"/>
      <c r="C615" s="512"/>
      <c r="D615" s="512"/>
      <c r="E615" s="512"/>
      <c r="F615" s="512"/>
      <c r="G615" s="512"/>
      <c r="H615" s="512"/>
      <c r="I615" s="512"/>
      <c r="J615" s="512"/>
      <c r="K615" s="512"/>
      <c r="L615" s="512"/>
      <c r="M615" s="512"/>
      <c r="N615" s="512"/>
      <c r="O615" s="512"/>
      <c r="P615" s="512"/>
      <c r="Q615" s="512"/>
      <c r="R615" s="512"/>
      <c r="S615" s="512"/>
      <c r="T615" s="512"/>
      <c r="U615" s="512"/>
      <c r="V615" s="512"/>
      <c r="W615" s="512"/>
      <c r="X615" s="512"/>
      <c r="Y615" s="512"/>
      <c r="Z615" s="512"/>
      <c r="AA615" s="512"/>
      <c r="AB615" s="512"/>
    </row>
    <row r="616" ht="13.5" customHeight="1">
      <c r="A616" s="512"/>
      <c r="B616" s="512"/>
      <c r="C616" s="512"/>
      <c r="D616" s="512"/>
      <c r="E616" s="512"/>
      <c r="F616" s="512"/>
      <c r="G616" s="512"/>
      <c r="H616" s="512"/>
      <c r="I616" s="512"/>
      <c r="J616" s="512"/>
      <c r="K616" s="512"/>
      <c r="L616" s="512"/>
      <c r="M616" s="512"/>
      <c r="N616" s="512"/>
      <c r="O616" s="512"/>
      <c r="P616" s="512"/>
      <c r="Q616" s="512"/>
      <c r="R616" s="512"/>
      <c r="S616" s="512"/>
      <c r="T616" s="512"/>
      <c r="U616" s="512"/>
      <c r="V616" s="512"/>
      <c r="W616" s="512"/>
      <c r="X616" s="512"/>
      <c r="Y616" s="512"/>
      <c r="Z616" s="512"/>
      <c r="AA616" s="512"/>
      <c r="AB616" s="512"/>
    </row>
    <row r="617" ht="13.5" customHeight="1">
      <c r="A617" s="512"/>
      <c r="B617" s="512"/>
      <c r="C617" s="512"/>
      <c r="D617" s="512"/>
      <c r="E617" s="512"/>
      <c r="F617" s="512"/>
      <c r="G617" s="512"/>
      <c r="H617" s="512"/>
      <c r="I617" s="512"/>
      <c r="J617" s="512"/>
      <c r="K617" s="512"/>
      <c r="L617" s="512"/>
      <c r="M617" s="512"/>
      <c r="N617" s="512"/>
      <c r="O617" s="512"/>
      <c r="P617" s="512"/>
      <c r="Q617" s="512"/>
      <c r="R617" s="512"/>
      <c r="S617" s="512"/>
      <c r="T617" s="512"/>
      <c r="U617" s="512"/>
      <c r="V617" s="512"/>
      <c r="W617" s="512"/>
      <c r="X617" s="512"/>
      <c r="Y617" s="512"/>
      <c r="Z617" s="512"/>
      <c r="AA617" s="512"/>
      <c r="AB617" s="512"/>
    </row>
    <row r="618" ht="13.5" customHeight="1">
      <c r="A618" s="512"/>
      <c r="B618" s="512"/>
      <c r="C618" s="512"/>
      <c r="D618" s="512"/>
      <c r="E618" s="512"/>
      <c r="F618" s="512"/>
      <c r="G618" s="512"/>
      <c r="H618" s="512"/>
      <c r="I618" s="512"/>
      <c r="J618" s="512"/>
      <c r="K618" s="512"/>
      <c r="L618" s="512"/>
      <c r="M618" s="512"/>
      <c r="N618" s="512"/>
      <c r="O618" s="512"/>
      <c r="P618" s="512"/>
      <c r="Q618" s="512"/>
      <c r="R618" s="512"/>
      <c r="S618" s="512"/>
      <c r="T618" s="512"/>
      <c r="U618" s="512"/>
      <c r="V618" s="512"/>
      <c r="W618" s="512"/>
      <c r="X618" s="512"/>
      <c r="Y618" s="512"/>
      <c r="Z618" s="512"/>
      <c r="AA618" s="512"/>
      <c r="AB618" s="512"/>
    </row>
    <row r="619" ht="13.5" customHeight="1">
      <c r="A619" s="512"/>
      <c r="B619" s="512"/>
      <c r="C619" s="512"/>
      <c r="D619" s="512"/>
      <c r="E619" s="512"/>
      <c r="F619" s="512"/>
      <c r="G619" s="512"/>
      <c r="H619" s="512"/>
      <c r="I619" s="512"/>
      <c r="J619" s="512"/>
      <c r="K619" s="512"/>
      <c r="L619" s="512"/>
      <c r="M619" s="512"/>
      <c r="N619" s="512"/>
      <c r="O619" s="512"/>
      <c r="P619" s="512"/>
      <c r="Q619" s="512"/>
      <c r="R619" s="512"/>
      <c r="S619" s="512"/>
      <c r="T619" s="512"/>
      <c r="U619" s="512"/>
      <c r="V619" s="512"/>
      <c r="W619" s="512"/>
      <c r="X619" s="512"/>
      <c r="Y619" s="512"/>
      <c r="Z619" s="512"/>
      <c r="AA619" s="512"/>
      <c r="AB619" s="512"/>
    </row>
    <row r="620" ht="13.5" customHeight="1">
      <c r="A620" s="512"/>
      <c r="B620" s="512"/>
      <c r="C620" s="512"/>
      <c r="D620" s="512"/>
      <c r="E620" s="512"/>
      <c r="F620" s="512"/>
      <c r="G620" s="512"/>
      <c r="H620" s="512"/>
      <c r="I620" s="512"/>
      <c r="J620" s="512"/>
      <c r="K620" s="512"/>
      <c r="L620" s="512"/>
      <c r="M620" s="512"/>
      <c r="N620" s="512"/>
      <c r="O620" s="512"/>
      <c r="P620" s="512"/>
      <c r="Q620" s="512"/>
      <c r="R620" s="512"/>
      <c r="S620" s="512"/>
      <c r="T620" s="512"/>
      <c r="U620" s="512"/>
      <c r="V620" s="512"/>
      <c r="W620" s="512"/>
      <c r="X620" s="512"/>
      <c r="Y620" s="512"/>
      <c r="Z620" s="512"/>
      <c r="AA620" s="512"/>
      <c r="AB620" s="512"/>
    </row>
    <row r="621" ht="13.5" customHeight="1">
      <c r="A621" s="512"/>
      <c r="B621" s="512"/>
      <c r="C621" s="512"/>
      <c r="D621" s="512"/>
      <c r="E621" s="512"/>
      <c r="F621" s="512"/>
      <c r="G621" s="512"/>
      <c r="H621" s="512"/>
      <c r="I621" s="512"/>
      <c r="J621" s="512"/>
      <c r="K621" s="512"/>
      <c r="L621" s="512"/>
      <c r="M621" s="512"/>
      <c r="N621" s="512"/>
      <c r="O621" s="512"/>
      <c r="P621" s="512"/>
      <c r="Q621" s="512"/>
      <c r="R621" s="512"/>
      <c r="S621" s="512"/>
      <c r="T621" s="512"/>
      <c r="U621" s="512"/>
      <c r="V621" s="512"/>
      <c r="W621" s="512"/>
      <c r="X621" s="512"/>
      <c r="Y621" s="512"/>
      <c r="Z621" s="512"/>
      <c r="AA621" s="512"/>
      <c r="AB621" s="512"/>
    </row>
    <row r="622" ht="13.5" customHeight="1">
      <c r="A622" s="512"/>
      <c r="B622" s="512"/>
      <c r="C622" s="512"/>
      <c r="D622" s="512"/>
      <c r="E622" s="512"/>
      <c r="F622" s="512"/>
      <c r="G622" s="512"/>
      <c r="H622" s="512"/>
      <c r="I622" s="512"/>
      <c r="J622" s="512"/>
      <c r="K622" s="512"/>
      <c r="L622" s="512"/>
      <c r="M622" s="512"/>
      <c r="N622" s="512"/>
      <c r="O622" s="512"/>
      <c r="P622" s="512"/>
      <c r="Q622" s="512"/>
      <c r="R622" s="512"/>
      <c r="S622" s="512"/>
      <c r="T622" s="512"/>
      <c r="U622" s="512"/>
      <c r="V622" s="512"/>
      <c r="W622" s="512"/>
      <c r="X622" s="512"/>
      <c r="Y622" s="512"/>
      <c r="Z622" s="512"/>
      <c r="AA622" s="512"/>
      <c r="AB622" s="512"/>
    </row>
    <row r="623" ht="13.5" customHeight="1">
      <c r="A623" s="512"/>
      <c r="B623" s="512"/>
      <c r="C623" s="512"/>
      <c r="D623" s="512"/>
      <c r="E623" s="512"/>
      <c r="F623" s="512"/>
      <c r="G623" s="512"/>
      <c r="H623" s="512"/>
      <c r="I623" s="512"/>
      <c r="J623" s="512"/>
      <c r="K623" s="512"/>
      <c r="L623" s="512"/>
      <c r="M623" s="512"/>
      <c r="N623" s="512"/>
      <c r="O623" s="512"/>
      <c r="P623" s="512"/>
      <c r="Q623" s="512"/>
      <c r="R623" s="512"/>
      <c r="S623" s="512"/>
      <c r="T623" s="512"/>
      <c r="U623" s="512"/>
      <c r="V623" s="512"/>
      <c r="W623" s="512"/>
      <c r="X623" s="512"/>
      <c r="Y623" s="512"/>
      <c r="Z623" s="512"/>
      <c r="AA623" s="512"/>
      <c r="AB623" s="512"/>
    </row>
    <row r="624" ht="13.5" customHeight="1">
      <c r="A624" s="512"/>
      <c r="B624" s="512"/>
      <c r="C624" s="512"/>
      <c r="D624" s="512"/>
      <c r="E624" s="512"/>
      <c r="F624" s="512"/>
      <c r="G624" s="512"/>
      <c r="H624" s="512"/>
      <c r="I624" s="512"/>
      <c r="J624" s="512"/>
      <c r="K624" s="512"/>
      <c r="L624" s="512"/>
      <c r="M624" s="512"/>
      <c r="N624" s="512"/>
      <c r="O624" s="512"/>
      <c r="P624" s="512"/>
      <c r="Q624" s="512"/>
      <c r="R624" s="512"/>
      <c r="S624" s="512"/>
      <c r="T624" s="512"/>
      <c r="U624" s="512"/>
      <c r="V624" s="512"/>
      <c r="W624" s="512"/>
      <c r="X624" s="512"/>
      <c r="Y624" s="512"/>
      <c r="Z624" s="512"/>
      <c r="AA624" s="512"/>
      <c r="AB624" s="512"/>
    </row>
    <row r="625" ht="13.5" customHeight="1">
      <c r="A625" s="512"/>
      <c r="B625" s="512"/>
      <c r="C625" s="512"/>
      <c r="D625" s="512"/>
      <c r="E625" s="512"/>
      <c r="F625" s="512"/>
      <c r="G625" s="512"/>
      <c r="H625" s="512"/>
      <c r="I625" s="512"/>
      <c r="J625" s="512"/>
      <c r="K625" s="512"/>
      <c r="L625" s="512"/>
      <c r="M625" s="512"/>
      <c r="N625" s="512"/>
      <c r="O625" s="512"/>
      <c r="P625" s="512"/>
      <c r="Q625" s="512"/>
      <c r="R625" s="512"/>
      <c r="S625" s="512"/>
      <c r="T625" s="512"/>
      <c r="U625" s="512"/>
      <c r="V625" s="512"/>
      <c r="W625" s="512"/>
      <c r="X625" s="512"/>
      <c r="Y625" s="512"/>
      <c r="Z625" s="512"/>
      <c r="AA625" s="512"/>
      <c r="AB625" s="512"/>
    </row>
    <row r="626" ht="13.5" customHeight="1">
      <c r="A626" s="512"/>
      <c r="B626" s="512"/>
      <c r="C626" s="512"/>
      <c r="D626" s="512"/>
      <c r="E626" s="512"/>
      <c r="F626" s="512"/>
      <c r="G626" s="512"/>
      <c r="H626" s="512"/>
      <c r="I626" s="512"/>
      <c r="J626" s="512"/>
      <c r="K626" s="512"/>
      <c r="L626" s="512"/>
      <c r="M626" s="512"/>
      <c r="N626" s="512"/>
      <c r="O626" s="512"/>
      <c r="P626" s="512"/>
      <c r="Q626" s="512"/>
      <c r="R626" s="512"/>
      <c r="S626" s="512"/>
      <c r="T626" s="512"/>
      <c r="U626" s="512"/>
      <c r="V626" s="512"/>
      <c r="W626" s="512"/>
      <c r="X626" s="512"/>
      <c r="Y626" s="512"/>
      <c r="Z626" s="512"/>
      <c r="AA626" s="512"/>
      <c r="AB626" s="512"/>
    </row>
    <row r="627" ht="13.5" customHeight="1">
      <c r="A627" s="512"/>
      <c r="B627" s="512"/>
      <c r="C627" s="512"/>
      <c r="D627" s="512"/>
      <c r="E627" s="512"/>
      <c r="F627" s="512"/>
      <c r="G627" s="512"/>
      <c r="H627" s="512"/>
      <c r="I627" s="512"/>
      <c r="J627" s="512"/>
      <c r="K627" s="512"/>
      <c r="L627" s="512"/>
      <c r="M627" s="512"/>
      <c r="N627" s="512"/>
      <c r="O627" s="512"/>
      <c r="P627" s="512"/>
      <c r="Q627" s="512"/>
      <c r="R627" s="512"/>
      <c r="S627" s="512"/>
      <c r="T627" s="512"/>
      <c r="U627" s="512"/>
      <c r="V627" s="512"/>
      <c r="W627" s="512"/>
      <c r="X627" s="512"/>
      <c r="Y627" s="512"/>
      <c r="Z627" s="512"/>
      <c r="AA627" s="512"/>
      <c r="AB627" s="512"/>
    </row>
    <row r="628" ht="13.5" customHeight="1">
      <c r="A628" s="512"/>
      <c r="B628" s="512"/>
      <c r="C628" s="512"/>
      <c r="D628" s="512"/>
      <c r="E628" s="512"/>
      <c r="F628" s="512"/>
      <c r="G628" s="512"/>
      <c r="H628" s="512"/>
      <c r="I628" s="512"/>
      <c r="J628" s="512"/>
      <c r="K628" s="512"/>
      <c r="L628" s="512"/>
      <c r="M628" s="512"/>
      <c r="N628" s="512"/>
      <c r="O628" s="512"/>
      <c r="P628" s="512"/>
      <c r="Q628" s="512"/>
      <c r="R628" s="512"/>
      <c r="S628" s="512"/>
      <c r="T628" s="512"/>
      <c r="U628" s="512"/>
      <c r="V628" s="512"/>
      <c r="W628" s="512"/>
      <c r="X628" s="512"/>
      <c r="Y628" s="512"/>
      <c r="Z628" s="512"/>
      <c r="AA628" s="512"/>
      <c r="AB628" s="512"/>
    </row>
    <row r="629" ht="13.5" customHeight="1">
      <c r="A629" s="512"/>
      <c r="B629" s="512"/>
      <c r="C629" s="512"/>
      <c r="D629" s="512"/>
      <c r="E629" s="512"/>
      <c r="F629" s="512"/>
      <c r="G629" s="512"/>
      <c r="H629" s="512"/>
      <c r="I629" s="512"/>
      <c r="J629" s="512"/>
      <c r="K629" s="512"/>
      <c r="L629" s="512"/>
      <c r="M629" s="512"/>
      <c r="N629" s="512"/>
      <c r="O629" s="512"/>
      <c r="P629" s="512"/>
      <c r="Q629" s="512"/>
      <c r="R629" s="512"/>
      <c r="S629" s="512"/>
      <c r="T629" s="512"/>
      <c r="U629" s="512"/>
      <c r="V629" s="512"/>
      <c r="W629" s="512"/>
      <c r="X629" s="512"/>
      <c r="Y629" s="512"/>
      <c r="Z629" s="512"/>
      <c r="AA629" s="512"/>
      <c r="AB629" s="512"/>
    </row>
    <row r="630" ht="13.5" customHeight="1">
      <c r="A630" s="512"/>
      <c r="B630" s="512"/>
      <c r="C630" s="512"/>
      <c r="D630" s="512"/>
      <c r="E630" s="512"/>
      <c r="F630" s="512"/>
      <c r="G630" s="512"/>
      <c r="H630" s="512"/>
      <c r="I630" s="512"/>
      <c r="J630" s="512"/>
      <c r="K630" s="512"/>
      <c r="L630" s="512"/>
      <c r="M630" s="512"/>
      <c r="N630" s="512"/>
      <c r="O630" s="512"/>
      <c r="P630" s="512"/>
      <c r="Q630" s="512"/>
      <c r="R630" s="512"/>
      <c r="S630" s="512"/>
      <c r="T630" s="512"/>
      <c r="U630" s="512"/>
      <c r="V630" s="512"/>
      <c r="W630" s="512"/>
      <c r="X630" s="512"/>
      <c r="Y630" s="512"/>
      <c r="Z630" s="512"/>
      <c r="AA630" s="512"/>
      <c r="AB630" s="512"/>
    </row>
    <row r="631" ht="13.5" customHeight="1">
      <c r="A631" s="512"/>
      <c r="B631" s="512"/>
      <c r="C631" s="512"/>
      <c r="D631" s="512"/>
      <c r="E631" s="512"/>
      <c r="F631" s="512"/>
      <c r="G631" s="512"/>
      <c r="H631" s="512"/>
      <c r="I631" s="512"/>
      <c r="J631" s="512"/>
      <c r="K631" s="512"/>
      <c r="L631" s="512"/>
      <c r="M631" s="512"/>
      <c r="N631" s="512"/>
      <c r="O631" s="512"/>
      <c r="P631" s="512"/>
      <c r="Q631" s="512"/>
      <c r="R631" s="512"/>
      <c r="S631" s="512"/>
      <c r="T631" s="512"/>
      <c r="U631" s="512"/>
      <c r="V631" s="512"/>
      <c r="W631" s="512"/>
      <c r="X631" s="512"/>
      <c r="Y631" s="512"/>
      <c r="Z631" s="512"/>
      <c r="AA631" s="512"/>
      <c r="AB631" s="512"/>
    </row>
    <row r="632" ht="13.5" customHeight="1">
      <c r="A632" s="512"/>
      <c r="B632" s="512"/>
      <c r="C632" s="512"/>
      <c r="D632" s="512"/>
      <c r="E632" s="512"/>
      <c r="F632" s="512"/>
      <c r="G632" s="512"/>
      <c r="H632" s="512"/>
      <c r="I632" s="512"/>
      <c r="J632" s="512"/>
      <c r="K632" s="512"/>
      <c r="L632" s="512"/>
      <c r="M632" s="512"/>
      <c r="N632" s="512"/>
      <c r="O632" s="512"/>
      <c r="P632" s="512"/>
      <c r="Q632" s="512"/>
      <c r="R632" s="512"/>
      <c r="S632" s="512"/>
      <c r="T632" s="512"/>
      <c r="U632" s="512"/>
      <c r="V632" s="512"/>
      <c r="W632" s="512"/>
      <c r="X632" s="512"/>
      <c r="Y632" s="512"/>
      <c r="Z632" s="512"/>
      <c r="AA632" s="512"/>
      <c r="AB632" s="512"/>
    </row>
    <row r="633" ht="13.5" customHeight="1">
      <c r="A633" s="512"/>
      <c r="B633" s="512"/>
      <c r="C633" s="512"/>
      <c r="D633" s="512"/>
      <c r="E633" s="512"/>
      <c r="F633" s="512"/>
      <c r="G633" s="512"/>
      <c r="H633" s="512"/>
      <c r="I633" s="512"/>
      <c r="J633" s="512"/>
      <c r="K633" s="512"/>
      <c r="L633" s="512"/>
      <c r="M633" s="512"/>
      <c r="N633" s="512"/>
      <c r="O633" s="512"/>
      <c r="P633" s="512"/>
      <c r="Q633" s="512"/>
      <c r="R633" s="512"/>
      <c r="S633" s="512"/>
      <c r="T633" s="512"/>
      <c r="U633" s="512"/>
      <c r="V633" s="512"/>
      <c r="W633" s="512"/>
      <c r="X633" s="512"/>
      <c r="Y633" s="512"/>
      <c r="Z633" s="512"/>
      <c r="AA633" s="512"/>
      <c r="AB633" s="512"/>
    </row>
    <row r="634" ht="13.5" customHeight="1">
      <c r="A634" s="512"/>
      <c r="B634" s="512"/>
      <c r="C634" s="512"/>
      <c r="D634" s="512"/>
      <c r="E634" s="512"/>
      <c r="F634" s="512"/>
      <c r="G634" s="512"/>
      <c r="H634" s="512"/>
      <c r="I634" s="512"/>
      <c r="J634" s="512"/>
      <c r="K634" s="512"/>
      <c r="L634" s="512"/>
      <c r="M634" s="512"/>
      <c r="N634" s="512"/>
      <c r="O634" s="512"/>
      <c r="P634" s="512"/>
      <c r="Q634" s="512"/>
      <c r="R634" s="512"/>
      <c r="S634" s="512"/>
      <c r="T634" s="512"/>
      <c r="U634" s="512"/>
      <c r="V634" s="512"/>
      <c r="W634" s="512"/>
      <c r="X634" s="512"/>
      <c r="Y634" s="512"/>
      <c r="Z634" s="512"/>
      <c r="AA634" s="512"/>
      <c r="AB634" s="512"/>
    </row>
    <row r="635" ht="13.5" customHeight="1">
      <c r="A635" s="512"/>
      <c r="B635" s="512"/>
      <c r="C635" s="512"/>
      <c r="D635" s="512"/>
      <c r="E635" s="512"/>
      <c r="F635" s="512"/>
      <c r="G635" s="512"/>
      <c r="H635" s="512"/>
      <c r="I635" s="512"/>
      <c r="J635" s="512"/>
      <c r="K635" s="512"/>
      <c r="L635" s="512"/>
      <c r="M635" s="512"/>
      <c r="N635" s="512"/>
      <c r="O635" s="512"/>
      <c r="P635" s="512"/>
      <c r="Q635" s="512"/>
      <c r="R635" s="512"/>
      <c r="S635" s="512"/>
      <c r="T635" s="512"/>
      <c r="U635" s="512"/>
      <c r="V635" s="512"/>
      <c r="W635" s="512"/>
      <c r="X635" s="512"/>
      <c r="Y635" s="512"/>
      <c r="Z635" s="512"/>
      <c r="AA635" s="512"/>
      <c r="AB635" s="512"/>
    </row>
    <row r="636" ht="13.5" customHeight="1">
      <c r="A636" s="512"/>
      <c r="B636" s="512"/>
      <c r="C636" s="512"/>
      <c r="D636" s="512"/>
      <c r="E636" s="512"/>
      <c r="F636" s="512"/>
      <c r="G636" s="512"/>
      <c r="H636" s="512"/>
      <c r="I636" s="512"/>
      <c r="J636" s="512"/>
      <c r="K636" s="512"/>
      <c r="L636" s="512"/>
      <c r="M636" s="512"/>
      <c r="N636" s="512"/>
      <c r="O636" s="512"/>
      <c r="P636" s="512"/>
      <c r="Q636" s="512"/>
      <c r="R636" s="512"/>
      <c r="S636" s="512"/>
      <c r="T636" s="512"/>
      <c r="U636" s="512"/>
      <c r="V636" s="512"/>
      <c r="W636" s="512"/>
      <c r="X636" s="512"/>
      <c r="Y636" s="512"/>
      <c r="Z636" s="512"/>
      <c r="AA636" s="512"/>
      <c r="AB636" s="512"/>
    </row>
    <row r="637" ht="13.5" customHeight="1">
      <c r="A637" s="512"/>
      <c r="B637" s="512"/>
      <c r="C637" s="512"/>
      <c r="D637" s="512"/>
      <c r="E637" s="512"/>
      <c r="F637" s="512"/>
      <c r="G637" s="512"/>
      <c r="H637" s="512"/>
      <c r="I637" s="512"/>
      <c r="J637" s="512"/>
      <c r="K637" s="512"/>
      <c r="L637" s="512"/>
      <c r="M637" s="512"/>
      <c r="N637" s="512"/>
      <c r="O637" s="512"/>
      <c r="P637" s="512"/>
      <c r="Q637" s="512"/>
      <c r="R637" s="512"/>
      <c r="S637" s="512"/>
      <c r="T637" s="512"/>
      <c r="U637" s="512"/>
      <c r="V637" s="512"/>
      <c r="W637" s="512"/>
      <c r="X637" s="512"/>
      <c r="Y637" s="512"/>
      <c r="Z637" s="512"/>
      <c r="AA637" s="512"/>
      <c r="AB637" s="512"/>
    </row>
    <row r="638" ht="13.5" customHeight="1">
      <c r="A638" s="512"/>
      <c r="B638" s="512"/>
      <c r="C638" s="512"/>
      <c r="D638" s="512"/>
      <c r="E638" s="512"/>
      <c r="F638" s="512"/>
      <c r="G638" s="512"/>
      <c r="H638" s="512"/>
      <c r="I638" s="512"/>
      <c r="J638" s="512"/>
      <c r="K638" s="512"/>
      <c r="L638" s="512"/>
      <c r="M638" s="512"/>
      <c r="N638" s="512"/>
      <c r="O638" s="512"/>
      <c r="P638" s="512"/>
      <c r="Q638" s="512"/>
      <c r="R638" s="512"/>
      <c r="S638" s="512"/>
      <c r="T638" s="512"/>
      <c r="U638" s="512"/>
      <c r="V638" s="512"/>
      <c r="W638" s="512"/>
      <c r="X638" s="512"/>
      <c r="Y638" s="512"/>
      <c r="Z638" s="512"/>
      <c r="AA638" s="512"/>
      <c r="AB638" s="512"/>
    </row>
    <row r="639" ht="13.5" customHeight="1">
      <c r="A639" s="512"/>
      <c r="B639" s="512"/>
      <c r="C639" s="512"/>
      <c r="D639" s="512"/>
      <c r="E639" s="512"/>
      <c r="F639" s="512"/>
      <c r="G639" s="512"/>
      <c r="H639" s="512"/>
      <c r="I639" s="512"/>
      <c r="J639" s="512"/>
      <c r="K639" s="512"/>
      <c r="L639" s="512"/>
      <c r="M639" s="512"/>
      <c r="N639" s="512"/>
      <c r="O639" s="512"/>
      <c r="P639" s="512"/>
      <c r="Q639" s="512"/>
      <c r="R639" s="512"/>
      <c r="S639" s="512"/>
      <c r="T639" s="512"/>
      <c r="U639" s="512"/>
      <c r="V639" s="512"/>
      <c r="W639" s="512"/>
      <c r="X639" s="512"/>
      <c r="Y639" s="512"/>
      <c r="Z639" s="512"/>
      <c r="AA639" s="512"/>
      <c r="AB639" s="512"/>
    </row>
    <row r="640" ht="13.5" customHeight="1">
      <c r="A640" s="512"/>
      <c r="B640" s="512"/>
      <c r="C640" s="512"/>
      <c r="D640" s="512"/>
      <c r="E640" s="512"/>
      <c r="F640" s="512"/>
      <c r="G640" s="512"/>
      <c r="H640" s="512"/>
      <c r="I640" s="512"/>
      <c r="J640" s="512"/>
      <c r="K640" s="512"/>
      <c r="L640" s="512"/>
      <c r="M640" s="512"/>
      <c r="N640" s="512"/>
      <c r="O640" s="512"/>
      <c r="P640" s="512"/>
      <c r="Q640" s="512"/>
      <c r="R640" s="512"/>
      <c r="S640" s="512"/>
      <c r="T640" s="512"/>
      <c r="U640" s="512"/>
      <c r="V640" s="512"/>
      <c r="W640" s="512"/>
      <c r="X640" s="512"/>
      <c r="Y640" s="512"/>
      <c r="Z640" s="512"/>
      <c r="AA640" s="512"/>
      <c r="AB640" s="512"/>
    </row>
    <row r="641" ht="13.5" customHeight="1">
      <c r="A641" s="512"/>
      <c r="B641" s="512"/>
      <c r="C641" s="512"/>
      <c r="D641" s="512"/>
      <c r="E641" s="512"/>
      <c r="F641" s="512"/>
      <c r="G641" s="512"/>
      <c r="H641" s="512"/>
      <c r="I641" s="512"/>
      <c r="J641" s="512"/>
      <c r="K641" s="512"/>
      <c r="L641" s="512"/>
      <c r="M641" s="512"/>
      <c r="N641" s="512"/>
      <c r="O641" s="512"/>
      <c r="P641" s="512"/>
      <c r="Q641" s="512"/>
      <c r="R641" s="512"/>
      <c r="S641" s="512"/>
      <c r="T641" s="512"/>
      <c r="U641" s="512"/>
      <c r="V641" s="512"/>
      <c r="W641" s="512"/>
      <c r="X641" s="512"/>
      <c r="Y641" s="512"/>
      <c r="Z641" s="512"/>
      <c r="AA641" s="512"/>
      <c r="AB641" s="512"/>
    </row>
    <row r="642" ht="13.5" customHeight="1">
      <c r="A642" s="512"/>
      <c r="B642" s="512"/>
      <c r="C642" s="512"/>
      <c r="D642" s="512"/>
      <c r="E642" s="512"/>
      <c r="F642" s="512"/>
      <c r="G642" s="512"/>
      <c r="H642" s="512"/>
      <c r="I642" s="512"/>
      <c r="J642" s="512"/>
      <c r="K642" s="512"/>
      <c r="L642" s="512"/>
      <c r="M642" s="512"/>
      <c r="N642" s="512"/>
      <c r="O642" s="512"/>
      <c r="P642" s="512"/>
      <c r="Q642" s="512"/>
      <c r="R642" s="512"/>
      <c r="S642" s="512"/>
      <c r="T642" s="512"/>
      <c r="U642" s="512"/>
      <c r="V642" s="512"/>
      <c r="W642" s="512"/>
      <c r="X642" s="512"/>
      <c r="Y642" s="512"/>
      <c r="Z642" s="512"/>
      <c r="AA642" s="512"/>
      <c r="AB642" s="512"/>
    </row>
    <row r="643" ht="13.5" customHeight="1">
      <c r="A643" s="512"/>
      <c r="B643" s="512"/>
      <c r="C643" s="512"/>
      <c r="D643" s="512"/>
      <c r="E643" s="512"/>
      <c r="F643" s="512"/>
      <c r="G643" s="512"/>
      <c r="H643" s="512"/>
      <c r="I643" s="512"/>
      <c r="J643" s="512"/>
      <c r="K643" s="512"/>
      <c r="L643" s="512"/>
      <c r="M643" s="512"/>
      <c r="N643" s="512"/>
      <c r="O643" s="512"/>
      <c r="P643" s="512"/>
      <c r="Q643" s="512"/>
      <c r="R643" s="512"/>
      <c r="S643" s="512"/>
      <c r="T643" s="512"/>
      <c r="U643" s="512"/>
      <c r="V643" s="512"/>
      <c r="W643" s="512"/>
      <c r="X643" s="512"/>
      <c r="Y643" s="512"/>
      <c r="Z643" s="512"/>
      <c r="AA643" s="512"/>
      <c r="AB643" s="512"/>
    </row>
    <row r="644" ht="13.5" customHeight="1">
      <c r="A644" s="512"/>
      <c r="B644" s="512"/>
      <c r="C644" s="512"/>
      <c r="D644" s="512"/>
      <c r="E644" s="512"/>
      <c r="F644" s="512"/>
      <c r="G644" s="512"/>
      <c r="H644" s="512"/>
      <c r="I644" s="512"/>
      <c r="J644" s="512"/>
      <c r="K644" s="512"/>
      <c r="L644" s="512"/>
      <c r="M644" s="512"/>
      <c r="N644" s="512"/>
      <c r="O644" s="512"/>
      <c r="P644" s="512"/>
      <c r="Q644" s="512"/>
      <c r="R644" s="512"/>
      <c r="S644" s="512"/>
      <c r="T644" s="512"/>
      <c r="U644" s="512"/>
      <c r="V644" s="512"/>
      <c r="W644" s="512"/>
      <c r="X644" s="512"/>
      <c r="Y644" s="512"/>
      <c r="Z644" s="512"/>
      <c r="AA644" s="512"/>
      <c r="AB644" s="512"/>
    </row>
    <row r="645" ht="13.5" customHeight="1">
      <c r="A645" s="512"/>
      <c r="B645" s="512"/>
      <c r="C645" s="512"/>
      <c r="D645" s="512"/>
      <c r="E645" s="512"/>
      <c r="F645" s="512"/>
      <c r="G645" s="512"/>
      <c r="H645" s="512"/>
      <c r="I645" s="512"/>
      <c r="J645" s="512"/>
      <c r="K645" s="512"/>
      <c r="L645" s="512"/>
      <c r="M645" s="512"/>
      <c r="N645" s="512"/>
      <c r="O645" s="512"/>
      <c r="P645" s="512"/>
      <c r="Q645" s="512"/>
      <c r="R645" s="512"/>
      <c r="S645" s="512"/>
      <c r="T645" s="512"/>
      <c r="U645" s="512"/>
      <c r="V645" s="512"/>
      <c r="W645" s="512"/>
      <c r="X645" s="512"/>
      <c r="Y645" s="512"/>
      <c r="Z645" s="512"/>
      <c r="AA645" s="512"/>
      <c r="AB645" s="512"/>
    </row>
    <row r="646" ht="13.5" customHeight="1">
      <c r="A646" s="512"/>
      <c r="B646" s="512"/>
      <c r="C646" s="512"/>
      <c r="D646" s="512"/>
      <c r="E646" s="512"/>
      <c r="F646" s="512"/>
      <c r="G646" s="512"/>
      <c r="H646" s="512"/>
      <c r="I646" s="512"/>
      <c r="J646" s="512"/>
      <c r="K646" s="512"/>
      <c r="L646" s="512"/>
      <c r="M646" s="512"/>
      <c r="N646" s="512"/>
      <c r="O646" s="512"/>
      <c r="P646" s="512"/>
      <c r="Q646" s="512"/>
      <c r="R646" s="512"/>
      <c r="S646" s="512"/>
      <c r="T646" s="512"/>
      <c r="U646" s="512"/>
      <c r="V646" s="512"/>
      <c r="W646" s="512"/>
      <c r="X646" s="512"/>
      <c r="Y646" s="512"/>
      <c r="Z646" s="512"/>
      <c r="AA646" s="512"/>
      <c r="AB646" s="512"/>
    </row>
    <row r="647" ht="13.5" customHeight="1">
      <c r="A647" s="512"/>
      <c r="B647" s="512"/>
      <c r="C647" s="512"/>
      <c r="D647" s="512"/>
      <c r="E647" s="512"/>
      <c r="F647" s="512"/>
      <c r="G647" s="512"/>
      <c r="H647" s="512"/>
      <c r="I647" s="512"/>
      <c r="J647" s="512"/>
      <c r="K647" s="512"/>
      <c r="L647" s="512"/>
      <c r="M647" s="512"/>
      <c r="N647" s="512"/>
      <c r="O647" s="512"/>
      <c r="P647" s="512"/>
      <c r="Q647" s="512"/>
      <c r="R647" s="512"/>
      <c r="S647" s="512"/>
      <c r="T647" s="512"/>
      <c r="U647" s="512"/>
      <c r="V647" s="512"/>
      <c r="W647" s="512"/>
      <c r="X647" s="512"/>
      <c r="Y647" s="512"/>
      <c r="Z647" s="512"/>
      <c r="AA647" s="512"/>
      <c r="AB647" s="512"/>
    </row>
    <row r="648" ht="13.5" customHeight="1">
      <c r="A648" s="512"/>
      <c r="B648" s="512"/>
      <c r="C648" s="512"/>
      <c r="D648" s="512"/>
      <c r="E648" s="512"/>
      <c r="F648" s="512"/>
      <c r="G648" s="512"/>
      <c r="H648" s="512"/>
      <c r="I648" s="512"/>
      <c r="J648" s="512"/>
      <c r="K648" s="512"/>
      <c r="L648" s="512"/>
      <c r="M648" s="512"/>
      <c r="N648" s="512"/>
      <c r="O648" s="512"/>
      <c r="P648" s="512"/>
      <c r="Q648" s="512"/>
      <c r="R648" s="512"/>
      <c r="S648" s="512"/>
      <c r="T648" s="512"/>
      <c r="U648" s="512"/>
      <c r="V648" s="512"/>
      <c r="W648" s="512"/>
      <c r="X648" s="512"/>
      <c r="Y648" s="512"/>
      <c r="Z648" s="512"/>
      <c r="AA648" s="512"/>
      <c r="AB648" s="512"/>
    </row>
    <row r="649" ht="13.5" customHeight="1">
      <c r="A649" s="512"/>
      <c r="B649" s="512"/>
      <c r="C649" s="512"/>
      <c r="D649" s="512"/>
      <c r="E649" s="512"/>
      <c r="F649" s="512"/>
      <c r="G649" s="512"/>
      <c r="H649" s="512"/>
      <c r="I649" s="512"/>
      <c r="J649" s="512"/>
      <c r="K649" s="512"/>
      <c r="L649" s="512"/>
      <c r="M649" s="512"/>
      <c r="N649" s="512"/>
      <c r="O649" s="512"/>
      <c r="P649" s="512"/>
      <c r="Q649" s="512"/>
      <c r="R649" s="512"/>
      <c r="S649" s="512"/>
      <c r="T649" s="512"/>
      <c r="U649" s="512"/>
      <c r="V649" s="512"/>
      <c r="W649" s="512"/>
      <c r="X649" s="512"/>
      <c r="Y649" s="512"/>
      <c r="Z649" s="512"/>
      <c r="AA649" s="512"/>
      <c r="AB649" s="512"/>
    </row>
    <row r="650" ht="13.5" customHeight="1">
      <c r="A650" s="512"/>
      <c r="B650" s="512"/>
      <c r="C650" s="512"/>
      <c r="D650" s="512"/>
      <c r="E650" s="512"/>
      <c r="F650" s="512"/>
      <c r="G650" s="512"/>
      <c r="H650" s="512"/>
      <c r="I650" s="512"/>
      <c r="J650" s="512"/>
      <c r="K650" s="512"/>
      <c r="L650" s="512"/>
      <c r="M650" s="512"/>
      <c r="N650" s="512"/>
      <c r="O650" s="512"/>
      <c r="P650" s="512"/>
      <c r="Q650" s="512"/>
      <c r="R650" s="512"/>
      <c r="S650" s="512"/>
      <c r="T650" s="512"/>
      <c r="U650" s="512"/>
      <c r="V650" s="512"/>
      <c r="W650" s="512"/>
      <c r="X650" s="512"/>
      <c r="Y650" s="512"/>
      <c r="Z650" s="512"/>
      <c r="AA650" s="512"/>
      <c r="AB650" s="512"/>
    </row>
    <row r="651" ht="13.5" customHeight="1">
      <c r="A651" s="512"/>
      <c r="B651" s="512"/>
      <c r="C651" s="512"/>
      <c r="D651" s="512"/>
      <c r="E651" s="512"/>
      <c r="F651" s="512"/>
      <c r="G651" s="512"/>
      <c r="H651" s="512"/>
      <c r="I651" s="512"/>
      <c r="J651" s="512"/>
      <c r="K651" s="512"/>
      <c r="L651" s="512"/>
      <c r="M651" s="512"/>
      <c r="N651" s="512"/>
      <c r="O651" s="512"/>
      <c r="P651" s="512"/>
      <c r="Q651" s="512"/>
      <c r="R651" s="512"/>
      <c r="S651" s="512"/>
      <c r="T651" s="512"/>
      <c r="U651" s="512"/>
      <c r="V651" s="512"/>
      <c r="W651" s="512"/>
      <c r="X651" s="512"/>
      <c r="Y651" s="512"/>
      <c r="Z651" s="512"/>
      <c r="AA651" s="512"/>
      <c r="AB651" s="512"/>
    </row>
    <row r="652" ht="13.5" customHeight="1">
      <c r="A652" s="512"/>
      <c r="B652" s="512"/>
      <c r="C652" s="512"/>
      <c r="D652" s="512"/>
      <c r="E652" s="512"/>
      <c r="F652" s="512"/>
      <c r="G652" s="512"/>
      <c r="H652" s="512"/>
      <c r="I652" s="512"/>
      <c r="J652" s="512"/>
      <c r="K652" s="512"/>
      <c r="L652" s="512"/>
      <c r="M652" s="512"/>
      <c r="N652" s="512"/>
      <c r="O652" s="512"/>
      <c r="P652" s="512"/>
      <c r="Q652" s="512"/>
      <c r="R652" s="512"/>
      <c r="S652" s="512"/>
      <c r="T652" s="512"/>
      <c r="U652" s="512"/>
      <c r="V652" s="512"/>
      <c r="W652" s="512"/>
      <c r="X652" s="512"/>
      <c r="Y652" s="512"/>
      <c r="Z652" s="512"/>
      <c r="AA652" s="512"/>
      <c r="AB652" s="512"/>
    </row>
    <row r="653" ht="13.5" customHeight="1">
      <c r="A653" s="512"/>
      <c r="B653" s="512"/>
      <c r="C653" s="512"/>
      <c r="D653" s="512"/>
      <c r="E653" s="512"/>
      <c r="F653" s="512"/>
      <c r="G653" s="512"/>
      <c r="H653" s="512"/>
      <c r="I653" s="512"/>
      <c r="J653" s="512"/>
      <c r="K653" s="512"/>
      <c r="L653" s="512"/>
      <c r="M653" s="512"/>
      <c r="N653" s="512"/>
      <c r="O653" s="512"/>
      <c r="P653" s="512"/>
      <c r="Q653" s="512"/>
      <c r="R653" s="512"/>
      <c r="S653" s="512"/>
      <c r="T653" s="512"/>
      <c r="U653" s="512"/>
      <c r="V653" s="512"/>
      <c r="W653" s="512"/>
      <c r="X653" s="512"/>
      <c r="Y653" s="512"/>
      <c r="Z653" s="512"/>
      <c r="AA653" s="512"/>
      <c r="AB653" s="512"/>
    </row>
    <row r="654" ht="13.5" customHeight="1">
      <c r="A654" s="512"/>
      <c r="B654" s="512"/>
      <c r="C654" s="512"/>
      <c r="D654" s="512"/>
      <c r="E654" s="512"/>
      <c r="F654" s="512"/>
      <c r="G654" s="512"/>
      <c r="H654" s="512"/>
      <c r="I654" s="512"/>
      <c r="J654" s="512"/>
      <c r="K654" s="512"/>
      <c r="L654" s="512"/>
      <c r="M654" s="512"/>
      <c r="N654" s="512"/>
      <c r="O654" s="512"/>
      <c r="P654" s="512"/>
      <c r="Q654" s="512"/>
      <c r="R654" s="512"/>
      <c r="S654" s="512"/>
      <c r="T654" s="512"/>
      <c r="U654" s="512"/>
      <c r="V654" s="512"/>
      <c r="W654" s="512"/>
      <c r="X654" s="512"/>
      <c r="Y654" s="512"/>
      <c r="Z654" s="512"/>
      <c r="AA654" s="512"/>
      <c r="AB654" s="512"/>
    </row>
    <row r="655" ht="13.5" customHeight="1">
      <c r="A655" s="512"/>
      <c r="B655" s="512"/>
      <c r="C655" s="512"/>
      <c r="D655" s="512"/>
      <c r="E655" s="512"/>
      <c r="F655" s="512"/>
      <c r="G655" s="512"/>
      <c r="H655" s="512"/>
      <c r="I655" s="512"/>
      <c r="J655" s="512"/>
      <c r="K655" s="512"/>
      <c r="L655" s="512"/>
      <c r="M655" s="512"/>
      <c r="N655" s="512"/>
      <c r="O655" s="512"/>
      <c r="P655" s="512"/>
      <c r="Q655" s="512"/>
      <c r="R655" s="512"/>
      <c r="S655" s="512"/>
      <c r="T655" s="512"/>
      <c r="U655" s="512"/>
      <c r="V655" s="512"/>
      <c r="W655" s="512"/>
      <c r="X655" s="512"/>
      <c r="Y655" s="512"/>
      <c r="Z655" s="512"/>
      <c r="AA655" s="512"/>
      <c r="AB655" s="512"/>
    </row>
    <row r="656" ht="13.5" customHeight="1">
      <c r="A656" s="512"/>
      <c r="B656" s="512"/>
      <c r="C656" s="512"/>
      <c r="D656" s="512"/>
      <c r="E656" s="512"/>
      <c r="F656" s="512"/>
      <c r="G656" s="512"/>
      <c r="H656" s="512"/>
      <c r="I656" s="512"/>
      <c r="J656" s="512"/>
      <c r="K656" s="512"/>
      <c r="L656" s="512"/>
      <c r="M656" s="512"/>
      <c r="N656" s="512"/>
      <c r="O656" s="512"/>
      <c r="P656" s="512"/>
      <c r="Q656" s="512"/>
      <c r="R656" s="512"/>
      <c r="S656" s="512"/>
      <c r="T656" s="512"/>
      <c r="U656" s="512"/>
      <c r="V656" s="512"/>
      <c r="W656" s="512"/>
      <c r="X656" s="512"/>
      <c r="Y656" s="512"/>
      <c r="Z656" s="512"/>
      <c r="AA656" s="512"/>
      <c r="AB656" s="512"/>
    </row>
    <row r="657" ht="13.5" customHeight="1">
      <c r="A657" s="512"/>
      <c r="B657" s="512"/>
      <c r="C657" s="512"/>
      <c r="D657" s="512"/>
      <c r="E657" s="512"/>
      <c r="F657" s="512"/>
      <c r="G657" s="512"/>
      <c r="H657" s="512"/>
      <c r="I657" s="512"/>
      <c r="J657" s="512"/>
      <c r="K657" s="512"/>
      <c r="L657" s="512"/>
      <c r="M657" s="512"/>
      <c r="N657" s="512"/>
      <c r="O657" s="512"/>
      <c r="P657" s="512"/>
      <c r="Q657" s="512"/>
      <c r="R657" s="512"/>
      <c r="S657" s="512"/>
      <c r="T657" s="512"/>
      <c r="U657" s="512"/>
      <c r="V657" s="512"/>
      <c r="W657" s="512"/>
      <c r="X657" s="512"/>
      <c r="Y657" s="512"/>
      <c r="Z657" s="512"/>
      <c r="AA657" s="512"/>
      <c r="AB657" s="512"/>
    </row>
    <row r="658" ht="13.5" customHeight="1">
      <c r="A658" s="512"/>
      <c r="B658" s="512"/>
      <c r="C658" s="512"/>
      <c r="D658" s="512"/>
      <c r="E658" s="512"/>
      <c r="F658" s="512"/>
      <c r="G658" s="512"/>
      <c r="H658" s="512"/>
      <c r="I658" s="512"/>
      <c r="J658" s="512"/>
      <c r="K658" s="512"/>
      <c r="L658" s="512"/>
      <c r="M658" s="512"/>
      <c r="N658" s="512"/>
      <c r="O658" s="512"/>
      <c r="P658" s="512"/>
      <c r="Q658" s="512"/>
      <c r="R658" s="512"/>
      <c r="S658" s="512"/>
      <c r="T658" s="512"/>
      <c r="U658" s="512"/>
      <c r="V658" s="512"/>
      <c r="W658" s="512"/>
      <c r="X658" s="512"/>
      <c r="Y658" s="512"/>
      <c r="Z658" s="512"/>
      <c r="AA658" s="512"/>
      <c r="AB658" s="512"/>
    </row>
    <row r="659" ht="13.5" customHeight="1">
      <c r="A659" s="512"/>
      <c r="B659" s="512"/>
      <c r="C659" s="512"/>
      <c r="D659" s="512"/>
      <c r="E659" s="512"/>
      <c r="F659" s="512"/>
      <c r="G659" s="512"/>
      <c r="H659" s="512"/>
      <c r="I659" s="512"/>
      <c r="J659" s="512"/>
      <c r="K659" s="512"/>
      <c r="L659" s="512"/>
      <c r="M659" s="512"/>
      <c r="N659" s="512"/>
      <c r="O659" s="512"/>
      <c r="P659" s="512"/>
      <c r="Q659" s="512"/>
      <c r="R659" s="512"/>
      <c r="S659" s="512"/>
      <c r="T659" s="512"/>
      <c r="U659" s="512"/>
      <c r="V659" s="512"/>
      <c r="W659" s="512"/>
      <c r="X659" s="512"/>
      <c r="Y659" s="512"/>
      <c r="Z659" s="512"/>
      <c r="AA659" s="512"/>
      <c r="AB659" s="512"/>
    </row>
    <row r="660" ht="13.5" customHeight="1">
      <c r="A660" s="512"/>
      <c r="B660" s="512"/>
      <c r="C660" s="512"/>
      <c r="D660" s="512"/>
      <c r="E660" s="512"/>
      <c r="F660" s="512"/>
      <c r="G660" s="512"/>
      <c r="H660" s="512"/>
      <c r="I660" s="512"/>
      <c r="J660" s="512"/>
      <c r="K660" s="512"/>
      <c r="L660" s="512"/>
      <c r="M660" s="512"/>
      <c r="N660" s="512"/>
      <c r="O660" s="512"/>
      <c r="P660" s="512"/>
      <c r="Q660" s="512"/>
      <c r="R660" s="512"/>
      <c r="S660" s="512"/>
      <c r="T660" s="512"/>
      <c r="U660" s="512"/>
      <c r="V660" s="512"/>
      <c r="W660" s="512"/>
      <c r="X660" s="512"/>
      <c r="Y660" s="512"/>
      <c r="Z660" s="512"/>
      <c r="AA660" s="512"/>
      <c r="AB660" s="512"/>
    </row>
    <row r="661" ht="13.5" customHeight="1">
      <c r="A661" s="512"/>
      <c r="B661" s="512"/>
      <c r="C661" s="512"/>
      <c r="D661" s="512"/>
      <c r="E661" s="512"/>
      <c r="F661" s="512"/>
      <c r="G661" s="512"/>
      <c r="H661" s="512"/>
      <c r="I661" s="512"/>
      <c r="J661" s="512"/>
      <c r="K661" s="512"/>
      <c r="L661" s="512"/>
      <c r="M661" s="512"/>
      <c r="N661" s="512"/>
      <c r="O661" s="512"/>
      <c r="P661" s="512"/>
      <c r="Q661" s="512"/>
      <c r="R661" s="512"/>
      <c r="S661" s="512"/>
      <c r="T661" s="512"/>
      <c r="U661" s="512"/>
      <c r="V661" s="512"/>
      <c r="W661" s="512"/>
      <c r="X661" s="512"/>
      <c r="Y661" s="512"/>
      <c r="Z661" s="512"/>
      <c r="AA661" s="512"/>
      <c r="AB661" s="512"/>
    </row>
    <row r="662" ht="13.5" customHeight="1">
      <c r="A662" s="512"/>
      <c r="B662" s="512"/>
      <c r="C662" s="512"/>
      <c r="D662" s="512"/>
      <c r="E662" s="512"/>
      <c r="F662" s="512"/>
      <c r="G662" s="512"/>
      <c r="H662" s="512"/>
      <c r="I662" s="512"/>
      <c r="J662" s="512"/>
      <c r="K662" s="512"/>
      <c r="L662" s="512"/>
      <c r="M662" s="512"/>
      <c r="N662" s="512"/>
      <c r="O662" s="512"/>
      <c r="P662" s="512"/>
      <c r="Q662" s="512"/>
      <c r="R662" s="512"/>
      <c r="S662" s="512"/>
      <c r="T662" s="512"/>
      <c r="U662" s="512"/>
      <c r="V662" s="512"/>
      <c r="W662" s="512"/>
      <c r="X662" s="512"/>
      <c r="Y662" s="512"/>
      <c r="Z662" s="512"/>
      <c r="AA662" s="512"/>
      <c r="AB662" s="512"/>
    </row>
    <row r="663" ht="13.5" customHeight="1">
      <c r="A663" s="512"/>
      <c r="B663" s="512"/>
      <c r="C663" s="512"/>
      <c r="D663" s="512"/>
      <c r="E663" s="512"/>
      <c r="F663" s="512"/>
      <c r="G663" s="512"/>
      <c r="H663" s="512"/>
      <c r="I663" s="512"/>
      <c r="J663" s="512"/>
      <c r="K663" s="512"/>
      <c r="L663" s="512"/>
      <c r="M663" s="512"/>
      <c r="N663" s="512"/>
      <c r="O663" s="512"/>
      <c r="P663" s="512"/>
      <c r="Q663" s="512"/>
      <c r="R663" s="512"/>
      <c r="S663" s="512"/>
      <c r="T663" s="512"/>
      <c r="U663" s="512"/>
      <c r="V663" s="512"/>
      <c r="W663" s="512"/>
      <c r="X663" s="512"/>
      <c r="Y663" s="512"/>
      <c r="Z663" s="512"/>
      <c r="AA663" s="512"/>
      <c r="AB663" s="512"/>
    </row>
    <row r="664" ht="13.5" customHeight="1">
      <c r="A664" s="512"/>
      <c r="B664" s="512"/>
      <c r="C664" s="512"/>
      <c r="D664" s="512"/>
      <c r="E664" s="512"/>
      <c r="F664" s="512"/>
      <c r="G664" s="512"/>
      <c r="H664" s="512"/>
      <c r="I664" s="512"/>
      <c r="J664" s="512"/>
      <c r="K664" s="512"/>
      <c r="L664" s="512"/>
      <c r="M664" s="512"/>
      <c r="N664" s="512"/>
      <c r="O664" s="512"/>
      <c r="P664" s="512"/>
      <c r="Q664" s="512"/>
      <c r="R664" s="512"/>
      <c r="S664" s="512"/>
      <c r="T664" s="512"/>
      <c r="U664" s="512"/>
      <c r="V664" s="512"/>
      <c r="W664" s="512"/>
      <c r="X664" s="512"/>
      <c r="Y664" s="512"/>
      <c r="Z664" s="512"/>
      <c r="AA664" s="512"/>
      <c r="AB664" s="512"/>
    </row>
    <row r="665" ht="13.5" customHeight="1">
      <c r="A665" s="512"/>
      <c r="B665" s="512"/>
      <c r="C665" s="512"/>
      <c r="D665" s="512"/>
      <c r="E665" s="512"/>
      <c r="F665" s="512"/>
      <c r="G665" s="512"/>
      <c r="H665" s="512"/>
      <c r="I665" s="512"/>
      <c r="J665" s="512"/>
      <c r="K665" s="512"/>
      <c r="L665" s="512"/>
      <c r="M665" s="512"/>
      <c r="N665" s="512"/>
      <c r="O665" s="512"/>
      <c r="P665" s="512"/>
      <c r="Q665" s="512"/>
      <c r="R665" s="512"/>
      <c r="S665" s="512"/>
      <c r="T665" s="512"/>
      <c r="U665" s="512"/>
      <c r="V665" s="512"/>
      <c r="W665" s="512"/>
      <c r="X665" s="512"/>
      <c r="Y665" s="512"/>
      <c r="Z665" s="512"/>
      <c r="AA665" s="512"/>
      <c r="AB665" s="512"/>
    </row>
    <row r="666" ht="13.5" customHeight="1">
      <c r="A666" s="512"/>
      <c r="B666" s="512"/>
      <c r="C666" s="512"/>
      <c r="D666" s="512"/>
      <c r="E666" s="512"/>
      <c r="F666" s="512"/>
      <c r="G666" s="512"/>
      <c r="H666" s="512"/>
      <c r="I666" s="512"/>
      <c r="J666" s="512"/>
      <c r="K666" s="512"/>
      <c r="L666" s="512"/>
      <c r="M666" s="512"/>
      <c r="N666" s="512"/>
      <c r="O666" s="512"/>
      <c r="P666" s="512"/>
      <c r="Q666" s="512"/>
      <c r="R666" s="512"/>
      <c r="S666" s="512"/>
      <c r="T666" s="512"/>
      <c r="U666" s="512"/>
      <c r="V666" s="512"/>
      <c r="W666" s="512"/>
      <c r="X666" s="512"/>
      <c r="Y666" s="512"/>
      <c r="Z666" s="512"/>
      <c r="AA666" s="512"/>
      <c r="AB666" s="512"/>
    </row>
    <row r="667" ht="13.5" customHeight="1">
      <c r="A667" s="512"/>
      <c r="B667" s="512"/>
      <c r="C667" s="512"/>
      <c r="D667" s="512"/>
      <c r="E667" s="512"/>
      <c r="F667" s="512"/>
      <c r="G667" s="512"/>
      <c r="H667" s="512"/>
      <c r="I667" s="512"/>
      <c r="J667" s="512"/>
      <c r="K667" s="512"/>
      <c r="L667" s="512"/>
      <c r="M667" s="512"/>
      <c r="N667" s="512"/>
      <c r="O667" s="512"/>
      <c r="P667" s="512"/>
      <c r="Q667" s="512"/>
      <c r="R667" s="512"/>
      <c r="S667" s="512"/>
      <c r="T667" s="512"/>
      <c r="U667" s="512"/>
      <c r="V667" s="512"/>
      <c r="W667" s="512"/>
      <c r="X667" s="512"/>
      <c r="Y667" s="512"/>
      <c r="Z667" s="512"/>
      <c r="AA667" s="512"/>
      <c r="AB667" s="512"/>
    </row>
    <row r="668" ht="13.5" customHeight="1">
      <c r="A668" s="512"/>
      <c r="B668" s="512"/>
      <c r="C668" s="512"/>
      <c r="D668" s="512"/>
      <c r="E668" s="512"/>
      <c r="F668" s="512"/>
      <c r="G668" s="512"/>
      <c r="H668" s="512"/>
      <c r="I668" s="512"/>
      <c r="J668" s="512"/>
      <c r="K668" s="512"/>
      <c r="L668" s="512"/>
      <c r="M668" s="512"/>
      <c r="N668" s="512"/>
      <c r="O668" s="512"/>
      <c r="P668" s="512"/>
      <c r="Q668" s="512"/>
      <c r="R668" s="512"/>
      <c r="S668" s="512"/>
      <c r="T668" s="512"/>
      <c r="U668" s="512"/>
      <c r="V668" s="512"/>
      <c r="W668" s="512"/>
      <c r="X668" s="512"/>
      <c r="Y668" s="512"/>
      <c r="Z668" s="512"/>
      <c r="AA668" s="512"/>
      <c r="AB668" s="512"/>
    </row>
    <row r="669" ht="13.5" customHeight="1">
      <c r="A669" s="512"/>
      <c r="B669" s="512"/>
      <c r="C669" s="512"/>
      <c r="D669" s="512"/>
      <c r="E669" s="512"/>
      <c r="F669" s="512"/>
      <c r="G669" s="512"/>
      <c r="H669" s="512"/>
      <c r="I669" s="512"/>
      <c r="J669" s="512"/>
      <c r="K669" s="512"/>
      <c r="L669" s="512"/>
      <c r="M669" s="512"/>
      <c r="N669" s="512"/>
      <c r="O669" s="512"/>
      <c r="P669" s="512"/>
      <c r="Q669" s="512"/>
      <c r="R669" s="512"/>
      <c r="S669" s="512"/>
      <c r="T669" s="512"/>
      <c r="U669" s="512"/>
      <c r="V669" s="512"/>
      <c r="W669" s="512"/>
      <c r="X669" s="512"/>
      <c r="Y669" s="512"/>
      <c r="Z669" s="512"/>
      <c r="AA669" s="512"/>
      <c r="AB669" s="512"/>
    </row>
    <row r="670" ht="13.5" customHeight="1">
      <c r="A670" s="512"/>
      <c r="B670" s="512"/>
      <c r="C670" s="512"/>
      <c r="D670" s="512"/>
      <c r="E670" s="512"/>
      <c r="F670" s="512"/>
      <c r="G670" s="512"/>
      <c r="H670" s="512"/>
      <c r="I670" s="512"/>
      <c r="J670" s="512"/>
      <c r="K670" s="512"/>
      <c r="L670" s="512"/>
      <c r="M670" s="512"/>
      <c r="N670" s="512"/>
      <c r="O670" s="512"/>
      <c r="P670" s="512"/>
      <c r="Q670" s="512"/>
      <c r="R670" s="512"/>
      <c r="S670" s="512"/>
      <c r="T670" s="512"/>
      <c r="U670" s="512"/>
      <c r="V670" s="512"/>
      <c r="W670" s="512"/>
      <c r="X670" s="512"/>
      <c r="Y670" s="512"/>
      <c r="Z670" s="512"/>
      <c r="AA670" s="512"/>
      <c r="AB670" s="512"/>
    </row>
    <row r="671" ht="13.5" customHeight="1">
      <c r="A671" s="512"/>
      <c r="B671" s="512"/>
      <c r="C671" s="512"/>
      <c r="D671" s="512"/>
      <c r="E671" s="512"/>
      <c r="F671" s="512"/>
      <c r="G671" s="512"/>
      <c r="H671" s="512"/>
      <c r="I671" s="512"/>
      <c r="J671" s="512"/>
      <c r="K671" s="512"/>
      <c r="L671" s="512"/>
      <c r="M671" s="512"/>
      <c r="N671" s="512"/>
      <c r="O671" s="512"/>
      <c r="P671" s="512"/>
      <c r="Q671" s="512"/>
      <c r="R671" s="512"/>
      <c r="S671" s="512"/>
      <c r="T671" s="512"/>
      <c r="U671" s="512"/>
      <c r="V671" s="512"/>
      <c r="W671" s="512"/>
      <c r="X671" s="512"/>
      <c r="Y671" s="512"/>
      <c r="Z671" s="512"/>
      <c r="AA671" s="512"/>
      <c r="AB671" s="512"/>
    </row>
    <row r="672" ht="13.5" customHeight="1">
      <c r="A672" s="512"/>
      <c r="B672" s="512"/>
      <c r="C672" s="512"/>
      <c r="D672" s="512"/>
      <c r="E672" s="512"/>
      <c r="F672" s="512"/>
      <c r="G672" s="512"/>
      <c r="H672" s="512"/>
      <c r="I672" s="512"/>
      <c r="J672" s="512"/>
      <c r="K672" s="512"/>
      <c r="L672" s="512"/>
      <c r="M672" s="512"/>
      <c r="N672" s="512"/>
      <c r="O672" s="512"/>
      <c r="P672" s="512"/>
      <c r="Q672" s="512"/>
      <c r="R672" s="512"/>
      <c r="S672" s="512"/>
      <c r="T672" s="512"/>
      <c r="U672" s="512"/>
      <c r="V672" s="512"/>
      <c r="W672" s="512"/>
      <c r="X672" s="512"/>
      <c r="Y672" s="512"/>
      <c r="Z672" s="512"/>
      <c r="AA672" s="512"/>
      <c r="AB672" s="512"/>
    </row>
    <row r="673" ht="13.5" customHeight="1">
      <c r="A673" s="512"/>
      <c r="B673" s="512"/>
      <c r="C673" s="512"/>
      <c r="D673" s="512"/>
      <c r="E673" s="512"/>
      <c r="F673" s="512"/>
      <c r="G673" s="512"/>
      <c r="H673" s="512"/>
      <c r="I673" s="512"/>
      <c r="J673" s="512"/>
      <c r="K673" s="512"/>
      <c r="L673" s="512"/>
      <c r="M673" s="512"/>
      <c r="N673" s="512"/>
      <c r="O673" s="512"/>
      <c r="P673" s="512"/>
      <c r="Q673" s="512"/>
      <c r="R673" s="512"/>
      <c r="S673" s="512"/>
      <c r="T673" s="512"/>
      <c r="U673" s="512"/>
      <c r="V673" s="512"/>
      <c r="W673" s="512"/>
      <c r="X673" s="512"/>
      <c r="Y673" s="512"/>
      <c r="Z673" s="512"/>
      <c r="AA673" s="512"/>
      <c r="AB673" s="512"/>
    </row>
    <row r="674" ht="13.5" customHeight="1">
      <c r="A674" s="512"/>
      <c r="B674" s="512"/>
      <c r="C674" s="512"/>
      <c r="D674" s="512"/>
      <c r="E674" s="512"/>
      <c r="F674" s="512"/>
      <c r="G674" s="512"/>
      <c r="H674" s="512"/>
      <c r="I674" s="512"/>
      <c r="J674" s="512"/>
      <c r="K674" s="512"/>
      <c r="L674" s="512"/>
      <c r="M674" s="512"/>
      <c r="N674" s="512"/>
      <c r="O674" s="512"/>
      <c r="P674" s="512"/>
      <c r="Q674" s="512"/>
      <c r="R674" s="512"/>
      <c r="S674" s="512"/>
      <c r="T674" s="512"/>
      <c r="U674" s="512"/>
      <c r="V674" s="512"/>
      <c r="W674" s="512"/>
      <c r="X674" s="512"/>
      <c r="Y674" s="512"/>
      <c r="Z674" s="512"/>
      <c r="AA674" s="512"/>
      <c r="AB674" s="512"/>
    </row>
    <row r="675" ht="13.5" customHeight="1">
      <c r="A675" s="512"/>
      <c r="B675" s="512"/>
      <c r="C675" s="512"/>
      <c r="D675" s="512"/>
      <c r="E675" s="512"/>
      <c r="F675" s="512"/>
      <c r="G675" s="512"/>
      <c r="H675" s="512"/>
      <c r="I675" s="512"/>
      <c r="J675" s="512"/>
      <c r="K675" s="512"/>
      <c r="L675" s="512"/>
      <c r="M675" s="512"/>
      <c r="N675" s="512"/>
      <c r="O675" s="512"/>
      <c r="P675" s="512"/>
      <c r="Q675" s="512"/>
      <c r="R675" s="512"/>
      <c r="S675" s="512"/>
      <c r="T675" s="512"/>
      <c r="U675" s="512"/>
      <c r="V675" s="512"/>
      <c r="W675" s="512"/>
      <c r="X675" s="512"/>
      <c r="Y675" s="512"/>
      <c r="Z675" s="512"/>
      <c r="AA675" s="512"/>
      <c r="AB675" s="512"/>
    </row>
    <row r="676" ht="13.5" customHeight="1">
      <c r="A676" s="512"/>
      <c r="B676" s="512"/>
      <c r="C676" s="512"/>
      <c r="D676" s="512"/>
      <c r="E676" s="512"/>
      <c r="F676" s="512"/>
      <c r="G676" s="512"/>
      <c r="H676" s="512"/>
      <c r="I676" s="512"/>
      <c r="J676" s="512"/>
      <c r="K676" s="512"/>
      <c r="L676" s="512"/>
      <c r="M676" s="512"/>
      <c r="N676" s="512"/>
      <c r="O676" s="512"/>
      <c r="P676" s="512"/>
      <c r="Q676" s="512"/>
      <c r="R676" s="512"/>
      <c r="S676" s="512"/>
      <c r="T676" s="512"/>
      <c r="U676" s="512"/>
      <c r="V676" s="512"/>
      <c r="W676" s="512"/>
      <c r="X676" s="512"/>
      <c r="Y676" s="512"/>
      <c r="Z676" s="512"/>
      <c r="AA676" s="512"/>
      <c r="AB676" s="512"/>
    </row>
    <row r="677" ht="13.5" customHeight="1">
      <c r="A677" s="512"/>
      <c r="B677" s="512"/>
      <c r="C677" s="512"/>
      <c r="D677" s="512"/>
      <c r="E677" s="512"/>
      <c r="F677" s="512"/>
      <c r="G677" s="512"/>
      <c r="H677" s="512"/>
      <c r="I677" s="512"/>
      <c r="J677" s="512"/>
      <c r="K677" s="512"/>
      <c r="L677" s="512"/>
      <c r="M677" s="512"/>
      <c r="N677" s="512"/>
      <c r="O677" s="512"/>
      <c r="P677" s="512"/>
      <c r="Q677" s="512"/>
      <c r="R677" s="512"/>
      <c r="S677" s="512"/>
      <c r="T677" s="512"/>
      <c r="U677" s="512"/>
      <c r="V677" s="512"/>
      <c r="W677" s="512"/>
      <c r="X677" s="512"/>
      <c r="Y677" s="512"/>
      <c r="Z677" s="512"/>
      <c r="AA677" s="512"/>
      <c r="AB677" s="512"/>
    </row>
    <row r="678" ht="13.5" customHeight="1">
      <c r="A678" s="512"/>
      <c r="B678" s="512"/>
      <c r="C678" s="512"/>
      <c r="D678" s="512"/>
      <c r="E678" s="512"/>
      <c r="F678" s="512"/>
      <c r="G678" s="512"/>
      <c r="H678" s="512"/>
      <c r="I678" s="512"/>
      <c r="J678" s="512"/>
      <c r="K678" s="512"/>
      <c r="L678" s="512"/>
      <c r="M678" s="512"/>
      <c r="N678" s="512"/>
      <c r="O678" s="512"/>
      <c r="P678" s="512"/>
      <c r="Q678" s="512"/>
      <c r="R678" s="512"/>
      <c r="S678" s="512"/>
      <c r="T678" s="512"/>
      <c r="U678" s="512"/>
      <c r="V678" s="512"/>
      <c r="W678" s="512"/>
      <c r="X678" s="512"/>
      <c r="Y678" s="512"/>
      <c r="Z678" s="512"/>
      <c r="AA678" s="512"/>
      <c r="AB678" s="512"/>
    </row>
    <row r="679" ht="13.5" customHeight="1">
      <c r="A679" s="512"/>
      <c r="B679" s="512"/>
      <c r="C679" s="512"/>
      <c r="D679" s="512"/>
      <c r="E679" s="512"/>
      <c r="F679" s="512"/>
      <c r="G679" s="512"/>
      <c r="H679" s="512"/>
      <c r="I679" s="512"/>
      <c r="J679" s="512"/>
      <c r="K679" s="512"/>
      <c r="L679" s="512"/>
      <c r="M679" s="512"/>
      <c r="N679" s="512"/>
      <c r="O679" s="512"/>
      <c r="P679" s="512"/>
      <c r="Q679" s="512"/>
      <c r="R679" s="512"/>
      <c r="S679" s="512"/>
      <c r="T679" s="512"/>
      <c r="U679" s="512"/>
      <c r="V679" s="512"/>
      <c r="W679" s="512"/>
      <c r="X679" s="512"/>
      <c r="Y679" s="512"/>
      <c r="Z679" s="512"/>
      <c r="AA679" s="512"/>
      <c r="AB679" s="512"/>
    </row>
    <row r="680" ht="13.5" customHeight="1">
      <c r="A680" s="512"/>
      <c r="B680" s="512"/>
      <c r="C680" s="512"/>
      <c r="D680" s="512"/>
      <c r="E680" s="512"/>
      <c r="F680" s="512"/>
      <c r="G680" s="512"/>
      <c r="H680" s="512"/>
      <c r="I680" s="512"/>
      <c r="J680" s="512"/>
      <c r="K680" s="512"/>
      <c r="L680" s="512"/>
      <c r="M680" s="512"/>
      <c r="N680" s="512"/>
      <c r="O680" s="512"/>
      <c r="P680" s="512"/>
      <c r="Q680" s="512"/>
      <c r="R680" s="512"/>
      <c r="S680" s="512"/>
      <c r="T680" s="512"/>
      <c r="U680" s="512"/>
      <c r="V680" s="512"/>
      <c r="W680" s="512"/>
      <c r="X680" s="512"/>
      <c r="Y680" s="512"/>
      <c r="Z680" s="512"/>
      <c r="AA680" s="512"/>
      <c r="AB680" s="512"/>
    </row>
    <row r="681" ht="13.5" customHeight="1">
      <c r="A681" s="512"/>
      <c r="B681" s="512"/>
      <c r="C681" s="512"/>
      <c r="D681" s="512"/>
      <c r="E681" s="512"/>
      <c r="F681" s="512"/>
      <c r="G681" s="512"/>
      <c r="H681" s="512"/>
      <c r="I681" s="512"/>
      <c r="J681" s="512"/>
      <c r="K681" s="512"/>
      <c r="L681" s="512"/>
      <c r="M681" s="512"/>
      <c r="N681" s="512"/>
      <c r="O681" s="512"/>
      <c r="P681" s="512"/>
      <c r="Q681" s="512"/>
      <c r="R681" s="512"/>
      <c r="S681" s="512"/>
      <c r="T681" s="512"/>
      <c r="U681" s="512"/>
      <c r="V681" s="512"/>
      <c r="W681" s="512"/>
      <c r="X681" s="512"/>
      <c r="Y681" s="512"/>
      <c r="Z681" s="512"/>
      <c r="AA681" s="512"/>
      <c r="AB681" s="512"/>
    </row>
    <row r="682" ht="13.5" customHeight="1">
      <c r="A682" s="512"/>
      <c r="B682" s="512"/>
      <c r="C682" s="512"/>
      <c r="D682" s="512"/>
      <c r="E682" s="512"/>
      <c r="F682" s="512"/>
      <c r="G682" s="512"/>
      <c r="H682" s="512"/>
      <c r="I682" s="512"/>
      <c r="J682" s="512"/>
      <c r="K682" s="512"/>
      <c r="L682" s="512"/>
      <c r="M682" s="512"/>
      <c r="N682" s="512"/>
      <c r="O682" s="512"/>
      <c r="P682" s="512"/>
      <c r="Q682" s="512"/>
      <c r="R682" s="512"/>
      <c r="S682" s="512"/>
      <c r="T682" s="512"/>
      <c r="U682" s="512"/>
      <c r="V682" s="512"/>
      <c r="W682" s="512"/>
      <c r="X682" s="512"/>
      <c r="Y682" s="512"/>
      <c r="Z682" s="512"/>
      <c r="AA682" s="512"/>
      <c r="AB682" s="512"/>
    </row>
    <row r="683" ht="13.5" customHeight="1">
      <c r="A683" s="512"/>
      <c r="B683" s="512"/>
      <c r="C683" s="512"/>
      <c r="D683" s="512"/>
      <c r="E683" s="512"/>
      <c r="F683" s="512"/>
      <c r="G683" s="512"/>
      <c r="H683" s="512"/>
      <c r="I683" s="512"/>
      <c r="J683" s="512"/>
      <c r="K683" s="512"/>
      <c r="L683" s="512"/>
      <c r="M683" s="512"/>
      <c r="N683" s="512"/>
      <c r="O683" s="512"/>
      <c r="P683" s="512"/>
      <c r="Q683" s="512"/>
      <c r="R683" s="512"/>
      <c r="S683" s="512"/>
      <c r="T683" s="512"/>
      <c r="U683" s="512"/>
      <c r="V683" s="512"/>
      <c r="W683" s="512"/>
      <c r="X683" s="512"/>
      <c r="Y683" s="512"/>
      <c r="Z683" s="512"/>
      <c r="AA683" s="512"/>
      <c r="AB683" s="512"/>
    </row>
    <row r="684" ht="13.5" customHeight="1">
      <c r="A684" s="512"/>
      <c r="B684" s="512"/>
      <c r="C684" s="512"/>
      <c r="D684" s="512"/>
      <c r="E684" s="512"/>
      <c r="F684" s="512"/>
      <c r="G684" s="512"/>
      <c r="H684" s="512"/>
      <c r="I684" s="512"/>
      <c r="J684" s="512"/>
      <c r="K684" s="512"/>
      <c r="L684" s="512"/>
      <c r="M684" s="512"/>
      <c r="N684" s="512"/>
      <c r="O684" s="512"/>
      <c r="P684" s="512"/>
      <c r="Q684" s="512"/>
      <c r="R684" s="512"/>
      <c r="S684" s="512"/>
      <c r="T684" s="512"/>
      <c r="U684" s="512"/>
      <c r="V684" s="512"/>
      <c r="W684" s="512"/>
      <c r="X684" s="512"/>
      <c r="Y684" s="512"/>
      <c r="Z684" s="512"/>
      <c r="AA684" s="512"/>
      <c r="AB684" s="512"/>
    </row>
    <row r="685" ht="13.5" customHeight="1">
      <c r="A685" s="512"/>
      <c r="B685" s="512"/>
      <c r="C685" s="512"/>
      <c r="D685" s="512"/>
      <c r="E685" s="512"/>
      <c r="F685" s="512"/>
      <c r="G685" s="512"/>
      <c r="H685" s="512"/>
      <c r="I685" s="512"/>
      <c r="J685" s="512"/>
      <c r="K685" s="512"/>
      <c r="L685" s="512"/>
      <c r="M685" s="512"/>
      <c r="N685" s="512"/>
      <c r="O685" s="512"/>
      <c r="P685" s="512"/>
      <c r="Q685" s="512"/>
      <c r="R685" s="512"/>
      <c r="S685" s="512"/>
      <c r="T685" s="512"/>
      <c r="U685" s="512"/>
      <c r="V685" s="512"/>
      <c r="W685" s="512"/>
      <c r="X685" s="512"/>
      <c r="Y685" s="512"/>
      <c r="Z685" s="512"/>
      <c r="AA685" s="512"/>
      <c r="AB685" s="512"/>
    </row>
    <row r="686" ht="13.5" customHeight="1">
      <c r="A686" s="512"/>
      <c r="B686" s="512"/>
      <c r="C686" s="512"/>
      <c r="D686" s="512"/>
      <c r="E686" s="512"/>
      <c r="F686" s="512"/>
      <c r="G686" s="512"/>
      <c r="H686" s="512"/>
      <c r="I686" s="512"/>
      <c r="J686" s="512"/>
      <c r="K686" s="512"/>
      <c r="L686" s="512"/>
      <c r="M686" s="512"/>
      <c r="N686" s="512"/>
      <c r="O686" s="512"/>
      <c r="P686" s="512"/>
      <c r="Q686" s="512"/>
      <c r="R686" s="512"/>
      <c r="S686" s="512"/>
      <c r="T686" s="512"/>
      <c r="U686" s="512"/>
      <c r="V686" s="512"/>
      <c r="W686" s="512"/>
      <c r="X686" s="512"/>
      <c r="Y686" s="512"/>
      <c r="Z686" s="512"/>
      <c r="AA686" s="512"/>
      <c r="AB686" s="512"/>
    </row>
    <row r="687" ht="13.5" customHeight="1">
      <c r="A687" s="512"/>
      <c r="B687" s="512"/>
      <c r="C687" s="512"/>
      <c r="D687" s="512"/>
      <c r="E687" s="512"/>
      <c r="F687" s="512"/>
      <c r="G687" s="512"/>
      <c r="H687" s="512"/>
      <c r="I687" s="512"/>
      <c r="J687" s="512"/>
      <c r="K687" s="512"/>
      <c r="L687" s="512"/>
      <c r="M687" s="512"/>
      <c r="N687" s="512"/>
      <c r="O687" s="512"/>
      <c r="P687" s="512"/>
      <c r="Q687" s="512"/>
      <c r="R687" s="512"/>
      <c r="S687" s="512"/>
      <c r="T687" s="512"/>
      <c r="U687" s="512"/>
      <c r="V687" s="512"/>
      <c r="W687" s="512"/>
      <c r="X687" s="512"/>
      <c r="Y687" s="512"/>
      <c r="Z687" s="512"/>
      <c r="AA687" s="512"/>
      <c r="AB687" s="512"/>
    </row>
    <row r="688" ht="13.5" customHeight="1">
      <c r="A688" s="512"/>
      <c r="B688" s="512"/>
      <c r="C688" s="512"/>
      <c r="D688" s="512"/>
      <c r="E688" s="512"/>
      <c r="F688" s="512"/>
      <c r="G688" s="512"/>
      <c r="H688" s="512"/>
      <c r="I688" s="512"/>
      <c r="J688" s="512"/>
      <c r="K688" s="512"/>
      <c r="L688" s="512"/>
      <c r="M688" s="512"/>
      <c r="N688" s="512"/>
      <c r="O688" s="512"/>
      <c r="P688" s="512"/>
      <c r="Q688" s="512"/>
      <c r="R688" s="512"/>
      <c r="S688" s="512"/>
      <c r="T688" s="512"/>
      <c r="U688" s="512"/>
      <c r="V688" s="512"/>
      <c r="W688" s="512"/>
      <c r="X688" s="512"/>
      <c r="Y688" s="512"/>
      <c r="Z688" s="512"/>
      <c r="AA688" s="512"/>
      <c r="AB688" s="512"/>
    </row>
    <row r="689" ht="13.5" customHeight="1">
      <c r="A689" s="512"/>
      <c r="B689" s="512"/>
      <c r="C689" s="512"/>
      <c r="D689" s="512"/>
      <c r="E689" s="512"/>
      <c r="F689" s="512"/>
      <c r="G689" s="512"/>
      <c r="H689" s="512"/>
      <c r="I689" s="512"/>
      <c r="J689" s="512"/>
      <c r="K689" s="512"/>
      <c r="L689" s="512"/>
      <c r="M689" s="512"/>
      <c r="N689" s="512"/>
      <c r="O689" s="512"/>
      <c r="P689" s="512"/>
      <c r="Q689" s="512"/>
      <c r="R689" s="512"/>
      <c r="S689" s="512"/>
      <c r="T689" s="512"/>
      <c r="U689" s="512"/>
      <c r="V689" s="512"/>
      <c r="W689" s="512"/>
      <c r="X689" s="512"/>
      <c r="Y689" s="512"/>
      <c r="Z689" s="512"/>
      <c r="AA689" s="512"/>
      <c r="AB689" s="512"/>
    </row>
    <row r="690" ht="13.5" customHeight="1">
      <c r="A690" s="512"/>
      <c r="B690" s="512"/>
      <c r="C690" s="512"/>
      <c r="D690" s="512"/>
      <c r="E690" s="512"/>
      <c r="F690" s="512"/>
      <c r="G690" s="512"/>
      <c r="H690" s="512"/>
      <c r="I690" s="512"/>
      <c r="J690" s="512"/>
      <c r="K690" s="512"/>
      <c r="L690" s="512"/>
      <c r="M690" s="512"/>
      <c r="N690" s="512"/>
      <c r="O690" s="512"/>
      <c r="P690" s="512"/>
      <c r="Q690" s="512"/>
      <c r="R690" s="512"/>
      <c r="S690" s="512"/>
      <c r="T690" s="512"/>
      <c r="U690" s="512"/>
      <c r="V690" s="512"/>
      <c r="W690" s="512"/>
      <c r="X690" s="512"/>
      <c r="Y690" s="512"/>
      <c r="Z690" s="512"/>
      <c r="AA690" s="512"/>
      <c r="AB690" s="512"/>
    </row>
    <row r="691" ht="13.5" customHeight="1">
      <c r="A691" s="512"/>
      <c r="B691" s="512"/>
      <c r="C691" s="512"/>
      <c r="D691" s="512"/>
      <c r="E691" s="512"/>
      <c r="F691" s="512"/>
      <c r="G691" s="512"/>
      <c r="H691" s="512"/>
      <c r="I691" s="512"/>
      <c r="J691" s="512"/>
      <c r="K691" s="512"/>
      <c r="L691" s="512"/>
      <c r="M691" s="512"/>
      <c r="N691" s="512"/>
      <c r="O691" s="512"/>
      <c r="P691" s="512"/>
      <c r="Q691" s="512"/>
      <c r="R691" s="512"/>
      <c r="S691" s="512"/>
      <c r="T691" s="512"/>
      <c r="U691" s="512"/>
      <c r="V691" s="512"/>
      <c r="W691" s="512"/>
      <c r="X691" s="512"/>
      <c r="Y691" s="512"/>
      <c r="Z691" s="512"/>
      <c r="AA691" s="512"/>
      <c r="AB691" s="512"/>
    </row>
    <row r="692" ht="13.5" customHeight="1">
      <c r="A692" s="512"/>
      <c r="B692" s="512"/>
      <c r="C692" s="512"/>
      <c r="D692" s="512"/>
      <c r="E692" s="512"/>
      <c r="F692" s="512"/>
      <c r="G692" s="512"/>
      <c r="H692" s="512"/>
      <c r="I692" s="512"/>
      <c r="J692" s="512"/>
      <c r="K692" s="512"/>
      <c r="L692" s="512"/>
      <c r="M692" s="512"/>
      <c r="N692" s="512"/>
      <c r="O692" s="512"/>
      <c r="P692" s="512"/>
      <c r="Q692" s="512"/>
      <c r="R692" s="512"/>
      <c r="S692" s="512"/>
      <c r="T692" s="512"/>
      <c r="U692" s="512"/>
      <c r="V692" s="512"/>
      <c r="W692" s="512"/>
      <c r="X692" s="512"/>
      <c r="Y692" s="512"/>
      <c r="Z692" s="512"/>
      <c r="AA692" s="512"/>
      <c r="AB692" s="512"/>
    </row>
    <row r="693" ht="13.5" customHeight="1">
      <c r="A693" s="512"/>
      <c r="B693" s="512"/>
      <c r="C693" s="512"/>
      <c r="D693" s="512"/>
      <c r="E693" s="512"/>
      <c r="F693" s="512"/>
      <c r="G693" s="512"/>
      <c r="H693" s="512"/>
      <c r="I693" s="512"/>
      <c r="J693" s="512"/>
      <c r="K693" s="512"/>
      <c r="L693" s="512"/>
      <c r="M693" s="512"/>
      <c r="N693" s="512"/>
      <c r="O693" s="512"/>
      <c r="P693" s="512"/>
      <c r="Q693" s="512"/>
      <c r="R693" s="512"/>
      <c r="S693" s="512"/>
      <c r="T693" s="512"/>
      <c r="U693" s="512"/>
      <c r="V693" s="512"/>
      <c r="W693" s="512"/>
      <c r="X693" s="512"/>
      <c r="Y693" s="512"/>
      <c r="Z693" s="512"/>
      <c r="AA693" s="512"/>
      <c r="AB693" s="512"/>
    </row>
    <row r="694" ht="13.5" customHeight="1">
      <c r="A694" s="512"/>
      <c r="B694" s="512"/>
      <c r="C694" s="512"/>
      <c r="D694" s="512"/>
      <c r="E694" s="512"/>
      <c r="F694" s="512"/>
      <c r="G694" s="512"/>
      <c r="H694" s="512"/>
      <c r="I694" s="512"/>
      <c r="J694" s="512"/>
      <c r="K694" s="512"/>
      <c r="L694" s="512"/>
      <c r="M694" s="512"/>
      <c r="N694" s="512"/>
      <c r="O694" s="512"/>
      <c r="P694" s="512"/>
      <c r="Q694" s="512"/>
      <c r="R694" s="512"/>
      <c r="S694" s="512"/>
      <c r="T694" s="512"/>
      <c r="U694" s="512"/>
      <c r="V694" s="512"/>
      <c r="W694" s="512"/>
      <c r="X694" s="512"/>
      <c r="Y694" s="512"/>
      <c r="Z694" s="512"/>
      <c r="AA694" s="512"/>
      <c r="AB694" s="512"/>
    </row>
    <row r="695" ht="13.5" customHeight="1">
      <c r="A695" s="512"/>
      <c r="B695" s="512"/>
      <c r="C695" s="512"/>
      <c r="D695" s="512"/>
      <c r="E695" s="512"/>
      <c r="F695" s="512"/>
      <c r="G695" s="512"/>
      <c r="H695" s="512"/>
      <c r="I695" s="512"/>
      <c r="J695" s="512"/>
      <c r="K695" s="512"/>
      <c r="L695" s="512"/>
      <c r="M695" s="512"/>
      <c r="N695" s="512"/>
      <c r="O695" s="512"/>
      <c r="P695" s="512"/>
      <c r="Q695" s="512"/>
      <c r="R695" s="512"/>
      <c r="S695" s="512"/>
      <c r="T695" s="512"/>
      <c r="U695" s="512"/>
      <c r="V695" s="512"/>
      <c r="W695" s="512"/>
      <c r="X695" s="512"/>
      <c r="Y695" s="512"/>
      <c r="Z695" s="512"/>
      <c r="AA695" s="512"/>
      <c r="AB695" s="512"/>
    </row>
    <row r="696" ht="13.5" customHeight="1">
      <c r="A696" s="512"/>
      <c r="B696" s="512"/>
      <c r="C696" s="512"/>
      <c r="D696" s="512"/>
      <c r="E696" s="512"/>
      <c r="F696" s="512"/>
      <c r="G696" s="512"/>
      <c r="H696" s="512"/>
      <c r="I696" s="512"/>
      <c r="J696" s="512"/>
      <c r="K696" s="512"/>
      <c r="L696" s="512"/>
      <c r="M696" s="512"/>
      <c r="N696" s="512"/>
      <c r="O696" s="512"/>
      <c r="P696" s="512"/>
      <c r="Q696" s="512"/>
      <c r="R696" s="512"/>
      <c r="S696" s="512"/>
      <c r="T696" s="512"/>
      <c r="U696" s="512"/>
      <c r="V696" s="512"/>
      <c r="W696" s="512"/>
      <c r="X696" s="512"/>
      <c r="Y696" s="512"/>
      <c r="Z696" s="512"/>
      <c r="AA696" s="512"/>
      <c r="AB696" s="512"/>
    </row>
    <row r="697" ht="13.5" customHeight="1">
      <c r="A697" s="512"/>
      <c r="B697" s="512"/>
      <c r="C697" s="512"/>
      <c r="D697" s="512"/>
      <c r="E697" s="512"/>
      <c r="F697" s="512"/>
      <c r="G697" s="512"/>
      <c r="H697" s="512"/>
      <c r="I697" s="512"/>
      <c r="J697" s="512"/>
      <c r="K697" s="512"/>
      <c r="L697" s="512"/>
      <c r="M697" s="512"/>
      <c r="N697" s="512"/>
      <c r="O697" s="512"/>
      <c r="P697" s="512"/>
      <c r="Q697" s="512"/>
      <c r="R697" s="512"/>
      <c r="S697" s="512"/>
      <c r="T697" s="512"/>
      <c r="U697" s="512"/>
      <c r="V697" s="512"/>
      <c r="W697" s="512"/>
      <c r="X697" s="512"/>
      <c r="Y697" s="512"/>
      <c r="Z697" s="512"/>
      <c r="AA697" s="512"/>
      <c r="AB697" s="512"/>
    </row>
    <row r="698" ht="13.5" customHeight="1">
      <c r="A698" s="512"/>
      <c r="B698" s="512"/>
      <c r="C698" s="512"/>
      <c r="D698" s="512"/>
      <c r="E698" s="512"/>
      <c r="F698" s="512"/>
      <c r="G698" s="512"/>
      <c r="H698" s="512"/>
      <c r="I698" s="512"/>
      <c r="J698" s="512"/>
      <c r="K698" s="512"/>
      <c r="L698" s="512"/>
      <c r="M698" s="512"/>
      <c r="N698" s="512"/>
      <c r="O698" s="512"/>
      <c r="P698" s="512"/>
      <c r="Q698" s="512"/>
      <c r="R698" s="512"/>
      <c r="S698" s="512"/>
      <c r="T698" s="512"/>
      <c r="U698" s="512"/>
      <c r="V698" s="512"/>
      <c r="W698" s="512"/>
      <c r="X698" s="512"/>
      <c r="Y698" s="512"/>
      <c r="Z698" s="512"/>
      <c r="AA698" s="512"/>
      <c r="AB698" s="512"/>
    </row>
    <row r="699" ht="13.5" customHeight="1">
      <c r="A699" s="512"/>
      <c r="B699" s="512"/>
      <c r="C699" s="512"/>
      <c r="D699" s="512"/>
      <c r="E699" s="512"/>
      <c r="F699" s="512"/>
      <c r="G699" s="512"/>
      <c r="H699" s="512"/>
      <c r="I699" s="512"/>
      <c r="J699" s="512"/>
      <c r="K699" s="512"/>
      <c r="L699" s="512"/>
      <c r="M699" s="512"/>
      <c r="N699" s="512"/>
      <c r="O699" s="512"/>
      <c r="P699" s="512"/>
      <c r="Q699" s="512"/>
      <c r="R699" s="512"/>
      <c r="S699" s="512"/>
      <c r="T699" s="512"/>
      <c r="U699" s="512"/>
      <c r="V699" s="512"/>
      <c r="W699" s="512"/>
      <c r="X699" s="512"/>
      <c r="Y699" s="512"/>
      <c r="Z699" s="512"/>
      <c r="AA699" s="512"/>
      <c r="AB699" s="512"/>
    </row>
    <row r="700" ht="13.5" customHeight="1">
      <c r="A700" s="512"/>
      <c r="B700" s="512"/>
      <c r="C700" s="512"/>
      <c r="D700" s="512"/>
      <c r="E700" s="512"/>
      <c r="F700" s="512"/>
      <c r="G700" s="512"/>
      <c r="H700" s="512"/>
      <c r="I700" s="512"/>
      <c r="J700" s="512"/>
      <c r="K700" s="512"/>
      <c r="L700" s="512"/>
      <c r="M700" s="512"/>
      <c r="N700" s="512"/>
      <c r="O700" s="512"/>
      <c r="P700" s="512"/>
      <c r="Q700" s="512"/>
      <c r="R700" s="512"/>
      <c r="S700" s="512"/>
      <c r="T700" s="512"/>
      <c r="U700" s="512"/>
      <c r="V700" s="512"/>
      <c r="W700" s="512"/>
      <c r="X700" s="512"/>
      <c r="Y700" s="512"/>
      <c r="Z700" s="512"/>
      <c r="AA700" s="512"/>
      <c r="AB700" s="512"/>
    </row>
    <row r="701" ht="13.5" customHeight="1">
      <c r="A701" s="512"/>
      <c r="B701" s="512"/>
      <c r="C701" s="512"/>
      <c r="D701" s="512"/>
      <c r="E701" s="512"/>
      <c r="F701" s="512"/>
      <c r="G701" s="512"/>
      <c r="H701" s="512"/>
      <c r="I701" s="512"/>
      <c r="J701" s="512"/>
      <c r="K701" s="512"/>
      <c r="L701" s="512"/>
      <c r="M701" s="512"/>
      <c r="N701" s="512"/>
      <c r="O701" s="512"/>
      <c r="P701" s="512"/>
      <c r="Q701" s="512"/>
      <c r="R701" s="512"/>
      <c r="S701" s="512"/>
      <c r="T701" s="512"/>
      <c r="U701" s="512"/>
      <c r="V701" s="512"/>
      <c r="W701" s="512"/>
      <c r="X701" s="512"/>
      <c r="Y701" s="512"/>
      <c r="Z701" s="512"/>
      <c r="AA701" s="512"/>
      <c r="AB701" s="512"/>
    </row>
    <row r="702" ht="13.5" customHeight="1">
      <c r="A702" s="512"/>
      <c r="B702" s="512"/>
      <c r="C702" s="512"/>
      <c r="D702" s="512"/>
      <c r="E702" s="512"/>
      <c r="F702" s="512"/>
      <c r="G702" s="512"/>
      <c r="H702" s="512"/>
      <c r="I702" s="512"/>
      <c r="J702" s="512"/>
      <c r="K702" s="512"/>
      <c r="L702" s="512"/>
      <c r="M702" s="512"/>
      <c r="N702" s="512"/>
      <c r="O702" s="512"/>
      <c r="P702" s="512"/>
      <c r="Q702" s="512"/>
      <c r="R702" s="512"/>
      <c r="S702" s="512"/>
      <c r="T702" s="512"/>
      <c r="U702" s="512"/>
      <c r="V702" s="512"/>
      <c r="W702" s="512"/>
      <c r="X702" s="512"/>
      <c r="Y702" s="512"/>
      <c r="Z702" s="512"/>
      <c r="AA702" s="512"/>
      <c r="AB702" s="512"/>
    </row>
    <row r="703" ht="13.5" customHeight="1">
      <c r="A703" s="512"/>
      <c r="B703" s="512"/>
      <c r="C703" s="512"/>
      <c r="D703" s="512"/>
      <c r="E703" s="512"/>
      <c r="F703" s="512"/>
      <c r="G703" s="512"/>
      <c r="H703" s="512"/>
      <c r="I703" s="512"/>
      <c r="J703" s="512"/>
      <c r="K703" s="512"/>
      <c r="L703" s="512"/>
      <c r="M703" s="512"/>
      <c r="N703" s="512"/>
      <c r="O703" s="512"/>
      <c r="P703" s="512"/>
      <c r="Q703" s="512"/>
      <c r="R703" s="512"/>
      <c r="S703" s="512"/>
      <c r="T703" s="512"/>
      <c r="U703" s="512"/>
      <c r="V703" s="512"/>
      <c r="W703" s="512"/>
      <c r="X703" s="512"/>
      <c r="Y703" s="512"/>
      <c r="Z703" s="512"/>
      <c r="AA703" s="512"/>
      <c r="AB703" s="512"/>
    </row>
    <row r="704" ht="13.5" customHeight="1">
      <c r="A704" s="512"/>
      <c r="B704" s="512"/>
      <c r="C704" s="512"/>
      <c r="D704" s="512"/>
      <c r="E704" s="512"/>
      <c r="F704" s="512"/>
      <c r="G704" s="512"/>
      <c r="H704" s="512"/>
      <c r="I704" s="512"/>
      <c r="J704" s="512"/>
      <c r="K704" s="512"/>
      <c r="L704" s="512"/>
      <c r="M704" s="512"/>
      <c r="N704" s="512"/>
      <c r="O704" s="512"/>
      <c r="P704" s="512"/>
      <c r="Q704" s="512"/>
      <c r="R704" s="512"/>
      <c r="S704" s="512"/>
      <c r="T704" s="512"/>
      <c r="U704" s="512"/>
      <c r="V704" s="512"/>
      <c r="W704" s="512"/>
      <c r="X704" s="512"/>
      <c r="Y704" s="512"/>
      <c r="Z704" s="512"/>
      <c r="AA704" s="512"/>
      <c r="AB704" s="512"/>
    </row>
    <row r="705" ht="13.5" customHeight="1">
      <c r="A705" s="512"/>
      <c r="B705" s="512"/>
      <c r="C705" s="512"/>
      <c r="D705" s="512"/>
      <c r="E705" s="512"/>
      <c r="F705" s="512"/>
      <c r="G705" s="512"/>
      <c r="H705" s="512"/>
      <c r="I705" s="512"/>
      <c r="J705" s="512"/>
      <c r="K705" s="512"/>
      <c r="L705" s="512"/>
      <c r="M705" s="512"/>
      <c r="N705" s="512"/>
      <c r="O705" s="512"/>
      <c r="P705" s="512"/>
      <c r="Q705" s="512"/>
      <c r="R705" s="512"/>
      <c r="S705" s="512"/>
      <c r="T705" s="512"/>
      <c r="U705" s="512"/>
      <c r="V705" s="512"/>
      <c r="W705" s="512"/>
      <c r="X705" s="512"/>
      <c r="Y705" s="512"/>
      <c r="Z705" s="512"/>
      <c r="AA705" s="512"/>
      <c r="AB705" s="512"/>
    </row>
    <row r="706" ht="13.5" customHeight="1">
      <c r="A706" s="512"/>
      <c r="B706" s="512"/>
      <c r="C706" s="512"/>
      <c r="D706" s="512"/>
      <c r="E706" s="512"/>
      <c r="F706" s="512"/>
      <c r="G706" s="512"/>
      <c r="H706" s="512"/>
      <c r="I706" s="512"/>
      <c r="J706" s="512"/>
      <c r="K706" s="512"/>
      <c r="L706" s="512"/>
      <c r="M706" s="512"/>
      <c r="N706" s="512"/>
      <c r="O706" s="512"/>
      <c r="P706" s="512"/>
      <c r="Q706" s="512"/>
      <c r="R706" s="512"/>
      <c r="S706" s="512"/>
      <c r="T706" s="512"/>
      <c r="U706" s="512"/>
      <c r="V706" s="512"/>
      <c r="W706" s="512"/>
      <c r="X706" s="512"/>
      <c r="Y706" s="512"/>
      <c r="Z706" s="512"/>
      <c r="AA706" s="512"/>
      <c r="AB706" s="512"/>
    </row>
    <row r="707" ht="13.5" customHeight="1">
      <c r="A707" s="512"/>
      <c r="B707" s="512"/>
      <c r="C707" s="512"/>
      <c r="D707" s="512"/>
      <c r="E707" s="512"/>
      <c r="F707" s="512"/>
      <c r="G707" s="512"/>
      <c r="H707" s="512"/>
      <c r="I707" s="512"/>
      <c r="J707" s="512"/>
      <c r="K707" s="512"/>
      <c r="L707" s="512"/>
      <c r="M707" s="512"/>
      <c r="N707" s="512"/>
      <c r="O707" s="512"/>
      <c r="P707" s="512"/>
      <c r="Q707" s="512"/>
      <c r="R707" s="512"/>
      <c r="S707" s="512"/>
      <c r="T707" s="512"/>
      <c r="U707" s="512"/>
      <c r="V707" s="512"/>
      <c r="W707" s="512"/>
      <c r="X707" s="512"/>
      <c r="Y707" s="512"/>
      <c r="Z707" s="512"/>
      <c r="AA707" s="512"/>
      <c r="AB707" s="512"/>
    </row>
    <row r="708" ht="13.5" customHeight="1">
      <c r="A708" s="512"/>
      <c r="B708" s="512"/>
      <c r="C708" s="512"/>
      <c r="D708" s="512"/>
      <c r="E708" s="512"/>
      <c r="F708" s="512"/>
      <c r="G708" s="512"/>
      <c r="H708" s="512"/>
      <c r="I708" s="512"/>
      <c r="J708" s="512"/>
      <c r="K708" s="512"/>
      <c r="L708" s="512"/>
      <c r="M708" s="512"/>
      <c r="N708" s="512"/>
      <c r="O708" s="512"/>
      <c r="P708" s="512"/>
      <c r="Q708" s="512"/>
      <c r="R708" s="512"/>
      <c r="S708" s="512"/>
      <c r="T708" s="512"/>
      <c r="U708" s="512"/>
      <c r="V708" s="512"/>
      <c r="W708" s="512"/>
      <c r="X708" s="512"/>
      <c r="Y708" s="512"/>
      <c r="Z708" s="512"/>
      <c r="AA708" s="512"/>
      <c r="AB708" s="512"/>
    </row>
    <row r="709" ht="13.5" customHeight="1">
      <c r="A709" s="512"/>
      <c r="B709" s="512"/>
      <c r="C709" s="512"/>
      <c r="D709" s="512"/>
      <c r="E709" s="512"/>
      <c r="F709" s="512"/>
      <c r="G709" s="512"/>
      <c r="H709" s="512"/>
      <c r="I709" s="512"/>
      <c r="J709" s="512"/>
      <c r="K709" s="512"/>
      <c r="L709" s="512"/>
      <c r="M709" s="512"/>
      <c r="N709" s="512"/>
      <c r="O709" s="512"/>
      <c r="P709" s="512"/>
      <c r="Q709" s="512"/>
      <c r="R709" s="512"/>
      <c r="S709" s="512"/>
      <c r="T709" s="512"/>
      <c r="U709" s="512"/>
      <c r="V709" s="512"/>
      <c r="W709" s="512"/>
      <c r="X709" s="512"/>
      <c r="Y709" s="512"/>
      <c r="Z709" s="512"/>
      <c r="AA709" s="512"/>
      <c r="AB709" s="512"/>
    </row>
    <row r="710" ht="13.5" customHeight="1">
      <c r="A710" s="512"/>
      <c r="B710" s="512"/>
      <c r="C710" s="512"/>
      <c r="D710" s="512"/>
      <c r="E710" s="512"/>
      <c r="F710" s="512"/>
      <c r="G710" s="512"/>
      <c r="H710" s="512"/>
      <c r="I710" s="512"/>
      <c r="J710" s="512"/>
      <c r="K710" s="512"/>
      <c r="L710" s="512"/>
      <c r="M710" s="512"/>
      <c r="N710" s="512"/>
      <c r="O710" s="512"/>
      <c r="P710" s="512"/>
      <c r="Q710" s="512"/>
      <c r="R710" s="512"/>
      <c r="S710" s="512"/>
      <c r="T710" s="512"/>
      <c r="U710" s="512"/>
      <c r="V710" s="512"/>
      <c r="W710" s="512"/>
      <c r="X710" s="512"/>
      <c r="Y710" s="512"/>
      <c r="Z710" s="512"/>
      <c r="AA710" s="512"/>
      <c r="AB710" s="512"/>
    </row>
    <row r="711" ht="13.5" customHeight="1">
      <c r="A711" s="512"/>
      <c r="B711" s="512"/>
      <c r="C711" s="512"/>
      <c r="D711" s="512"/>
      <c r="E711" s="512"/>
      <c r="F711" s="512"/>
      <c r="G711" s="512"/>
      <c r="H711" s="512"/>
      <c r="I711" s="512"/>
      <c r="J711" s="512"/>
      <c r="K711" s="512"/>
      <c r="L711" s="512"/>
      <c r="M711" s="512"/>
      <c r="N711" s="512"/>
      <c r="O711" s="512"/>
      <c r="P711" s="512"/>
      <c r="Q711" s="512"/>
      <c r="R711" s="512"/>
      <c r="S711" s="512"/>
      <c r="T711" s="512"/>
      <c r="U711" s="512"/>
      <c r="V711" s="512"/>
      <c r="W711" s="512"/>
      <c r="X711" s="512"/>
      <c r="Y711" s="512"/>
      <c r="Z711" s="512"/>
      <c r="AA711" s="512"/>
      <c r="AB711" s="512"/>
    </row>
    <row r="712" ht="13.5" customHeight="1">
      <c r="A712" s="512"/>
      <c r="B712" s="512"/>
      <c r="C712" s="512"/>
      <c r="D712" s="512"/>
      <c r="E712" s="512"/>
      <c r="F712" s="512"/>
      <c r="G712" s="512"/>
      <c r="H712" s="512"/>
      <c r="I712" s="512"/>
      <c r="J712" s="512"/>
      <c r="K712" s="512"/>
      <c r="L712" s="512"/>
      <c r="M712" s="512"/>
      <c r="N712" s="512"/>
      <c r="O712" s="512"/>
      <c r="P712" s="512"/>
      <c r="Q712" s="512"/>
      <c r="R712" s="512"/>
      <c r="S712" s="512"/>
      <c r="T712" s="512"/>
      <c r="U712" s="512"/>
      <c r="V712" s="512"/>
      <c r="W712" s="512"/>
      <c r="X712" s="512"/>
      <c r="Y712" s="512"/>
      <c r="Z712" s="512"/>
      <c r="AA712" s="512"/>
      <c r="AB712" s="512"/>
    </row>
    <row r="713" ht="13.5" customHeight="1">
      <c r="A713" s="512"/>
      <c r="B713" s="512"/>
      <c r="C713" s="512"/>
      <c r="D713" s="512"/>
      <c r="E713" s="512"/>
      <c r="F713" s="512"/>
      <c r="G713" s="512"/>
      <c r="H713" s="512"/>
      <c r="I713" s="512"/>
      <c r="J713" s="512"/>
      <c r="K713" s="512"/>
      <c r="L713" s="512"/>
      <c r="M713" s="512"/>
      <c r="N713" s="512"/>
      <c r="O713" s="512"/>
      <c r="P713" s="512"/>
      <c r="Q713" s="512"/>
      <c r="R713" s="512"/>
      <c r="S713" s="512"/>
      <c r="T713" s="512"/>
      <c r="U713" s="512"/>
      <c r="V713" s="512"/>
      <c r="W713" s="512"/>
      <c r="X713" s="512"/>
      <c r="Y713" s="512"/>
      <c r="Z713" s="512"/>
      <c r="AA713" s="512"/>
      <c r="AB713" s="512"/>
    </row>
    <row r="714" ht="13.5" customHeight="1">
      <c r="A714" s="512"/>
      <c r="B714" s="512"/>
      <c r="C714" s="512"/>
      <c r="D714" s="512"/>
      <c r="E714" s="512"/>
      <c r="F714" s="512"/>
      <c r="G714" s="512"/>
      <c r="H714" s="512"/>
      <c r="I714" s="512"/>
      <c r="J714" s="512"/>
      <c r="K714" s="512"/>
      <c r="L714" s="512"/>
      <c r="M714" s="512"/>
      <c r="N714" s="512"/>
      <c r="O714" s="512"/>
      <c r="P714" s="512"/>
      <c r="Q714" s="512"/>
      <c r="R714" s="512"/>
      <c r="S714" s="512"/>
      <c r="T714" s="512"/>
      <c r="U714" s="512"/>
      <c r="V714" s="512"/>
      <c r="W714" s="512"/>
      <c r="X714" s="512"/>
      <c r="Y714" s="512"/>
      <c r="Z714" s="512"/>
      <c r="AA714" s="512"/>
      <c r="AB714" s="512"/>
    </row>
    <row r="715" ht="13.5" customHeight="1">
      <c r="A715" s="512"/>
      <c r="B715" s="512"/>
      <c r="C715" s="512"/>
      <c r="D715" s="512"/>
      <c r="E715" s="512"/>
      <c r="F715" s="512"/>
      <c r="G715" s="512"/>
      <c r="H715" s="512"/>
      <c r="I715" s="512"/>
      <c r="J715" s="512"/>
      <c r="K715" s="512"/>
      <c r="L715" s="512"/>
      <c r="M715" s="512"/>
      <c r="N715" s="512"/>
      <c r="O715" s="512"/>
      <c r="P715" s="512"/>
      <c r="Q715" s="512"/>
      <c r="R715" s="512"/>
      <c r="S715" s="512"/>
      <c r="T715" s="512"/>
      <c r="U715" s="512"/>
      <c r="V715" s="512"/>
      <c r="W715" s="512"/>
      <c r="X715" s="512"/>
      <c r="Y715" s="512"/>
      <c r="Z715" s="512"/>
      <c r="AA715" s="512"/>
      <c r="AB715" s="512"/>
    </row>
    <row r="716" ht="13.5" customHeight="1">
      <c r="A716" s="512"/>
      <c r="B716" s="512"/>
      <c r="C716" s="512"/>
      <c r="D716" s="512"/>
      <c r="E716" s="512"/>
      <c r="F716" s="512"/>
      <c r="G716" s="512"/>
      <c r="H716" s="512"/>
      <c r="I716" s="512"/>
      <c r="J716" s="512"/>
      <c r="K716" s="512"/>
      <c r="L716" s="512"/>
      <c r="M716" s="512"/>
      <c r="N716" s="512"/>
      <c r="O716" s="512"/>
      <c r="P716" s="512"/>
      <c r="Q716" s="512"/>
      <c r="R716" s="512"/>
      <c r="S716" s="512"/>
      <c r="T716" s="512"/>
      <c r="U716" s="512"/>
      <c r="V716" s="512"/>
      <c r="W716" s="512"/>
      <c r="X716" s="512"/>
      <c r="Y716" s="512"/>
      <c r="Z716" s="512"/>
      <c r="AA716" s="512"/>
      <c r="AB716" s="512"/>
    </row>
    <row r="717" ht="13.5" customHeight="1">
      <c r="A717" s="512"/>
      <c r="B717" s="512"/>
      <c r="C717" s="512"/>
      <c r="D717" s="512"/>
      <c r="E717" s="512"/>
      <c r="F717" s="512"/>
      <c r="G717" s="512"/>
      <c r="H717" s="512"/>
      <c r="I717" s="512"/>
      <c r="J717" s="512"/>
      <c r="K717" s="512"/>
      <c r="L717" s="512"/>
      <c r="M717" s="512"/>
      <c r="N717" s="512"/>
      <c r="O717" s="512"/>
      <c r="P717" s="512"/>
      <c r="Q717" s="512"/>
      <c r="R717" s="512"/>
      <c r="S717" s="512"/>
      <c r="T717" s="512"/>
      <c r="U717" s="512"/>
      <c r="V717" s="512"/>
      <c r="W717" s="512"/>
      <c r="X717" s="512"/>
      <c r="Y717" s="512"/>
      <c r="Z717" s="512"/>
      <c r="AA717" s="512"/>
      <c r="AB717" s="512"/>
    </row>
    <row r="718" ht="13.5" customHeight="1">
      <c r="A718" s="512"/>
      <c r="B718" s="512"/>
      <c r="C718" s="512"/>
      <c r="D718" s="512"/>
      <c r="E718" s="512"/>
      <c r="F718" s="512"/>
      <c r="G718" s="512"/>
      <c r="H718" s="512"/>
      <c r="I718" s="512"/>
      <c r="J718" s="512"/>
      <c r="K718" s="512"/>
      <c r="L718" s="512"/>
      <c r="M718" s="512"/>
      <c r="N718" s="512"/>
      <c r="O718" s="512"/>
      <c r="P718" s="512"/>
      <c r="Q718" s="512"/>
      <c r="R718" s="512"/>
      <c r="S718" s="512"/>
      <c r="T718" s="512"/>
      <c r="U718" s="512"/>
      <c r="V718" s="512"/>
      <c r="W718" s="512"/>
      <c r="X718" s="512"/>
      <c r="Y718" s="512"/>
      <c r="Z718" s="512"/>
      <c r="AA718" s="512"/>
      <c r="AB718" s="512"/>
    </row>
    <row r="719" ht="13.5" customHeight="1">
      <c r="A719" s="512"/>
      <c r="B719" s="512"/>
      <c r="C719" s="512"/>
      <c r="D719" s="512"/>
      <c r="E719" s="512"/>
      <c r="F719" s="512"/>
      <c r="G719" s="512"/>
      <c r="H719" s="512"/>
      <c r="I719" s="512"/>
      <c r="J719" s="512"/>
      <c r="K719" s="512"/>
      <c r="L719" s="512"/>
      <c r="M719" s="512"/>
      <c r="N719" s="512"/>
      <c r="O719" s="512"/>
      <c r="P719" s="512"/>
      <c r="Q719" s="512"/>
      <c r="R719" s="512"/>
      <c r="S719" s="512"/>
      <c r="T719" s="512"/>
      <c r="U719" s="512"/>
      <c r="V719" s="512"/>
      <c r="W719" s="512"/>
      <c r="X719" s="512"/>
      <c r="Y719" s="512"/>
      <c r="Z719" s="512"/>
      <c r="AA719" s="512"/>
      <c r="AB719" s="512"/>
    </row>
    <row r="720" ht="13.5" customHeight="1">
      <c r="A720" s="512"/>
      <c r="B720" s="512"/>
      <c r="C720" s="512"/>
      <c r="D720" s="512"/>
      <c r="E720" s="512"/>
      <c r="F720" s="512"/>
      <c r="G720" s="512"/>
      <c r="H720" s="512"/>
      <c r="I720" s="512"/>
      <c r="J720" s="512"/>
      <c r="K720" s="512"/>
      <c r="L720" s="512"/>
      <c r="M720" s="512"/>
      <c r="N720" s="512"/>
      <c r="O720" s="512"/>
      <c r="P720" s="512"/>
      <c r="Q720" s="512"/>
      <c r="R720" s="512"/>
      <c r="S720" s="512"/>
      <c r="T720" s="512"/>
      <c r="U720" s="512"/>
      <c r="V720" s="512"/>
      <c r="W720" s="512"/>
      <c r="X720" s="512"/>
      <c r="Y720" s="512"/>
      <c r="Z720" s="512"/>
      <c r="AA720" s="512"/>
      <c r="AB720" s="512"/>
    </row>
    <row r="721" ht="13.5" customHeight="1">
      <c r="A721" s="512"/>
      <c r="B721" s="512"/>
      <c r="C721" s="512"/>
      <c r="D721" s="512"/>
      <c r="E721" s="512"/>
      <c r="F721" s="512"/>
      <c r="G721" s="512"/>
      <c r="H721" s="512"/>
      <c r="I721" s="512"/>
      <c r="J721" s="512"/>
      <c r="K721" s="512"/>
      <c r="L721" s="512"/>
      <c r="M721" s="512"/>
      <c r="N721" s="512"/>
      <c r="O721" s="512"/>
      <c r="P721" s="512"/>
      <c r="Q721" s="512"/>
      <c r="R721" s="512"/>
      <c r="S721" s="512"/>
      <c r="T721" s="512"/>
      <c r="U721" s="512"/>
      <c r="V721" s="512"/>
      <c r="W721" s="512"/>
      <c r="X721" s="512"/>
      <c r="Y721" s="512"/>
      <c r="Z721" s="512"/>
      <c r="AA721" s="512"/>
      <c r="AB721" s="512"/>
    </row>
    <row r="722" ht="13.5" customHeight="1">
      <c r="A722" s="512"/>
      <c r="B722" s="512"/>
      <c r="C722" s="512"/>
      <c r="D722" s="512"/>
      <c r="E722" s="512"/>
      <c r="F722" s="512"/>
      <c r="G722" s="512"/>
      <c r="H722" s="512"/>
      <c r="I722" s="512"/>
      <c r="J722" s="512"/>
      <c r="K722" s="512"/>
      <c r="L722" s="512"/>
      <c r="M722" s="512"/>
      <c r="N722" s="512"/>
      <c r="O722" s="512"/>
      <c r="P722" s="512"/>
      <c r="Q722" s="512"/>
      <c r="R722" s="512"/>
      <c r="S722" s="512"/>
      <c r="T722" s="512"/>
      <c r="U722" s="512"/>
      <c r="V722" s="512"/>
      <c r="W722" s="512"/>
      <c r="X722" s="512"/>
      <c r="Y722" s="512"/>
      <c r="Z722" s="512"/>
      <c r="AA722" s="512"/>
      <c r="AB722" s="512"/>
    </row>
    <row r="723" ht="13.5" customHeight="1">
      <c r="A723" s="512"/>
      <c r="B723" s="512"/>
      <c r="C723" s="512"/>
      <c r="D723" s="512"/>
      <c r="E723" s="512"/>
      <c r="F723" s="512"/>
      <c r="G723" s="512"/>
      <c r="H723" s="512"/>
      <c r="I723" s="512"/>
      <c r="J723" s="512"/>
      <c r="K723" s="512"/>
      <c r="L723" s="512"/>
      <c r="M723" s="512"/>
      <c r="N723" s="512"/>
      <c r="O723" s="512"/>
      <c r="P723" s="512"/>
      <c r="Q723" s="512"/>
      <c r="R723" s="512"/>
      <c r="S723" s="512"/>
      <c r="T723" s="512"/>
      <c r="U723" s="512"/>
      <c r="V723" s="512"/>
      <c r="W723" s="512"/>
      <c r="X723" s="512"/>
      <c r="Y723" s="512"/>
      <c r="Z723" s="512"/>
      <c r="AA723" s="512"/>
      <c r="AB723" s="512"/>
    </row>
    <row r="724" ht="13.5" customHeight="1">
      <c r="A724" s="512"/>
      <c r="B724" s="512"/>
      <c r="C724" s="512"/>
      <c r="D724" s="512"/>
      <c r="E724" s="512"/>
      <c r="F724" s="512"/>
      <c r="G724" s="512"/>
      <c r="H724" s="512"/>
      <c r="I724" s="512"/>
      <c r="J724" s="512"/>
      <c r="K724" s="512"/>
      <c r="L724" s="512"/>
      <c r="M724" s="512"/>
      <c r="N724" s="512"/>
      <c r="O724" s="512"/>
      <c r="P724" s="512"/>
      <c r="Q724" s="512"/>
      <c r="R724" s="512"/>
      <c r="S724" s="512"/>
      <c r="T724" s="512"/>
      <c r="U724" s="512"/>
      <c r="V724" s="512"/>
      <c r="W724" s="512"/>
      <c r="X724" s="512"/>
      <c r="Y724" s="512"/>
      <c r="Z724" s="512"/>
      <c r="AA724" s="512"/>
      <c r="AB724" s="512"/>
    </row>
    <row r="725" ht="13.5" customHeight="1">
      <c r="A725" s="512"/>
      <c r="B725" s="512"/>
      <c r="C725" s="512"/>
      <c r="D725" s="512"/>
      <c r="E725" s="512"/>
      <c r="F725" s="512"/>
      <c r="G725" s="512"/>
      <c r="H725" s="512"/>
      <c r="I725" s="512"/>
      <c r="J725" s="512"/>
      <c r="K725" s="512"/>
      <c r="L725" s="512"/>
      <c r="M725" s="512"/>
      <c r="N725" s="512"/>
      <c r="O725" s="512"/>
      <c r="P725" s="512"/>
      <c r="Q725" s="512"/>
      <c r="R725" s="512"/>
      <c r="S725" s="512"/>
      <c r="T725" s="512"/>
      <c r="U725" s="512"/>
      <c r="V725" s="512"/>
      <c r="W725" s="512"/>
      <c r="X725" s="512"/>
      <c r="Y725" s="512"/>
      <c r="Z725" s="512"/>
      <c r="AA725" s="512"/>
      <c r="AB725" s="512"/>
    </row>
    <row r="726" ht="13.5" customHeight="1">
      <c r="A726" s="512"/>
      <c r="B726" s="512"/>
      <c r="C726" s="512"/>
      <c r="D726" s="512"/>
      <c r="E726" s="512"/>
      <c r="F726" s="512"/>
      <c r="G726" s="512"/>
      <c r="H726" s="512"/>
      <c r="I726" s="512"/>
      <c r="J726" s="512"/>
      <c r="K726" s="512"/>
      <c r="L726" s="512"/>
      <c r="M726" s="512"/>
      <c r="N726" s="512"/>
      <c r="O726" s="512"/>
      <c r="P726" s="512"/>
      <c r="Q726" s="512"/>
      <c r="R726" s="512"/>
      <c r="S726" s="512"/>
      <c r="T726" s="512"/>
      <c r="U726" s="512"/>
      <c r="V726" s="512"/>
      <c r="W726" s="512"/>
      <c r="X726" s="512"/>
      <c r="Y726" s="512"/>
      <c r="Z726" s="512"/>
      <c r="AA726" s="512"/>
      <c r="AB726" s="512"/>
    </row>
    <row r="727" ht="13.5" customHeight="1">
      <c r="A727" s="512"/>
      <c r="B727" s="512"/>
      <c r="C727" s="512"/>
      <c r="D727" s="512"/>
      <c r="E727" s="512"/>
      <c r="F727" s="512"/>
      <c r="G727" s="512"/>
      <c r="H727" s="512"/>
      <c r="I727" s="512"/>
      <c r="J727" s="512"/>
      <c r="K727" s="512"/>
      <c r="L727" s="512"/>
      <c r="M727" s="512"/>
      <c r="N727" s="512"/>
      <c r="O727" s="512"/>
      <c r="P727" s="512"/>
      <c r="Q727" s="512"/>
      <c r="R727" s="512"/>
      <c r="S727" s="512"/>
      <c r="T727" s="512"/>
      <c r="U727" s="512"/>
      <c r="V727" s="512"/>
      <c r="W727" s="512"/>
      <c r="X727" s="512"/>
      <c r="Y727" s="512"/>
      <c r="Z727" s="512"/>
      <c r="AA727" s="512"/>
      <c r="AB727" s="512"/>
    </row>
    <row r="728" ht="13.5" customHeight="1">
      <c r="A728" s="512"/>
      <c r="B728" s="512"/>
      <c r="C728" s="512"/>
      <c r="D728" s="512"/>
      <c r="E728" s="512"/>
      <c r="F728" s="512"/>
      <c r="G728" s="512"/>
      <c r="H728" s="512"/>
      <c r="I728" s="512"/>
      <c r="J728" s="512"/>
      <c r="K728" s="512"/>
      <c r="L728" s="512"/>
      <c r="M728" s="512"/>
      <c r="N728" s="512"/>
      <c r="O728" s="512"/>
      <c r="P728" s="512"/>
      <c r="Q728" s="512"/>
      <c r="R728" s="512"/>
      <c r="S728" s="512"/>
      <c r="T728" s="512"/>
      <c r="U728" s="512"/>
      <c r="V728" s="512"/>
      <c r="W728" s="512"/>
      <c r="X728" s="512"/>
      <c r="Y728" s="512"/>
      <c r="Z728" s="512"/>
      <c r="AA728" s="512"/>
      <c r="AB728" s="512"/>
    </row>
    <row r="729" ht="13.5" customHeight="1">
      <c r="A729" s="512"/>
      <c r="B729" s="512"/>
      <c r="C729" s="512"/>
      <c r="D729" s="512"/>
      <c r="E729" s="512"/>
      <c r="F729" s="512"/>
      <c r="G729" s="512"/>
      <c r="H729" s="512"/>
      <c r="I729" s="512"/>
      <c r="J729" s="512"/>
      <c r="K729" s="512"/>
      <c r="L729" s="512"/>
      <c r="M729" s="512"/>
      <c r="N729" s="512"/>
      <c r="O729" s="512"/>
      <c r="P729" s="512"/>
      <c r="Q729" s="512"/>
      <c r="R729" s="512"/>
      <c r="S729" s="512"/>
      <c r="T729" s="512"/>
      <c r="U729" s="512"/>
      <c r="V729" s="512"/>
      <c r="W729" s="512"/>
      <c r="X729" s="512"/>
      <c r="Y729" s="512"/>
      <c r="Z729" s="512"/>
      <c r="AA729" s="512"/>
      <c r="AB729" s="512"/>
    </row>
    <row r="730" ht="13.5" customHeight="1">
      <c r="A730" s="512"/>
      <c r="B730" s="512"/>
      <c r="C730" s="512"/>
      <c r="D730" s="512"/>
      <c r="E730" s="512"/>
      <c r="F730" s="512"/>
      <c r="G730" s="512"/>
      <c r="H730" s="512"/>
      <c r="I730" s="512"/>
      <c r="J730" s="512"/>
      <c r="K730" s="512"/>
      <c r="L730" s="512"/>
      <c r="M730" s="512"/>
      <c r="N730" s="512"/>
      <c r="O730" s="512"/>
      <c r="P730" s="512"/>
      <c r="Q730" s="512"/>
      <c r="R730" s="512"/>
      <c r="S730" s="512"/>
      <c r="T730" s="512"/>
      <c r="U730" s="512"/>
      <c r="V730" s="512"/>
      <c r="W730" s="512"/>
      <c r="X730" s="512"/>
      <c r="Y730" s="512"/>
      <c r="Z730" s="512"/>
      <c r="AA730" s="512"/>
      <c r="AB730" s="512"/>
    </row>
    <row r="731" ht="13.5" customHeight="1">
      <c r="A731" s="512"/>
      <c r="B731" s="512"/>
      <c r="C731" s="512"/>
      <c r="D731" s="512"/>
      <c r="E731" s="512"/>
      <c r="F731" s="512"/>
      <c r="G731" s="512"/>
      <c r="H731" s="512"/>
      <c r="I731" s="512"/>
      <c r="J731" s="512"/>
      <c r="K731" s="512"/>
      <c r="L731" s="512"/>
      <c r="M731" s="512"/>
      <c r="N731" s="512"/>
      <c r="O731" s="512"/>
      <c r="P731" s="512"/>
      <c r="Q731" s="512"/>
      <c r="R731" s="512"/>
      <c r="S731" s="512"/>
      <c r="T731" s="512"/>
      <c r="U731" s="512"/>
      <c r="V731" s="512"/>
      <c r="W731" s="512"/>
      <c r="X731" s="512"/>
      <c r="Y731" s="512"/>
      <c r="Z731" s="512"/>
      <c r="AA731" s="512"/>
      <c r="AB731" s="512"/>
    </row>
    <row r="732" ht="13.5" customHeight="1">
      <c r="A732" s="512"/>
      <c r="B732" s="512"/>
      <c r="C732" s="512"/>
      <c r="D732" s="512"/>
      <c r="E732" s="512"/>
      <c r="F732" s="512"/>
      <c r="G732" s="512"/>
      <c r="H732" s="512"/>
      <c r="I732" s="512"/>
      <c r="J732" s="512"/>
      <c r="K732" s="512"/>
      <c r="L732" s="512"/>
      <c r="M732" s="512"/>
      <c r="N732" s="512"/>
      <c r="O732" s="512"/>
      <c r="P732" s="512"/>
      <c r="Q732" s="512"/>
      <c r="R732" s="512"/>
      <c r="S732" s="512"/>
      <c r="T732" s="512"/>
      <c r="U732" s="512"/>
      <c r="V732" s="512"/>
      <c r="W732" s="512"/>
      <c r="X732" s="512"/>
      <c r="Y732" s="512"/>
      <c r="Z732" s="512"/>
      <c r="AA732" s="512"/>
      <c r="AB732" s="512"/>
    </row>
    <row r="733" ht="13.5" customHeight="1">
      <c r="A733" s="512"/>
      <c r="B733" s="512"/>
      <c r="C733" s="512"/>
      <c r="D733" s="512"/>
      <c r="E733" s="512"/>
      <c r="F733" s="512"/>
      <c r="G733" s="512"/>
      <c r="H733" s="512"/>
      <c r="I733" s="512"/>
      <c r="J733" s="512"/>
      <c r="K733" s="512"/>
      <c r="L733" s="512"/>
      <c r="M733" s="512"/>
      <c r="N733" s="512"/>
      <c r="O733" s="512"/>
      <c r="P733" s="512"/>
      <c r="Q733" s="512"/>
      <c r="R733" s="512"/>
      <c r="S733" s="512"/>
      <c r="T733" s="512"/>
      <c r="U733" s="512"/>
      <c r="V733" s="512"/>
      <c r="W733" s="512"/>
      <c r="X733" s="512"/>
      <c r="Y733" s="512"/>
      <c r="Z733" s="512"/>
      <c r="AA733" s="512"/>
      <c r="AB733" s="512"/>
    </row>
    <row r="734" ht="13.5" customHeight="1">
      <c r="A734" s="512"/>
      <c r="B734" s="512"/>
      <c r="C734" s="512"/>
      <c r="D734" s="512"/>
      <c r="E734" s="512"/>
      <c r="F734" s="512"/>
      <c r="G734" s="512"/>
      <c r="H734" s="512"/>
      <c r="I734" s="512"/>
      <c r="J734" s="512"/>
      <c r="K734" s="512"/>
      <c r="L734" s="512"/>
      <c r="M734" s="512"/>
      <c r="N734" s="512"/>
      <c r="O734" s="512"/>
      <c r="P734" s="512"/>
      <c r="Q734" s="512"/>
      <c r="R734" s="512"/>
      <c r="S734" s="512"/>
      <c r="T734" s="512"/>
      <c r="U734" s="512"/>
      <c r="V734" s="512"/>
      <c r="W734" s="512"/>
      <c r="X734" s="512"/>
      <c r="Y734" s="512"/>
      <c r="Z734" s="512"/>
      <c r="AA734" s="512"/>
      <c r="AB734" s="512"/>
    </row>
    <row r="735" ht="13.5" customHeight="1">
      <c r="A735" s="512"/>
      <c r="B735" s="512"/>
      <c r="C735" s="512"/>
      <c r="D735" s="512"/>
      <c r="E735" s="512"/>
      <c r="F735" s="512"/>
      <c r="G735" s="512"/>
      <c r="H735" s="512"/>
      <c r="I735" s="512"/>
      <c r="J735" s="512"/>
      <c r="K735" s="512"/>
      <c r="L735" s="512"/>
      <c r="M735" s="512"/>
      <c r="N735" s="512"/>
      <c r="O735" s="512"/>
      <c r="P735" s="512"/>
      <c r="Q735" s="512"/>
      <c r="R735" s="512"/>
      <c r="S735" s="512"/>
      <c r="T735" s="512"/>
      <c r="U735" s="512"/>
      <c r="V735" s="512"/>
      <c r="W735" s="512"/>
      <c r="X735" s="512"/>
      <c r="Y735" s="512"/>
      <c r="Z735" s="512"/>
      <c r="AA735" s="512"/>
      <c r="AB735" s="512"/>
    </row>
    <row r="736" ht="13.5" customHeight="1">
      <c r="A736" s="512"/>
      <c r="B736" s="512"/>
      <c r="C736" s="512"/>
      <c r="D736" s="512"/>
      <c r="E736" s="512"/>
      <c r="F736" s="512"/>
      <c r="G736" s="512"/>
      <c r="H736" s="512"/>
      <c r="I736" s="512"/>
      <c r="J736" s="512"/>
      <c r="K736" s="512"/>
      <c r="L736" s="512"/>
      <c r="M736" s="512"/>
      <c r="N736" s="512"/>
      <c r="O736" s="512"/>
      <c r="P736" s="512"/>
      <c r="Q736" s="512"/>
      <c r="R736" s="512"/>
      <c r="S736" s="512"/>
      <c r="T736" s="512"/>
      <c r="U736" s="512"/>
      <c r="V736" s="512"/>
      <c r="W736" s="512"/>
      <c r="X736" s="512"/>
      <c r="Y736" s="512"/>
      <c r="Z736" s="512"/>
      <c r="AA736" s="512"/>
      <c r="AB736" s="512"/>
    </row>
    <row r="737" ht="13.5" customHeight="1">
      <c r="A737" s="512"/>
      <c r="B737" s="512"/>
      <c r="C737" s="512"/>
      <c r="D737" s="512"/>
      <c r="E737" s="512"/>
      <c r="F737" s="512"/>
      <c r="G737" s="512"/>
      <c r="H737" s="512"/>
      <c r="I737" s="512"/>
      <c r="J737" s="512"/>
      <c r="K737" s="512"/>
      <c r="L737" s="512"/>
      <c r="M737" s="512"/>
      <c r="N737" s="512"/>
      <c r="O737" s="512"/>
      <c r="P737" s="512"/>
      <c r="Q737" s="512"/>
      <c r="R737" s="512"/>
      <c r="S737" s="512"/>
      <c r="T737" s="512"/>
      <c r="U737" s="512"/>
      <c r="V737" s="512"/>
      <c r="W737" s="512"/>
      <c r="X737" s="512"/>
      <c r="Y737" s="512"/>
      <c r="Z737" s="512"/>
      <c r="AA737" s="512"/>
      <c r="AB737" s="512"/>
    </row>
    <row r="738" ht="13.5" customHeight="1">
      <c r="A738" s="512"/>
      <c r="B738" s="512"/>
      <c r="C738" s="512"/>
      <c r="D738" s="512"/>
      <c r="E738" s="512"/>
      <c r="F738" s="512"/>
      <c r="G738" s="512"/>
      <c r="H738" s="512"/>
      <c r="I738" s="512"/>
      <c r="J738" s="512"/>
      <c r="K738" s="512"/>
      <c r="L738" s="512"/>
      <c r="M738" s="512"/>
      <c r="N738" s="512"/>
      <c r="O738" s="512"/>
      <c r="P738" s="512"/>
      <c r="Q738" s="512"/>
      <c r="R738" s="512"/>
      <c r="S738" s="512"/>
      <c r="T738" s="512"/>
      <c r="U738" s="512"/>
      <c r="V738" s="512"/>
      <c r="W738" s="512"/>
      <c r="X738" s="512"/>
      <c r="Y738" s="512"/>
      <c r="Z738" s="512"/>
      <c r="AA738" s="512"/>
      <c r="AB738" s="512"/>
    </row>
    <row r="739" ht="13.5" customHeight="1">
      <c r="A739" s="512"/>
      <c r="B739" s="512"/>
      <c r="C739" s="512"/>
      <c r="D739" s="512"/>
      <c r="E739" s="512"/>
      <c r="F739" s="512"/>
      <c r="G739" s="512"/>
      <c r="H739" s="512"/>
      <c r="I739" s="512"/>
      <c r="J739" s="512"/>
      <c r="K739" s="512"/>
      <c r="L739" s="512"/>
      <c r="M739" s="512"/>
      <c r="N739" s="512"/>
      <c r="O739" s="512"/>
      <c r="P739" s="512"/>
      <c r="Q739" s="512"/>
      <c r="R739" s="512"/>
      <c r="S739" s="512"/>
      <c r="T739" s="512"/>
      <c r="U739" s="512"/>
      <c r="V739" s="512"/>
      <c r="W739" s="512"/>
      <c r="X739" s="512"/>
      <c r="Y739" s="512"/>
      <c r="Z739" s="512"/>
      <c r="AA739" s="512"/>
      <c r="AB739" s="512"/>
    </row>
    <row r="740" ht="13.5" customHeight="1">
      <c r="A740" s="512"/>
      <c r="B740" s="512"/>
      <c r="C740" s="512"/>
      <c r="D740" s="512"/>
      <c r="E740" s="512"/>
      <c r="F740" s="512"/>
      <c r="G740" s="512"/>
      <c r="H740" s="512"/>
      <c r="I740" s="512"/>
      <c r="J740" s="512"/>
      <c r="K740" s="512"/>
      <c r="L740" s="512"/>
      <c r="M740" s="512"/>
      <c r="N740" s="512"/>
      <c r="O740" s="512"/>
      <c r="P740" s="512"/>
      <c r="Q740" s="512"/>
      <c r="R740" s="512"/>
      <c r="S740" s="512"/>
      <c r="T740" s="512"/>
      <c r="U740" s="512"/>
      <c r="V740" s="512"/>
      <c r="W740" s="512"/>
      <c r="X740" s="512"/>
      <c r="Y740" s="512"/>
      <c r="Z740" s="512"/>
      <c r="AA740" s="512"/>
      <c r="AB740" s="512"/>
    </row>
    <row r="741" ht="13.5" customHeight="1">
      <c r="A741" s="512"/>
      <c r="B741" s="512"/>
      <c r="C741" s="512"/>
      <c r="D741" s="512"/>
      <c r="E741" s="512"/>
      <c r="F741" s="512"/>
      <c r="G741" s="512"/>
      <c r="H741" s="512"/>
      <c r="I741" s="512"/>
      <c r="J741" s="512"/>
      <c r="K741" s="512"/>
      <c r="L741" s="512"/>
      <c r="M741" s="512"/>
      <c r="N741" s="512"/>
      <c r="O741" s="512"/>
      <c r="P741" s="512"/>
      <c r="Q741" s="512"/>
      <c r="R741" s="512"/>
      <c r="S741" s="512"/>
      <c r="T741" s="512"/>
      <c r="U741" s="512"/>
      <c r="V741" s="512"/>
      <c r="W741" s="512"/>
      <c r="X741" s="512"/>
      <c r="Y741" s="512"/>
      <c r="Z741" s="512"/>
      <c r="AA741" s="512"/>
      <c r="AB741" s="512"/>
    </row>
    <row r="742" ht="13.5" customHeight="1">
      <c r="A742" s="512"/>
      <c r="B742" s="512"/>
      <c r="C742" s="512"/>
      <c r="D742" s="512"/>
      <c r="E742" s="512"/>
      <c r="F742" s="512"/>
      <c r="G742" s="512"/>
      <c r="H742" s="512"/>
      <c r="I742" s="512"/>
      <c r="J742" s="512"/>
      <c r="K742" s="512"/>
      <c r="L742" s="512"/>
      <c r="M742" s="512"/>
      <c r="N742" s="512"/>
      <c r="O742" s="512"/>
      <c r="P742" s="512"/>
      <c r="Q742" s="512"/>
      <c r="R742" s="512"/>
      <c r="S742" s="512"/>
      <c r="T742" s="512"/>
      <c r="U742" s="512"/>
      <c r="V742" s="512"/>
      <c r="W742" s="512"/>
      <c r="X742" s="512"/>
      <c r="Y742" s="512"/>
      <c r="Z742" s="512"/>
      <c r="AA742" s="512"/>
      <c r="AB742" s="512"/>
    </row>
    <row r="743" ht="13.5" customHeight="1">
      <c r="A743" s="512"/>
      <c r="B743" s="512"/>
      <c r="C743" s="512"/>
      <c r="D743" s="512"/>
      <c r="E743" s="512"/>
      <c r="F743" s="512"/>
      <c r="G743" s="512"/>
      <c r="H743" s="512"/>
      <c r="I743" s="512"/>
      <c r="J743" s="512"/>
      <c r="K743" s="512"/>
      <c r="L743" s="512"/>
      <c r="M743" s="512"/>
      <c r="N743" s="512"/>
      <c r="O743" s="512"/>
      <c r="P743" s="512"/>
      <c r="Q743" s="512"/>
      <c r="R743" s="512"/>
      <c r="S743" s="512"/>
      <c r="T743" s="512"/>
      <c r="U743" s="512"/>
      <c r="V743" s="512"/>
      <c r="W743" s="512"/>
      <c r="X743" s="512"/>
      <c r="Y743" s="512"/>
      <c r="Z743" s="512"/>
      <c r="AA743" s="512"/>
      <c r="AB743" s="512"/>
    </row>
    <row r="744" ht="13.5" customHeight="1">
      <c r="A744" s="512"/>
      <c r="B744" s="512"/>
      <c r="C744" s="512"/>
      <c r="D744" s="512"/>
      <c r="E744" s="512"/>
      <c r="F744" s="512"/>
      <c r="G744" s="512"/>
      <c r="H744" s="512"/>
      <c r="I744" s="512"/>
      <c r="J744" s="512"/>
      <c r="K744" s="512"/>
      <c r="L744" s="512"/>
      <c r="M744" s="512"/>
      <c r="N744" s="512"/>
      <c r="O744" s="512"/>
      <c r="P744" s="512"/>
      <c r="Q744" s="512"/>
      <c r="R744" s="512"/>
      <c r="S744" s="512"/>
      <c r="T744" s="512"/>
      <c r="U744" s="512"/>
      <c r="V744" s="512"/>
      <c r="W744" s="512"/>
      <c r="X744" s="512"/>
      <c r="Y744" s="512"/>
      <c r="Z744" s="512"/>
      <c r="AA744" s="512"/>
      <c r="AB744" s="512"/>
    </row>
    <row r="745" ht="13.5" customHeight="1">
      <c r="A745" s="512"/>
      <c r="B745" s="512"/>
      <c r="C745" s="512"/>
      <c r="D745" s="512"/>
      <c r="E745" s="512"/>
      <c r="F745" s="512"/>
      <c r="G745" s="512"/>
      <c r="H745" s="512"/>
      <c r="I745" s="512"/>
      <c r="J745" s="512"/>
      <c r="K745" s="512"/>
      <c r="L745" s="512"/>
      <c r="M745" s="512"/>
      <c r="N745" s="512"/>
      <c r="O745" s="512"/>
      <c r="P745" s="512"/>
      <c r="Q745" s="512"/>
      <c r="R745" s="512"/>
      <c r="S745" s="512"/>
      <c r="T745" s="512"/>
      <c r="U745" s="512"/>
      <c r="V745" s="512"/>
      <c r="W745" s="512"/>
      <c r="X745" s="512"/>
      <c r="Y745" s="512"/>
      <c r="Z745" s="512"/>
      <c r="AA745" s="512"/>
      <c r="AB745" s="512"/>
    </row>
    <row r="746" ht="13.5" customHeight="1">
      <c r="A746" s="512"/>
      <c r="B746" s="512"/>
      <c r="C746" s="512"/>
      <c r="D746" s="512"/>
      <c r="E746" s="512"/>
      <c r="F746" s="512"/>
      <c r="G746" s="512"/>
      <c r="H746" s="512"/>
      <c r="I746" s="512"/>
      <c r="J746" s="512"/>
      <c r="K746" s="512"/>
      <c r="L746" s="512"/>
      <c r="M746" s="512"/>
      <c r="N746" s="512"/>
      <c r="O746" s="512"/>
      <c r="P746" s="512"/>
      <c r="Q746" s="512"/>
      <c r="R746" s="512"/>
      <c r="S746" s="512"/>
      <c r="T746" s="512"/>
      <c r="U746" s="512"/>
      <c r="V746" s="512"/>
      <c r="W746" s="512"/>
      <c r="X746" s="512"/>
      <c r="Y746" s="512"/>
      <c r="Z746" s="512"/>
      <c r="AA746" s="512"/>
      <c r="AB746" s="512"/>
    </row>
    <row r="747" ht="13.5" customHeight="1">
      <c r="A747" s="512"/>
      <c r="B747" s="512"/>
      <c r="C747" s="512"/>
      <c r="D747" s="512"/>
      <c r="E747" s="512"/>
      <c r="F747" s="512"/>
      <c r="G747" s="512"/>
      <c r="H747" s="512"/>
      <c r="I747" s="512"/>
      <c r="J747" s="512"/>
      <c r="K747" s="512"/>
      <c r="L747" s="512"/>
      <c r="M747" s="512"/>
      <c r="N747" s="512"/>
      <c r="O747" s="512"/>
      <c r="P747" s="512"/>
      <c r="Q747" s="512"/>
      <c r="R747" s="512"/>
      <c r="S747" s="512"/>
      <c r="T747" s="512"/>
      <c r="U747" s="512"/>
      <c r="V747" s="512"/>
      <c r="W747" s="512"/>
      <c r="X747" s="512"/>
      <c r="Y747" s="512"/>
      <c r="Z747" s="512"/>
      <c r="AA747" s="512"/>
      <c r="AB747" s="512"/>
    </row>
    <row r="748" ht="13.5" customHeight="1">
      <c r="A748" s="512"/>
      <c r="B748" s="512"/>
      <c r="C748" s="512"/>
      <c r="D748" s="512"/>
      <c r="E748" s="512"/>
      <c r="F748" s="512"/>
      <c r="G748" s="512"/>
      <c r="H748" s="512"/>
      <c r="I748" s="512"/>
      <c r="J748" s="512"/>
      <c r="K748" s="512"/>
      <c r="L748" s="512"/>
      <c r="M748" s="512"/>
      <c r="N748" s="512"/>
      <c r="O748" s="512"/>
      <c r="P748" s="512"/>
      <c r="Q748" s="512"/>
      <c r="R748" s="512"/>
      <c r="S748" s="512"/>
      <c r="T748" s="512"/>
      <c r="U748" s="512"/>
      <c r="V748" s="512"/>
      <c r="W748" s="512"/>
      <c r="X748" s="512"/>
      <c r="Y748" s="512"/>
      <c r="Z748" s="512"/>
      <c r="AA748" s="512"/>
      <c r="AB748" s="512"/>
    </row>
    <row r="749" ht="13.5" customHeight="1">
      <c r="A749" s="512"/>
      <c r="B749" s="512"/>
      <c r="C749" s="512"/>
      <c r="D749" s="512"/>
      <c r="E749" s="512"/>
      <c r="F749" s="512"/>
      <c r="G749" s="512"/>
      <c r="H749" s="512"/>
      <c r="I749" s="512"/>
      <c r="J749" s="512"/>
      <c r="K749" s="512"/>
      <c r="L749" s="512"/>
      <c r="M749" s="512"/>
      <c r="N749" s="512"/>
      <c r="O749" s="512"/>
      <c r="P749" s="512"/>
      <c r="Q749" s="512"/>
      <c r="R749" s="512"/>
      <c r="S749" s="512"/>
      <c r="T749" s="512"/>
      <c r="U749" s="512"/>
      <c r="V749" s="512"/>
      <c r="W749" s="512"/>
      <c r="X749" s="512"/>
      <c r="Y749" s="512"/>
      <c r="Z749" s="512"/>
      <c r="AA749" s="512"/>
      <c r="AB749" s="512"/>
    </row>
    <row r="750" ht="13.5" customHeight="1">
      <c r="A750" s="512"/>
      <c r="B750" s="512"/>
      <c r="C750" s="512"/>
      <c r="D750" s="512"/>
      <c r="E750" s="512"/>
      <c r="F750" s="512"/>
      <c r="G750" s="512"/>
      <c r="H750" s="512"/>
      <c r="I750" s="512"/>
      <c r="J750" s="512"/>
      <c r="K750" s="512"/>
      <c r="L750" s="512"/>
      <c r="M750" s="512"/>
      <c r="N750" s="512"/>
      <c r="O750" s="512"/>
      <c r="P750" s="512"/>
      <c r="Q750" s="512"/>
      <c r="R750" s="512"/>
      <c r="S750" s="512"/>
      <c r="T750" s="512"/>
      <c r="U750" s="512"/>
      <c r="V750" s="512"/>
      <c r="W750" s="512"/>
      <c r="X750" s="512"/>
      <c r="Y750" s="512"/>
      <c r="Z750" s="512"/>
      <c r="AA750" s="512"/>
      <c r="AB750" s="512"/>
    </row>
    <row r="751" ht="13.5" customHeight="1">
      <c r="A751" s="512"/>
      <c r="B751" s="512"/>
      <c r="C751" s="512"/>
      <c r="D751" s="512"/>
      <c r="E751" s="512"/>
      <c r="F751" s="512"/>
      <c r="G751" s="512"/>
      <c r="H751" s="512"/>
      <c r="I751" s="512"/>
      <c r="J751" s="512"/>
      <c r="K751" s="512"/>
      <c r="L751" s="512"/>
      <c r="M751" s="512"/>
      <c r="N751" s="512"/>
      <c r="O751" s="512"/>
      <c r="P751" s="512"/>
      <c r="Q751" s="512"/>
      <c r="R751" s="512"/>
      <c r="S751" s="512"/>
      <c r="T751" s="512"/>
      <c r="U751" s="512"/>
      <c r="V751" s="512"/>
      <c r="W751" s="512"/>
      <c r="X751" s="512"/>
      <c r="Y751" s="512"/>
      <c r="Z751" s="512"/>
      <c r="AA751" s="512"/>
      <c r="AB751" s="512"/>
    </row>
    <row r="752" ht="13.5" customHeight="1">
      <c r="A752" s="512"/>
      <c r="B752" s="512"/>
      <c r="C752" s="512"/>
      <c r="D752" s="512"/>
      <c r="E752" s="512"/>
      <c r="F752" s="512"/>
      <c r="G752" s="512"/>
      <c r="H752" s="512"/>
      <c r="I752" s="512"/>
      <c r="J752" s="512"/>
      <c r="K752" s="512"/>
      <c r="L752" s="512"/>
      <c r="M752" s="512"/>
      <c r="N752" s="512"/>
      <c r="O752" s="512"/>
      <c r="P752" s="512"/>
      <c r="Q752" s="512"/>
      <c r="R752" s="512"/>
      <c r="S752" s="512"/>
      <c r="T752" s="512"/>
      <c r="U752" s="512"/>
      <c r="V752" s="512"/>
      <c r="W752" s="512"/>
      <c r="X752" s="512"/>
      <c r="Y752" s="512"/>
      <c r="Z752" s="512"/>
      <c r="AA752" s="512"/>
      <c r="AB752" s="512"/>
    </row>
    <row r="753" ht="13.5" customHeight="1">
      <c r="A753" s="512"/>
      <c r="B753" s="512"/>
      <c r="C753" s="512"/>
      <c r="D753" s="512"/>
      <c r="E753" s="512"/>
      <c r="F753" s="512"/>
      <c r="G753" s="512"/>
      <c r="H753" s="512"/>
      <c r="I753" s="512"/>
      <c r="J753" s="512"/>
      <c r="K753" s="512"/>
      <c r="L753" s="512"/>
      <c r="M753" s="512"/>
      <c r="N753" s="512"/>
      <c r="O753" s="512"/>
      <c r="P753" s="512"/>
      <c r="Q753" s="512"/>
      <c r="R753" s="512"/>
      <c r="S753" s="512"/>
      <c r="T753" s="512"/>
      <c r="U753" s="512"/>
      <c r="V753" s="512"/>
      <c r="W753" s="512"/>
      <c r="X753" s="512"/>
      <c r="Y753" s="512"/>
      <c r="Z753" s="512"/>
      <c r="AA753" s="512"/>
      <c r="AB753" s="512"/>
    </row>
    <row r="754" ht="13.5" customHeight="1">
      <c r="A754" s="512"/>
      <c r="B754" s="512"/>
      <c r="C754" s="512"/>
      <c r="D754" s="512"/>
      <c r="E754" s="512"/>
      <c r="F754" s="512"/>
      <c r="G754" s="512"/>
      <c r="H754" s="512"/>
      <c r="I754" s="512"/>
      <c r="J754" s="512"/>
      <c r="K754" s="512"/>
      <c r="L754" s="512"/>
      <c r="M754" s="512"/>
      <c r="N754" s="512"/>
      <c r="O754" s="512"/>
      <c r="P754" s="512"/>
      <c r="Q754" s="512"/>
      <c r="R754" s="512"/>
      <c r="S754" s="512"/>
      <c r="T754" s="512"/>
      <c r="U754" s="512"/>
      <c r="V754" s="512"/>
      <c r="W754" s="512"/>
      <c r="X754" s="512"/>
      <c r="Y754" s="512"/>
      <c r="Z754" s="512"/>
      <c r="AA754" s="512"/>
      <c r="AB754" s="512"/>
    </row>
    <row r="755" ht="13.5" customHeight="1">
      <c r="A755" s="512"/>
      <c r="B755" s="512"/>
      <c r="C755" s="512"/>
      <c r="D755" s="512"/>
      <c r="E755" s="512"/>
      <c r="F755" s="512"/>
      <c r="G755" s="512"/>
      <c r="H755" s="512"/>
      <c r="I755" s="512"/>
      <c r="J755" s="512"/>
      <c r="K755" s="512"/>
      <c r="L755" s="512"/>
      <c r="M755" s="512"/>
      <c r="N755" s="512"/>
      <c r="O755" s="512"/>
      <c r="P755" s="512"/>
      <c r="Q755" s="512"/>
      <c r="R755" s="512"/>
      <c r="S755" s="512"/>
      <c r="T755" s="512"/>
      <c r="U755" s="512"/>
      <c r="V755" s="512"/>
      <c r="W755" s="512"/>
      <c r="X755" s="512"/>
      <c r="Y755" s="512"/>
      <c r="Z755" s="512"/>
      <c r="AA755" s="512"/>
      <c r="AB755" s="512"/>
    </row>
    <row r="756" ht="13.5" customHeight="1">
      <c r="A756" s="512"/>
      <c r="B756" s="512"/>
      <c r="C756" s="512"/>
      <c r="D756" s="512"/>
      <c r="E756" s="512"/>
      <c r="F756" s="512"/>
      <c r="G756" s="512"/>
      <c r="H756" s="512"/>
      <c r="I756" s="512"/>
      <c r="J756" s="512"/>
      <c r="K756" s="512"/>
      <c r="L756" s="512"/>
      <c r="M756" s="512"/>
      <c r="N756" s="512"/>
      <c r="O756" s="512"/>
      <c r="P756" s="512"/>
      <c r="Q756" s="512"/>
      <c r="R756" s="512"/>
      <c r="S756" s="512"/>
      <c r="T756" s="512"/>
      <c r="U756" s="512"/>
      <c r="V756" s="512"/>
      <c r="W756" s="512"/>
      <c r="X756" s="512"/>
      <c r="Y756" s="512"/>
      <c r="Z756" s="512"/>
      <c r="AA756" s="512"/>
      <c r="AB756" s="512"/>
    </row>
    <row r="757" ht="13.5" customHeight="1">
      <c r="A757" s="512"/>
      <c r="B757" s="512"/>
      <c r="C757" s="512"/>
      <c r="D757" s="512"/>
      <c r="E757" s="512"/>
      <c r="F757" s="512"/>
      <c r="G757" s="512"/>
      <c r="H757" s="512"/>
      <c r="I757" s="512"/>
      <c r="J757" s="512"/>
      <c r="K757" s="512"/>
      <c r="L757" s="512"/>
      <c r="M757" s="512"/>
      <c r="N757" s="512"/>
      <c r="O757" s="512"/>
      <c r="P757" s="512"/>
      <c r="Q757" s="512"/>
      <c r="R757" s="512"/>
      <c r="S757" s="512"/>
      <c r="T757" s="512"/>
      <c r="U757" s="512"/>
      <c r="V757" s="512"/>
      <c r="W757" s="512"/>
      <c r="X757" s="512"/>
      <c r="Y757" s="512"/>
      <c r="Z757" s="512"/>
      <c r="AA757" s="512"/>
      <c r="AB757" s="512"/>
    </row>
    <row r="758" ht="13.5" customHeight="1">
      <c r="A758" s="512"/>
      <c r="B758" s="512"/>
      <c r="C758" s="512"/>
      <c r="D758" s="512"/>
      <c r="E758" s="512"/>
      <c r="F758" s="512"/>
      <c r="G758" s="512"/>
      <c r="H758" s="512"/>
      <c r="I758" s="512"/>
      <c r="J758" s="512"/>
      <c r="K758" s="512"/>
      <c r="L758" s="512"/>
      <c r="M758" s="512"/>
      <c r="N758" s="512"/>
      <c r="O758" s="512"/>
      <c r="P758" s="512"/>
      <c r="Q758" s="512"/>
      <c r="R758" s="512"/>
      <c r="S758" s="512"/>
      <c r="T758" s="512"/>
      <c r="U758" s="512"/>
      <c r="V758" s="512"/>
      <c r="W758" s="512"/>
      <c r="X758" s="512"/>
      <c r="Y758" s="512"/>
      <c r="Z758" s="512"/>
      <c r="AA758" s="512"/>
      <c r="AB758" s="512"/>
    </row>
    <row r="759" ht="13.5" customHeight="1">
      <c r="A759" s="512"/>
      <c r="B759" s="512"/>
      <c r="C759" s="512"/>
      <c r="D759" s="512"/>
      <c r="E759" s="512"/>
      <c r="F759" s="512"/>
      <c r="G759" s="512"/>
      <c r="H759" s="512"/>
      <c r="I759" s="512"/>
      <c r="J759" s="512"/>
      <c r="K759" s="512"/>
      <c r="L759" s="512"/>
      <c r="M759" s="512"/>
      <c r="N759" s="512"/>
      <c r="O759" s="512"/>
      <c r="P759" s="512"/>
      <c r="Q759" s="512"/>
      <c r="R759" s="512"/>
      <c r="S759" s="512"/>
      <c r="T759" s="512"/>
      <c r="U759" s="512"/>
      <c r="V759" s="512"/>
      <c r="W759" s="512"/>
      <c r="X759" s="512"/>
      <c r="Y759" s="512"/>
      <c r="Z759" s="512"/>
      <c r="AA759" s="512"/>
      <c r="AB759" s="512"/>
    </row>
    <row r="760" ht="13.5" customHeight="1">
      <c r="A760" s="512"/>
      <c r="B760" s="512"/>
      <c r="C760" s="512"/>
      <c r="D760" s="512"/>
      <c r="E760" s="512"/>
      <c r="F760" s="512"/>
      <c r="G760" s="512"/>
      <c r="H760" s="512"/>
      <c r="I760" s="512"/>
      <c r="J760" s="512"/>
      <c r="K760" s="512"/>
      <c r="L760" s="512"/>
      <c r="M760" s="512"/>
      <c r="N760" s="512"/>
      <c r="O760" s="512"/>
      <c r="P760" s="512"/>
      <c r="Q760" s="512"/>
      <c r="R760" s="512"/>
      <c r="S760" s="512"/>
      <c r="T760" s="512"/>
      <c r="U760" s="512"/>
      <c r="V760" s="512"/>
      <c r="W760" s="512"/>
      <c r="X760" s="512"/>
      <c r="Y760" s="512"/>
      <c r="Z760" s="512"/>
      <c r="AA760" s="512"/>
      <c r="AB760" s="512"/>
    </row>
    <row r="761" ht="13.5" customHeight="1">
      <c r="A761" s="512"/>
      <c r="B761" s="512"/>
      <c r="C761" s="512"/>
      <c r="D761" s="512"/>
      <c r="E761" s="512"/>
      <c r="F761" s="512"/>
      <c r="G761" s="512"/>
      <c r="H761" s="512"/>
      <c r="I761" s="512"/>
      <c r="J761" s="512"/>
      <c r="K761" s="512"/>
      <c r="L761" s="512"/>
      <c r="M761" s="512"/>
      <c r="N761" s="512"/>
      <c r="O761" s="512"/>
      <c r="P761" s="512"/>
      <c r="Q761" s="512"/>
      <c r="R761" s="512"/>
      <c r="S761" s="512"/>
      <c r="T761" s="512"/>
      <c r="U761" s="512"/>
      <c r="V761" s="512"/>
      <c r="W761" s="512"/>
      <c r="X761" s="512"/>
      <c r="Y761" s="512"/>
      <c r="Z761" s="512"/>
      <c r="AA761" s="512"/>
      <c r="AB761" s="512"/>
    </row>
    <row r="762" ht="13.5" customHeight="1">
      <c r="A762" s="512"/>
      <c r="B762" s="512"/>
      <c r="C762" s="512"/>
      <c r="D762" s="512"/>
      <c r="E762" s="512"/>
      <c r="F762" s="512"/>
      <c r="G762" s="512"/>
      <c r="H762" s="512"/>
      <c r="I762" s="512"/>
      <c r="J762" s="512"/>
      <c r="K762" s="512"/>
      <c r="L762" s="512"/>
      <c r="M762" s="512"/>
      <c r="N762" s="512"/>
      <c r="O762" s="512"/>
      <c r="P762" s="512"/>
      <c r="Q762" s="512"/>
      <c r="R762" s="512"/>
      <c r="S762" s="512"/>
      <c r="T762" s="512"/>
      <c r="U762" s="512"/>
      <c r="V762" s="512"/>
      <c r="W762" s="512"/>
      <c r="X762" s="512"/>
      <c r="Y762" s="512"/>
      <c r="Z762" s="512"/>
      <c r="AA762" s="512"/>
      <c r="AB762" s="512"/>
    </row>
    <row r="763" ht="13.5" customHeight="1">
      <c r="A763" s="512"/>
      <c r="B763" s="512"/>
      <c r="C763" s="512"/>
      <c r="D763" s="512"/>
      <c r="E763" s="512"/>
      <c r="F763" s="512"/>
      <c r="G763" s="512"/>
      <c r="H763" s="512"/>
      <c r="I763" s="512"/>
      <c r="J763" s="512"/>
      <c r="K763" s="512"/>
      <c r="L763" s="512"/>
      <c r="M763" s="512"/>
      <c r="N763" s="512"/>
      <c r="O763" s="512"/>
      <c r="P763" s="512"/>
      <c r="Q763" s="512"/>
      <c r="R763" s="512"/>
      <c r="S763" s="512"/>
      <c r="T763" s="512"/>
      <c r="U763" s="512"/>
      <c r="V763" s="512"/>
      <c r="W763" s="512"/>
      <c r="X763" s="512"/>
      <c r="Y763" s="512"/>
      <c r="Z763" s="512"/>
      <c r="AA763" s="512"/>
      <c r="AB763" s="512"/>
    </row>
    <row r="764" ht="13.5" customHeight="1">
      <c r="A764" s="512"/>
      <c r="B764" s="512"/>
      <c r="C764" s="512"/>
      <c r="D764" s="512"/>
      <c r="E764" s="512"/>
      <c r="F764" s="512"/>
      <c r="G764" s="512"/>
      <c r="H764" s="512"/>
      <c r="I764" s="512"/>
      <c r="J764" s="512"/>
      <c r="K764" s="512"/>
      <c r="L764" s="512"/>
      <c r="M764" s="512"/>
      <c r="N764" s="512"/>
      <c r="O764" s="512"/>
      <c r="P764" s="512"/>
      <c r="Q764" s="512"/>
      <c r="R764" s="512"/>
      <c r="S764" s="512"/>
      <c r="T764" s="512"/>
      <c r="U764" s="512"/>
      <c r="V764" s="512"/>
      <c r="W764" s="512"/>
      <c r="X764" s="512"/>
      <c r="Y764" s="512"/>
      <c r="Z764" s="512"/>
      <c r="AA764" s="512"/>
      <c r="AB764" s="512"/>
    </row>
    <row r="765" ht="13.5" customHeight="1">
      <c r="A765" s="512"/>
      <c r="B765" s="512"/>
      <c r="C765" s="512"/>
      <c r="D765" s="512"/>
      <c r="E765" s="512"/>
      <c r="F765" s="512"/>
      <c r="G765" s="512"/>
      <c r="H765" s="512"/>
      <c r="I765" s="512"/>
      <c r="J765" s="512"/>
      <c r="K765" s="512"/>
      <c r="L765" s="512"/>
      <c r="M765" s="512"/>
      <c r="N765" s="512"/>
      <c r="O765" s="512"/>
      <c r="P765" s="512"/>
      <c r="Q765" s="512"/>
      <c r="R765" s="512"/>
      <c r="S765" s="512"/>
      <c r="T765" s="512"/>
      <c r="U765" s="512"/>
      <c r="V765" s="512"/>
      <c r="W765" s="512"/>
      <c r="X765" s="512"/>
      <c r="Y765" s="512"/>
      <c r="Z765" s="512"/>
      <c r="AA765" s="512"/>
      <c r="AB765" s="512"/>
    </row>
    <row r="766" ht="13.5" customHeight="1">
      <c r="A766" s="512"/>
      <c r="B766" s="512"/>
      <c r="C766" s="512"/>
      <c r="D766" s="512"/>
      <c r="E766" s="512"/>
      <c r="F766" s="512"/>
      <c r="G766" s="512"/>
      <c r="H766" s="512"/>
      <c r="I766" s="512"/>
      <c r="J766" s="512"/>
      <c r="K766" s="512"/>
      <c r="L766" s="512"/>
      <c r="M766" s="512"/>
      <c r="N766" s="512"/>
      <c r="O766" s="512"/>
      <c r="P766" s="512"/>
      <c r="Q766" s="512"/>
      <c r="R766" s="512"/>
      <c r="S766" s="512"/>
      <c r="T766" s="512"/>
      <c r="U766" s="512"/>
      <c r="V766" s="512"/>
      <c r="W766" s="512"/>
      <c r="X766" s="512"/>
      <c r="Y766" s="512"/>
      <c r="Z766" s="512"/>
      <c r="AA766" s="512"/>
      <c r="AB766" s="512"/>
    </row>
    <row r="767" ht="13.5" customHeight="1">
      <c r="A767" s="512"/>
      <c r="B767" s="512"/>
      <c r="C767" s="512"/>
      <c r="D767" s="512"/>
      <c r="E767" s="512"/>
      <c r="F767" s="512"/>
      <c r="G767" s="512"/>
      <c r="H767" s="512"/>
      <c r="I767" s="512"/>
      <c r="J767" s="512"/>
      <c r="K767" s="512"/>
      <c r="L767" s="512"/>
      <c r="M767" s="512"/>
      <c r="N767" s="512"/>
      <c r="O767" s="512"/>
      <c r="P767" s="512"/>
      <c r="Q767" s="512"/>
      <c r="R767" s="512"/>
      <c r="S767" s="512"/>
      <c r="T767" s="512"/>
      <c r="U767" s="512"/>
      <c r="V767" s="512"/>
      <c r="W767" s="512"/>
      <c r="X767" s="512"/>
      <c r="Y767" s="512"/>
      <c r="Z767" s="512"/>
      <c r="AA767" s="512"/>
      <c r="AB767" s="512"/>
    </row>
    <row r="768" ht="13.5" customHeight="1">
      <c r="A768" s="512"/>
      <c r="B768" s="512"/>
      <c r="C768" s="512"/>
      <c r="D768" s="512"/>
      <c r="E768" s="512"/>
      <c r="F768" s="512"/>
      <c r="G768" s="512"/>
      <c r="H768" s="512"/>
      <c r="I768" s="512"/>
      <c r="J768" s="512"/>
      <c r="K768" s="512"/>
      <c r="L768" s="512"/>
      <c r="M768" s="512"/>
      <c r="N768" s="512"/>
      <c r="O768" s="512"/>
      <c r="P768" s="512"/>
      <c r="Q768" s="512"/>
      <c r="R768" s="512"/>
      <c r="S768" s="512"/>
      <c r="T768" s="512"/>
      <c r="U768" s="512"/>
      <c r="V768" s="512"/>
      <c r="W768" s="512"/>
      <c r="X768" s="512"/>
      <c r="Y768" s="512"/>
      <c r="Z768" s="512"/>
      <c r="AA768" s="512"/>
      <c r="AB768" s="512"/>
    </row>
    <row r="769" ht="13.5" customHeight="1">
      <c r="A769" s="512"/>
      <c r="B769" s="512"/>
      <c r="C769" s="512"/>
      <c r="D769" s="512"/>
      <c r="E769" s="512"/>
      <c r="F769" s="512"/>
      <c r="G769" s="512"/>
      <c r="H769" s="512"/>
      <c r="I769" s="512"/>
      <c r="J769" s="512"/>
      <c r="K769" s="512"/>
      <c r="L769" s="512"/>
      <c r="M769" s="512"/>
      <c r="N769" s="512"/>
      <c r="O769" s="512"/>
      <c r="P769" s="512"/>
      <c r="Q769" s="512"/>
      <c r="R769" s="512"/>
      <c r="S769" s="512"/>
      <c r="T769" s="512"/>
      <c r="U769" s="512"/>
      <c r="V769" s="512"/>
      <c r="W769" s="512"/>
      <c r="X769" s="512"/>
      <c r="Y769" s="512"/>
      <c r="Z769" s="512"/>
      <c r="AA769" s="512"/>
      <c r="AB769" s="512"/>
    </row>
    <row r="770" ht="13.5" customHeight="1">
      <c r="A770" s="512"/>
      <c r="B770" s="512"/>
      <c r="C770" s="512"/>
      <c r="D770" s="512"/>
      <c r="E770" s="512"/>
      <c r="F770" s="512"/>
      <c r="G770" s="512"/>
      <c r="H770" s="512"/>
      <c r="I770" s="512"/>
      <c r="J770" s="512"/>
      <c r="K770" s="512"/>
      <c r="L770" s="512"/>
      <c r="M770" s="512"/>
      <c r="N770" s="512"/>
      <c r="O770" s="512"/>
      <c r="P770" s="512"/>
      <c r="Q770" s="512"/>
      <c r="R770" s="512"/>
      <c r="S770" s="512"/>
      <c r="T770" s="512"/>
      <c r="U770" s="512"/>
      <c r="V770" s="512"/>
      <c r="W770" s="512"/>
      <c r="X770" s="512"/>
      <c r="Y770" s="512"/>
      <c r="Z770" s="512"/>
      <c r="AA770" s="512"/>
      <c r="AB770" s="512"/>
    </row>
    <row r="771" ht="13.5" customHeight="1">
      <c r="A771" s="512"/>
      <c r="B771" s="512"/>
      <c r="C771" s="512"/>
      <c r="D771" s="512"/>
      <c r="E771" s="512"/>
      <c r="F771" s="512"/>
      <c r="G771" s="512"/>
      <c r="H771" s="512"/>
      <c r="I771" s="512"/>
      <c r="J771" s="512"/>
      <c r="K771" s="512"/>
      <c r="L771" s="512"/>
      <c r="M771" s="512"/>
      <c r="N771" s="512"/>
      <c r="O771" s="512"/>
      <c r="P771" s="512"/>
      <c r="Q771" s="512"/>
      <c r="R771" s="512"/>
      <c r="S771" s="512"/>
      <c r="T771" s="512"/>
      <c r="U771" s="512"/>
      <c r="V771" s="512"/>
      <c r="W771" s="512"/>
      <c r="X771" s="512"/>
      <c r="Y771" s="512"/>
      <c r="Z771" s="512"/>
      <c r="AA771" s="512"/>
      <c r="AB771" s="512"/>
    </row>
    <row r="772" ht="13.5" customHeight="1">
      <c r="A772" s="512"/>
      <c r="B772" s="512"/>
      <c r="C772" s="512"/>
      <c r="D772" s="512"/>
      <c r="E772" s="512"/>
      <c r="F772" s="512"/>
      <c r="G772" s="512"/>
      <c r="H772" s="512"/>
      <c r="I772" s="512"/>
      <c r="J772" s="512"/>
      <c r="K772" s="512"/>
      <c r="L772" s="512"/>
      <c r="M772" s="512"/>
      <c r="N772" s="512"/>
      <c r="O772" s="512"/>
      <c r="P772" s="512"/>
      <c r="Q772" s="512"/>
      <c r="R772" s="512"/>
      <c r="S772" s="512"/>
      <c r="T772" s="512"/>
      <c r="U772" s="512"/>
      <c r="V772" s="512"/>
      <c r="W772" s="512"/>
      <c r="X772" s="512"/>
      <c r="Y772" s="512"/>
      <c r="Z772" s="512"/>
      <c r="AA772" s="512"/>
      <c r="AB772" s="512"/>
    </row>
    <row r="773" ht="13.5" customHeight="1">
      <c r="A773" s="512"/>
      <c r="B773" s="512"/>
      <c r="C773" s="512"/>
      <c r="D773" s="512"/>
      <c r="E773" s="512"/>
      <c r="F773" s="512"/>
      <c r="G773" s="512"/>
      <c r="H773" s="512"/>
      <c r="I773" s="512"/>
      <c r="J773" s="512"/>
      <c r="K773" s="512"/>
      <c r="L773" s="512"/>
      <c r="M773" s="512"/>
      <c r="N773" s="512"/>
      <c r="O773" s="512"/>
      <c r="P773" s="512"/>
      <c r="Q773" s="512"/>
      <c r="R773" s="512"/>
      <c r="S773" s="512"/>
      <c r="T773" s="512"/>
      <c r="U773" s="512"/>
      <c r="V773" s="512"/>
      <c r="W773" s="512"/>
      <c r="X773" s="512"/>
      <c r="Y773" s="512"/>
      <c r="Z773" s="512"/>
      <c r="AA773" s="512"/>
      <c r="AB773" s="512"/>
    </row>
    <row r="774" ht="13.5" customHeight="1">
      <c r="A774" s="512"/>
      <c r="B774" s="512"/>
      <c r="C774" s="512"/>
      <c r="D774" s="512"/>
      <c r="E774" s="512"/>
      <c r="F774" s="512"/>
      <c r="G774" s="512"/>
      <c r="H774" s="512"/>
      <c r="I774" s="512"/>
      <c r="J774" s="512"/>
      <c r="K774" s="512"/>
      <c r="L774" s="512"/>
      <c r="M774" s="512"/>
      <c r="N774" s="512"/>
      <c r="O774" s="512"/>
      <c r="P774" s="512"/>
      <c r="Q774" s="512"/>
      <c r="R774" s="512"/>
      <c r="S774" s="512"/>
      <c r="T774" s="512"/>
      <c r="U774" s="512"/>
      <c r="V774" s="512"/>
      <c r="W774" s="512"/>
      <c r="X774" s="512"/>
      <c r="Y774" s="512"/>
      <c r="Z774" s="512"/>
      <c r="AA774" s="512"/>
      <c r="AB774" s="512"/>
    </row>
    <row r="775" ht="13.5" customHeight="1">
      <c r="A775" s="512"/>
      <c r="B775" s="512"/>
      <c r="C775" s="512"/>
      <c r="D775" s="512"/>
      <c r="E775" s="512"/>
      <c r="F775" s="512"/>
      <c r="G775" s="512"/>
      <c r="H775" s="512"/>
      <c r="I775" s="512"/>
      <c r="J775" s="512"/>
      <c r="K775" s="512"/>
      <c r="L775" s="512"/>
      <c r="M775" s="512"/>
      <c r="N775" s="512"/>
      <c r="O775" s="512"/>
      <c r="P775" s="512"/>
      <c r="Q775" s="512"/>
      <c r="R775" s="512"/>
      <c r="S775" s="512"/>
      <c r="T775" s="512"/>
      <c r="U775" s="512"/>
      <c r="V775" s="512"/>
      <c r="W775" s="512"/>
      <c r="X775" s="512"/>
      <c r="Y775" s="512"/>
      <c r="Z775" s="512"/>
      <c r="AA775" s="512"/>
      <c r="AB775" s="512"/>
    </row>
    <row r="776" ht="13.5" customHeight="1">
      <c r="A776" s="512"/>
      <c r="B776" s="512"/>
      <c r="C776" s="512"/>
      <c r="D776" s="512"/>
      <c r="E776" s="512"/>
      <c r="F776" s="512"/>
      <c r="G776" s="512"/>
      <c r="H776" s="512"/>
      <c r="I776" s="512"/>
      <c r="J776" s="512"/>
      <c r="K776" s="512"/>
      <c r="L776" s="512"/>
      <c r="M776" s="512"/>
      <c r="N776" s="512"/>
      <c r="O776" s="512"/>
      <c r="P776" s="512"/>
      <c r="Q776" s="512"/>
      <c r="R776" s="512"/>
      <c r="S776" s="512"/>
      <c r="T776" s="512"/>
      <c r="U776" s="512"/>
      <c r="V776" s="512"/>
      <c r="W776" s="512"/>
      <c r="X776" s="512"/>
      <c r="Y776" s="512"/>
      <c r="Z776" s="512"/>
      <c r="AA776" s="512"/>
      <c r="AB776" s="512"/>
    </row>
    <row r="777" ht="13.5" customHeight="1">
      <c r="A777" s="512"/>
      <c r="B777" s="512"/>
      <c r="C777" s="512"/>
      <c r="D777" s="512"/>
      <c r="E777" s="512"/>
      <c r="F777" s="512"/>
      <c r="G777" s="512"/>
      <c r="H777" s="512"/>
      <c r="I777" s="512"/>
      <c r="J777" s="512"/>
      <c r="K777" s="512"/>
      <c r="L777" s="512"/>
      <c r="M777" s="512"/>
      <c r="N777" s="512"/>
      <c r="O777" s="512"/>
      <c r="P777" s="512"/>
      <c r="Q777" s="512"/>
      <c r="R777" s="512"/>
      <c r="S777" s="512"/>
      <c r="T777" s="512"/>
      <c r="U777" s="512"/>
      <c r="V777" s="512"/>
      <c r="W777" s="512"/>
      <c r="X777" s="512"/>
      <c r="Y777" s="512"/>
      <c r="Z777" s="512"/>
      <c r="AA777" s="512"/>
      <c r="AB777" s="512"/>
    </row>
    <row r="778" ht="13.5" customHeight="1">
      <c r="A778" s="512"/>
      <c r="B778" s="512"/>
      <c r="C778" s="512"/>
      <c r="D778" s="512"/>
      <c r="E778" s="512"/>
      <c r="F778" s="512"/>
      <c r="G778" s="512"/>
      <c r="H778" s="512"/>
      <c r="I778" s="512"/>
      <c r="J778" s="512"/>
      <c r="K778" s="512"/>
      <c r="L778" s="512"/>
      <c r="M778" s="512"/>
      <c r="N778" s="512"/>
      <c r="O778" s="512"/>
      <c r="P778" s="512"/>
      <c r="Q778" s="512"/>
      <c r="R778" s="512"/>
      <c r="S778" s="512"/>
      <c r="T778" s="512"/>
      <c r="U778" s="512"/>
      <c r="V778" s="512"/>
      <c r="W778" s="512"/>
      <c r="X778" s="512"/>
      <c r="Y778" s="512"/>
      <c r="Z778" s="512"/>
      <c r="AA778" s="512"/>
      <c r="AB778" s="512"/>
    </row>
    <row r="779" ht="13.5" customHeight="1">
      <c r="A779" s="512"/>
      <c r="B779" s="512"/>
      <c r="C779" s="512"/>
      <c r="D779" s="512"/>
      <c r="E779" s="512"/>
      <c r="F779" s="512"/>
      <c r="G779" s="512"/>
      <c r="H779" s="512"/>
      <c r="I779" s="512"/>
      <c r="J779" s="512"/>
      <c r="K779" s="512"/>
      <c r="L779" s="512"/>
      <c r="M779" s="512"/>
      <c r="N779" s="512"/>
      <c r="O779" s="512"/>
      <c r="P779" s="512"/>
      <c r="Q779" s="512"/>
      <c r="R779" s="512"/>
      <c r="S779" s="512"/>
      <c r="T779" s="512"/>
      <c r="U779" s="512"/>
      <c r="V779" s="512"/>
      <c r="W779" s="512"/>
      <c r="X779" s="512"/>
      <c r="Y779" s="512"/>
      <c r="Z779" s="512"/>
      <c r="AA779" s="512"/>
      <c r="AB779" s="512"/>
    </row>
    <row r="780" ht="13.5" customHeight="1">
      <c r="A780" s="512"/>
      <c r="B780" s="512"/>
      <c r="C780" s="512"/>
      <c r="D780" s="512"/>
      <c r="E780" s="512"/>
      <c r="F780" s="512"/>
      <c r="G780" s="512"/>
      <c r="H780" s="512"/>
      <c r="I780" s="512"/>
      <c r="J780" s="512"/>
      <c r="K780" s="512"/>
      <c r="L780" s="512"/>
      <c r="M780" s="512"/>
      <c r="N780" s="512"/>
      <c r="O780" s="512"/>
      <c r="P780" s="512"/>
      <c r="Q780" s="512"/>
      <c r="R780" s="512"/>
      <c r="S780" s="512"/>
      <c r="T780" s="512"/>
      <c r="U780" s="512"/>
      <c r="V780" s="512"/>
      <c r="W780" s="512"/>
      <c r="X780" s="512"/>
      <c r="Y780" s="512"/>
      <c r="Z780" s="512"/>
      <c r="AA780" s="512"/>
      <c r="AB780" s="512"/>
    </row>
    <row r="781" ht="13.5" customHeight="1">
      <c r="A781" s="512"/>
      <c r="B781" s="512"/>
      <c r="C781" s="512"/>
      <c r="D781" s="512"/>
      <c r="E781" s="512"/>
      <c r="F781" s="512"/>
      <c r="G781" s="512"/>
      <c r="H781" s="512"/>
      <c r="I781" s="512"/>
      <c r="J781" s="512"/>
      <c r="K781" s="512"/>
      <c r="L781" s="512"/>
      <c r="M781" s="512"/>
      <c r="N781" s="512"/>
      <c r="O781" s="512"/>
      <c r="P781" s="512"/>
      <c r="Q781" s="512"/>
      <c r="R781" s="512"/>
      <c r="S781" s="512"/>
      <c r="T781" s="512"/>
      <c r="U781" s="512"/>
      <c r="V781" s="512"/>
      <c r="W781" s="512"/>
      <c r="X781" s="512"/>
      <c r="Y781" s="512"/>
      <c r="Z781" s="512"/>
      <c r="AA781" s="512"/>
      <c r="AB781" s="512"/>
    </row>
    <row r="782" ht="13.5" customHeight="1">
      <c r="A782" s="512"/>
      <c r="B782" s="512"/>
      <c r="C782" s="512"/>
      <c r="D782" s="512"/>
      <c r="E782" s="512"/>
      <c r="F782" s="512"/>
      <c r="G782" s="512"/>
      <c r="H782" s="512"/>
      <c r="I782" s="512"/>
      <c r="J782" s="512"/>
      <c r="K782" s="512"/>
      <c r="L782" s="512"/>
      <c r="M782" s="512"/>
      <c r="N782" s="512"/>
      <c r="O782" s="512"/>
      <c r="P782" s="512"/>
      <c r="Q782" s="512"/>
      <c r="R782" s="512"/>
      <c r="S782" s="512"/>
      <c r="T782" s="512"/>
      <c r="U782" s="512"/>
      <c r="V782" s="512"/>
      <c r="W782" s="512"/>
      <c r="X782" s="512"/>
      <c r="Y782" s="512"/>
      <c r="Z782" s="512"/>
      <c r="AA782" s="512"/>
      <c r="AB782" s="512"/>
    </row>
    <row r="783" ht="13.5" customHeight="1">
      <c r="A783" s="512"/>
      <c r="B783" s="512"/>
      <c r="C783" s="512"/>
      <c r="D783" s="512"/>
      <c r="E783" s="512"/>
      <c r="F783" s="512"/>
      <c r="G783" s="512"/>
      <c r="H783" s="512"/>
      <c r="I783" s="512"/>
      <c r="J783" s="512"/>
      <c r="K783" s="512"/>
      <c r="L783" s="512"/>
      <c r="M783" s="512"/>
      <c r="N783" s="512"/>
      <c r="O783" s="512"/>
      <c r="P783" s="512"/>
      <c r="Q783" s="512"/>
      <c r="R783" s="512"/>
      <c r="S783" s="512"/>
      <c r="T783" s="512"/>
      <c r="U783" s="512"/>
      <c r="V783" s="512"/>
      <c r="W783" s="512"/>
      <c r="X783" s="512"/>
      <c r="Y783" s="512"/>
      <c r="Z783" s="512"/>
      <c r="AA783" s="512"/>
      <c r="AB783" s="512"/>
    </row>
    <row r="784" ht="13.5" customHeight="1">
      <c r="A784" s="512"/>
      <c r="B784" s="512"/>
      <c r="C784" s="512"/>
      <c r="D784" s="512"/>
      <c r="E784" s="512"/>
      <c r="F784" s="512"/>
      <c r="G784" s="512"/>
      <c r="H784" s="512"/>
      <c r="I784" s="512"/>
      <c r="J784" s="512"/>
      <c r="K784" s="512"/>
      <c r="L784" s="512"/>
      <c r="M784" s="512"/>
      <c r="N784" s="512"/>
      <c r="O784" s="512"/>
      <c r="P784" s="512"/>
      <c r="Q784" s="512"/>
      <c r="R784" s="512"/>
      <c r="S784" s="512"/>
      <c r="T784" s="512"/>
      <c r="U784" s="512"/>
      <c r="V784" s="512"/>
      <c r="W784" s="512"/>
      <c r="X784" s="512"/>
      <c r="Y784" s="512"/>
      <c r="Z784" s="512"/>
      <c r="AA784" s="512"/>
      <c r="AB784" s="512"/>
    </row>
    <row r="785" ht="13.5" customHeight="1">
      <c r="A785" s="512"/>
      <c r="B785" s="512"/>
      <c r="C785" s="512"/>
      <c r="D785" s="512"/>
      <c r="E785" s="512"/>
      <c r="F785" s="512"/>
      <c r="G785" s="512"/>
      <c r="H785" s="512"/>
      <c r="I785" s="512"/>
      <c r="J785" s="512"/>
      <c r="K785" s="512"/>
      <c r="L785" s="512"/>
      <c r="M785" s="512"/>
      <c r="N785" s="512"/>
      <c r="O785" s="512"/>
      <c r="P785" s="512"/>
      <c r="Q785" s="512"/>
      <c r="R785" s="512"/>
      <c r="S785" s="512"/>
      <c r="T785" s="512"/>
      <c r="U785" s="512"/>
      <c r="V785" s="512"/>
      <c r="W785" s="512"/>
      <c r="X785" s="512"/>
      <c r="Y785" s="512"/>
      <c r="Z785" s="512"/>
      <c r="AA785" s="512"/>
      <c r="AB785" s="512"/>
    </row>
    <row r="786" ht="13.5" customHeight="1">
      <c r="A786" s="512"/>
      <c r="B786" s="512"/>
      <c r="C786" s="512"/>
      <c r="D786" s="512"/>
      <c r="E786" s="512"/>
      <c r="F786" s="512"/>
      <c r="G786" s="512"/>
      <c r="H786" s="512"/>
      <c r="I786" s="512"/>
      <c r="J786" s="512"/>
      <c r="K786" s="512"/>
      <c r="L786" s="512"/>
      <c r="M786" s="512"/>
      <c r="N786" s="512"/>
      <c r="O786" s="512"/>
      <c r="P786" s="512"/>
      <c r="Q786" s="512"/>
      <c r="R786" s="512"/>
      <c r="S786" s="512"/>
      <c r="T786" s="512"/>
      <c r="U786" s="512"/>
      <c r="V786" s="512"/>
      <c r="W786" s="512"/>
      <c r="X786" s="512"/>
      <c r="Y786" s="512"/>
      <c r="Z786" s="512"/>
      <c r="AA786" s="512"/>
      <c r="AB786" s="512"/>
    </row>
    <row r="787" ht="13.5" customHeight="1">
      <c r="A787" s="512"/>
      <c r="B787" s="512"/>
      <c r="C787" s="512"/>
      <c r="D787" s="512"/>
      <c r="E787" s="512"/>
      <c r="F787" s="512"/>
      <c r="G787" s="512"/>
      <c r="H787" s="512"/>
      <c r="I787" s="512"/>
      <c r="J787" s="512"/>
      <c r="K787" s="512"/>
      <c r="L787" s="512"/>
      <c r="M787" s="512"/>
      <c r="N787" s="512"/>
      <c r="O787" s="512"/>
      <c r="P787" s="512"/>
      <c r="Q787" s="512"/>
      <c r="R787" s="512"/>
      <c r="S787" s="512"/>
      <c r="T787" s="512"/>
      <c r="U787" s="512"/>
      <c r="V787" s="512"/>
      <c r="W787" s="512"/>
      <c r="X787" s="512"/>
      <c r="Y787" s="512"/>
      <c r="Z787" s="512"/>
      <c r="AA787" s="512"/>
      <c r="AB787" s="512"/>
    </row>
    <row r="788" ht="13.5" customHeight="1">
      <c r="A788" s="512"/>
      <c r="B788" s="512"/>
      <c r="C788" s="512"/>
      <c r="D788" s="512"/>
      <c r="E788" s="512"/>
      <c r="F788" s="512"/>
      <c r="G788" s="512"/>
      <c r="H788" s="512"/>
      <c r="I788" s="512"/>
      <c r="J788" s="512"/>
      <c r="K788" s="512"/>
      <c r="L788" s="512"/>
      <c r="M788" s="512"/>
      <c r="N788" s="512"/>
      <c r="O788" s="512"/>
      <c r="P788" s="512"/>
      <c r="Q788" s="512"/>
      <c r="R788" s="512"/>
      <c r="S788" s="512"/>
      <c r="T788" s="512"/>
      <c r="U788" s="512"/>
      <c r="V788" s="512"/>
      <c r="W788" s="512"/>
      <c r="X788" s="512"/>
      <c r="Y788" s="512"/>
      <c r="Z788" s="512"/>
      <c r="AA788" s="512"/>
      <c r="AB788" s="512"/>
    </row>
    <row r="789" ht="13.5" customHeight="1">
      <c r="A789" s="512"/>
      <c r="B789" s="512"/>
      <c r="C789" s="512"/>
      <c r="D789" s="512"/>
      <c r="E789" s="512"/>
      <c r="F789" s="512"/>
      <c r="G789" s="512"/>
      <c r="H789" s="512"/>
      <c r="I789" s="512"/>
      <c r="J789" s="512"/>
      <c r="K789" s="512"/>
      <c r="L789" s="512"/>
      <c r="M789" s="512"/>
      <c r="N789" s="512"/>
      <c r="O789" s="512"/>
      <c r="P789" s="512"/>
      <c r="Q789" s="512"/>
      <c r="R789" s="512"/>
      <c r="S789" s="512"/>
      <c r="T789" s="512"/>
      <c r="U789" s="512"/>
      <c r="V789" s="512"/>
      <c r="W789" s="512"/>
      <c r="X789" s="512"/>
      <c r="Y789" s="512"/>
      <c r="Z789" s="512"/>
      <c r="AA789" s="512"/>
      <c r="AB789" s="512"/>
    </row>
    <row r="790" ht="13.5" customHeight="1">
      <c r="A790" s="512"/>
      <c r="B790" s="512"/>
      <c r="C790" s="512"/>
      <c r="D790" s="512"/>
      <c r="E790" s="512"/>
      <c r="F790" s="512"/>
      <c r="G790" s="512"/>
      <c r="H790" s="512"/>
      <c r="I790" s="512"/>
      <c r="J790" s="512"/>
      <c r="K790" s="512"/>
      <c r="L790" s="512"/>
      <c r="M790" s="512"/>
      <c r="N790" s="512"/>
      <c r="O790" s="512"/>
      <c r="P790" s="512"/>
      <c r="Q790" s="512"/>
      <c r="R790" s="512"/>
      <c r="S790" s="512"/>
      <c r="T790" s="512"/>
      <c r="U790" s="512"/>
      <c r="V790" s="512"/>
      <c r="W790" s="512"/>
      <c r="X790" s="512"/>
      <c r="Y790" s="512"/>
      <c r="Z790" s="512"/>
      <c r="AA790" s="512"/>
      <c r="AB790" s="512"/>
    </row>
    <row r="791" ht="13.5" customHeight="1">
      <c r="A791" s="512"/>
      <c r="B791" s="512"/>
      <c r="C791" s="512"/>
      <c r="D791" s="512"/>
      <c r="E791" s="512"/>
      <c r="F791" s="512"/>
      <c r="G791" s="512"/>
      <c r="H791" s="512"/>
      <c r="I791" s="512"/>
      <c r="J791" s="512"/>
      <c r="K791" s="512"/>
      <c r="L791" s="512"/>
      <c r="M791" s="512"/>
      <c r="N791" s="512"/>
      <c r="O791" s="512"/>
      <c r="P791" s="512"/>
      <c r="Q791" s="512"/>
      <c r="R791" s="512"/>
      <c r="S791" s="512"/>
      <c r="T791" s="512"/>
      <c r="U791" s="512"/>
      <c r="V791" s="512"/>
      <c r="W791" s="512"/>
      <c r="X791" s="512"/>
      <c r="Y791" s="512"/>
      <c r="Z791" s="512"/>
      <c r="AA791" s="512"/>
      <c r="AB791" s="512"/>
    </row>
    <row r="792" ht="13.5" customHeight="1">
      <c r="A792" s="512"/>
      <c r="B792" s="512"/>
      <c r="C792" s="512"/>
      <c r="D792" s="512"/>
      <c r="E792" s="512"/>
      <c r="F792" s="512"/>
      <c r="G792" s="512"/>
      <c r="H792" s="512"/>
      <c r="I792" s="512"/>
      <c r="J792" s="512"/>
      <c r="K792" s="512"/>
      <c r="L792" s="512"/>
      <c r="M792" s="512"/>
      <c r="N792" s="512"/>
      <c r="O792" s="512"/>
      <c r="P792" s="512"/>
      <c r="Q792" s="512"/>
      <c r="R792" s="512"/>
      <c r="S792" s="512"/>
      <c r="T792" s="512"/>
      <c r="U792" s="512"/>
      <c r="V792" s="512"/>
      <c r="W792" s="512"/>
      <c r="X792" s="512"/>
      <c r="Y792" s="512"/>
      <c r="Z792" s="512"/>
      <c r="AA792" s="512"/>
      <c r="AB792" s="512"/>
    </row>
    <row r="793" ht="13.5" customHeight="1">
      <c r="A793" s="512"/>
      <c r="B793" s="512"/>
      <c r="C793" s="512"/>
      <c r="D793" s="512"/>
      <c r="E793" s="512"/>
      <c r="F793" s="512"/>
      <c r="G793" s="512"/>
      <c r="H793" s="512"/>
      <c r="I793" s="512"/>
      <c r="J793" s="512"/>
      <c r="K793" s="512"/>
      <c r="L793" s="512"/>
      <c r="M793" s="512"/>
      <c r="N793" s="512"/>
      <c r="O793" s="512"/>
      <c r="P793" s="512"/>
      <c r="Q793" s="512"/>
      <c r="R793" s="512"/>
      <c r="S793" s="512"/>
      <c r="T793" s="512"/>
      <c r="U793" s="512"/>
      <c r="V793" s="512"/>
      <c r="W793" s="512"/>
      <c r="X793" s="512"/>
      <c r="Y793" s="512"/>
      <c r="Z793" s="512"/>
      <c r="AA793" s="512"/>
      <c r="AB793" s="512"/>
    </row>
    <row r="794" ht="13.5" customHeight="1">
      <c r="A794" s="512"/>
      <c r="B794" s="512"/>
      <c r="C794" s="512"/>
      <c r="D794" s="512"/>
      <c r="E794" s="512"/>
      <c r="F794" s="512"/>
      <c r="G794" s="512"/>
      <c r="H794" s="512"/>
      <c r="I794" s="512"/>
      <c r="J794" s="512"/>
      <c r="K794" s="512"/>
      <c r="L794" s="512"/>
      <c r="M794" s="512"/>
      <c r="N794" s="512"/>
      <c r="O794" s="512"/>
      <c r="P794" s="512"/>
      <c r="Q794" s="512"/>
      <c r="R794" s="512"/>
      <c r="S794" s="512"/>
      <c r="T794" s="512"/>
      <c r="U794" s="512"/>
      <c r="V794" s="512"/>
      <c r="W794" s="512"/>
      <c r="X794" s="512"/>
      <c r="Y794" s="512"/>
      <c r="Z794" s="512"/>
      <c r="AA794" s="512"/>
      <c r="AB794" s="512"/>
    </row>
    <row r="795" ht="13.5" customHeight="1">
      <c r="A795" s="512"/>
      <c r="B795" s="512"/>
      <c r="C795" s="512"/>
      <c r="D795" s="512"/>
      <c r="E795" s="512"/>
      <c r="F795" s="512"/>
      <c r="G795" s="512"/>
      <c r="H795" s="512"/>
      <c r="I795" s="512"/>
      <c r="J795" s="512"/>
      <c r="K795" s="512"/>
      <c r="L795" s="512"/>
      <c r="M795" s="512"/>
      <c r="N795" s="512"/>
      <c r="O795" s="512"/>
      <c r="P795" s="512"/>
      <c r="Q795" s="512"/>
      <c r="R795" s="512"/>
      <c r="S795" s="512"/>
      <c r="T795" s="512"/>
      <c r="U795" s="512"/>
      <c r="V795" s="512"/>
      <c r="W795" s="512"/>
      <c r="X795" s="512"/>
      <c r="Y795" s="512"/>
      <c r="Z795" s="512"/>
      <c r="AA795" s="512"/>
      <c r="AB795" s="512"/>
    </row>
    <row r="796" ht="13.5" customHeight="1">
      <c r="A796" s="512"/>
      <c r="B796" s="512"/>
      <c r="C796" s="512"/>
      <c r="D796" s="512"/>
      <c r="E796" s="512"/>
      <c r="F796" s="512"/>
      <c r="G796" s="512"/>
      <c r="H796" s="512"/>
      <c r="I796" s="512"/>
      <c r="J796" s="512"/>
      <c r="K796" s="512"/>
      <c r="L796" s="512"/>
      <c r="M796" s="512"/>
      <c r="N796" s="512"/>
      <c r="O796" s="512"/>
      <c r="P796" s="512"/>
      <c r="Q796" s="512"/>
      <c r="R796" s="512"/>
      <c r="S796" s="512"/>
      <c r="T796" s="512"/>
      <c r="U796" s="512"/>
      <c r="V796" s="512"/>
      <c r="W796" s="512"/>
      <c r="X796" s="512"/>
      <c r="Y796" s="512"/>
      <c r="Z796" s="512"/>
      <c r="AA796" s="512"/>
      <c r="AB796" s="512"/>
    </row>
    <row r="797" ht="13.5" customHeight="1">
      <c r="A797" s="512"/>
      <c r="B797" s="512"/>
      <c r="C797" s="512"/>
      <c r="D797" s="512"/>
      <c r="E797" s="512"/>
      <c r="F797" s="512"/>
      <c r="G797" s="512"/>
      <c r="H797" s="512"/>
      <c r="I797" s="512"/>
      <c r="J797" s="512"/>
      <c r="K797" s="512"/>
      <c r="L797" s="512"/>
      <c r="M797" s="512"/>
      <c r="N797" s="512"/>
      <c r="O797" s="512"/>
      <c r="P797" s="512"/>
      <c r="Q797" s="512"/>
      <c r="R797" s="512"/>
      <c r="S797" s="512"/>
      <c r="T797" s="512"/>
      <c r="U797" s="512"/>
      <c r="V797" s="512"/>
      <c r="W797" s="512"/>
      <c r="X797" s="512"/>
      <c r="Y797" s="512"/>
      <c r="Z797" s="512"/>
      <c r="AA797" s="512"/>
      <c r="AB797" s="512"/>
    </row>
    <row r="798" ht="13.5" customHeight="1">
      <c r="A798" s="512"/>
      <c r="B798" s="512"/>
      <c r="C798" s="512"/>
      <c r="D798" s="512"/>
      <c r="E798" s="512"/>
      <c r="F798" s="512"/>
      <c r="G798" s="512"/>
      <c r="H798" s="512"/>
      <c r="I798" s="512"/>
      <c r="J798" s="512"/>
      <c r="K798" s="512"/>
      <c r="L798" s="512"/>
      <c r="M798" s="512"/>
      <c r="N798" s="512"/>
      <c r="O798" s="512"/>
      <c r="P798" s="512"/>
      <c r="Q798" s="512"/>
      <c r="R798" s="512"/>
      <c r="S798" s="512"/>
      <c r="T798" s="512"/>
      <c r="U798" s="512"/>
      <c r="V798" s="512"/>
      <c r="W798" s="512"/>
      <c r="X798" s="512"/>
      <c r="Y798" s="512"/>
      <c r="Z798" s="512"/>
      <c r="AA798" s="512"/>
      <c r="AB798" s="512"/>
    </row>
    <row r="799" ht="13.5" customHeight="1">
      <c r="A799" s="512"/>
      <c r="B799" s="512"/>
      <c r="C799" s="512"/>
      <c r="D799" s="512"/>
      <c r="E799" s="512"/>
      <c r="F799" s="512"/>
      <c r="G799" s="512"/>
      <c r="H799" s="512"/>
      <c r="I799" s="512"/>
      <c r="J799" s="512"/>
      <c r="K799" s="512"/>
      <c r="L799" s="512"/>
      <c r="M799" s="512"/>
      <c r="N799" s="512"/>
      <c r="O799" s="512"/>
      <c r="P799" s="512"/>
      <c r="Q799" s="512"/>
      <c r="R799" s="512"/>
      <c r="S799" s="512"/>
      <c r="T799" s="512"/>
      <c r="U799" s="512"/>
      <c r="V799" s="512"/>
      <c r="W799" s="512"/>
      <c r="X799" s="512"/>
      <c r="Y799" s="512"/>
      <c r="Z799" s="512"/>
      <c r="AA799" s="512"/>
      <c r="AB799" s="512"/>
    </row>
    <row r="800" ht="13.5" customHeight="1">
      <c r="A800" s="512"/>
      <c r="B800" s="512"/>
      <c r="C800" s="512"/>
      <c r="D800" s="512"/>
      <c r="E800" s="512"/>
      <c r="F800" s="512"/>
      <c r="G800" s="512"/>
      <c r="H800" s="512"/>
      <c r="I800" s="512"/>
      <c r="J800" s="512"/>
      <c r="K800" s="512"/>
      <c r="L800" s="512"/>
      <c r="M800" s="512"/>
      <c r="N800" s="512"/>
      <c r="O800" s="512"/>
      <c r="P800" s="512"/>
      <c r="Q800" s="512"/>
      <c r="R800" s="512"/>
      <c r="S800" s="512"/>
      <c r="T800" s="512"/>
      <c r="U800" s="512"/>
      <c r="V800" s="512"/>
      <c r="W800" s="512"/>
      <c r="X800" s="512"/>
      <c r="Y800" s="512"/>
      <c r="Z800" s="512"/>
      <c r="AA800" s="512"/>
      <c r="AB800" s="512"/>
    </row>
    <row r="801" ht="13.5" customHeight="1">
      <c r="A801" s="512"/>
      <c r="B801" s="512"/>
      <c r="C801" s="512"/>
      <c r="D801" s="512"/>
      <c r="E801" s="512"/>
      <c r="F801" s="512"/>
      <c r="G801" s="512"/>
      <c r="H801" s="512"/>
      <c r="I801" s="512"/>
      <c r="J801" s="512"/>
      <c r="K801" s="512"/>
      <c r="L801" s="512"/>
      <c r="M801" s="512"/>
      <c r="N801" s="512"/>
      <c r="O801" s="512"/>
      <c r="P801" s="512"/>
      <c r="Q801" s="512"/>
      <c r="R801" s="512"/>
      <c r="S801" s="512"/>
      <c r="T801" s="512"/>
      <c r="U801" s="512"/>
      <c r="V801" s="512"/>
      <c r="W801" s="512"/>
      <c r="X801" s="512"/>
      <c r="Y801" s="512"/>
      <c r="Z801" s="512"/>
      <c r="AA801" s="512"/>
      <c r="AB801" s="512"/>
    </row>
    <row r="802" ht="13.5" customHeight="1">
      <c r="A802" s="512"/>
      <c r="B802" s="512"/>
      <c r="C802" s="512"/>
      <c r="D802" s="512"/>
      <c r="E802" s="512"/>
      <c r="F802" s="512"/>
      <c r="G802" s="512"/>
      <c r="H802" s="512"/>
      <c r="I802" s="512"/>
      <c r="J802" s="512"/>
      <c r="K802" s="512"/>
      <c r="L802" s="512"/>
      <c r="M802" s="512"/>
      <c r="N802" s="512"/>
      <c r="O802" s="512"/>
      <c r="P802" s="512"/>
      <c r="Q802" s="512"/>
      <c r="R802" s="512"/>
      <c r="S802" s="512"/>
      <c r="T802" s="512"/>
      <c r="U802" s="512"/>
      <c r="V802" s="512"/>
      <c r="W802" s="512"/>
      <c r="X802" s="512"/>
      <c r="Y802" s="512"/>
      <c r="Z802" s="512"/>
      <c r="AA802" s="512"/>
      <c r="AB802" s="512"/>
    </row>
    <row r="803" ht="13.5" customHeight="1">
      <c r="A803" s="512"/>
      <c r="B803" s="512"/>
      <c r="C803" s="512"/>
      <c r="D803" s="512"/>
      <c r="E803" s="512"/>
      <c r="F803" s="512"/>
      <c r="G803" s="512"/>
      <c r="H803" s="512"/>
      <c r="I803" s="512"/>
      <c r="J803" s="512"/>
      <c r="K803" s="512"/>
      <c r="L803" s="512"/>
      <c r="M803" s="512"/>
      <c r="N803" s="512"/>
      <c r="O803" s="512"/>
      <c r="P803" s="512"/>
      <c r="Q803" s="512"/>
      <c r="R803" s="512"/>
      <c r="S803" s="512"/>
      <c r="T803" s="512"/>
      <c r="U803" s="512"/>
      <c r="V803" s="512"/>
      <c r="W803" s="512"/>
      <c r="X803" s="512"/>
      <c r="Y803" s="512"/>
      <c r="Z803" s="512"/>
      <c r="AA803" s="512"/>
      <c r="AB803" s="512"/>
    </row>
    <row r="804" ht="13.5" customHeight="1">
      <c r="A804" s="512"/>
      <c r="B804" s="512"/>
      <c r="C804" s="512"/>
      <c r="D804" s="512"/>
      <c r="E804" s="512"/>
      <c r="F804" s="512"/>
      <c r="G804" s="512"/>
      <c r="H804" s="512"/>
      <c r="I804" s="512"/>
      <c r="J804" s="512"/>
      <c r="K804" s="512"/>
      <c r="L804" s="512"/>
      <c r="M804" s="512"/>
      <c r="N804" s="512"/>
      <c r="O804" s="512"/>
      <c r="P804" s="512"/>
      <c r="Q804" s="512"/>
      <c r="R804" s="512"/>
      <c r="S804" s="512"/>
      <c r="T804" s="512"/>
      <c r="U804" s="512"/>
      <c r="V804" s="512"/>
      <c r="W804" s="512"/>
      <c r="X804" s="512"/>
      <c r="Y804" s="512"/>
      <c r="Z804" s="512"/>
      <c r="AA804" s="512"/>
      <c r="AB804" s="512"/>
    </row>
    <row r="805" ht="13.5" customHeight="1">
      <c r="A805" s="512"/>
      <c r="B805" s="512"/>
      <c r="C805" s="512"/>
      <c r="D805" s="512"/>
      <c r="E805" s="512"/>
      <c r="F805" s="512"/>
      <c r="G805" s="512"/>
      <c r="H805" s="512"/>
      <c r="I805" s="512"/>
      <c r="J805" s="512"/>
      <c r="K805" s="512"/>
      <c r="L805" s="512"/>
      <c r="M805" s="512"/>
      <c r="N805" s="512"/>
      <c r="O805" s="512"/>
      <c r="P805" s="512"/>
      <c r="Q805" s="512"/>
      <c r="R805" s="512"/>
      <c r="S805" s="512"/>
      <c r="T805" s="512"/>
      <c r="U805" s="512"/>
      <c r="V805" s="512"/>
      <c r="W805" s="512"/>
      <c r="X805" s="512"/>
      <c r="Y805" s="512"/>
      <c r="Z805" s="512"/>
      <c r="AA805" s="512"/>
      <c r="AB805" s="512"/>
    </row>
    <row r="806" ht="13.5" customHeight="1">
      <c r="A806" s="512"/>
      <c r="B806" s="512"/>
      <c r="C806" s="512"/>
      <c r="D806" s="512"/>
      <c r="E806" s="512"/>
      <c r="F806" s="512"/>
      <c r="G806" s="512"/>
      <c r="H806" s="512"/>
      <c r="I806" s="512"/>
      <c r="J806" s="512"/>
      <c r="K806" s="512"/>
      <c r="L806" s="512"/>
      <c r="M806" s="512"/>
      <c r="N806" s="512"/>
      <c r="O806" s="512"/>
      <c r="P806" s="512"/>
      <c r="Q806" s="512"/>
      <c r="R806" s="512"/>
      <c r="S806" s="512"/>
      <c r="T806" s="512"/>
      <c r="U806" s="512"/>
      <c r="V806" s="512"/>
      <c r="W806" s="512"/>
      <c r="X806" s="512"/>
      <c r="Y806" s="512"/>
      <c r="Z806" s="512"/>
      <c r="AA806" s="512"/>
      <c r="AB806" s="512"/>
    </row>
    <row r="807" ht="13.5" customHeight="1">
      <c r="A807" s="512"/>
      <c r="B807" s="512"/>
      <c r="C807" s="512"/>
      <c r="D807" s="512"/>
      <c r="E807" s="512"/>
      <c r="F807" s="512"/>
      <c r="G807" s="512"/>
      <c r="H807" s="512"/>
      <c r="I807" s="512"/>
      <c r="J807" s="512"/>
      <c r="K807" s="512"/>
      <c r="L807" s="512"/>
      <c r="M807" s="512"/>
      <c r="N807" s="512"/>
      <c r="O807" s="512"/>
      <c r="P807" s="512"/>
      <c r="Q807" s="512"/>
      <c r="R807" s="512"/>
      <c r="S807" s="512"/>
      <c r="T807" s="512"/>
      <c r="U807" s="512"/>
      <c r="V807" s="512"/>
      <c r="W807" s="512"/>
      <c r="X807" s="512"/>
      <c r="Y807" s="512"/>
      <c r="Z807" s="512"/>
      <c r="AA807" s="512"/>
      <c r="AB807" s="512"/>
    </row>
    <row r="808" ht="13.5" customHeight="1">
      <c r="A808" s="512"/>
      <c r="B808" s="512"/>
      <c r="C808" s="512"/>
      <c r="D808" s="512"/>
      <c r="E808" s="512"/>
      <c r="F808" s="512"/>
      <c r="G808" s="512"/>
      <c r="H808" s="512"/>
      <c r="I808" s="512"/>
      <c r="J808" s="512"/>
      <c r="K808" s="512"/>
      <c r="L808" s="512"/>
      <c r="M808" s="512"/>
      <c r="N808" s="512"/>
      <c r="O808" s="512"/>
      <c r="P808" s="512"/>
      <c r="Q808" s="512"/>
      <c r="R808" s="512"/>
      <c r="S808" s="512"/>
      <c r="T808" s="512"/>
      <c r="U808" s="512"/>
      <c r="V808" s="512"/>
      <c r="W808" s="512"/>
      <c r="X808" s="512"/>
      <c r="Y808" s="512"/>
      <c r="Z808" s="512"/>
      <c r="AA808" s="512"/>
      <c r="AB808" s="512"/>
    </row>
    <row r="809" ht="13.5" customHeight="1">
      <c r="A809" s="512"/>
      <c r="B809" s="512"/>
      <c r="C809" s="512"/>
      <c r="D809" s="512"/>
      <c r="E809" s="512"/>
      <c r="F809" s="512"/>
      <c r="G809" s="512"/>
      <c r="H809" s="512"/>
      <c r="I809" s="512"/>
      <c r="J809" s="512"/>
      <c r="K809" s="512"/>
      <c r="L809" s="512"/>
      <c r="M809" s="512"/>
      <c r="N809" s="512"/>
      <c r="O809" s="512"/>
      <c r="P809" s="512"/>
      <c r="Q809" s="512"/>
      <c r="R809" s="512"/>
      <c r="S809" s="512"/>
      <c r="T809" s="512"/>
      <c r="U809" s="512"/>
      <c r="V809" s="512"/>
      <c r="W809" s="512"/>
      <c r="X809" s="512"/>
      <c r="Y809" s="512"/>
      <c r="Z809" s="512"/>
      <c r="AA809" s="512"/>
      <c r="AB809" s="512"/>
    </row>
    <row r="810" ht="13.5" customHeight="1">
      <c r="A810" s="512"/>
      <c r="B810" s="512"/>
      <c r="C810" s="512"/>
      <c r="D810" s="512"/>
      <c r="E810" s="512"/>
      <c r="F810" s="512"/>
      <c r="G810" s="512"/>
      <c r="H810" s="512"/>
      <c r="I810" s="512"/>
      <c r="J810" s="512"/>
      <c r="K810" s="512"/>
      <c r="L810" s="512"/>
      <c r="M810" s="512"/>
      <c r="N810" s="512"/>
      <c r="O810" s="512"/>
      <c r="P810" s="512"/>
      <c r="Q810" s="512"/>
      <c r="R810" s="512"/>
      <c r="S810" s="512"/>
      <c r="T810" s="512"/>
      <c r="U810" s="512"/>
      <c r="V810" s="512"/>
      <c r="W810" s="512"/>
      <c r="X810" s="512"/>
      <c r="Y810" s="512"/>
      <c r="Z810" s="512"/>
      <c r="AA810" s="512"/>
      <c r="AB810" s="512"/>
    </row>
    <row r="811" ht="13.5" customHeight="1">
      <c r="A811" s="512"/>
      <c r="B811" s="512"/>
      <c r="C811" s="512"/>
      <c r="D811" s="512"/>
      <c r="E811" s="512"/>
      <c r="F811" s="512"/>
      <c r="G811" s="512"/>
      <c r="H811" s="512"/>
      <c r="I811" s="512"/>
      <c r="J811" s="512"/>
      <c r="K811" s="512"/>
      <c r="L811" s="512"/>
      <c r="M811" s="512"/>
      <c r="N811" s="512"/>
      <c r="O811" s="512"/>
      <c r="P811" s="512"/>
      <c r="Q811" s="512"/>
      <c r="R811" s="512"/>
      <c r="S811" s="512"/>
      <c r="T811" s="512"/>
      <c r="U811" s="512"/>
      <c r="V811" s="512"/>
      <c r="W811" s="512"/>
      <c r="X811" s="512"/>
      <c r="Y811" s="512"/>
      <c r="Z811" s="512"/>
      <c r="AA811" s="512"/>
      <c r="AB811" s="512"/>
    </row>
    <row r="812" ht="13.5" customHeight="1">
      <c r="A812" s="512"/>
      <c r="B812" s="512"/>
      <c r="C812" s="512"/>
      <c r="D812" s="512"/>
      <c r="E812" s="512"/>
      <c r="F812" s="512"/>
      <c r="G812" s="512"/>
      <c r="H812" s="512"/>
      <c r="I812" s="512"/>
      <c r="J812" s="512"/>
      <c r="K812" s="512"/>
      <c r="L812" s="512"/>
      <c r="M812" s="512"/>
      <c r="N812" s="512"/>
      <c r="O812" s="512"/>
      <c r="P812" s="512"/>
      <c r="Q812" s="512"/>
      <c r="R812" s="512"/>
      <c r="S812" s="512"/>
      <c r="T812" s="512"/>
      <c r="U812" s="512"/>
      <c r="V812" s="512"/>
      <c r="W812" s="512"/>
      <c r="X812" s="512"/>
      <c r="Y812" s="512"/>
      <c r="Z812" s="512"/>
      <c r="AA812" s="512"/>
      <c r="AB812" s="512"/>
    </row>
    <row r="813" ht="13.5" customHeight="1">
      <c r="A813" s="512"/>
      <c r="B813" s="512"/>
      <c r="C813" s="512"/>
      <c r="D813" s="512"/>
      <c r="E813" s="512"/>
      <c r="F813" s="512"/>
      <c r="G813" s="512"/>
      <c r="H813" s="512"/>
      <c r="I813" s="512"/>
      <c r="J813" s="512"/>
      <c r="K813" s="512"/>
      <c r="L813" s="512"/>
      <c r="M813" s="512"/>
      <c r="N813" s="512"/>
      <c r="O813" s="512"/>
      <c r="P813" s="512"/>
      <c r="Q813" s="512"/>
      <c r="R813" s="512"/>
      <c r="S813" s="512"/>
      <c r="T813" s="512"/>
      <c r="U813" s="512"/>
      <c r="V813" s="512"/>
      <c r="W813" s="512"/>
      <c r="X813" s="512"/>
      <c r="Y813" s="512"/>
      <c r="Z813" s="512"/>
      <c r="AA813" s="512"/>
      <c r="AB813" s="512"/>
    </row>
    <row r="814" ht="13.5" customHeight="1">
      <c r="A814" s="512"/>
      <c r="B814" s="512"/>
      <c r="C814" s="512"/>
      <c r="D814" s="512"/>
      <c r="E814" s="512"/>
      <c r="F814" s="512"/>
      <c r="G814" s="512"/>
      <c r="H814" s="512"/>
      <c r="I814" s="512"/>
      <c r="J814" s="512"/>
      <c r="K814" s="512"/>
      <c r="L814" s="512"/>
      <c r="M814" s="512"/>
      <c r="N814" s="512"/>
      <c r="O814" s="512"/>
      <c r="P814" s="512"/>
      <c r="Q814" s="512"/>
      <c r="R814" s="512"/>
      <c r="S814" s="512"/>
      <c r="T814" s="512"/>
      <c r="U814" s="512"/>
      <c r="V814" s="512"/>
      <c r="W814" s="512"/>
      <c r="X814" s="512"/>
      <c r="Y814" s="512"/>
      <c r="Z814" s="512"/>
      <c r="AA814" s="512"/>
      <c r="AB814" s="512"/>
    </row>
    <row r="815" ht="13.5" customHeight="1">
      <c r="A815" s="512"/>
      <c r="B815" s="512"/>
      <c r="C815" s="512"/>
      <c r="D815" s="512"/>
      <c r="E815" s="512"/>
      <c r="F815" s="512"/>
      <c r="G815" s="512"/>
      <c r="H815" s="512"/>
      <c r="I815" s="512"/>
      <c r="J815" s="512"/>
      <c r="K815" s="512"/>
      <c r="L815" s="512"/>
      <c r="M815" s="512"/>
      <c r="N815" s="512"/>
      <c r="O815" s="512"/>
      <c r="P815" s="512"/>
      <c r="Q815" s="512"/>
      <c r="R815" s="512"/>
      <c r="S815" s="512"/>
      <c r="T815" s="512"/>
      <c r="U815" s="512"/>
      <c r="V815" s="512"/>
      <c r="W815" s="512"/>
      <c r="X815" s="512"/>
      <c r="Y815" s="512"/>
      <c r="Z815" s="512"/>
      <c r="AA815" s="512"/>
      <c r="AB815" s="512"/>
    </row>
    <row r="816" ht="13.5" customHeight="1">
      <c r="A816" s="512"/>
      <c r="B816" s="512"/>
      <c r="C816" s="512"/>
      <c r="D816" s="512"/>
      <c r="E816" s="512"/>
      <c r="F816" s="512"/>
      <c r="G816" s="512"/>
      <c r="H816" s="512"/>
      <c r="I816" s="512"/>
      <c r="J816" s="512"/>
      <c r="K816" s="512"/>
      <c r="L816" s="512"/>
      <c r="M816" s="512"/>
      <c r="N816" s="512"/>
      <c r="O816" s="512"/>
      <c r="P816" s="512"/>
      <c r="Q816" s="512"/>
      <c r="R816" s="512"/>
      <c r="S816" s="512"/>
      <c r="T816" s="512"/>
      <c r="U816" s="512"/>
      <c r="V816" s="512"/>
      <c r="W816" s="512"/>
      <c r="X816" s="512"/>
      <c r="Y816" s="512"/>
      <c r="Z816" s="512"/>
      <c r="AA816" s="512"/>
      <c r="AB816" s="512"/>
    </row>
    <row r="817" ht="13.5" customHeight="1">
      <c r="A817" s="512"/>
      <c r="B817" s="512"/>
      <c r="C817" s="512"/>
      <c r="D817" s="512"/>
      <c r="E817" s="512"/>
      <c r="F817" s="512"/>
      <c r="G817" s="512"/>
      <c r="H817" s="512"/>
      <c r="I817" s="512"/>
      <c r="J817" s="512"/>
      <c r="K817" s="512"/>
      <c r="L817" s="512"/>
      <c r="M817" s="512"/>
      <c r="N817" s="512"/>
      <c r="O817" s="512"/>
      <c r="P817" s="512"/>
      <c r="Q817" s="512"/>
      <c r="R817" s="512"/>
      <c r="S817" s="512"/>
      <c r="T817" s="512"/>
      <c r="U817" s="512"/>
      <c r="V817" s="512"/>
      <c r="W817" s="512"/>
      <c r="X817" s="512"/>
      <c r="Y817" s="512"/>
      <c r="Z817" s="512"/>
      <c r="AA817" s="512"/>
      <c r="AB817" s="512"/>
    </row>
    <row r="818" ht="13.5" customHeight="1">
      <c r="A818" s="512"/>
      <c r="B818" s="512"/>
      <c r="C818" s="512"/>
      <c r="D818" s="512"/>
      <c r="E818" s="512"/>
      <c r="F818" s="512"/>
      <c r="G818" s="512"/>
      <c r="H818" s="512"/>
      <c r="I818" s="512"/>
      <c r="J818" s="512"/>
      <c r="K818" s="512"/>
      <c r="L818" s="512"/>
      <c r="M818" s="512"/>
      <c r="N818" s="512"/>
      <c r="O818" s="512"/>
      <c r="P818" s="512"/>
      <c r="Q818" s="512"/>
      <c r="R818" s="512"/>
      <c r="S818" s="512"/>
      <c r="T818" s="512"/>
      <c r="U818" s="512"/>
      <c r="V818" s="512"/>
      <c r="W818" s="512"/>
      <c r="X818" s="512"/>
      <c r="Y818" s="512"/>
      <c r="Z818" s="512"/>
      <c r="AA818" s="512"/>
      <c r="AB818" s="512"/>
    </row>
    <row r="819" ht="13.5" customHeight="1">
      <c r="A819" s="512"/>
      <c r="B819" s="512"/>
      <c r="C819" s="512"/>
      <c r="D819" s="512"/>
      <c r="E819" s="512"/>
      <c r="F819" s="512"/>
      <c r="G819" s="512"/>
      <c r="H819" s="512"/>
      <c r="I819" s="512"/>
      <c r="J819" s="512"/>
      <c r="K819" s="512"/>
      <c r="L819" s="512"/>
      <c r="M819" s="512"/>
      <c r="N819" s="512"/>
      <c r="O819" s="512"/>
      <c r="P819" s="512"/>
      <c r="Q819" s="512"/>
      <c r="R819" s="512"/>
      <c r="S819" s="512"/>
      <c r="T819" s="512"/>
      <c r="U819" s="512"/>
      <c r="V819" s="512"/>
      <c r="W819" s="512"/>
      <c r="X819" s="512"/>
      <c r="Y819" s="512"/>
      <c r="Z819" s="512"/>
      <c r="AA819" s="512"/>
      <c r="AB819" s="512"/>
    </row>
    <row r="820" ht="13.5" customHeight="1">
      <c r="A820" s="512"/>
      <c r="B820" s="512"/>
      <c r="C820" s="512"/>
      <c r="D820" s="512"/>
      <c r="E820" s="512"/>
      <c r="F820" s="512"/>
      <c r="G820" s="512"/>
      <c r="H820" s="512"/>
      <c r="I820" s="512"/>
      <c r="J820" s="512"/>
      <c r="K820" s="512"/>
      <c r="L820" s="512"/>
      <c r="M820" s="512"/>
      <c r="N820" s="512"/>
      <c r="O820" s="512"/>
      <c r="P820" s="512"/>
      <c r="Q820" s="512"/>
      <c r="R820" s="512"/>
      <c r="S820" s="512"/>
      <c r="T820" s="512"/>
      <c r="U820" s="512"/>
      <c r="V820" s="512"/>
      <c r="W820" s="512"/>
      <c r="X820" s="512"/>
      <c r="Y820" s="512"/>
      <c r="Z820" s="512"/>
      <c r="AA820" s="512"/>
      <c r="AB820" s="512"/>
    </row>
    <row r="821" ht="13.5" customHeight="1">
      <c r="A821" s="512"/>
      <c r="B821" s="512"/>
      <c r="C821" s="512"/>
      <c r="D821" s="512"/>
      <c r="E821" s="512"/>
      <c r="F821" s="512"/>
      <c r="G821" s="512"/>
      <c r="H821" s="512"/>
      <c r="I821" s="512"/>
      <c r="J821" s="512"/>
      <c r="K821" s="512"/>
      <c r="L821" s="512"/>
      <c r="M821" s="512"/>
      <c r="N821" s="512"/>
      <c r="O821" s="512"/>
      <c r="P821" s="512"/>
      <c r="Q821" s="512"/>
      <c r="R821" s="512"/>
      <c r="S821" s="512"/>
      <c r="T821" s="512"/>
      <c r="U821" s="512"/>
      <c r="V821" s="512"/>
      <c r="W821" s="512"/>
      <c r="X821" s="512"/>
      <c r="Y821" s="512"/>
      <c r="Z821" s="512"/>
      <c r="AA821" s="512"/>
      <c r="AB821" s="512"/>
    </row>
    <row r="822" ht="13.5" customHeight="1">
      <c r="A822" s="512"/>
      <c r="B822" s="512"/>
      <c r="C822" s="512"/>
      <c r="D822" s="512"/>
      <c r="E822" s="512"/>
      <c r="F822" s="512"/>
      <c r="G822" s="512"/>
      <c r="H822" s="512"/>
      <c r="I822" s="512"/>
      <c r="J822" s="512"/>
      <c r="K822" s="512"/>
      <c r="L822" s="512"/>
      <c r="M822" s="512"/>
      <c r="N822" s="512"/>
      <c r="O822" s="512"/>
      <c r="P822" s="512"/>
      <c r="Q822" s="512"/>
      <c r="R822" s="512"/>
      <c r="S822" s="512"/>
      <c r="T822" s="512"/>
      <c r="U822" s="512"/>
      <c r="V822" s="512"/>
      <c r="W822" s="512"/>
      <c r="X822" s="512"/>
      <c r="Y822" s="512"/>
      <c r="Z822" s="512"/>
      <c r="AA822" s="512"/>
      <c r="AB822" s="512"/>
    </row>
    <row r="823" ht="13.5" customHeight="1">
      <c r="A823" s="512"/>
      <c r="B823" s="512"/>
      <c r="C823" s="512"/>
      <c r="D823" s="512"/>
      <c r="E823" s="512"/>
      <c r="F823" s="512"/>
      <c r="G823" s="512"/>
      <c r="H823" s="512"/>
      <c r="I823" s="512"/>
      <c r="J823" s="512"/>
      <c r="K823" s="512"/>
      <c r="L823" s="512"/>
      <c r="M823" s="512"/>
      <c r="N823" s="512"/>
      <c r="O823" s="512"/>
      <c r="P823" s="512"/>
      <c r="Q823" s="512"/>
      <c r="R823" s="512"/>
      <c r="S823" s="512"/>
      <c r="T823" s="512"/>
      <c r="U823" s="512"/>
      <c r="V823" s="512"/>
      <c r="W823" s="512"/>
      <c r="X823" s="512"/>
      <c r="Y823" s="512"/>
      <c r="Z823" s="512"/>
      <c r="AA823" s="512"/>
      <c r="AB823" s="512"/>
    </row>
    <row r="824" ht="13.5" customHeight="1">
      <c r="A824" s="512"/>
      <c r="B824" s="512"/>
      <c r="C824" s="512"/>
      <c r="D824" s="512"/>
      <c r="E824" s="512"/>
      <c r="F824" s="512"/>
      <c r="G824" s="512"/>
      <c r="H824" s="512"/>
      <c r="I824" s="512"/>
      <c r="J824" s="512"/>
      <c r="K824" s="512"/>
      <c r="L824" s="512"/>
      <c r="M824" s="512"/>
      <c r="N824" s="512"/>
      <c r="O824" s="512"/>
      <c r="P824" s="512"/>
      <c r="Q824" s="512"/>
      <c r="R824" s="512"/>
      <c r="S824" s="512"/>
      <c r="T824" s="512"/>
      <c r="U824" s="512"/>
      <c r="V824" s="512"/>
      <c r="W824" s="512"/>
      <c r="X824" s="512"/>
      <c r="Y824" s="512"/>
      <c r="Z824" s="512"/>
      <c r="AA824" s="512"/>
      <c r="AB824" s="512"/>
    </row>
    <row r="825" ht="13.5" customHeight="1">
      <c r="A825" s="512"/>
      <c r="B825" s="512"/>
      <c r="C825" s="512"/>
      <c r="D825" s="512"/>
      <c r="E825" s="512"/>
      <c r="F825" s="512"/>
      <c r="G825" s="512"/>
      <c r="H825" s="512"/>
      <c r="I825" s="512"/>
      <c r="J825" s="512"/>
      <c r="K825" s="512"/>
      <c r="L825" s="512"/>
      <c r="M825" s="512"/>
      <c r="N825" s="512"/>
      <c r="O825" s="512"/>
      <c r="P825" s="512"/>
      <c r="Q825" s="512"/>
      <c r="R825" s="512"/>
      <c r="S825" s="512"/>
      <c r="T825" s="512"/>
      <c r="U825" s="512"/>
      <c r="V825" s="512"/>
      <c r="W825" s="512"/>
      <c r="X825" s="512"/>
      <c r="Y825" s="512"/>
      <c r="Z825" s="512"/>
      <c r="AA825" s="512"/>
      <c r="AB825" s="512"/>
    </row>
    <row r="826" ht="13.5" customHeight="1">
      <c r="A826" s="512"/>
      <c r="B826" s="512"/>
      <c r="C826" s="512"/>
      <c r="D826" s="512"/>
      <c r="E826" s="512"/>
      <c r="F826" s="512"/>
      <c r="G826" s="512"/>
      <c r="H826" s="512"/>
      <c r="I826" s="512"/>
      <c r="J826" s="512"/>
      <c r="K826" s="512"/>
      <c r="L826" s="512"/>
      <c r="M826" s="512"/>
      <c r="N826" s="512"/>
      <c r="O826" s="512"/>
      <c r="P826" s="512"/>
      <c r="Q826" s="512"/>
      <c r="R826" s="512"/>
      <c r="S826" s="512"/>
      <c r="T826" s="512"/>
      <c r="U826" s="512"/>
      <c r="V826" s="512"/>
      <c r="W826" s="512"/>
      <c r="X826" s="512"/>
      <c r="Y826" s="512"/>
      <c r="Z826" s="512"/>
      <c r="AA826" s="512"/>
      <c r="AB826" s="512"/>
    </row>
    <row r="827" ht="13.5" customHeight="1">
      <c r="A827" s="512"/>
      <c r="B827" s="512"/>
      <c r="C827" s="512"/>
      <c r="D827" s="512"/>
      <c r="E827" s="512"/>
      <c r="F827" s="512"/>
      <c r="G827" s="512"/>
      <c r="H827" s="512"/>
      <c r="I827" s="512"/>
      <c r="J827" s="512"/>
      <c r="K827" s="512"/>
      <c r="L827" s="512"/>
      <c r="M827" s="512"/>
      <c r="N827" s="512"/>
      <c r="O827" s="512"/>
      <c r="P827" s="512"/>
      <c r="Q827" s="512"/>
      <c r="R827" s="512"/>
      <c r="S827" s="512"/>
      <c r="T827" s="512"/>
      <c r="U827" s="512"/>
      <c r="V827" s="512"/>
      <c r="W827" s="512"/>
      <c r="X827" s="512"/>
      <c r="Y827" s="512"/>
      <c r="Z827" s="512"/>
      <c r="AA827" s="512"/>
      <c r="AB827" s="512"/>
    </row>
    <row r="828" ht="13.5" customHeight="1">
      <c r="A828" s="512"/>
      <c r="B828" s="512"/>
      <c r="C828" s="512"/>
      <c r="D828" s="512"/>
      <c r="E828" s="512"/>
      <c r="F828" s="512"/>
      <c r="G828" s="512"/>
      <c r="H828" s="512"/>
      <c r="I828" s="512"/>
      <c r="J828" s="512"/>
      <c r="K828" s="512"/>
      <c r="L828" s="512"/>
      <c r="M828" s="512"/>
      <c r="N828" s="512"/>
      <c r="O828" s="512"/>
      <c r="P828" s="512"/>
      <c r="Q828" s="512"/>
      <c r="R828" s="512"/>
      <c r="S828" s="512"/>
      <c r="T828" s="512"/>
      <c r="U828" s="512"/>
      <c r="V828" s="512"/>
      <c r="W828" s="512"/>
      <c r="X828" s="512"/>
      <c r="Y828" s="512"/>
      <c r="Z828" s="512"/>
      <c r="AA828" s="512"/>
      <c r="AB828" s="512"/>
    </row>
    <row r="829" ht="13.5" customHeight="1">
      <c r="A829" s="512"/>
      <c r="B829" s="512"/>
      <c r="C829" s="512"/>
      <c r="D829" s="512"/>
      <c r="E829" s="512"/>
      <c r="F829" s="512"/>
      <c r="G829" s="512"/>
      <c r="H829" s="512"/>
      <c r="I829" s="512"/>
      <c r="J829" s="512"/>
      <c r="K829" s="512"/>
      <c r="L829" s="512"/>
      <c r="M829" s="512"/>
      <c r="N829" s="512"/>
      <c r="O829" s="512"/>
      <c r="P829" s="512"/>
      <c r="Q829" s="512"/>
      <c r="R829" s="512"/>
      <c r="S829" s="512"/>
      <c r="T829" s="512"/>
      <c r="U829" s="512"/>
      <c r="V829" s="512"/>
      <c r="W829" s="512"/>
      <c r="X829" s="512"/>
      <c r="Y829" s="512"/>
      <c r="Z829" s="512"/>
      <c r="AA829" s="512"/>
      <c r="AB829" s="512"/>
    </row>
    <row r="830" ht="13.5" customHeight="1">
      <c r="A830" s="512"/>
      <c r="B830" s="512"/>
      <c r="C830" s="512"/>
      <c r="D830" s="512"/>
      <c r="E830" s="512"/>
      <c r="F830" s="512"/>
      <c r="G830" s="512"/>
      <c r="H830" s="512"/>
      <c r="I830" s="512"/>
      <c r="J830" s="512"/>
      <c r="K830" s="512"/>
      <c r="L830" s="512"/>
      <c r="M830" s="512"/>
      <c r="N830" s="512"/>
      <c r="O830" s="512"/>
      <c r="P830" s="512"/>
      <c r="Q830" s="512"/>
      <c r="R830" s="512"/>
      <c r="S830" s="512"/>
      <c r="T830" s="512"/>
      <c r="U830" s="512"/>
      <c r="V830" s="512"/>
      <c r="W830" s="512"/>
      <c r="X830" s="512"/>
      <c r="Y830" s="512"/>
      <c r="Z830" s="512"/>
      <c r="AA830" s="512"/>
      <c r="AB830" s="512"/>
    </row>
    <row r="831" ht="13.5" customHeight="1">
      <c r="A831" s="512"/>
      <c r="B831" s="512"/>
      <c r="C831" s="512"/>
      <c r="D831" s="512"/>
      <c r="E831" s="512"/>
      <c r="F831" s="512"/>
      <c r="G831" s="512"/>
      <c r="H831" s="512"/>
      <c r="I831" s="512"/>
      <c r="J831" s="512"/>
      <c r="K831" s="512"/>
      <c r="L831" s="512"/>
      <c r="M831" s="512"/>
      <c r="N831" s="512"/>
      <c r="O831" s="512"/>
      <c r="P831" s="512"/>
      <c r="Q831" s="512"/>
      <c r="R831" s="512"/>
      <c r="S831" s="512"/>
      <c r="T831" s="512"/>
      <c r="U831" s="512"/>
      <c r="V831" s="512"/>
      <c r="W831" s="512"/>
      <c r="X831" s="512"/>
      <c r="Y831" s="512"/>
      <c r="Z831" s="512"/>
      <c r="AA831" s="512"/>
      <c r="AB831" s="512"/>
    </row>
    <row r="832" ht="13.5" customHeight="1">
      <c r="A832" s="512"/>
      <c r="B832" s="512"/>
      <c r="C832" s="512"/>
      <c r="D832" s="512"/>
      <c r="E832" s="512"/>
      <c r="F832" s="512"/>
      <c r="G832" s="512"/>
      <c r="H832" s="512"/>
      <c r="I832" s="512"/>
      <c r="J832" s="512"/>
      <c r="K832" s="512"/>
      <c r="L832" s="512"/>
      <c r="M832" s="512"/>
      <c r="N832" s="512"/>
      <c r="O832" s="512"/>
      <c r="P832" s="512"/>
      <c r="Q832" s="512"/>
      <c r="R832" s="512"/>
      <c r="S832" s="512"/>
      <c r="T832" s="512"/>
      <c r="U832" s="512"/>
      <c r="V832" s="512"/>
      <c r="W832" s="512"/>
      <c r="X832" s="512"/>
      <c r="Y832" s="512"/>
      <c r="Z832" s="512"/>
      <c r="AA832" s="512"/>
      <c r="AB832" s="512"/>
    </row>
    <row r="833" ht="13.5" customHeight="1">
      <c r="A833" s="512"/>
      <c r="B833" s="512"/>
      <c r="C833" s="512"/>
      <c r="D833" s="512"/>
      <c r="E833" s="512"/>
      <c r="F833" s="512"/>
      <c r="G833" s="512"/>
      <c r="H833" s="512"/>
      <c r="I833" s="512"/>
      <c r="J833" s="512"/>
      <c r="K833" s="512"/>
      <c r="L833" s="512"/>
      <c r="M833" s="512"/>
      <c r="N833" s="512"/>
      <c r="O833" s="512"/>
      <c r="P833" s="512"/>
      <c r="Q833" s="512"/>
      <c r="R833" s="512"/>
      <c r="S833" s="512"/>
      <c r="T833" s="512"/>
      <c r="U833" s="512"/>
      <c r="V833" s="512"/>
      <c r="W833" s="512"/>
      <c r="X833" s="512"/>
      <c r="Y833" s="512"/>
      <c r="Z833" s="512"/>
      <c r="AA833" s="512"/>
      <c r="AB833" s="512"/>
    </row>
    <row r="834" ht="13.5" customHeight="1">
      <c r="A834" s="512"/>
      <c r="B834" s="512"/>
      <c r="C834" s="512"/>
      <c r="D834" s="512"/>
      <c r="E834" s="512"/>
      <c r="F834" s="512"/>
      <c r="G834" s="512"/>
      <c r="H834" s="512"/>
      <c r="I834" s="512"/>
      <c r="J834" s="512"/>
      <c r="K834" s="512"/>
      <c r="L834" s="512"/>
      <c r="M834" s="512"/>
      <c r="N834" s="512"/>
      <c r="O834" s="512"/>
      <c r="P834" s="512"/>
      <c r="Q834" s="512"/>
      <c r="R834" s="512"/>
      <c r="S834" s="512"/>
      <c r="T834" s="512"/>
      <c r="U834" s="512"/>
      <c r="V834" s="512"/>
      <c r="W834" s="512"/>
      <c r="X834" s="512"/>
      <c r="Y834" s="512"/>
      <c r="Z834" s="512"/>
      <c r="AA834" s="512"/>
      <c r="AB834" s="512"/>
    </row>
    <row r="835" ht="13.5" customHeight="1">
      <c r="A835" s="512"/>
      <c r="B835" s="512"/>
      <c r="C835" s="512"/>
      <c r="D835" s="512"/>
      <c r="E835" s="512"/>
      <c r="F835" s="512"/>
      <c r="G835" s="512"/>
      <c r="H835" s="512"/>
      <c r="I835" s="512"/>
      <c r="J835" s="512"/>
      <c r="K835" s="512"/>
      <c r="L835" s="512"/>
      <c r="M835" s="512"/>
      <c r="N835" s="512"/>
      <c r="O835" s="512"/>
      <c r="P835" s="512"/>
      <c r="Q835" s="512"/>
      <c r="R835" s="512"/>
      <c r="S835" s="512"/>
      <c r="T835" s="512"/>
      <c r="U835" s="512"/>
      <c r="V835" s="512"/>
      <c r="W835" s="512"/>
      <c r="X835" s="512"/>
      <c r="Y835" s="512"/>
      <c r="Z835" s="512"/>
      <c r="AA835" s="512"/>
      <c r="AB835" s="512"/>
    </row>
    <row r="836" ht="13.5" customHeight="1">
      <c r="A836" s="512"/>
      <c r="B836" s="512"/>
      <c r="C836" s="512"/>
      <c r="D836" s="512"/>
      <c r="E836" s="512"/>
      <c r="F836" s="512"/>
      <c r="G836" s="512"/>
      <c r="H836" s="512"/>
      <c r="I836" s="512"/>
      <c r="J836" s="512"/>
      <c r="K836" s="512"/>
      <c r="L836" s="512"/>
      <c r="M836" s="512"/>
      <c r="N836" s="512"/>
      <c r="O836" s="512"/>
      <c r="P836" s="512"/>
      <c r="Q836" s="512"/>
      <c r="R836" s="512"/>
      <c r="S836" s="512"/>
      <c r="T836" s="512"/>
      <c r="U836" s="512"/>
      <c r="V836" s="512"/>
      <c r="W836" s="512"/>
      <c r="X836" s="512"/>
      <c r="Y836" s="512"/>
      <c r="Z836" s="512"/>
      <c r="AA836" s="512"/>
      <c r="AB836" s="512"/>
    </row>
    <row r="837" ht="13.5" customHeight="1">
      <c r="A837" s="512"/>
      <c r="B837" s="512"/>
      <c r="C837" s="512"/>
      <c r="D837" s="512"/>
      <c r="E837" s="512"/>
      <c r="F837" s="512"/>
      <c r="G837" s="512"/>
      <c r="H837" s="512"/>
      <c r="I837" s="512"/>
      <c r="J837" s="512"/>
      <c r="K837" s="512"/>
      <c r="L837" s="512"/>
      <c r="M837" s="512"/>
      <c r="N837" s="512"/>
      <c r="O837" s="512"/>
      <c r="P837" s="512"/>
      <c r="Q837" s="512"/>
      <c r="R837" s="512"/>
      <c r="S837" s="512"/>
      <c r="T837" s="512"/>
      <c r="U837" s="512"/>
      <c r="V837" s="512"/>
      <c r="W837" s="512"/>
      <c r="X837" s="512"/>
      <c r="Y837" s="512"/>
      <c r="Z837" s="512"/>
      <c r="AA837" s="512"/>
      <c r="AB837" s="512"/>
    </row>
    <row r="838" ht="13.5" customHeight="1">
      <c r="A838" s="512"/>
      <c r="B838" s="512"/>
      <c r="C838" s="512"/>
      <c r="D838" s="512"/>
      <c r="E838" s="512"/>
      <c r="F838" s="512"/>
      <c r="G838" s="512"/>
      <c r="H838" s="512"/>
      <c r="I838" s="512"/>
      <c r="J838" s="512"/>
      <c r="K838" s="512"/>
      <c r="L838" s="512"/>
      <c r="M838" s="512"/>
      <c r="N838" s="512"/>
      <c r="O838" s="512"/>
      <c r="P838" s="512"/>
      <c r="Q838" s="512"/>
      <c r="R838" s="512"/>
      <c r="S838" s="512"/>
      <c r="T838" s="512"/>
      <c r="U838" s="512"/>
      <c r="V838" s="512"/>
      <c r="W838" s="512"/>
      <c r="X838" s="512"/>
      <c r="Y838" s="512"/>
      <c r="Z838" s="512"/>
      <c r="AA838" s="512"/>
      <c r="AB838" s="512"/>
    </row>
    <row r="839" ht="13.5" customHeight="1">
      <c r="A839" s="512"/>
      <c r="B839" s="512"/>
      <c r="C839" s="512"/>
      <c r="D839" s="512"/>
      <c r="E839" s="512"/>
      <c r="F839" s="512"/>
      <c r="G839" s="512"/>
      <c r="H839" s="512"/>
      <c r="I839" s="512"/>
      <c r="J839" s="512"/>
      <c r="K839" s="512"/>
      <c r="L839" s="512"/>
      <c r="M839" s="512"/>
      <c r="N839" s="512"/>
      <c r="O839" s="512"/>
      <c r="P839" s="512"/>
      <c r="Q839" s="512"/>
      <c r="R839" s="512"/>
      <c r="S839" s="512"/>
      <c r="T839" s="512"/>
      <c r="U839" s="512"/>
      <c r="V839" s="512"/>
      <c r="W839" s="512"/>
      <c r="X839" s="512"/>
      <c r="Y839" s="512"/>
      <c r="Z839" s="512"/>
      <c r="AA839" s="512"/>
      <c r="AB839" s="512"/>
    </row>
    <row r="840" ht="13.5" customHeight="1">
      <c r="A840" s="512"/>
      <c r="B840" s="512"/>
      <c r="C840" s="512"/>
      <c r="D840" s="512"/>
      <c r="E840" s="512"/>
      <c r="F840" s="512"/>
      <c r="G840" s="512"/>
      <c r="H840" s="512"/>
      <c r="I840" s="512"/>
      <c r="J840" s="512"/>
      <c r="K840" s="512"/>
      <c r="L840" s="512"/>
      <c r="M840" s="512"/>
      <c r="N840" s="512"/>
      <c r="O840" s="512"/>
      <c r="P840" s="512"/>
      <c r="Q840" s="512"/>
      <c r="R840" s="512"/>
      <c r="S840" s="512"/>
      <c r="T840" s="512"/>
      <c r="U840" s="512"/>
      <c r="V840" s="512"/>
      <c r="W840" s="512"/>
      <c r="X840" s="512"/>
      <c r="Y840" s="512"/>
      <c r="Z840" s="512"/>
      <c r="AA840" s="512"/>
      <c r="AB840" s="512"/>
    </row>
    <row r="841" ht="13.5" customHeight="1">
      <c r="A841" s="512"/>
      <c r="B841" s="512"/>
      <c r="C841" s="512"/>
      <c r="D841" s="512"/>
      <c r="E841" s="512"/>
      <c r="F841" s="512"/>
      <c r="G841" s="512"/>
      <c r="H841" s="512"/>
      <c r="I841" s="512"/>
      <c r="J841" s="512"/>
      <c r="K841" s="512"/>
      <c r="L841" s="512"/>
      <c r="M841" s="512"/>
      <c r="N841" s="512"/>
      <c r="O841" s="512"/>
      <c r="P841" s="512"/>
      <c r="Q841" s="512"/>
      <c r="R841" s="512"/>
      <c r="S841" s="512"/>
      <c r="T841" s="512"/>
      <c r="U841" s="512"/>
      <c r="V841" s="512"/>
      <c r="W841" s="512"/>
      <c r="X841" s="512"/>
      <c r="Y841" s="512"/>
      <c r="Z841" s="512"/>
      <c r="AA841" s="512"/>
      <c r="AB841" s="512"/>
    </row>
    <row r="842" ht="13.5" customHeight="1">
      <c r="A842" s="512"/>
      <c r="B842" s="512"/>
      <c r="C842" s="512"/>
      <c r="D842" s="512"/>
      <c r="E842" s="512"/>
      <c r="F842" s="512"/>
      <c r="G842" s="512"/>
      <c r="H842" s="512"/>
      <c r="I842" s="512"/>
      <c r="J842" s="512"/>
      <c r="K842" s="512"/>
      <c r="L842" s="512"/>
      <c r="M842" s="512"/>
      <c r="N842" s="512"/>
      <c r="O842" s="512"/>
      <c r="P842" s="512"/>
      <c r="Q842" s="512"/>
      <c r="R842" s="512"/>
      <c r="S842" s="512"/>
      <c r="T842" s="512"/>
      <c r="U842" s="512"/>
      <c r="V842" s="512"/>
      <c r="W842" s="512"/>
      <c r="X842" s="512"/>
      <c r="Y842" s="512"/>
      <c r="Z842" s="512"/>
      <c r="AA842" s="512"/>
      <c r="AB842" s="512"/>
    </row>
    <row r="843" ht="13.5" customHeight="1">
      <c r="A843" s="512"/>
      <c r="B843" s="512"/>
      <c r="C843" s="512"/>
      <c r="D843" s="512"/>
      <c r="E843" s="512"/>
      <c r="F843" s="512"/>
      <c r="G843" s="512"/>
      <c r="H843" s="512"/>
      <c r="I843" s="512"/>
      <c r="J843" s="512"/>
      <c r="K843" s="512"/>
      <c r="L843" s="512"/>
      <c r="M843" s="512"/>
      <c r="N843" s="512"/>
      <c r="O843" s="512"/>
      <c r="P843" s="512"/>
      <c r="Q843" s="512"/>
      <c r="R843" s="512"/>
      <c r="S843" s="512"/>
      <c r="T843" s="512"/>
      <c r="U843" s="512"/>
      <c r="V843" s="512"/>
      <c r="W843" s="512"/>
      <c r="X843" s="512"/>
      <c r="Y843" s="512"/>
      <c r="Z843" s="512"/>
      <c r="AA843" s="512"/>
      <c r="AB843" s="512"/>
    </row>
    <row r="844" ht="13.5" customHeight="1">
      <c r="A844" s="512"/>
      <c r="B844" s="512"/>
      <c r="C844" s="512"/>
      <c r="D844" s="512"/>
      <c r="E844" s="512"/>
      <c r="F844" s="512"/>
      <c r="G844" s="512"/>
      <c r="H844" s="512"/>
      <c r="I844" s="512"/>
      <c r="J844" s="512"/>
      <c r="K844" s="512"/>
      <c r="L844" s="512"/>
      <c r="M844" s="512"/>
      <c r="N844" s="512"/>
      <c r="O844" s="512"/>
      <c r="P844" s="512"/>
      <c r="Q844" s="512"/>
      <c r="R844" s="512"/>
      <c r="S844" s="512"/>
      <c r="T844" s="512"/>
      <c r="U844" s="512"/>
      <c r="V844" s="512"/>
      <c r="W844" s="512"/>
      <c r="X844" s="512"/>
      <c r="Y844" s="512"/>
      <c r="Z844" s="512"/>
      <c r="AA844" s="512"/>
      <c r="AB844" s="512"/>
    </row>
    <row r="845" ht="13.5" customHeight="1">
      <c r="A845" s="512"/>
      <c r="B845" s="512"/>
      <c r="C845" s="512"/>
      <c r="D845" s="512"/>
      <c r="E845" s="512"/>
      <c r="F845" s="512"/>
      <c r="G845" s="512"/>
      <c r="H845" s="512"/>
      <c r="I845" s="512"/>
      <c r="J845" s="512"/>
      <c r="K845" s="512"/>
      <c r="L845" s="512"/>
      <c r="M845" s="512"/>
      <c r="N845" s="512"/>
      <c r="O845" s="512"/>
      <c r="P845" s="512"/>
      <c r="Q845" s="512"/>
      <c r="R845" s="512"/>
      <c r="S845" s="512"/>
      <c r="T845" s="512"/>
      <c r="U845" s="512"/>
      <c r="V845" s="512"/>
      <c r="W845" s="512"/>
      <c r="X845" s="512"/>
      <c r="Y845" s="512"/>
      <c r="Z845" s="512"/>
      <c r="AA845" s="512"/>
      <c r="AB845" s="512"/>
    </row>
    <row r="846" ht="13.5" customHeight="1">
      <c r="A846" s="512"/>
      <c r="B846" s="512"/>
      <c r="C846" s="512"/>
      <c r="D846" s="512"/>
      <c r="E846" s="512"/>
      <c r="F846" s="512"/>
      <c r="G846" s="512"/>
      <c r="H846" s="512"/>
      <c r="I846" s="512"/>
      <c r="J846" s="512"/>
      <c r="K846" s="512"/>
      <c r="L846" s="512"/>
      <c r="M846" s="512"/>
      <c r="N846" s="512"/>
      <c r="O846" s="512"/>
      <c r="P846" s="512"/>
      <c r="Q846" s="512"/>
      <c r="R846" s="512"/>
      <c r="S846" s="512"/>
      <c r="T846" s="512"/>
      <c r="U846" s="512"/>
      <c r="V846" s="512"/>
      <c r="W846" s="512"/>
      <c r="X846" s="512"/>
      <c r="Y846" s="512"/>
      <c r="Z846" s="512"/>
      <c r="AA846" s="512"/>
      <c r="AB846" s="512"/>
    </row>
    <row r="847" ht="13.5" customHeight="1">
      <c r="A847" s="512"/>
      <c r="B847" s="512"/>
      <c r="C847" s="512"/>
      <c r="D847" s="512"/>
      <c r="E847" s="512"/>
      <c r="F847" s="512"/>
      <c r="G847" s="512"/>
      <c r="H847" s="512"/>
      <c r="I847" s="512"/>
      <c r="J847" s="512"/>
      <c r="K847" s="512"/>
      <c r="L847" s="512"/>
      <c r="M847" s="512"/>
      <c r="N847" s="512"/>
      <c r="O847" s="512"/>
      <c r="P847" s="512"/>
      <c r="Q847" s="512"/>
      <c r="R847" s="512"/>
      <c r="S847" s="512"/>
      <c r="T847" s="512"/>
      <c r="U847" s="512"/>
      <c r="V847" s="512"/>
      <c r="W847" s="512"/>
      <c r="X847" s="512"/>
      <c r="Y847" s="512"/>
      <c r="Z847" s="512"/>
      <c r="AA847" s="512"/>
      <c r="AB847" s="512"/>
    </row>
    <row r="848" ht="13.5" customHeight="1">
      <c r="A848" s="512"/>
      <c r="B848" s="512"/>
      <c r="C848" s="512"/>
      <c r="D848" s="512"/>
      <c r="E848" s="512"/>
      <c r="F848" s="512"/>
      <c r="G848" s="512"/>
      <c r="H848" s="512"/>
      <c r="I848" s="512"/>
      <c r="J848" s="512"/>
      <c r="K848" s="512"/>
      <c r="L848" s="512"/>
      <c r="M848" s="512"/>
      <c r="N848" s="512"/>
      <c r="O848" s="512"/>
      <c r="P848" s="512"/>
      <c r="Q848" s="512"/>
      <c r="R848" s="512"/>
      <c r="S848" s="512"/>
      <c r="T848" s="512"/>
      <c r="U848" s="512"/>
      <c r="V848" s="512"/>
      <c r="W848" s="512"/>
      <c r="X848" s="512"/>
      <c r="Y848" s="512"/>
      <c r="Z848" s="512"/>
      <c r="AA848" s="512"/>
      <c r="AB848" s="512"/>
    </row>
    <row r="849" ht="13.5" customHeight="1">
      <c r="A849" s="512"/>
      <c r="B849" s="512"/>
      <c r="C849" s="512"/>
      <c r="D849" s="512"/>
      <c r="E849" s="512"/>
      <c r="F849" s="512"/>
      <c r="G849" s="512"/>
      <c r="H849" s="512"/>
      <c r="I849" s="512"/>
      <c r="J849" s="512"/>
      <c r="K849" s="512"/>
      <c r="L849" s="512"/>
      <c r="M849" s="512"/>
      <c r="N849" s="512"/>
      <c r="O849" s="512"/>
      <c r="P849" s="512"/>
      <c r="Q849" s="512"/>
      <c r="R849" s="512"/>
      <c r="S849" s="512"/>
      <c r="T849" s="512"/>
      <c r="U849" s="512"/>
      <c r="V849" s="512"/>
      <c r="W849" s="512"/>
      <c r="X849" s="512"/>
      <c r="Y849" s="512"/>
      <c r="Z849" s="512"/>
      <c r="AA849" s="512"/>
      <c r="AB849" s="512"/>
    </row>
    <row r="850" ht="13.5" customHeight="1">
      <c r="A850" s="512"/>
      <c r="B850" s="512"/>
      <c r="C850" s="512"/>
      <c r="D850" s="512"/>
      <c r="E850" s="512"/>
      <c r="F850" s="512"/>
      <c r="G850" s="512"/>
      <c r="H850" s="512"/>
      <c r="I850" s="512"/>
      <c r="J850" s="512"/>
      <c r="K850" s="512"/>
      <c r="L850" s="512"/>
      <c r="M850" s="512"/>
      <c r="N850" s="512"/>
      <c r="O850" s="512"/>
      <c r="P850" s="512"/>
      <c r="Q850" s="512"/>
      <c r="R850" s="512"/>
      <c r="S850" s="512"/>
      <c r="T850" s="512"/>
      <c r="U850" s="512"/>
      <c r="V850" s="512"/>
      <c r="W850" s="512"/>
      <c r="X850" s="512"/>
      <c r="Y850" s="512"/>
      <c r="Z850" s="512"/>
      <c r="AA850" s="512"/>
      <c r="AB850" s="512"/>
    </row>
    <row r="851" ht="13.5" customHeight="1">
      <c r="A851" s="512"/>
      <c r="B851" s="512"/>
      <c r="C851" s="512"/>
      <c r="D851" s="512"/>
      <c r="E851" s="512"/>
      <c r="F851" s="512"/>
      <c r="G851" s="512"/>
      <c r="H851" s="512"/>
      <c r="I851" s="512"/>
      <c r="J851" s="512"/>
      <c r="K851" s="512"/>
      <c r="L851" s="512"/>
      <c r="M851" s="512"/>
      <c r="N851" s="512"/>
      <c r="O851" s="512"/>
      <c r="P851" s="512"/>
      <c r="Q851" s="512"/>
      <c r="R851" s="512"/>
      <c r="S851" s="512"/>
      <c r="T851" s="512"/>
      <c r="U851" s="512"/>
      <c r="V851" s="512"/>
      <c r="W851" s="512"/>
      <c r="X851" s="512"/>
      <c r="Y851" s="512"/>
      <c r="Z851" s="512"/>
      <c r="AA851" s="512"/>
      <c r="AB851" s="512"/>
    </row>
    <row r="852" ht="13.5" customHeight="1">
      <c r="A852" s="512"/>
      <c r="B852" s="512"/>
      <c r="C852" s="512"/>
      <c r="D852" s="512"/>
      <c r="E852" s="512"/>
      <c r="F852" s="512"/>
      <c r="G852" s="512"/>
      <c r="H852" s="512"/>
      <c r="I852" s="512"/>
      <c r="J852" s="512"/>
      <c r="K852" s="512"/>
      <c r="L852" s="512"/>
      <c r="M852" s="512"/>
      <c r="N852" s="512"/>
      <c r="O852" s="512"/>
      <c r="P852" s="512"/>
      <c r="Q852" s="512"/>
      <c r="R852" s="512"/>
      <c r="S852" s="512"/>
      <c r="T852" s="512"/>
      <c r="U852" s="512"/>
      <c r="V852" s="512"/>
      <c r="W852" s="512"/>
      <c r="X852" s="512"/>
      <c r="Y852" s="512"/>
      <c r="Z852" s="512"/>
      <c r="AA852" s="512"/>
      <c r="AB852" s="512"/>
    </row>
    <row r="853" ht="13.5" customHeight="1">
      <c r="A853" s="512"/>
      <c r="B853" s="512"/>
      <c r="C853" s="512"/>
      <c r="D853" s="512"/>
      <c r="E853" s="512"/>
      <c r="F853" s="512"/>
      <c r="G853" s="512"/>
      <c r="H853" s="512"/>
      <c r="I853" s="512"/>
      <c r="J853" s="512"/>
      <c r="K853" s="512"/>
      <c r="L853" s="512"/>
      <c r="M853" s="512"/>
      <c r="N853" s="512"/>
      <c r="O853" s="512"/>
      <c r="P853" s="512"/>
      <c r="Q853" s="512"/>
      <c r="R853" s="512"/>
      <c r="S853" s="512"/>
      <c r="T853" s="512"/>
      <c r="U853" s="512"/>
      <c r="V853" s="512"/>
      <c r="W853" s="512"/>
      <c r="X853" s="512"/>
      <c r="Y853" s="512"/>
      <c r="Z853" s="512"/>
      <c r="AA853" s="512"/>
      <c r="AB853" s="512"/>
    </row>
    <row r="854" ht="13.5" customHeight="1">
      <c r="A854" s="512"/>
      <c r="B854" s="512"/>
      <c r="C854" s="512"/>
      <c r="D854" s="512"/>
      <c r="E854" s="512"/>
      <c r="F854" s="512"/>
      <c r="G854" s="512"/>
      <c r="H854" s="512"/>
      <c r="I854" s="512"/>
      <c r="J854" s="512"/>
      <c r="K854" s="512"/>
      <c r="L854" s="512"/>
      <c r="M854" s="512"/>
      <c r="N854" s="512"/>
      <c r="O854" s="512"/>
      <c r="P854" s="512"/>
      <c r="Q854" s="512"/>
      <c r="R854" s="512"/>
      <c r="S854" s="512"/>
      <c r="T854" s="512"/>
      <c r="U854" s="512"/>
      <c r="V854" s="512"/>
      <c r="W854" s="512"/>
      <c r="X854" s="512"/>
      <c r="Y854" s="512"/>
      <c r="Z854" s="512"/>
      <c r="AA854" s="512"/>
      <c r="AB854" s="512"/>
    </row>
    <row r="855" ht="13.5" customHeight="1">
      <c r="A855" s="512"/>
      <c r="B855" s="512"/>
      <c r="C855" s="512"/>
      <c r="D855" s="512"/>
      <c r="E855" s="512"/>
      <c r="F855" s="512"/>
      <c r="G855" s="512"/>
      <c r="H855" s="512"/>
      <c r="I855" s="512"/>
      <c r="J855" s="512"/>
      <c r="K855" s="512"/>
      <c r="L855" s="512"/>
      <c r="M855" s="512"/>
      <c r="N855" s="512"/>
      <c r="O855" s="512"/>
      <c r="P855" s="512"/>
      <c r="Q855" s="512"/>
      <c r="R855" s="512"/>
      <c r="S855" s="512"/>
      <c r="T855" s="512"/>
      <c r="U855" s="512"/>
      <c r="V855" s="512"/>
      <c r="W855" s="512"/>
      <c r="X855" s="512"/>
      <c r="Y855" s="512"/>
      <c r="Z855" s="512"/>
      <c r="AA855" s="512"/>
      <c r="AB855" s="512"/>
    </row>
    <row r="856" ht="13.5" customHeight="1">
      <c r="A856" s="512"/>
      <c r="B856" s="512"/>
      <c r="C856" s="512"/>
      <c r="D856" s="512"/>
      <c r="E856" s="512"/>
      <c r="F856" s="512"/>
      <c r="G856" s="512"/>
      <c r="H856" s="512"/>
      <c r="I856" s="512"/>
      <c r="J856" s="512"/>
      <c r="K856" s="512"/>
      <c r="L856" s="512"/>
      <c r="M856" s="512"/>
      <c r="N856" s="512"/>
      <c r="O856" s="512"/>
      <c r="P856" s="512"/>
      <c r="Q856" s="512"/>
      <c r="R856" s="512"/>
      <c r="S856" s="512"/>
      <c r="T856" s="512"/>
      <c r="U856" s="512"/>
      <c r="V856" s="512"/>
      <c r="W856" s="512"/>
      <c r="X856" s="512"/>
      <c r="Y856" s="512"/>
      <c r="Z856" s="512"/>
      <c r="AA856" s="512"/>
      <c r="AB856" s="512"/>
    </row>
    <row r="857" ht="13.5" customHeight="1">
      <c r="A857" s="512"/>
      <c r="B857" s="512"/>
      <c r="C857" s="512"/>
      <c r="D857" s="512"/>
      <c r="E857" s="512"/>
      <c r="F857" s="512"/>
      <c r="G857" s="512"/>
      <c r="H857" s="512"/>
      <c r="I857" s="512"/>
      <c r="J857" s="512"/>
      <c r="K857" s="512"/>
      <c r="L857" s="512"/>
      <c r="M857" s="512"/>
      <c r="N857" s="512"/>
      <c r="O857" s="512"/>
      <c r="P857" s="512"/>
      <c r="Q857" s="512"/>
      <c r="R857" s="512"/>
      <c r="S857" s="512"/>
      <c r="T857" s="512"/>
      <c r="U857" s="512"/>
      <c r="V857" s="512"/>
      <c r="W857" s="512"/>
      <c r="X857" s="512"/>
      <c r="Y857" s="512"/>
      <c r="Z857" s="512"/>
      <c r="AA857" s="512"/>
      <c r="AB857" s="512"/>
    </row>
    <row r="858" ht="13.5" customHeight="1">
      <c r="A858" s="512"/>
      <c r="B858" s="512"/>
      <c r="C858" s="512"/>
      <c r="D858" s="512"/>
      <c r="E858" s="512"/>
      <c r="F858" s="512"/>
      <c r="G858" s="512"/>
      <c r="H858" s="512"/>
      <c r="I858" s="512"/>
      <c r="J858" s="512"/>
      <c r="K858" s="512"/>
      <c r="L858" s="512"/>
      <c r="M858" s="512"/>
      <c r="N858" s="512"/>
      <c r="O858" s="512"/>
      <c r="P858" s="512"/>
      <c r="Q858" s="512"/>
      <c r="R858" s="512"/>
      <c r="S858" s="512"/>
      <c r="T858" s="512"/>
      <c r="U858" s="512"/>
      <c r="V858" s="512"/>
      <c r="W858" s="512"/>
      <c r="X858" s="512"/>
      <c r="Y858" s="512"/>
      <c r="Z858" s="512"/>
      <c r="AA858" s="512"/>
      <c r="AB858" s="512"/>
    </row>
    <row r="859" ht="13.5" customHeight="1">
      <c r="A859" s="512"/>
      <c r="B859" s="512"/>
      <c r="C859" s="512"/>
      <c r="D859" s="512"/>
      <c r="E859" s="512"/>
      <c r="F859" s="512"/>
      <c r="G859" s="512"/>
      <c r="H859" s="512"/>
      <c r="I859" s="512"/>
      <c r="J859" s="512"/>
      <c r="K859" s="512"/>
      <c r="L859" s="512"/>
      <c r="M859" s="512"/>
      <c r="N859" s="512"/>
      <c r="O859" s="512"/>
      <c r="P859" s="512"/>
      <c r="Q859" s="512"/>
      <c r="R859" s="512"/>
      <c r="S859" s="512"/>
      <c r="T859" s="512"/>
      <c r="U859" s="512"/>
      <c r="V859" s="512"/>
      <c r="W859" s="512"/>
      <c r="X859" s="512"/>
      <c r="Y859" s="512"/>
      <c r="Z859" s="512"/>
      <c r="AA859" s="512"/>
      <c r="AB859" s="512"/>
    </row>
    <row r="860" ht="13.5" customHeight="1">
      <c r="A860" s="512"/>
      <c r="B860" s="512"/>
      <c r="C860" s="512"/>
      <c r="D860" s="512"/>
      <c r="E860" s="512"/>
      <c r="F860" s="512"/>
      <c r="G860" s="512"/>
      <c r="H860" s="512"/>
      <c r="I860" s="512"/>
      <c r="J860" s="512"/>
      <c r="K860" s="512"/>
      <c r="L860" s="512"/>
      <c r="M860" s="512"/>
      <c r="N860" s="512"/>
      <c r="O860" s="512"/>
      <c r="P860" s="512"/>
      <c r="Q860" s="512"/>
      <c r="R860" s="512"/>
      <c r="S860" s="512"/>
      <c r="T860" s="512"/>
      <c r="U860" s="512"/>
      <c r="V860" s="512"/>
      <c r="W860" s="512"/>
      <c r="X860" s="512"/>
      <c r="Y860" s="512"/>
      <c r="Z860" s="512"/>
      <c r="AA860" s="512"/>
      <c r="AB860" s="512"/>
    </row>
    <row r="861" ht="13.5" customHeight="1">
      <c r="A861" s="512"/>
      <c r="B861" s="512"/>
      <c r="C861" s="512"/>
      <c r="D861" s="512"/>
      <c r="E861" s="512"/>
      <c r="F861" s="512"/>
      <c r="G861" s="512"/>
      <c r="H861" s="512"/>
      <c r="I861" s="512"/>
      <c r="J861" s="512"/>
      <c r="K861" s="512"/>
      <c r="L861" s="512"/>
      <c r="M861" s="512"/>
      <c r="N861" s="512"/>
      <c r="O861" s="512"/>
      <c r="P861" s="512"/>
      <c r="Q861" s="512"/>
      <c r="R861" s="512"/>
      <c r="S861" s="512"/>
      <c r="T861" s="512"/>
      <c r="U861" s="512"/>
      <c r="V861" s="512"/>
      <c r="W861" s="512"/>
      <c r="X861" s="512"/>
      <c r="Y861" s="512"/>
      <c r="Z861" s="512"/>
      <c r="AA861" s="512"/>
      <c r="AB861" s="512"/>
    </row>
    <row r="862" ht="13.5" customHeight="1">
      <c r="A862" s="512"/>
      <c r="B862" s="512"/>
      <c r="C862" s="512"/>
      <c r="D862" s="512"/>
      <c r="E862" s="512"/>
      <c r="F862" s="512"/>
      <c r="G862" s="512"/>
      <c r="H862" s="512"/>
      <c r="I862" s="512"/>
      <c r="J862" s="512"/>
      <c r="K862" s="512"/>
      <c r="L862" s="512"/>
      <c r="M862" s="512"/>
      <c r="N862" s="512"/>
      <c r="O862" s="512"/>
      <c r="P862" s="512"/>
      <c r="Q862" s="512"/>
      <c r="R862" s="512"/>
      <c r="S862" s="512"/>
      <c r="T862" s="512"/>
      <c r="U862" s="512"/>
      <c r="V862" s="512"/>
      <c r="W862" s="512"/>
      <c r="X862" s="512"/>
      <c r="Y862" s="512"/>
      <c r="Z862" s="512"/>
      <c r="AA862" s="512"/>
      <c r="AB862" s="512"/>
    </row>
    <row r="863" ht="13.5" customHeight="1">
      <c r="A863" s="512"/>
      <c r="B863" s="512"/>
      <c r="C863" s="512"/>
      <c r="D863" s="512"/>
      <c r="E863" s="512"/>
      <c r="F863" s="512"/>
      <c r="G863" s="512"/>
      <c r="H863" s="512"/>
      <c r="I863" s="512"/>
      <c r="J863" s="512"/>
      <c r="K863" s="512"/>
      <c r="L863" s="512"/>
      <c r="M863" s="512"/>
      <c r="N863" s="512"/>
      <c r="O863" s="512"/>
      <c r="P863" s="512"/>
      <c r="Q863" s="512"/>
      <c r="R863" s="512"/>
      <c r="S863" s="512"/>
      <c r="T863" s="512"/>
      <c r="U863" s="512"/>
      <c r="V863" s="512"/>
      <c r="W863" s="512"/>
      <c r="X863" s="512"/>
      <c r="Y863" s="512"/>
      <c r="Z863" s="512"/>
      <c r="AA863" s="512"/>
      <c r="AB863" s="512"/>
    </row>
    <row r="864" ht="13.5" customHeight="1">
      <c r="A864" s="512"/>
      <c r="B864" s="512"/>
      <c r="C864" s="512"/>
      <c r="D864" s="512"/>
      <c r="E864" s="512"/>
      <c r="F864" s="512"/>
      <c r="G864" s="512"/>
      <c r="H864" s="512"/>
      <c r="I864" s="512"/>
      <c r="J864" s="512"/>
      <c r="K864" s="512"/>
      <c r="L864" s="512"/>
      <c r="M864" s="512"/>
      <c r="N864" s="512"/>
      <c r="O864" s="512"/>
      <c r="P864" s="512"/>
      <c r="Q864" s="512"/>
      <c r="R864" s="512"/>
      <c r="S864" s="512"/>
      <c r="T864" s="512"/>
      <c r="U864" s="512"/>
      <c r="V864" s="512"/>
      <c r="W864" s="512"/>
      <c r="X864" s="512"/>
      <c r="Y864" s="512"/>
      <c r="Z864" s="512"/>
      <c r="AA864" s="512"/>
      <c r="AB864" s="512"/>
    </row>
    <row r="865" ht="13.5" customHeight="1">
      <c r="A865" s="512"/>
      <c r="B865" s="512"/>
      <c r="C865" s="512"/>
      <c r="D865" s="512"/>
      <c r="E865" s="512"/>
      <c r="F865" s="512"/>
      <c r="G865" s="512"/>
      <c r="H865" s="512"/>
      <c r="I865" s="512"/>
      <c r="J865" s="512"/>
      <c r="K865" s="512"/>
      <c r="L865" s="512"/>
      <c r="M865" s="512"/>
      <c r="N865" s="512"/>
      <c r="O865" s="512"/>
      <c r="P865" s="512"/>
      <c r="Q865" s="512"/>
      <c r="R865" s="512"/>
      <c r="S865" s="512"/>
      <c r="T865" s="512"/>
      <c r="U865" s="512"/>
      <c r="V865" s="512"/>
      <c r="W865" s="512"/>
      <c r="X865" s="512"/>
      <c r="Y865" s="512"/>
      <c r="Z865" s="512"/>
      <c r="AA865" s="512"/>
      <c r="AB865" s="512"/>
    </row>
    <row r="866" ht="13.5" customHeight="1">
      <c r="A866" s="512"/>
      <c r="B866" s="512"/>
      <c r="C866" s="512"/>
      <c r="D866" s="512"/>
      <c r="E866" s="512"/>
      <c r="F866" s="512"/>
      <c r="G866" s="512"/>
      <c r="H866" s="512"/>
      <c r="I866" s="512"/>
      <c r="J866" s="512"/>
      <c r="K866" s="512"/>
      <c r="L866" s="512"/>
      <c r="M866" s="512"/>
      <c r="N866" s="512"/>
      <c r="O866" s="512"/>
      <c r="P866" s="512"/>
      <c r="Q866" s="512"/>
      <c r="R866" s="512"/>
      <c r="S866" s="512"/>
      <c r="T866" s="512"/>
      <c r="U866" s="512"/>
      <c r="V866" s="512"/>
      <c r="W866" s="512"/>
      <c r="X866" s="512"/>
      <c r="Y866" s="512"/>
      <c r="Z866" s="512"/>
      <c r="AA866" s="512"/>
      <c r="AB866" s="512"/>
    </row>
    <row r="867" ht="13.5" customHeight="1">
      <c r="A867" s="512"/>
      <c r="B867" s="512"/>
      <c r="C867" s="512"/>
      <c r="D867" s="512"/>
      <c r="E867" s="512"/>
      <c r="F867" s="512"/>
      <c r="G867" s="512"/>
      <c r="H867" s="512"/>
      <c r="I867" s="512"/>
      <c r="J867" s="512"/>
      <c r="K867" s="512"/>
      <c r="L867" s="512"/>
      <c r="M867" s="512"/>
      <c r="N867" s="512"/>
      <c r="O867" s="512"/>
      <c r="P867" s="512"/>
      <c r="Q867" s="512"/>
      <c r="R867" s="512"/>
      <c r="S867" s="512"/>
      <c r="T867" s="512"/>
      <c r="U867" s="512"/>
      <c r="V867" s="512"/>
      <c r="W867" s="512"/>
      <c r="X867" s="512"/>
      <c r="Y867" s="512"/>
      <c r="Z867" s="512"/>
      <c r="AA867" s="512"/>
      <c r="AB867" s="512"/>
    </row>
    <row r="868" ht="13.5" customHeight="1">
      <c r="A868" s="512"/>
      <c r="B868" s="512"/>
      <c r="C868" s="512"/>
      <c r="D868" s="512"/>
      <c r="E868" s="512"/>
      <c r="F868" s="512"/>
      <c r="G868" s="512"/>
      <c r="H868" s="512"/>
      <c r="I868" s="512"/>
      <c r="J868" s="512"/>
      <c r="K868" s="512"/>
      <c r="L868" s="512"/>
      <c r="M868" s="512"/>
      <c r="N868" s="512"/>
      <c r="O868" s="512"/>
      <c r="P868" s="512"/>
      <c r="Q868" s="512"/>
      <c r="R868" s="512"/>
      <c r="S868" s="512"/>
      <c r="T868" s="512"/>
      <c r="U868" s="512"/>
      <c r="V868" s="512"/>
      <c r="W868" s="512"/>
      <c r="X868" s="512"/>
      <c r="Y868" s="512"/>
      <c r="Z868" s="512"/>
      <c r="AA868" s="512"/>
      <c r="AB868" s="512"/>
    </row>
    <row r="869" ht="13.5" customHeight="1">
      <c r="A869" s="512"/>
      <c r="B869" s="512"/>
      <c r="C869" s="512"/>
      <c r="D869" s="512"/>
      <c r="E869" s="512"/>
      <c r="F869" s="512"/>
      <c r="G869" s="512"/>
      <c r="H869" s="512"/>
      <c r="I869" s="512"/>
      <c r="J869" s="512"/>
      <c r="K869" s="512"/>
      <c r="L869" s="512"/>
      <c r="M869" s="512"/>
      <c r="N869" s="512"/>
      <c r="O869" s="512"/>
      <c r="P869" s="512"/>
      <c r="Q869" s="512"/>
      <c r="R869" s="512"/>
      <c r="S869" s="512"/>
      <c r="T869" s="512"/>
      <c r="U869" s="512"/>
      <c r="V869" s="512"/>
      <c r="W869" s="512"/>
      <c r="X869" s="512"/>
      <c r="Y869" s="512"/>
      <c r="Z869" s="512"/>
      <c r="AA869" s="512"/>
      <c r="AB869" s="512"/>
    </row>
    <row r="870" ht="13.5" customHeight="1">
      <c r="A870" s="512"/>
      <c r="B870" s="512"/>
      <c r="C870" s="512"/>
      <c r="D870" s="512"/>
      <c r="E870" s="512"/>
      <c r="F870" s="512"/>
      <c r="G870" s="512"/>
      <c r="H870" s="512"/>
      <c r="I870" s="512"/>
      <c r="J870" s="512"/>
      <c r="K870" s="512"/>
      <c r="L870" s="512"/>
      <c r="M870" s="512"/>
      <c r="N870" s="512"/>
      <c r="O870" s="512"/>
      <c r="P870" s="512"/>
      <c r="Q870" s="512"/>
      <c r="R870" s="512"/>
      <c r="S870" s="512"/>
      <c r="T870" s="512"/>
      <c r="U870" s="512"/>
      <c r="V870" s="512"/>
      <c r="W870" s="512"/>
      <c r="X870" s="512"/>
      <c r="Y870" s="512"/>
      <c r="Z870" s="512"/>
      <c r="AA870" s="512"/>
      <c r="AB870" s="512"/>
    </row>
    <row r="871" ht="13.5" customHeight="1">
      <c r="A871" s="512"/>
      <c r="B871" s="512"/>
      <c r="C871" s="512"/>
      <c r="D871" s="512"/>
      <c r="E871" s="512"/>
      <c r="F871" s="512"/>
      <c r="G871" s="512"/>
      <c r="H871" s="512"/>
      <c r="I871" s="512"/>
      <c r="J871" s="512"/>
      <c r="K871" s="512"/>
      <c r="L871" s="512"/>
      <c r="M871" s="512"/>
      <c r="N871" s="512"/>
      <c r="O871" s="512"/>
      <c r="P871" s="512"/>
      <c r="Q871" s="512"/>
      <c r="R871" s="512"/>
      <c r="S871" s="512"/>
      <c r="T871" s="512"/>
      <c r="U871" s="512"/>
      <c r="V871" s="512"/>
      <c r="W871" s="512"/>
      <c r="X871" s="512"/>
      <c r="Y871" s="512"/>
      <c r="Z871" s="512"/>
      <c r="AA871" s="512"/>
      <c r="AB871" s="512"/>
    </row>
    <row r="872" ht="13.5" customHeight="1">
      <c r="A872" s="512"/>
      <c r="B872" s="512"/>
      <c r="C872" s="512"/>
      <c r="D872" s="512"/>
      <c r="E872" s="512"/>
      <c r="F872" s="512"/>
      <c r="G872" s="512"/>
      <c r="H872" s="512"/>
      <c r="I872" s="512"/>
      <c r="J872" s="512"/>
      <c r="K872" s="512"/>
      <c r="L872" s="512"/>
      <c r="M872" s="512"/>
      <c r="N872" s="512"/>
      <c r="O872" s="512"/>
      <c r="P872" s="512"/>
      <c r="Q872" s="512"/>
      <c r="R872" s="512"/>
      <c r="S872" s="512"/>
      <c r="T872" s="512"/>
      <c r="U872" s="512"/>
      <c r="V872" s="512"/>
      <c r="W872" s="512"/>
      <c r="X872" s="512"/>
      <c r="Y872" s="512"/>
      <c r="Z872" s="512"/>
      <c r="AA872" s="512"/>
      <c r="AB872" s="512"/>
    </row>
    <row r="873" ht="13.5" customHeight="1">
      <c r="A873" s="512"/>
      <c r="B873" s="512"/>
      <c r="C873" s="512"/>
      <c r="D873" s="512"/>
      <c r="E873" s="512"/>
      <c r="F873" s="512"/>
      <c r="G873" s="512"/>
      <c r="H873" s="512"/>
      <c r="I873" s="512"/>
      <c r="J873" s="512"/>
      <c r="K873" s="512"/>
      <c r="L873" s="512"/>
      <c r="M873" s="512"/>
      <c r="N873" s="512"/>
      <c r="O873" s="512"/>
      <c r="P873" s="512"/>
      <c r="Q873" s="512"/>
      <c r="R873" s="512"/>
      <c r="S873" s="512"/>
      <c r="T873" s="512"/>
      <c r="U873" s="512"/>
      <c r="V873" s="512"/>
      <c r="W873" s="512"/>
      <c r="X873" s="512"/>
      <c r="Y873" s="512"/>
      <c r="Z873" s="512"/>
      <c r="AA873" s="512"/>
      <c r="AB873" s="512"/>
    </row>
    <row r="874" ht="13.5" customHeight="1">
      <c r="A874" s="512"/>
      <c r="B874" s="512"/>
      <c r="C874" s="512"/>
      <c r="D874" s="512"/>
      <c r="E874" s="512"/>
      <c r="F874" s="512"/>
      <c r="G874" s="512"/>
      <c r="H874" s="512"/>
      <c r="I874" s="512"/>
      <c r="J874" s="512"/>
      <c r="K874" s="512"/>
      <c r="L874" s="512"/>
      <c r="M874" s="512"/>
      <c r="N874" s="512"/>
      <c r="O874" s="512"/>
      <c r="P874" s="512"/>
      <c r="Q874" s="512"/>
      <c r="R874" s="512"/>
      <c r="S874" s="512"/>
      <c r="T874" s="512"/>
      <c r="U874" s="512"/>
      <c r="V874" s="512"/>
      <c r="W874" s="512"/>
      <c r="X874" s="512"/>
      <c r="Y874" s="512"/>
      <c r="Z874" s="512"/>
      <c r="AA874" s="512"/>
      <c r="AB874" s="512"/>
    </row>
    <row r="875" ht="13.5" customHeight="1">
      <c r="A875" s="512"/>
      <c r="B875" s="512"/>
      <c r="C875" s="512"/>
      <c r="D875" s="512"/>
      <c r="E875" s="512"/>
      <c r="F875" s="512"/>
      <c r="G875" s="512"/>
      <c r="H875" s="512"/>
      <c r="I875" s="512"/>
      <c r="J875" s="512"/>
      <c r="K875" s="512"/>
      <c r="L875" s="512"/>
      <c r="M875" s="512"/>
      <c r="N875" s="512"/>
      <c r="O875" s="512"/>
      <c r="P875" s="512"/>
      <c r="Q875" s="512"/>
      <c r="R875" s="512"/>
      <c r="S875" s="512"/>
      <c r="T875" s="512"/>
      <c r="U875" s="512"/>
      <c r="V875" s="512"/>
      <c r="W875" s="512"/>
      <c r="X875" s="512"/>
      <c r="Y875" s="512"/>
      <c r="Z875" s="512"/>
      <c r="AA875" s="512"/>
      <c r="AB875" s="512"/>
    </row>
    <row r="876" ht="13.5" customHeight="1">
      <c r="A876" s="512"/>
      <c r="B876" s="512"/>
      <c r="C876" s="512"/>
      <c r="D876" s="512"/>
      <c r="E876" s="512"/>
      <c r="F876" s="512"/>
      <c r="G876" s="512"/>
      <c r="H876" s="512"/>
      <c r="I876" s="512"/>
      <c r="J876" s="512"/>
      <c r="K876" s="512"/>
      <c r="L876" s="512"/>
      <c r="M876" s="512"/>
      <c r="N876" s="512"/>
      <c r="O876" s="512"/>
      <c r="P876" s="512"/>
      <c r="Q876" s="512"/>
      <c r="R876" s="512"/>
      <c r="S876" s="512"/>
      <c r="T876" s="512"/>
      <c r="U876" s="512"/>
      <c r="V876" s="512"/>
      <c r="W876" s="512"/>
      <c r="X876" s="512"/>
      <c r="Y876" s="512"/>
      <c r="Z876" s="512"/>
      <c r="AA876" s="512"/>
      <c r="AB876" s="512"/>
    </row>
    <row r="877" ht="13.5" customHeight="1">
      <c r="A877" s="512"/>
      <c r="B877" s="512"/>
      <c r="C877" s="512"/>
      <c r="D877" s="512"/>
      <c r="E877" s="512"/>
      <c r="F877" s="512"/>
      <c r="G877" s="512"/>
      <c r="H877" s="512"/>
      <c r="I877" s="512"/>
      <c r="J877" s="512"/>
      <c r="K877" s="512"/>
      <c r="L877" s="512"/>
      <c r="M877" s="512"/>
      <c r="N877" s="512"/>
      <c r="O877" s="512"/>
      <c r="P877" s="512"/>
      <c r="Q877" s="512"/>
      <c r="R877" s="512"/>
      <c r="S877" s="512"/>
      <c r="T877" s="512"/>
      <c r="U877" s="512"/>
      <c r="V877" s="512"/>
      <c r="W877" s="512"/>
      <c r="X877" s="512"/>
      <c r="Y877" s="512"/>
      <c r="Z877" s="512"/>
      <c r="AA877" s="512"/>
      <c r="AB877" s="512"/>
    </row>
    <row r="878" ht="13.5" customHeight="1">
      <c r="A878" s="512"/>
      <c r="B878" s="512"/>
      <c r="C878" s="512"/>
      <c r="D878" s="512"/>
      <c r="E878" s="512"/>
      <c r="F878" s="512"/>
      <c r="G878" s="512"/>
      <c r="H878" s="512"/>
      <c r="I878" s="512"/>
      <c r="J878" s="512"/>
      <c r="K878" s="512"/>
      <c r="L878" s="512"/>
      <c r="M878" s="512"/>
      <c r="N878" s="512"/>
      <c r="O878" s="512"/>
      <c r="P878" s="512"/>
      <c r="Q878" s="512"/>
      <c r="R878" s="512"/>
      <c r="S878" s="512"/>
      <c r="T878" s="512"/>
      <c r="U878" s="512"/>
      <c r="V878" s="512"/>
      <c r="W878" s="512"/>
      <c r="X878" s="512"/>
      <c r="Y878" s="512"/>
      <c r="Z878" s="512"/>
      <c r="AA878" s="512"/>
      <c r="AB878" s="512"/>
    </row>
    <row r="879" ht="13.5" customHeight="1">
      <c r="A879" s="512"/>
      <c r="B879" s="512"/>
      <c r="C879" s="512"/>
      <c r="D879" s="512"/>
      <c r="E879" s="512"/>
      <c r="F879" s="512"/>
      <c r="G879" s="512"/>
      <c r="H879" s="512"/>
      <c r="I879" s="512"/>
      <c r="J879" s="512"/>
      <c r="K879" s="512"/>
      <c r="L879" s="512"/>
      <c r="M879" s="512"/>
      <c r="N879" s="512"/>
      <c r="O879" s="512"/>
      <c r="P879" s="512"/>
      <c r="Q879" s="512"/>
      <c r="R879" s="512"/>
      <c r="S879" s="512"/>
      <c r="T879" s="512"/>
      <c r="U879" s="512"/>
      <c r="V879" s="512"/>
      <c r="W879" s="512"/>
      <c r="X879" s="512"/>
      <c r="Y879" s="512"/>
      <c r="Z879" s="512"/>
      <c r="AA879" s="512"/>
      <c r="AB879" s="512"/>
    </row>
    <row r="880" ht="13.5" customHeight="1">
      <c r="A880" s="512"/>
      <c r="B880" s="512"/>
      <c r="C880" s="512"/>
      <c r="D880" s="512"/>
      <c r="E880" s="512"/>
      <c r="F880" s="512"/>
      <c r="G880" s="512"/>
      <c r="H880" s="512"/>
      <c r="I880" s="512"/>
      <c r="J880" s="512"/>
      <c r="K880" s="512"/>
      <c r="L880" s="512"/>
      <c r="M880" s="512"/>
      <c r="N880" s="512"/>
      <c r="O880" s="512"/>
      <c r="P880" s="512"/>
      <c r="Q880" s="512"/>
      <c r="R880" s="512"/>
      <c r="S880" s="512"/>
      <c r="T880" s="512"/>
      <c r="U880" s="512"/>
      <c r="V880" s="512"/>
      <c r="W880" s="512"/>
      <c r="X880" s="512"/>
      <c r="Y880" s="512"/>
      <c r="Z880" s="512"/>
      <c r="AA880" s="512"/>
      <c r="AB880" s="512"/>
    </row>
    <row r="881" ht="13.5" customHeight="1">
      <c r="A881" s="512"/>
      <c r="B881" s="512"/>
      <c r="C881" s="512"/>
      <c r="D881" s="512"/>
      <c r="E881" s="512"/>
      <c r="F881" s="512"/>
      <c r="G881" s="512"/>
      <c r="H881" s="512"/>
      <c r="I881" s="512"/>
      <c r="J881" s="512"/>
      <c r="K881" s="512"/>
      <c r="L881" s="512"/>
      <c r="M881" s="512"/>
      <c r="N881" s="512"/>
      <c r="O881" s="512"/>
      <c r="P881" s="512"/>
      <c r="Q881" s="512"/>
      <c r="R881" s="512"/>
      <c r="S881" s="512"/>
      <c r="T881" s="512"/>
      <c r="U881" s="512"/>
      <c r="V881" s="512"/>
      <c r="W881" s="512"/>
      <c r="X881" s="512"/>
      <c r="Y881" s="512"/>
      <c r="Z881" s="512"/>
      <c r="AA881" s="512"/>
      <c r="AB881" s="512"/>
    </row>
    <row r="882" ht="13.5" customHeight="1">
      <c r="A882" s="512"/>
      <c r="B882" s="512"/>
      <c r="C882" s="512"/>
      <c r="D882" s="512"/>
      <c r="E882" s="512"/>
      <c r="F882" s="512"/>
      <c r="G882" s="512"/>
      <c r="H882" s="512"/>
      <c r="I882" s="512"/>
      <c r="J882" s="512"/>
      <c r="K882" s="512"/>
      <c r="L882" s="512"/>
      <c r="M882" s="512"/>
      <c r="N882" s="512"/>
      <c r="O882" s="512"/>
      <c r="P882" s="512"/>
      <c r="Q882" s="512"/>
      <c r="R882" s="512"/>
      <c r="S882" s="512"/>
      <c r="T882" s="512"/>
      <c r="U882" s="512"/>
      <c r="V882" s="512"/>
      <c r="W882" s="512"/>
      <c r="X882" s="512"/>
      <c r="Y882" s="512"/>
      <c r="Z882" s="512"/>
      <c r="AA882" s="512"/>
      <c r="AB882" s="512"/>
    </row>
    <row r="883" ht="13.5" customHeight="1">
      <c r="A883" s="512"/>
      <c r="B883" s="512"/>
      <c r="C883" s="512"/>
      <c r="D883" s="512"/>
      <c r="E883" s="512"/>
      <c r="F883" s="512"/>
      <c r="G883" s="512"/>
      <c r="H883" s="512"/>
      <c r="I883" s="512"/>
      <c r="J883" s="512"/>
      <c r="K883" s="512"/>
      <c r="L883" s="512"/>
      <c r="M883" s="512"/>
      <c r="N883" s="512"/>
      <c r="O883" s="512"/>
      <c r="P883" s="512"/>
      <c r="Q883" s="512"/>
      <c r="R883" s="512"/>
      <c r="S883" s="512"/>
      <c r="T883" s="512"/>
      <c r="U883" s="512"/>
      <c r="V883" s="512"/>
      <c r="W883" s="512"/>
      <c r="X883" s="512"/>
      <c r="Y883" s="512"/>
      <c r="Z883" s="512"/>
      <c r="AA883" s="512"/>
      <c r="AB883" s="512"/>
    </row>
    <row r="884" ht="13.5" customHeight="1">
      <c r="A884" s="512"/>
      <c r="B884" s="512"/>
      <c r="C884" s="512"/>
      <c r="D884" s="512"/>
      <c r="E884" s="512"/>
      <c r="F884" s="512"/>
      <c r="G884" s="512"/>
      <c r="H884" s="512"/>
      <c r="I884" s="512"/>
      <c r="J884" s="512"/>
      <c r="K884" s="512"/>
      <c r="L884" s="512"/>
      <c r="M884" s="512"/>
      <c r="N884" s="512"/>
      <c r="O884" s="512"/>
      <c r="P884" s="512"/>
      <c r="Q884" s="512"/>
      <c r="R884" s="512"/>
      <c r="S884" s="512"/>
      <c r="T884" s="512"/>
      <c r="U884" s="512"/>
      <c r="V884" s="512"/>
      <c r="W884" s="512"/>
      <c r="X884" s="512"/>
      <c r="Y884" s="512"/>
      <c r="Z884" s="512"/>
      <c r="AA884" s="512"/>
      <c r="AB884" s="512"/>
    </row>
    <row r="885" ht="13.5" customHeight="1">
      <c r="A885" s="512"/>
      <c r="B885" s="512"/>
      <c r="C885" s="512"/>
      <c r="D885" s="512"/>
      <c r="E885" s="512"/>
      <c r="F885" s="512"/>
      <c r="G885" s="512"/>
      <c r="H885" s="512"/>
      <c r="I885" s="512"/>
      <c r="J885" s="512"/>
      <c r="K885" s="512"/>
      <c r="L885" s="512"/>
      <c r="M885" s="512"/>
      <c r="N885" s="512"/>
      <c r="O885" s="512"/>
      <c r="P885" s="512"/>
      <c r="Q885" s="512"/>
      <c r="R885" s="512"/>
      <c r="S885" s="512"/>
      <c r="T885" s="512"/>
      <c r="U885" s="512"/>
      <c r="V885" s="512"/>
      <c r="W885" s="512"/>
      <c r="X885" s="512"/>
      <c r="Y885" s="512"/>
      <c r="Z885" s="512"/>
      <c r="AA885" s="512"/>
      <c r="AB885" s="512"/>
    </row>
    <row r="886" ht="13.5" customHeight="1">
      <c r="A886" s="512"/>
      <c r="B886" s="512"/>
      <c r="C886" s="512"/>
      <c r="D886" s="512"/>
      <c r="E886" s="512"/>
      <c r="F886" s="512"/>
      <c r="G886" s="512"/>
      <c r="H886" s="512"/>
      <c r="I886" s="512"/>
      <c r="J886" s="512"/>
      <c r="K886" s="512"/>
      <c r="L886" s="512"/>
      <c r="M886" s="512"/>
      <c r="N886" s="512"/>
      <c r="O886" s="512"/>
      <c r="P886" s="512"/>
      <c r="Q886" s="512"/>
      <c r="R886" s="512"/>
      <c r="S886" s="512"/>
      <c r="T886" s="512"/>
      <c r="U886" s="512"/>
      <c r="V886" s="512"/>
      <c r="W886" s="512"/>
      <c r="X886" s="512"/>
      <c r="Y886" s="512"/>
      <c r="Z886" s="512"/>
      <c r="AA886" s="512"/>
      <c r="AB886" s="512"/>
    </row>
    <row r="887" ht="13.5" customHeight="1">
      <c r="A887" s="512"/>
      <c r="B887" s="512"/>
      <c r="C887" s="512"/>
      <c r="D887" s="512"/>
      <c r="E887" s="512"/>
      <c r="F887" s="512"/>
      <c r="G887" s="512"/>
      <c r="H887" s="512"/>
      <c r="I887" s="512"/>
      <c r="J887" s="512"/>
      <c r="K887" s="512"/>
      <c r="L887" s="512"/>
      <c r="M887" s="512"/>
      <c r="N887" s="512"/>
      <c r="O887" s="512"/>
      <c r="P887" s="512"/>
      <c r="Q887" s="512"/>
      <c r="R887" s="512"/>
      <c r="S887" s="512"/>
      <c r="T887" s="512"/>
      <c r="U887" s="512"/>
      <c r="V887" s="512"/>
      <c r="W887" s="512"/>
      <c r="X887" s="512"/>
      <c r="Y887" s="512"/>
      <c r="Z887" s="512"/>
      <c r="AA887" s="512"/>
      <c r="AB887" s="512"/>
    </row>
    <row r="888" ht="13.5" customHeight="1">
      <c r="A888" s="512"/>
      <c r="B888" s="512"/>
      <c r="C888" s="512"/>
      <c r="D888" s="512"/>
      <c r="E888" s="512"/>
      <c r="F888" s="512"/>
      <c r="G888" s="512"/>
      <c r="H888" s="512"/>
      <c r="I888" s="512"/>
      <c r="J888" s="512"/>
      <c r="K888" s="512"/>
      <c r="L888" s="512"/>
      <c r="M888" s="512"/>
      <c r="N888" s="512"/>
      <c r="O888" s="512"/>
      <c r="P888" s="512"/>
      <c r="Q888" s="512"/>
      <c r="R888" s="512"/>
      <c r="S888" s="512"/>
      <c r="T888" s="512"/>
      <c r="U888" s="512"/>
      <c r="V888" s="512"/>
      <c r="W888" s="512"/>
      <c r="X888" s="512"/>
      <c r="Y888" s="512"/>
      <c r="Z888" s="512"/>
      <c r="AA888" s="512"/>
      <c r="AB888" s="512"/>
    </row>
    <row r="889" ht="13.5" customHeight="1">
      <c r="A889" s="512"/>
      <c r="B889" s="512"/>
      <c r="C889" s="512"/>
      <c r="D889" s="512"/>
      <c r="E889" s="512"/>
      <c r="F889" s="512"/>
      <c r="G889" s="512"/>
      <c r="H889" s="512"/>
      <c r="I889" s="512"/>
      <c r="J889" s="512"/>
      <c r="K889" s="512"/>
      <c r="L889" s="512"/>
      <c r="M889" s="512"/>
      <c r="N889" s="512"/>
      <c r="O889" s="512"/>
      <c r="P889" s="512"/>
      <c r="Q889" s="512"/>
      <c r="R889" s="512"/>
      <c r="S889" s="512"/>
      <c r="T889" s="512"/>
      <c r="U889" s="512"/>
      <c r="V889" s="512"/>
      <c r="W889" s="512"/>
      <c r="X889" s="512"/>
      <c r="Y889" s="512"/>
      <c r="Z889" s="512"/>
      <c r="AA889" s="512"/>
      <c r="AB889" s="512"/>
    </row>
    <row r="890" ht="13.5" customHeight="1">
      <c r="A890" s="512"/>
      <c r="B890" s="512"/>
      <c r="C890" s="512"/>
      <c r="D890" s="512"/>
      <c r="E890" s="512"/>
      <c r="F890" s="512"/>
      <c r="G890" s="512"/>
      <c r="H890" s="512"/>
      <c r="I890" s="512"/>
      <c r="J890" s="512"/>
      <c r="K890" s="512"/>
      <c r="L890" s="512"/>
      <c r="M890" s="512"/>
      <c r="N890" s="512"/>
      <c r="O890" s="512"/>
      <c r="P890" s="512"/>
      <c r="Q890" s="512"/>
      <c r="R890" s="512"/>
      <c r="S890" s="512"/>
      <c r="T890" s="512"/>
      <c r="U890" s="512"/>
      <c r="V890" s="512"/>
      <c r="W890" s="512"/>
      <c r="X890" s="512"/>
      <c r="Y890" s="512"/>
      <c r="Z890" s="512"/>
      <c r="AA890" s="512"/>
      <c r="AB890" s="512"/>
    </row>
    <row r="891" ht="13.5" customHeight="1">
      <c r="A891" s="512"/>
      <c r="B891" s="512"/>
      <c r="C891" s="512"/>
      <c r="D891" s="512"/>
      <c r="E891" s="512"/>
      <c r="F891" s="512"/>
      <c r="G891" s="512"/>
      <c r="H891" s="512"/>
      <c r="I891" s="512"/>
      <c r="J891" s="512"/>
      <c r="K891" s="512"/>
      <c r="L891" s="512"/>
      <c r="M891" s="512"/>
      <c r="N891" s="512"/>
      <c r="O891" s="512"/>
      <c r="P891" s="512"/>
      <c r="Q891" s="512"/>
      <c r="R891" s="512"/>
      <c r="S891" s="512"/>
      <c r="T891" s="512"/>
      <c r="U891" s="512"/>
      <c r="V891" s="512"/>
      <c r="W891" s="512"/>
      <c r="X891" s="512"/>
      <c r="Y891" s="512"/>
      <c r="Z891" s="512"/>
      <c r="AA891" s="512"/>
      <c r="AB891" s="512"/>
    </row>
    <row r="892" ht="13.5" customHeight="1">
      <c r="A892" s="512"/>
      <c r="B892" s="512"/>
      <c r="C892" s="512"/>
      <c r="D892" s="512"/>
      <c r="E892" s="512"/>
      <c r="F892" s="512"/>
      <c r="G892" s="512"/>
      <c r="H892" s="512"/>
      <c r="I892" s="512"/>
      <c r="J892" s="512"/>
      <c r="K892" s="512"/>
      <c r="L892" s="512"/>
      <c r="M892" s="512"/>
      <c r="N892" s="512"/>
      <c r="O892" s="512"/>
      <c r="P892" s="512"/>
      <c r="Q892" s="512"/>
      <c r="R892" s="512"/>
      <c r="S892" s="512"/>
      <c r="T892" s="512"/>
      <c r="U892" s="512"/>
      <c r="V892" s="512"/>
      <c r="W892" s="512"/>
      <c r="X892" s="512"/>
      <c r="Y892" s="512"/>
      <c r="Z892" s="512"/>
      <c r="AA892" s="512"/>
      <c r="AB892" s="512"/>
    </row>
    <row r="893" ht="13.5" customHeight="1">
      <c r="A893" s="512"/>
      <c r="B893" s="512"/>
      <c r="C893" s="512"/>
      <c r="D893" s="512"/>
      <c r="E893" s="512"/>
      <c r="F893" s="512"/>
      <c r="G893" s="512"/>
      <c r="H893" s="512"/>
      <c r="I893" s="512"/>
      <c r="J893" s="512"/>
      <c r="K893" s="512"/>
      <c r="L893" s="512"/>
      <c r="M893" s="512"/>
      <c r="N893" s="512"/>
      <c r="O893" s="512"/>
      <c r="P893" s="512"/>
      <c r="Q893" s="512"/>
      <c r="R893" s="512"/>
      <c r="S893" s="512"/>
      <c r="T893" s="512"/>
      <c r="U893" s="512"/>
      <c r="V893" s="512"/>
      <c r="W893" s="512"/>
      <c r="X893" s="512"/>
      <c r="Y893" s="512"/>
      <c r="Z893" s="512"/>
      <c r="AA893" s="512"/>
      <c r="AB893" s="512"/>
    </row>
    <row r="894" ht="13.5" customHeight="1">
      <c r="A894" s="512"/>
      <c r="B894" s="512"/>
      <c r="C894" s="512"/>
      <c r="D894" s="512"/>
      <c r="E894" s="512"/>
      <c r="F894" s="512"/>
      <c r="G894" s="512"/>
      <c r="H894" s="512"/>
      <c r="I894" s="512"/>
      <c r="J894" s="512"/>
      <c r="K894" s="512"/>
      <c r="L894" s="512"/>
      <c r="M894" s="512"/>
      <c r="N894" s="512"/>
      <c r="O894" s="512"/>
      <c r="P894" s="512"/>
      <c r="Q894" s="512"/>
      <c r="R894" s="512"/>
      <c r="S894" s="512"/>
      <c r="T894" s="512"/>
      <c r="U894" s="512"/>
      <c r="V894" s="512"/>
      <c r="W894" s="512"/>
      <c r="X894" s="512"/>
      <c r="Y894" s="512"/>
      <c r="Z894" s="512"/>
      <c r="AA894" s="512"/>
      <c r="AB894" s="512"/>
    </row>
    <row r="895" ht="13.5" customHeight="1">
      <c r="A895" s="512"/>
      <c r="B895" s="512"/>
      <c r="C895" s="512"/>
      <c r="D895" s="512"/>
      <c r="E895" s="512"/>
      <c r="F895" s="512"/>
      <c r="G895" s="512"/>
      <c r="H895" s="512"/>
      <c r="I895" s="512"/>
      <c r="J895" s="512"/>
      <c r="K895" s="512"/>
      <c r="L895" s="512"/>
      <c r="M895" s="512"/>
      <c r="N895" s="512"/>
      <c r="O895" s="512"/>
      <c r="P895" s="512"/>
      <c r="Q895" s="512"/>
      <c r="R895" s="512"/>
      <c r="S895" s="512"/>
      <c r="T895" s="512"/>
      <c r="U895" s="512"/>
      <c r="V895" s="512"/>
      <c r="W895" s="512"/>
      <c r="X895" s="512"/>
      <c r="Y895" s="512"/>
      <c r="Z895" s="512"/>
      <c r="AA895" s="512"/>
      <c r="AB895" s="512"/>
    </row>
    <row r="896" ht="13.5" customHeight="1">
      <c r="A896" s="512"/>
      <c r="B896" s="512"/>
      <c r="C896" s="512"/>
      <c r="D896" s="512"/>
      <c r="E896" s="512"/>
      <c r="F896" s="512"/>
      <c r="G896" s="512"/>
      <c r="H896" s="512"/>
      <c r="I896" s="512"/>
      <c r="J896" s="512"/>
      <c r="K896" s="512"/>
      <c r="L896" s="512"/>
      <c r="M896" s="512"/>
      <c r="N896" s="512"/>
      <c r="O896" s="512"/>
      <c r="P896" s="512"/>
      <c r="Q896" s="512"/>
      <c r="R896" s="512"/>
      <c r="S896" s="512"/>
      <c r="T896" s="512"/>
      <c r="U896" s="512"/>
      <c r="V896" s="512"/>
      <c r="W896" s="512"/>
      <c r="X896" s="512"/>
      <c r="Y896" s="512"/>
      <c r="Z896" s="512"/>
      <c r="AA896" s="512"/>
      <c r="AB896" s="512"/>
    </row>
    <row r="897" ht="13.5" customHeight="1">
      <c r="A897" s="512"/>
      <c r="B897" s="512"/>
      <c r="C897" s="512"/>
      <c r="D897" s="512"/>
      <c r="E897" s="512"/>
      <c r="F897" s="512"/>
      <c r="G897" s="512"/>
      <c r="H897" s="512"/>
      <c r="I897" s="512"/>
      <c r="J897" s="512"/>
      <c r="K897" s="512"/>
      <c r="L897" s="512"/>
      <c r="M897" s="512"/>
      <c r="N897" s="512"/>
      <c r="O897" s="512"/>
      <c r="P897" s="512"/>
      <c r="Q897" s="512"/>
      <c r="R897" s="512"/>
      <c r="S897" s="512"/>
      <c r="T897" s="512"/>
      <c r="U897" s="512"/>
      <c r="V897" s="512"/>
      <c r="W897" s="512"/>
      <c r="X897" s="512"/>
      <c r="Y897" s="512"/>
      <c r="Z897" s="512"/>
      <c r="AA897" s="512"/>
      <c r="AB897" s="512"/>
    </row>
    <row r="898" ht="13.5" customHeight="1">
      <c r="A898" s="512"/>
      <c r="B898" s="512"/>
      <c r="C898" s="512"/>
      <c r="D898" s="512"/>
      <c r="E898" s="512"/>
      <c r="F898" s="512"/>
      <c r="G898" s="512"/>
      <c r="H898" s="512"/>
      <c r="I898" s="512"/>
      <c r="J898" s="512"/>
      <c r="K898" s="512"/>
      <c r="L898" s="512"/>
      <c r="M898" s="512"/>
      <c r="N898" s="512"/>
      <c r="O898" s="512"/>
      <c r="P898" s="512"/>
      <c r="Q898" s="512"/>
      <c r="R898" s="512"/>
      <c r="S898" s="512"/>
      <c r="T898" s="512"/>
      <c r="U898" s="512"/>
      <c r="V898" s="512"/>
      <c r="W898" s="512"/>
      <c r="X898" s="512"/>
      <c r="Y898" s="512"/>
      <c r="Z898" s="512"/>
      <c r="AA898" s="512"/>
      <c r="AB898" s="512"/>
    </row>
    <row r="899" ht="13.5" customHeight="1">
      <c r="A899" s="512"/>
      <c r="B899" s="512"/>
      <c r="C899" s="512"/>
      <c r="D899" s="512"/>
      <c r="E899" s="512"/>
      <c r="F899" s="512"/>
      <c r="G899" s="512"/>
      <c r="H899" s="512"/>
      <c r="I899" s="512"/>
      <c r="J899" s="512"/>
      <c r="K899" s="512"/>
      <c r="L899" s="512"/>
      <c r="M899" s="512"/>
      <c r="N899" s="512"/>
      <c r="O899" s="512"/>
      <c r="P899" s="512"/>
      <c r="Q899" s="512"/>
      <c r="R899" s="512"/>
      <c r="S899" s="512"/>
      <c r="T899" s="512"/>
      <c r="U899" s="512"/>
      <c r="V899" s="512"/>
      <c r="W899" s="512"/>
      <c r="X899" s="512"/>
      <c r="Y899" s="512"/>
      <c r="Z899" s="512"/>
      <c r="AA899" s="512"/>
      <c r="AB899" s="512"/>
    </row>
    <row r="900" ht="13.5" customHeight="1">
      <c r="A900" s="512"/>
      <c r="B900" s="512"/>
      <c r="C900" s="512"/>
      <c r="D900" s="512"/>
      <c r="E900" s="512"/>
      <c r="F900" s="512"/>
      <c r="G900" s="512"/>
      <c r="H900" s="512"/>
      <c r="I900" s="512"/>
      <c r="J900" s="512"/>
      <c r="K900" s="512"/>
      <c r="L900" s="512"/>
      <c r="M900" s="512"/>
      <c r="N900" s="512"/>
      <c r="O900" s="512"/>
      <c r="P900" s="512"/>
      <c r="Q900" s="512"/>
      <c r="R900" s="512"/>
      <c r="S900" s="512"/>
      <c r="T900" s="512"/>
      <c r="U900" s="512"/>
      <c r="V900" s="512"/>
      <c r="W900" s="512"/>
      <c r="X900" s="512"/>
      <c r="Y900" s="512"/>
      <c r="Z900" s="512"/>
      <c r="AA900" s="512"/>
      <c r="AB900" s="512"/>
    </row>
    <row r="901" ht="13.5" customHeight="1">
      <c r="A901" s="512"/>
      <c r="B901" s="512"/>
      <c r="C901" s="512"/>
      <c r="D901" s="512"/>
      <c r="E901" s="512"/>
      <c r="F901" s="512"/>
      <c r="G901" s="512"/>
      <c r="H901" s="512"/>
      <c r="I901" s="512"/>
      <c r="J901" s="512"/>
      <c r="K901" s="512"/>
      <c r="L901" s="512"/>
      <c r="M901" s="512"/>
      <c r="N901" s="512"/>
      <c r="O901" s="512"/>
      <c r="P901" s="512"/>
      <c r="Q901" s="512"/>
      <c r="R901" s="512"/>
      <c r="S901" s="512"/>
      <c r="T901" s="512"/>
      <c r="U901" s="512"/>
      <c r="V901" s="512"/>
      <c r="W901" s="512"/>
      <c r="X901" s="512"/>
      <c r="Y901" s="512"/>
      <c r="Z901" s="512"/>
      <c r="AA901" s="512"/>
      <c r="AB901" s="512"/>
    </row>
    <row r="902" ht="13.5" customHeight="1">
      <c r="A902" s="512"/>
      <c r="B902" s="512"/>
      <c r="C902" s="512"/>
      <c r="D902" s="512"/>
      <c r="E902" s="512"/>
      <c r="F902" s="512"/>
      <c r="G902" s="512"/>
      <c r="H902" s="512"/>
      <c r="I902" s="512"/>
      <c r="J902" s="512"/>
      <c r="K902" s="512"/>
      <c r="L902" s="512"/>
      <c r="M902" s="512"/>
      <c r="N902" s="512"/>
      <c r="O902" s="512"/>
      <c r="P902" s="512"/>
      <c r="Q902" s="512"/>
      <c r="R902" s="512"/>
      <c r="S902" s="512"/>
      <c r="T902" s="512"/>
      <c r="U902" s="512"/>
      <c r="V902" s="512"/>
      <c r="W902" s="512"/>
      <c r="X902" s="512"/>
      <c r="Y902" s="512"/>
      <c r="Z902" s="512"/>
      <c r="AA902" s="512"/>
      <c r="AB902" s="512"/>
    </row>
    <row r="903" ht="13.5" customHeight="1">
      <c r="A903" s="512"/>
      <c r="B903" s="512"/>
      <c r="C903" s="512"/>
      <c r="D903" s="512"/>
      <c r="E903" s="512"/>
      <c r="F903" s="512"/>
      <c r="G903" s="512"/>
      <c r="H903" s="512"/>
      <c r="I903" s="512"/>
      <c r="J903" s="512"/>
      <c r="K903" s="512"/>
      <c r="L903" s="512"/>
      <c r="M903" s="512"/>
      <c r="N903" s="512"/>
      <c r="O903" s="512"/>
      <c r="P903" s="512"/>
      <c r="Q903" s="512"/>
      <c r="R903" s="512"/>
      <c r="S903" s="512"/>
      <c r="T903" s="512"/>
      <c r="U903" s="512"/>
      <c r="V903" s="512"/>
      <c r="W903" s="512"/>
      <c r="X903" s="512"/>
      <c r="Y903" s="512"/>
      <c r="Z903" s="512"/>
      <c r="AA903" s="512"/>
      <c r="AB903" s="512"/>
    </row>
    <row r="904" ht="13.5" customHeight="1">
      <c r="A904" s="512"/>
      <c r="B904" s="512"/>
      <c r="C904" s="512"/>
      <c r="D904" s="512"/>
      <c r="E904" s="512"/>
      <c r="F904" s="512"/>
      <c r="G904" s="512"/>
      <c r="H904" s="512"/>
      <c r="I904" s="512"/>
      <c r="J904" s="512"/>
      <c r="K904" s="512"/>
      <c r="L904" s="512"/>
      <c r="M904" s="512"/>
      <c r="N904" s="512"/>
      <c r="O904" s="512"/>
      <c r="P904" s="512"/>
      <c r="Q904" s="512"/>
      <c r="R904" s="512"/>
      <c r="S904" s="512"/>
      <c r="T904" s="512"/>
      <c r="U904" s="512"/>
      <c r="V904" s="512"/>
      <c r="W904" s="512"/>
      <c r="X904" s="512"/>
      <c r="Y904" s="512"/>
      <c r="Z904" s="512"/>
      <c r="AA904" s="512"/>
      <c r="AB904" s="512"/>
    </row>
    <row r="905" ht="13.5" customHeight="1">
      <c r="A905" s="512"/>
      <c r="B905" s="512"/>
      <c r="C905" s="512"/>
      <c r="D905" s="512"/>
      <c r="E905" s="512"/>
      <c r="F905" s="512"/>
      <c r="G905" s="512"/>
      <c r="H905" s="512"/>
      <c r="I905" s="512"/>
      <c r="J905" s="512"/>
      <c r="K905" s="512"/>
      <c r="L905" s="512"/>
      <c r="M905" s="512"/>
      <c r="N905" s="512"/>
      <c r="O905" s="512"/>
      <c r="P905" s="512"/>
      <c r="Q905" s="512"/>
      <c r="R905" s="512"/>
      <c r="S905" s="512"/>
      <c r="T905" s="512"/>
      <c r="U905" s="512"/>
      <c r="V905" s="512"/>
      <c r="W905" s="512"/>
      <c r="X905" s="512"/>
      <c r="Y905" s="512"/>
      <c r="Z905" s="512"/>
      <c r="AA905" s="512"/>
      <c r="AB905" s="512"/>
    </row>
    <row r="906" ht="13.5" customHeight="1">
      <c r="A906" s="512"/>
      <c r="B906" s="512"/>
      <c r="C906" s="512"/>
      <c r="D906" s="512"/>
      <c r="E906" s="512"/>
      <c r="F906" s="512"/>
      <c r="G906" s="512"/>
      <c r="H906" s="512"/>
      <c r="I906" s="512"/>
      <c r="J906" s="512"/>
      <c r="K906" s="512"/>
      <c r="L906" s="512"/>
      <c r="M906" s="512"/>
      <c r="N906" s="512"/>
      <c r="O906" s="512"/>
      <c r="P906" s="512"/>
      <c r="Q906" s="512"/>
      <c r="R906" s="512"/>
      <c r="S906" s="512"/>
      <c r="T906" s="512"/>
      <c r="U906" s="512"/>
      <c r="V906" s="512"/>
      <c r="W906" s="512"/>
      <c r="X906" s="512"/>
      <c r="Y906" s="512"/>
      <c r="Z906" s="512"/>
      <c r="AA906" s="512"/>
      <c r="AB906" s="512"/>
    </row>
    <row r="907" ht="13.5" customHeight="1">
      <c r="A907" s="512"/>
      <c r="B907" s="512"/>
      <c r="C907" s="512"/>
      <c r="D907" s="512"/>
      <c r="E907" s="512"/>
      <c r="F907" s="512"/>
      <c r="G907" s="512"/>
      <c r="H907" s="512"/>
      <c r="I907" s="512"/>
      <c r="J907" s="512"/>
      <c r="K907" s="512"/>
      <c r="L907" s="512"/>
      <c r="M907" s="512"/>
      <c r="N907" s="512"/>
      <c r="O907" s="512"/>
      <c r="P907" s="512"/>
      <c r="Q907" s="512"/>
      <c r="R907" s="512"/>
      <c r="S907" s="512"/>
      <c r="T907" s="512"/>
      <c r="U907" s="512"/>
      <c r="V907" s="512"/>
      <c r="W907" s="512"/>
      <c r="X907" s="512"/>
      <c r="Y907" s="512"/>
      <c r="Z907" s="512"/>
      <c r="AA907" s="512"/>
      <c r="AB907" s="512"/>
    </row>
    <row r="908" ht="13.5" customHeight="1">
      <c r="A908" s="512"/>
      <c r="B908" s="512"/>
      <c r="C908" s="512"/>
      <c r="D908" s="512"/>
      <c r="E908" s="512"/>
      <c r="F908" s="512"/>
      <c r="G908" s="512"/>
      <c r="H908" s="512"/>
      <c r="I908" s="512"/>
      <c r="J908" s="512"/>
      <c r="K908" s="512"/>
      <c r="L908" s="512"/>
      <c r="M908" s="512"/>
      <c r="N908" s="512"/>
      <c r="O908" s="512"/>
      <c r="P908" s="512"/>
      <c r="Q908" s="512"/>
      <c r="R908" s="512"/>
      <c r="S908" s="512"/>
      <c r="T908" s="512"/>
      <c r="U908" s="512"/>
      <c r="V908" s="512"/>
      <c r="W908" s="512"/>
      <c r="X908" s="512"/>
      <c r="Y908" s="512"/>
      <c r="Z908" s="512"/>
      <c r="AA908" s="512"/>
      <c r="AB908" s="512"/>
    </row>
    <row r="909" ht="13.5" customHeight="1">
      <c r="A909" s="512"/>
      <c r="B909" s="512"/>
      <c r="C909" s="512"/>
      <c r="D909" s="512"/>
      <c r="E909" s="512"/>
      <c r="F909" s="512"/>
      <c r="G909" s="512"/>
      <c r="H909" s="512"/>
      <c r="I909" s="512"/>
      <c r="J909" s="512"/>
      <c r="K909" s="512"/>
      <c r="L909" s="512"/>
      <c r="M909" s="512"/>
      <c r="N909" s="512"/>
      <c r="O909" s="512"/>
      <c r="P909" s="512"/>
      <c r="Q909" s="512"/>
      <c r="R909" s="512"/>
      <c r="S909" s="512"/>
      <c r="T909" s="512"/>
      <c r="U909" s="512"/>
      <c r="V909" s="512"/>
      <c r="W909" s="512"/>
      <c r="X909" s="512"/>
      <c r="Y909" s="512"/>
      <c r="Z909" s="512"/>
      <c r="AA909" s="512"/>
      <c r="AB909" s="512"/>
    </row>
    <row r="910" ht="13.5" customHeight="1">
      <c r="A910" s="512"/>
      <c r="B910" s="512"/>
      <c r="C910" s="512"/>
      <c r="D910" s="512"/>
      <c r="E910" s="512"/>
      <c r="F910" s="512"/>
      <c r="G910" s="512"/>
      <c r="H910" s="512"/>
      <c r="I910" s="512"/>
      <c r="J910" s="512"/>
      <c r="K910" s="512"/>
      <c r="L910" s="512"/>
      <c r="M910" s="512"/>
      <c r="N910" s="512"/>
      <c r="O910" s="512"/>
      <c r="P910" s="512"/>
      <c r="Q910" s="512"/>
      <c r="R910" s="512"/>
      <c r="S910" s="512"/>
      <c r="T910" s="512"/>
      <c r="U910" s="512"/>
      <c r="V910" s="512"/>
      <c r="W910" s="512"/>
      <c r="X910" s="512"/>
      <c r="Y910" s="512"/>
      <c r="Z910" s="512"/>
      <c r="AA910" s="512"/>
      <c r="AB910" s="512"/>
    </row>
    <row r="911" ht="13.5" customHeight="1">
      <c r="A911" s="512"/>
      <c r="B911" s="512"/>
      <c r="C911" s="512"/>
      <c r="D911" s="512"/>
      <c r="E911" s="512"/>
      <c r="F911" s="512"/>
      <c r="G911" s="512"/>
      <c r="H911" s="512"/>
      <c r="I911" s="512"/>
      <c r="J911" s="512"/>
      <c r="K911" s="512"/>
      <c r="L911" s="512"/>
      <c r="M911" s="512"/>
      <c r="N911" s="512"/>
      <c r="O911" s="512"/>
      <c r="P911" s="512"/>
      <c r="Q911" s="512"/>
      <c r="R911" s="512"/>
      <c r="S911" s="512"/>
      <c r="T911" s="512"/>
      <c r="U911" s="512"/>
      <c r="V911" s="512"/>
      <c r="W911" s="512"/>
      <c r="X911" s="512"/>
      <c r="Y911" s="512"/>
      <c r="Z911" s="512"/>
      <c r="AA911" s="512"/>
      <c r="AB911" s="512"/>
    </row>
    <row r="912" ht="13.5" customHeight="1">
      <c r="A912" s="512"/>
      <c r="B912" s="512"/>
      <c r="C912" s="512"/>
      <c r="D912" s="512"/>
      <c r="E912" s="512"/>
      <c r="F912" s="512"/>
      <c r="G912" s="512"/>
      <c r="H912" s="512"/>
      <c r="I912" s="512"/>
      <c r="J912" s="512"/>
      <c r="K912" s="512"/>
      <c r="L912" s="512"/>
      <c r="M912" s="512"/>
      <c r="N912" s="512"/>
      <c r="O912" s="512"/>
      <c r="P912" s="512"/>
      <c r="Q912" s="512"/>
      <c r="R912" s="512"/>
      <c r="S912" s="512"/>
      <c r="T912" s="512"/>
      <c r="U912" s="512"/>
      <c r="V912" s="512"/>
      <c r="W912" s="512"/>
      <c r="X912" s="512"/>
      <c r="Y912" s="512"/>
      <c r="Z912" s="512"/>
      <c r="AA912" s="512"/>
      <c r="AB912" s="512"/>
    </row>
    <row r="913" ht="13.5" customHeight="1">
      <c r="A913" s="512"/>
      <c r="B913" s="512"/>
      <c r="C913" s="512"/>
      <c r="D913" s="512"/>
      <c r="E913" s="512"/>
      <c r="F913" s="512"/>
      <c r="G913" s="512"/>
      <c r="H913" s="512"/>
      <c r="I913" s="512"/>
      <c r="J913" s="512"/>
      <c r="K913" s="512"/>
      <c r="L913" s="512"/>
      <c r="M913" s="512"/>
      <c r="N913" s="512"/>
      <c r="O913" s="512"/>
      <c r="P913" s="512"/>
      <c r="Q913" s="512"/>
      <c r="R913" s="512"/>
      <c r="S913" s="512"/>
      <c r="T913" s="512"/>
      <c r="U913" s="512"/>
      <c r="V913" s="512"/>
      <c r="W913" s="512"/>
      <c r="X913" s="512"/>
      <c r="Y913" s="512"/>
      <c r="Z913" s="512"/>
      <c r="AA913" s="512"/>
      <c r="AB913" s="512"/>
    </row>
    <row r="914" ht="13.5" customHeight="1">
      <c r="A914" s="512"/>
      <c r="B914" s="512"/>
      <c r="C914" s="512"/>
      <c r="D914" s="512"/>
      <c r="E914" s="512"/>
      <c r="F914" s="512"/>
      <c r="G914" s="512"/>
      <c r="H914" s="512"/>
      <c r="I914" s="512"/>
      <c r="J914" s="512"/>
      <c r="K914" s="512"/>
      <c r="L914" s="512"/>
      <c r="M914" s="512"/>
      <c r="N914" s="512"/>
      <c r="O914" s="512"/>
      <c r="P914" s="512"/>
      <c r="Q914" s="512"/>
      <c r="R914" s="512"/>
      <c r="S914" s="512"/>
      <c r="T914" s="512"/>
      <c r="U914" s="512"/>
      <c r="V914" s="512"/>
      <c r="W914" s="512"/>
      <c r="X914" s="512"/>
      <c r="Y914" s="512"/>
      <c r="Z914" s="512"/>
      <c r="AA914" s="512"/>
      <c r="AB914" s="512"/>
    </row>
    <row r="915" ht="13.5" customHeight="1">
      <c r="A915" s="512"/>
      <c r="B915" s="512"/>
      <c r="C915" s="512"/>
      <c r="D915" s="512"/>
      <c r="E915" s="512"/>
      <c r="F915" s="512"/>
      <c r="G915" s="512"/>
      <c r="H915" s="512"/>
      <c r="I915" s="512"/>
      <c r="J915" s="512"/>
      <c r="K915" s="512"/>
      <c r="L915" s="512"/>
      <c r="M915" s="512"/>
      <c r="N915" s="512"/>
      <c r="O915" s="512"/>
      <c r="P915" s="512"/>
      <c r="Q915" s="512"/>
      <c r="R915" s="512"/>
      <c r="S915" s="512"/>
      <c r="T915" s="512"/>
      <c r="U915" s="512"/>
      <c r="V915" s="512"/>
      <c r="W915" s="512"/>
      <c r="X915" s="512"/>
      <c r="Y915" s="512"/>
      <c r="Z915" s="512"/>
      <c r="AA915" s="512"/>
      <c r="AB915" s="512"/>
    </row>
    <row r="916" ht="13.5" customHeight="1">
      <c r="A916" s="512"/>
      <c r="B916" s="512"/>
      <c r="C916" s="512"/>
      <c r="D916" s="512"/>
      <c r="E916" s="512"/>
      <c r="F916" s="512"/>
      <c r="G916" s="512"/>
      <c r="H916" s="512"/>
      <c r="I916" s="512"/>
      <c r="J916" s="512"/>
      <c r="K916" s="512"/>
      <c r="L916" s="512"/>
      <c r="M916" s="512"/>
      <c r="N916" s="512"/>
      <c r="O916" s="512"/>
      <c r="P916" s="512"/>
      <c r="Q916" s="512"/>
      <c r="R916" s="512"/>
      <c r="S916" s="512"/>
      <c r="T916" s="512"/>
      <c r="U916" s="512"/>
      <c r="V916" s="512"/>
      <c r="W916" s="512"/>
      <c r="X916" s="512"/>
      <c r="Y916" s="512"/>
      <c r="Z916" s="512"/>
      <c r="AA916" s="512"/>
      <c r="AB916" s="512"/>
    </row>
    <row r="917" ht="13.5" customHeight="1">
      <c r="A917" s="512"/>
      <c r="B917" s="512"/>
      <c r="C917" s="512"/>
      <c r="D917" s="512"/>
      <c r="E917" s="512"/>
      <c r="F917" s="512"/>
      <c r="G917" s="512"/>
      <c r="H917" s="512"/>
      <c r="I917" s="512"/>
      <c r="J917" s="512"/>
      <c r="K917" s="512"/>
      <c r="L917" s="512"/>
      <c r="M917" s="512"/>
      <c r="N917" s="512"/>
      <c r="O917" s="512"/>
      <c r="P917" s="512"/>
      <c r="Q917" s="512"/>
      <c r="R917" s="512"/>
      <c r="S917" s="512"/>
      <c r="T917" s="512"/>
      <c r="U917" s="512"/>
      <c r="V917" s="512"/>
      <c r="W917" s="512"/>
      <c r="X917" s="512"/>
      <c r="Y917" s="512"/>
      <c r="Z917" s="512"/>
      <c r="AA917" s="512"/>
      <c r="AB917" s="512"/>
    </row>
    <row r="918" ht="13.5" customHeight="1">
      <c r="A918" s="512"/>
      <c r="B918" s="512"/>
      <c r="C918" s="512"/>
      <c r="D918" s="512"/>
      <c r="E918" s="512"/>
      <c r="F918" s="512"/>
      <c r="G918" s="512"/>
      <c r="H918" s="512"/>
      <c r="I918" s="512"/>
      <c r="J918" s="512"/>
      <c r="K918" s="512"/>
      <c r="L918" s="512"/>
      <c r="M918" s="512"/>
      <c r="N918" s="512"/>
      <c r="O918" s="512"/>
      <c r="P918" s="512"/>
      <c r="Q918" s="512"/>
      <c r="R918" s="512"/>
      <c r="S918" s="512"/>
      <c r="T918" s="512"/>
      <c r="U918" s="512"/>
      <c r="V918" s="512"/>
      <c r="W918" s="512"/>
      <c r="X918" s="512"/>
      <c r="Y918" s="512"/>
      <c r="Z918" s="512"/>
      <c r="AA918" s="512"/>
      <c r="AB918" s="512"/>
    </row>
    <row r="919" ht="13.5" customHeight="1">
      <c r="A919" s="512"/>
      <c r="B919" s="512"/>
      <c r="C919" s="512"/>
      <c r="D919" s="512"/>
      <c r="E919" s="512"/>
      <c r="F919" s="512"/>
      <c r="G919" s="512"/>
      <c r="H919" s="512"/>
      <c r="I919" s="512"/>
      <c r="J919" s="512"/>
      <c r="K919" s="512"/>
      <c r="L919" s="512"/>
      <c r="M919" s="512"/>
      <c r="N919" s="512"/>
      <c r="O919" s="512"/>
      <c r="P919" s="512"/>
      <c r="Q919" s="512"/>
      <c r="R919" s="512"/>
      <c r="S919" s="512"/>
      <c r="T919" s="512"/>
      <c r="U919" s="512"/>
      <c r="V919" s="512"/>
      <c r="W919" s="512"/>
      <c r="X919" s="512"/>
      <c r="Y919" s="512"/>
      <c r="Z919" s="512"/>
      <c r="AA919" s="512"/>
      <c r="AB919" s="512"/>
    </row>
    <row r="920" ht="13.5" customHeight="1">
      <c r="A920" s="512"/>
      <c r="B920" s="512"/>
      <c r="C920" s="512"/>
      <c r="D920" s="512"/>
      <c r="E920" s="512"/>
      <c r="F920" s="512"/>
      <c r="G920" s="512"/>
      <c r="H920" s="512"/>
      <c r="I920" s="512"/>
      <c r="J920" s="512"/>
      <c r="K920" s="512"/>
      <c r="L920" s="512"/>
      <c r="M920" s="512"/>
      <c r="N920" s="512"/>
      <c r="O920" s="512"/>
      <c r="P920" s="512"/>
      <c r="Q920" s="512"/>
      <c r="R920" s="512"/>
      <c r="S920" s="512"/>
      <c r="T920" s="512"/>
      <c r="U920" s="512"/>
      <c r="V920" s="512"/>
      <c r="W920" s="512"/>
      <c r="X920" s="512"/>
      <c r="Y920" s="512"/>
      <c r="Z920" s="512"/>
      <c r="AA920" s="512"/>
      <c r="AB920" s="512"/>
    </row>
    <row r="921" ht="13.5" customHeight="1">
      <c r="A921" s="512"/>
      <c r="B921" s="512"/>
      <c r="C921" s="512"/>
      <c r="D921" s="512"/>
      <c r="E921" s="512"/>
      <c r="F921" s="512"/>
      <c r="G921" s="512"/>
      <c r="H921" s="512"/>
      <c r="I921" s="512"/>
      <c r="J921" s="512"/>
      <c r="K921" s="512"/>
      <c r="L921" s="512"/>
      <c r="M921" s="512"/>
      <c r="N921" s="512"/>
      <c r="O921" s="512"/>
      <c r="P921" s="512"/>
      <c r="Q921" s="512"/>
      <c r="R921" s="512"/>
      <c r="S921" s="512"/>
      <c r="T921" s="512"/>
      <c r="U921" s="512"/>
      <c r="V921" s="512"/>
      <c r="W921" s="512"/>
      <c r="X921" s="512"/>
      <c r="Y921" s="512"/>
      <c r="Z921" s="512"/>
      <c r="AA921" s="512"/>
      <c r="AB921" s="512"/>
    </row>
    <row r="922" ht="13.5" customHeight="1">
      <c r="A922" s="512"/>
      <c r="B922" s="512"/>
      <c r="C922" s="512"/>
      <c r="D922" s="512"/>
      <c r="E922" s="512"/>
      <c r="F922" s="512"/>
      <c r="G922" s="512"/>
      <c r="H922" s="512"/>
      <c r="I922" s="512"/>
      <c r="J922" s="512"/>
      <c r="K922" s="512"/>
      <c r="L922" s="512"/>
      <c r="M922" s="512"/>
      <c r="N922" s="512"/>
      <c r="O922" s="512"/>
      <c r="P922" s="512"/>
      <c r="Q922" s="512"/>
      <c r="R922" s="512"/>
      <c r="S922" s="512"/>
      <c r="T922" s="512"/>
      <c r="U922" s="512"/>
      <c r="V922" s="512"/>
      <c r="W922" s="512"/>
      <c r="X922" s="512"/>
      <c r="Y922" s="512"/>
      <c r="Z922" s="512"/>
      <c r="AA922" s="512"/>
      <c r="AB922" s="512"/>
    </row>
    <row r="923" ht="13.5" customHeight="1">
      <c r="A923" s="512"/>
      <c r="B923" s="512"/>
      <c r="C923" s="512"/>
      <c r="D923" s="512"/>
      <c r="E923" s="512"/>
      <c r="F923" s="512"/>
      <c r="G923" s="512"/>
      <c r="H923" s="512"/>
      <c r="I923" s="512"/>
      <c r="J923" s="512"/>
      <c r="K923" s="512"/>
      <c r="L923" s="512"/>
      <c r="M923" s="512"/>
      <c r="N923" s="512"/>
      <c r="O923" s="512"/>
      <c r="P923" s="512"/>
      <c r="Q923" s="512"/>
      <c r="R923" s="512"/>
      <c r="S923" s="512"/>
      <c r="T923" s="512"/>
      <c r="U923" s="512"/>
      <c r="V923" s="512"/>
      <c r="W923" s="512"/>
      <c r="X923" s="512"/>
      <c r="Y923" s="512"/>
      <c r="Z923" s="512"/>
      <c r="AA923" s="512"/>
      <c r="AB923" s="512"/>
    </row>
    <row r="924" ht="13.5" customHeight="1">
      <c r="A924" s="512"/>
      <c r="B924" s="512"/>
      <c r="C924" s="512"/>
      <c r="D924" s="512"/>
      <c r="E924" s="512"/>
      <c r="F924" s="512"/>
      <c r="G924" s="512"/>
      <c r="H924" s="512"/>
      <c r="I924" s="512"/>
      <c r="J924" s="512"/>
      <c r="K924" s="512"/>
      <c r="L924" s="512"/>
      <c r="M924" s="512"/>
      <c r="N924" s="512"/>
      <c r="O924" s="512"/>
      <c r="P924" s="512"/>
      <c r="Q924" s="512"/>
      <c r="R924" s="512"/>
      <c r="S924" s="512"/>
      <c r="T924" s="512"/>
      <c r="U924" s="512"/>
      <c r="V924" s="512"/>
      <c r="W924" s="512"/>
      <c r="X924" s="512"/>
      <c r="Y924" s="512"/>
      <c r="Z924" s="512"/>
      <c r="AA924" s="512"/>
      <c r="AB924" s="512"/>
    </row>
    <row r="925" ht="13.5" customHeight="1">
      <c r="A925" s="512"/>
      <c r="B925" s="512"/>
      <c r="C925" s="512"/>
      <c r="D925" s="512"/>
      <c r="E925" s="512"/>
      <c r="F925" s="512"/>
      <c r="G925" s="512"/>
      <c r="H925" s="512"/>
      <c r="I925" s="512"/>
      <c r="J925" s="512"/>
      <c r="K925" s="512"/>
      <c r="L925" s="512"/>
      <c r="M925" s="512"/>
      <c r="N925" s="512"/>
      <c r="O925" s="512"/>
      <c r="P925" s="512"/>
      <c r="Q925" s="512"/>
      <c r="R925" s="512"/>
      <c r="S925" s="512"/>
      <c r="T925" s="512"/>
      <c r="U925" s="512"/>
      <c r="V925" s="512"/>
      <c r="W925" s="512"/>
      <c r="X925" s="512"/>
      <c r="Y925" s="512"/>
      <c r="Z925" s="512"/>
      <c r="AA925" s="512"/>
      <c r="AB925" s="512"/>
    </row>
    <row r="926" ht="13.5" customHeight="1">
      <c r="A926" s="512"/>
      <c r="B926" s="512"/>
      <c r="C926" s="512"/>
      <c r="D926" s="512"/>
      <c r="E926" s="512"/>
      <c r="F926" s="512"/>
      <c r="G926" s="512"/>
      <c r="H926" s="512"/>
      <c r="I926" s="512"/>
      <c r="J926" s="512"/>
      <c r="K926" s="512"/>
      <c r="L926" s="512"/>
      <c r="M926" s="512"/>
      <c r="N926" s="512"/>
      <c r="O926" s="512"/>
      <c r="P926" s="512"/>
      <c r="Q926" s="512"/>
      <c r="R926" s="512"/>
      <c r="S926" s="512"/>
      <c r="T926" s="512"/>
      <c r="U926" s="512"/>
      <c r="V926" s="512"/>
      <c r="W926" s="512"/>
      <c r="X926" s="512"/>
      <c r="Y926" s="512"/>
      <c r="Z926" s="512"/>
      <c r="AA926" s="512"/>
      <c r="AB926" s="512"/>
    </row>
    <row r="927" ht="13.5" customHeight="1">
      <c r="A927" s="512"/>
      <c r="B927" s="512"/>
      <c r="C927" s="512"/>
      <c r="D927" s="512"/>
      <c r="E927" s="512"/>
      <c r="F927" s="512"/>
      <c r="G927" s="512"/>
      <c r="H927" s="512"/>
      <c r="I927" s="512"/>
      <c r="J927" s="512"/>
      <c r="K927" s="512"/>
      <c r="L927" s="512"/>
      <c r="M927" s="512"/>
      <c r="N927" s="512"/>
      <c r="O927" s="512"/>
      <c r="P927" s="512"/>
      <c r="Q927" s="512"/>
      <c r="R927" s="512"/>
      <c r="S927" s="512"/>
      <c r="T927" s="512"/>
      <c r="U927" s="512"/>
      <c r="V927" s="512"/>
      <c r="W927" s="512"/>
      <c r="X927" s="512"/>
      <c r="Y927" s="512"/>
      <c r="Z927" s="512"/>
      <c r="AA927" s="512"/>
      <c r="AB927" s="512"/>
    </row>
    <row r="928" ht="13.5" customHeight="1">
      <c r="A928" s="512"/>
      <c r="B928" s="512"/>
      <c r="C928" s="512"/>
      <c r="D928" s="512"/>
      <c r="E928" s="512"/>
      <c r="F928" s="512"/>
      <c r="G928" s="512"/>
      <c r="H928" s="512"/>
      <c r="I928" s="512"/>
      <c r="J928" s="512"/>
      <c r="K928" s="512"/>
      <c r="L928" s="512"/>
      <c r="M928" s="512"/>
      <c r="N928" s="512"/>
      <c r="O928" s="512"/>
      <c r="P928" s="512"/>
      <c r="Q928" s="512"/>
      <c r="R928" s="512"/>
      <c r="S928" s="512"/>
      <c r="T928" s="512"/>
      <c r="U928" s="512"/>
      <c r="V928" s="512"/>
      <c r="W928" s="512"/>
      <c r="X928" s="512"/>
      <c r="Y928" s="512"/>
      <c r="Z928" s="512"/>
      <c r="AA928" s="512"/>
      <c r="AB928" s="512"/>
    </row>
    <row r="929" ht="13.5" customHeight="1">
      <c r="A929" s="512"/>
      <c r="B929" s="512"/>
      <c r="C929" s="512"/>
      <c r="D929" s="512"/>
      <c r="E929" s="512"/>
      <c r="F929" s="512"/>
      <c r="G929" s="512"/>
      <c r="H929" s="512"/>
      <c r="I929" s="512"/>
      <c r="J929" s="512"/>
      <c r="K929" s="512"/>
      <c r="L929" s="512"/>
      <c r="M929" s="512"/>
      <c r="N929" s="512"/>
      <c r="O929" s="512"/>
      <c r="P929" s="512"/>
      <c r="Q929" s="512"/>
      <c r="R929" s="512"/>
      <c r="S929" s="512"/>
      <c r="T929" s="512"/>
      <c r="U929" s="512"/>
      <c r="V929" s="512"/>
      <c r="W929" s="512"/>
      <c r="X929" s="512"/>
      <c r="Y929" s="512"/>
      <c r="Z929" s="512"/>
      <c r="AA929" s="512"/>
      <c r="AB929" s="512"/>
    </row>
    <row r="930" ht="13.5" customHeight="1">
      <c r="A930" s="512"/>
      <c r="B930" s="512"/>
      <c r="C930" s="512"/>
      <c r="D930" s="512"/>
      <c r="E930" s="512"/>
      <c r="F930" s="512"/>
      <c r="G930" s="512"/>
      <c r="H930" s="512"/>
      <c r="I930" s="512"/>
      <c r="J930" s="512"/>
      <c r="K930" s="512"/>
      <c r="L930" s="512"/>
      <c r="M930" s="512"/>
      <c r="N930" s="512"/>
      <c r="O930" s="512"/>
      <c r="P930" s="512"/>
      <c r="Q930" s="512"/>
      <c r="R930" s="512"/>
      <c r="S930" s="512"/>
      <c r="T930" s="512"/>
      <c r="U930" s="512"/>
      <c r="V930" s="512"/>
      <c r="W930" s="512"/>
      <c r="X930" s="512"/>
      <c r="Y930" s="512"/>
      <c r="Z930" s="512"/>
      <c r="AA930" s="512"/>
      <c r="AB930" s="512"/>
    </row>
    <row r="931" ht="13.5" customHeight="1">
      <c r="A931" s="512"/>
      <c r="B931" s="512"/>
      <c r="C931" s="512"/>
      <c r="D931" s="512"/>
      <c r="E931" s="512"/>
      <c r="F931" s="512"/>
      <c r="G931" s="512"/>
      <c r="H931" s="512"/>
      <c r="I931" s="512"/>
      <c r="J931" s="512"/>
      <c r="K931" s="512"/>
      <c r="L931" s="512"/>
      <c r="M931" s="512"/>
      <c r="N931" s="512"/>
      <c r="O931" s="512"/>
      <c r="P931" s="512"/>
      <c r="Q931" s="512"/>
      <c r="R931" s="512"/>
      <c r="S931" s="512"/>
      <c r="T931" s="512"/>
      <c r="U931" s="512"/>
      <c r="V931" s="512"/>
      <c r="W931" s="512"/>
      <c r="X931" s="512"/>
      <c r="Y931" s="512"/>
      <c r="Z931" s="512"/>
      <c r="AA931" s="512"/>
      <c r="AB931" s="512"/>
    </row>
    <row r="932" ht="13.5" customHeight="1">
      <c r="A932" s="512"/>
      <c r="B932" s="512"/>
      <c r="C932" s="512"/>
      <c r="D932" s="512"/>
      <c r="E932" s="512"/>
      <c r="F932" s="512"/>
      <c r="G932" s="512"/>
      <c r="H932" s="512"/>
      <c r="I932" s="512"/>
      <c r="J932" s="512"/>
      <c r="K932" s="512"/>
      <c r="L932" s="512"/>
      <c r="M932" s="512"/>
      <c r="N932" s="512"/>
      <c r="O932" s="512"/>
      <c r="P932" s="512"/>
      <c r="Q932" s="512"/>
      <c r="R932" s="512"/>
      <c r="S932" s="512"/>
      <c r="T932" s="512"/>
      <c r="U932" s="512"/>
      <c r="V932" s="512"/>
      <c r="W932" s="512"/>
      <c r="X932" s="512"/>
      <c r="Y932" s="512"/>
      <c r="Z932" s="512"/>
      <c r="AA932" s="512"/>
      <c r="AB932" s="512"/>
    </row>
    <row r="933" ht="13.5" customHeight="1">
      <c r="A933" s="512"/>
      <c r="B933" s="512"/>
      <c r="C933" s="512"/>
      <c r="D933" s="512"/>
      <c r="E933" s="512"/>
      <c r="F933" s="512"/>
      <c r="G933" s="512"/>
      <c r="H933" s="512"/>
      <c r="I933" s="512"/>
      <c r="J933" s="512"/>
      <c r="K933" s="512"/>
      <c r="L933" s="512"/>
      <c r="M933" s="512"/>
      <c r="N933" s="512"/>
      <c r="O933" s="512"/>
      <c r="P933" s="512"/>
      <c r="Q933" s="512"/>
      <c r="R933" s="512"/>
      <c r="S933" s="512"/>
      <c r="T933" s="512"/>
      <c r="U933" s="512"/>
      <c r="V933" s="512"/>
      <c r="W933" s="512"/>
      <c r="X933" s="512"/>
      <c r="Y933" s="512"/>
      <c r="Z933" s="512"/>
      <c r="AA933" s="512"/>
      <c r="AB933" s="512"/>
    </row>
    <row r="934" ht="13.5" customHeight="1">
      <c r="A934" s="512"/>
      <c r="B934" s="512"/>
      <c r="C934" s="512"/>
      <c r="D934" s="512"/>
      <c r="E934" s="512"/>
      <c r="F934" s="512"/>
      <c r="G934" s="512"/>
      <c r="H934" s="512"/>
      <c r="I934" s="512"/>
      <c r="J934" s="512"/>
      <c r="K934" s="512"/>
      <c r="L934" s="512"/>
      <c r="M934" s="512"/>
      <c r="N934" s="512"/>
      <c r="O934" s="512"/>
      <c r="P934" s="512"/>
      <c r="Q934" s="512"/>
      <c r="R934" s="512"/>
      <c r="S934" s="512"/>
      <c r="T934" s="512"/>
      <c r="U934" s="512"/>
      <c r="V934" s="512"/>
      <c r="W934" s="512"/>
      <c r="X934" s="512"/>
      <c r="Y934" s="512"/>
      <c r="Z934" s="512"/>
      <c r="AA934" s="512"/>
      <c r="AB934" s="512"/>
    </row>
    <row r="935" ht="13.5" customHeight="1">
      <c r="A935" s="512"/>
      <c r="B935" s="512"/>
      <c r="C935" s="512"/>
      <c r="D935" s="512"/>
      <c r="E935" s="512"/>
      <c r="F935" s="512"/>
      <c r="G935" s="512"/>
      <c r="H935" s="512"/>
      <c r="I935" s="512"/>
      <c r="J935" s="512"/>
      <c r="K935" s="512"/>
      <c r="L935" s="512"/>
      <c r="M935" s="512"/>
      <c r="N935" s="512"/>
      <c r="O935" s="512"/>
      <c r="P935" s="512"/>
      <c r="Q935" s="512"/>
      <c r="R935" s="512"/>
      <c r="S935" s="512"/>
      <c r="T935" s="512"/>
      <c r="U935" s="512"/>
      <c r="V935" s="512"/>
      <c r="W935" s="512"/>
      <c r="X935" s="512"/>
      <c r="Y935" s="512"/>
      <c r="Z935" s="512"/>
      <c r="AA935" s="512"/>
      <c r="AB935" s="512"/>
    </row>
    <row r="936" ht="13.5" customHeight="1">
      <c r="A936" s="512"/>
      <c r="B936" s="512"/>
      <c r="C936" s="512"/>
      <c r="D936" s="512"/>
      <c r="E936" s="512"/>
      <c r="F936" s="512"/>
      <c r="G936" s="512"/>
      <c r="H936" s="512"/>
      <c r="I936" s="512"/>
      <c r="J936" s="512"/>
      <c r="K936" s="512"/>
      <c r="L936" s="512"/>
      <c r="M936" s="512"/>
      <c r="N936" s="512"/>
      <c r="O936" s="512"/>
      <c r="P936" s="512"/>
      <c r="Q936" s="512"/>
      <c r="R936" s="512"/>
      <c r="S936" s="512"/>
      <c r="T936" s="512"/>
      <c r="U936" s="512"/>
      <c r="V936" s="512"/>
      <c r="W936" s="512"/>
      <c r="X936" s="512"/>
      <c r="Y936" s="512"/>
      <c r="Z936" s="512"/>
      <c r="AA936" s="512"/>
      <c r="AB936" s="512"/>
    </row>
    <row r="937" ht="13.5" customHeight="1">
      <c r="A937" s="512"/>
      <c r="B937" s="512"/>
      <c r="C937" s="512"/>
      <c r="D937" s="512"/>
      <c r="E937" s="512"/>
      <c r="F937" s="512"/>
      <c r="G937" s="512"/>
      <c r="H937" s="512"/>
      <c r="I937" s="512"/>
      <c r="J937" s="512"/>
      <c r="K937" s="512"/>
      <c r="L937" s="512"/>
      <c r="M937" s="512"/>
      <c r="N937" s="512"/>
      <c r="O937" s="512"/>
      <c r="P937" s="512"/>
      <c r="Q937" s="512"/>
      <c r="R937" s="512"/>
      <c r="S937" s="512"/>
      <c r="T937" s="512"/>
      <c r="U937" s="512"/>
      <c r="V937" s="512"/>
      <c r="W937" s="512"/>
      <c r="X937" s="512"/>
      <c r="Y937" s="512"/>
      <c r="Z937" s="512"/>
      <c r="AA937" s="512"/>
      <c r="AB937" s="512"/>
    </row>
    <row r="938" ht="13.5" customHeight="1">
      <c r="A938" s="512"/>
      <c r="B938" s="512"/>
      <c r="C938" s="512"/>
      <c r="D938" s="512"/>
      <c r="E938" s="512"/>
      <c r="F938" s="512"/>
      <c r="G938" s="512"/>
      <c r="H938" s="512"/>
      <c r="I938" s="512"/>
      <c r="J938" s="512"/>
      <c r="K938" s="512"/>
      <c r="L938" s="512"/>
      <c r="M938" s="512"/>
      <c r="N938" s="512"/>
      <c r="O938" s="512"/>
      <c r="P938" s="512"/>
      <c r="Q938" s="512"/>
      <c r="R938" s="512"/>
      <c r="S938" s="512"/>
      <c r="T938" s="512"/>
      <c r="U938" s="512"/>
      <c r="V938" s="512"/>
      <c r="W938" s="512"/>
      <c r="X938" s="512"/>
      <c r="Y938" s="512"/>
      <c r="Z938" s="512"/>
      <c r="AA938" s="512"/>
      <c r="AB938" s="512"/>
    </row>
    <row r="939" ht="13.5" customHeight="1">
      <c r="A939" s="512"/>
      <c r="B939" s="512"/>
      <c r="C939" s="512"/>
      <c r="D939" s="512"/>
      <c r="E939" s="512"/>
      <c r="F939" s="512"/>
      <c r="G939" s="512"/>
      <c r="H939" s="512"/>
      <c r="I939" s="512"/>
      <c r="J939" s="512"/>
      <c r="K939" s="512"/>
      <c r="L939" s="512"/>
      <c r="M939" s="512"/>
      <c r="N939" s="512"/>
      <c r="O939" s="512"/>
      <c r="P939" s="512"/>
      <c r="Q939" s="512"/>
      <c r="R939" s="512"/>
      <c r="S939" s="512"/>
      <c r="T939" s="512"/>
      <c r="U939" s="512"/>
      <c r="V939" s="512"/>
      <c r="W939" s="512"/>
      <c r="X939" s="512"/>
      <c r="Y939" s="512"/>
      <c r="Z939" s="512"/>
      <c r="AA939" s="512"/>
      <c r="AB939" s="512"/>
    </row>
    <row r="940" ht="13.5" customHeight="1">
      <c r="A940" s="512"/>
      <c r="B940" s="512"/>
      <c r="C940" s="512"/>
      <c r="D940" s="512"/>
      <c r="E940" s="512"/>
      <c r="F940" s="512"/>
      <c r="G940" s="512"/>
      <c r="H940" s="512"/>
      <c r="I940" s="512"/>
      <c r="J940" s="512"/>
      <c r="K940" s="512"/>
      <c r="L940" s="512"/>
      <c r="M940" s="512"/>
      <c r="N940" s="512"/>
      <c r="O940" s="512"/>
      <c r="P940" s="512"/>
      <c r="Q940" s="512"/>
      <c r="R940" s="512"/>
      <c r="S940" s="512"/>
      <c r="T940" s="512"/>
      <c r="U940" s="512"/>
      <c r="V940" s="512"/>
      <c r="W940" s="512"/>
      <c r="X940" s="512"/>
      <c r="Y940" s="512"/>
      <c r="Z940" s="512"/>
      <c r="AA940" s="512"/>
      <c r="AB940" s="512"/>
    </row>
    <row r="941" ht="13.5" customHeight="1">
      <c r="A941" s="512"/>
      <c r="B941" s="512"/>
      <c r="C941" s="512"/>
      <c r="D941" s="512"/>
      <c r="E941" s="512"/>
      <c r="F941" s="512"/>
      <c r="G941" s="512"/>
      <c r="H941" s="512"/>
      <c r="I941" s="512"/>
      <c r="J941" s="512"/>
      <c r="K941" s="512"/>
      <c r="L941" s="512"/>
      <c r="M941" s="512"/>
      <c r="N941" s="512"/>
      <c r="O941" s="512"/>
      <c r="P941" s="512"/>
      <c r="Q941" s="512"/>
      <c r="R941" s="512"/>
      <c r="S941" s="512"/>
      <c r="T941" s="512"/>
      <c r="U941" s="512"/>
      <c r="V941" s="512"/>
      <c r="W941" s="512"/>
      <c r="X941" s="512"/>
      <c r="Y941" s="512"/>
      <c r="Z941" s="512"/>
      <c r="AA941" s="512"/>
      <c r="AB941" s="512"/>
    </row>
    <row r="942" ht="13.5" customHeight="1">
      <c r="A942" s="512"/>
      <c r="B942" s="512"/>
      <c r="C942" s="512"/>
      <c r="D942" s="512"/>
      <c r="E942" s="512"/>
      <c r="F942" s="512"/>
      <c r="G942" s="512"/>
      <c r="H942" s="512"/>
      <c r="I942" s="512"/>
      <c r="J942" s="512"/>
      <c r="K942" s="512"/>
      <c r="L942" s="512"/>
      <c r="M942" s="512"/>
      <c r="N942" s="512"/>
      <c r="O942" s="512"/>
      <c r="P942" s="512"/>
      <c r="Q942" s="512"/>
      <c r="R942" s="512"/>
      <c r="S942" s="512"/>
      <c r="T942" s="512"/>
      <c r="U942" s="512"/>
      <c r="V942" s="512"/>
      <c r="W942" s="512"/>
      <c r="X942" s="512"/>
      <c r="Y942" s="512"/>
      <c r="Z942" s="512"/>
      <c r="AA942" s="512"/>
      <c r="AB942" s="512"/>
    </row>
    <row r="943" ht="13.5" customHeight="1">
      <c r="A943" s="512"/>
      <c r="B943" s="512"/>
      <c r="C943" s="512"/>
      <c r="D943" s="512"/>
      <c r="E943" s="512"/>
      <c r="F943" s="512"/>
      <c r="G943" s="512"/>
      <c r="H943" s="512"/>
      <c r="I943" s="512"/>
      <c r="J943" s="512"/>
      <c r="K943" s="512"/>
      <c r="L943" s="512"/>
      <c r="M943" s="512"/>
      <c r="N943" s="512"/>
      <c r="O943" s="512"/>
      <c r="P943" s="512"/>
      <c r="Q943" s="512"/>
      <c r="R943" s="512"/>
      <c r="S943" s="512"/>
      <c r="T943" s="512"/>
      <c r="U943" s="512"/>
      <c r="V943" s="512"/>
      <c r="W943" s="512"/>
      <c r="X943" s="512"/>
      <c r="Y943" s="512"/>
      <c r="Z943" s="512"/>
      <c r="AA943" s="512"/>
      <c r="AB943" s="512"/>
    </row>
    <row r="944" ht="13.5" customHeight="1">
      <c r="A944" s="512"/>
      <c r="B944" s="512"/>
      <c r="C944" s="512"/>
      <c r="D944" s="512"/>
      <c r="E944" s="512"/>
      <c r="F944" s="512"/>
      <c r="G944" s="512"/>
      <c r="H944" s="512"/>
      <c r="I944" s="512"/>
      <c r="J944" s="512"/>
      <c r="K944" s="512"/>
      <c r="L944" s="512"/>
      <c r="M944" s="512"/>
      <c r="N944" s="512"/>
      <c r="O944" s="512"/>
      <c r="P944" s="512"/>
      <c r="Q944" s="512"/>
      <c r="R944" s="512"/>
      <c r="S944" s="512"/>
      <c r="T944" s="512"/>
      <c r="U944" s="512"/>
      <c r="V944" s="512"/>
      <c r="W944" s="512"/>
      <c r="X944" s="512"/>
      <c r="Y944" s="512"/>
      <c r="Z944" s="512"/>
      <c r="AA944" s="512"/>
      <c r="AB944" s="512"/>
    </row>
    <row r="945" ht="13.5" customHeight="1">
      <c r="A945" s="512"/>
      <c r="B945" s="512"/>
      <c r="C945" s="512"/>
      <c r="D945" s="512"/>
      <c r="E945" s="512"/>
      <c r="F945" s="512"/>
      <c r="G945" s="512"/>
      <c r="H945" s="512"/>
      <c r="I945" s="512"/>
      <c r="J945" s="512"/>
      <c r="K945" s="512"/>
      <c r="L945" s="512"/>
      <c r="M945" s="512"/>
      <c r="N945" s="512"/>
      <c r="O945" s="512"/>
      <c r="P945" s="512"/>
      <c r="Q945" s="512"/>
      <c r="R945" s="512"/>
      <c r="S945" s="512"/>
      <c r="T945" s="512"/>
      <c r="U945" s="512"/>
      <c r="V945" s="512"/>
      <c r="W945" s="512"/>
      <c r="X945" s="512"/>
      <c r="Y945" s="512"/>
      <c r="Z945" s="512"/>
      <c r="AA945" s="512"/>
      <c r="AB945" s="512"/>
    </row>
    <row r="946" ht="13.5" customHeight="1">
      <c r="A946" s="512"/>
      <c r="B946" s="512"/>
      <c r="C946" s="512"/>
      <c r="D946" s="512"/>
      <c r="E946" s="512"/>
      <c r="F946" s="512"/>
      <c r="G946" s="512"/>
      <c r="H946" s="512"/>
      <c r="I946" s="512"/>
      <c r="J946" s="512"/>
      <c r="K946" s="512"/>
      <c r="L946" s="512"/>
      <c r="M946" s="512"/>
      <c r="N946" s="512"/>
      <c r="O946" s="512"/>
      <c r="P946" s="512"/>
      <c r="Q946" s="512"/>
      <c r="R946" s="512"/>
      <c r="S946" s="512"/>
      <c r="T946" s="512"/>
      <c r="U946" s="512"/>
      <c r="V946" s="512"/>
      <c r="W946" s="512"/>
      <c r="X946" s="512"/>
      <c r="Y946" s="512"/>
      <c r="Z946" s="512"/>
      <c r="AA946" s="512"/>
      <c r="AB946" s="512"/>
    </row>
    <row r="947" ht="13.5" customHeight="1">
      <c r="A947" s="512"/>
      <c r="B947" s="512"/>
      <c r="C947" s="512"/>
      <c r="D947" s="512"/>
      <c r="E947" s="512"/>
      <c r="F947" s="512"/>
      <c r="G947" s="512"/>
      <c r="H947" s="512"/>
      <c r="I947" s="512"/>
      <c r="J947" s="512"/>
      <c r="K947" s="512"/>
      <c r="L947" s="512"/>
      <c r="M947" s="512"/>
      <c r="N947" s="512"/>
      <c r="O947" s="512"/>
      <c r="P947" s="512"/>
      <c r="Q947" s="512"/>
      <c r="R947" s="512"/>
      <c r="S947" s="512"/>
      <c r="T947" s="512"/>
      <c r="U947" s="512"/>
      <c r="V947" s="512"/>
      <c r="W947" s="512"/>
      <c r="X947" s="512"/>
      <c r="Y947" s="512"/>
      <c r="Z947" s="512"/>
      <c r="AA947" s="512"/>
      <c r="AB947" s="512"/>
    </row>
    <row r="948" ht="13.5" customHeight="1">
      <c r="A948" s="512"/>
      <c r="B948" s="512"/>
      <c r="C948" s="512"/>
      <c r="D948" s="512"/>
      <c r="E948" s="512"/>
      <c r="F948" s="512"/>
      <c r="G948" s="512"/>
      <c r="H948" s="512"/>
      <c r="I948" s="512"/>
      <c r="J948" s="512"/>
      <c r="K948" s="512"/>
      <c r="L948" s="512"/>
      <c r="M948" s="512"/>
      <c r="N948" s="512"/>
      <c r="O948" s="512"/>
      <c r="P948" s="512"/>
      <c r="Q948" s="512"/>
      <c r="R948" s="512"/>
      <c r="S948" s="512"/>
      <c r="T948" s="512"/>
      <c r="U948" s="512"/>
      <c r="V948" s="512"/>
      <c r="W948" s="512"/>
      <c r="X948" s="512"/>
      <c r="Y948" s="512"/>
      <c r="Z948" s="512"/>
      <c r="AA948" s="512"/>
      <c r="AB948" s="512"/>
    </row>
    <row r="949" ht="13.5" customHeight="1">
      <c r="A949" s="512"/>
      <c r="B949" s="512"/>
      <c r="C949" s="512"/>
      <c r="D949" s="512"/>
      <c r="E949" s="512"/>
      <c r="F949" s="512"/>
      <c r="G949" s="512"/>
      <c r="H949" s="512"/>
      <c r="I949" s="512"/>
      <c r="J949" s="512"/>
      <c r="K949" s="512"/>
      <c r="L949" s="512"/>
      <c r="M949" s="512"/>
      <c r="N949" s="512"/>
      <c r="O949" s="512"/>
      <c r="P949" s="512"/>
      <c r="Q949" s="512"/>
      <c r="R949" s="512"/>
      <c r="S949" s="512"/>
      <c r="T949" s="512"/>
      <c r="U949" s="512"/>
      <c r="V949" s="512"/>
      <c r="W949" s="512"/>
      <c r="X949" s="512"/>
      <c r="Y949" s="512"/>
      <c r="Z949" s="512"/>
      <c r="AA949" s="512"/>
      <c r="AB949" s="512"/>
    </row>
    <row r="950" ht="13.5" customHeight="1">
      <c r="A950" s="512"/>
      <c r="B950" s="512"/>
      <c r="C950" s="512"/>
      <c r="D950" s="512"/>
      <c r="E950" s="512"/>
      <c r="F950" s="512"/>
      <c r="G950" s="512"/>
      <c r="H950" s="512"/>
      <c r="I950" s="512"/>
      <c r="J950" s="512"/>
      <c r="K950" s="512"/>
      <c r="L950" s="512"/>
      <c r="M950" s="512"/>
      <c r="N950" s="512"/>
      <c r="O950" s="512"/>
      <c r="P950" s="512"/>
      <c r="Q950" s="512"/>
      <c r="R950" s="512"/>
      <c r="S950" s="512"/>
      <c r="T950" s="512"/>
      <c r="U950" s="512"/>
      <c r="V950" s="512"/>
      <c r="W950" s="512"/>
      <c r="X950" s="512"/>
      <c r="Y950" s="512"/>
      <c r="Z950" s="512"/>
      <c r="AA950" s="512"/>
      <c r="AB950" s="512"/>
    </row>
    <row r="951" ht="13.5" customHeight="1">
      <c r="A951" s="512"/>
      <c r="B951" s="512"/>
      <c r="C951" s="512"/>
      <c r="D951" s="512"/>
      <c r="E951" s="512"/>
      <c r="F951" s="512"/>
      <c r="G951" s="512"/>
      <c r="H951" s="512"/>
      <c r="I951" s="512"/>
      <c r="J951" s="512"/>
      <c r="K951" s="512"/>
      <c r="L951" s="512"/>
      <c r="M951" s="512"/>
      <c r="N951" s="512"/>
      <c r="O951" s="512"/>
      <c r="P951" s="512"/>
      <c r="Q951" s="512"/>
      <c r="R951" s="512"/>
      <c r="S951" s="512"/>
      <c r="T951" s="512"/>
      <c r="U951" s="512"/>
      <c r="V951" s="512"/>
      <c r="W951" s="512"/>
      <c r="X951" s="512"/>
      <c r="Y951" s="512"/>
      <c r="Z951" s="512"/>
      <c r="AA951" s="512"/>
      <c r="AB951" s="512"/>
    </row>
    <row r="952" ht="13.5" customHeight="1">
      <c r="A952" s="512"/>
      <c r="B952" s="512"/>
      <c r="C952" s="512"/>
      <c r="D952" s="512"/>
      <c r="E952" s="512"/>
      <c r="F952" s="512"/>
      <c r="G952" s="512"/>
      <c r="H952" s="512"/>
      <c r="I952" s="512"/>
      <c r="J952" s="512"/>
      <c r="K952" s="512"/>
      <c r="L952" s="512"/>
      <c r="M952" s="512"/>
      <c r="N952" s="512"/>
      <c r="O952" s="512"/>
      <c r="P952" s="512"/>
      <c r="Q952" s="512"/>
      <c r="R952" s="512"/>
      <c r="S952" s="512"/>
      <c r="T952" s="512"/>
      <c r="U952" s="512"/>
      <c r="V952" s="512"/>
      <c r="W952" s="512"/>
      <c r="X952" s="512"/>
      <c r="Y952" s="512"/>
      <c r="Z952" s="512"/>
      <c r="AA952" s="512"/>
      <c r="AB952" s="512"/>
    </row>
    <row r="953" ht="13.5" customHeight="1">
      <c r="A953" s="512"/>
      <c r="B953" s="512"/>
      <c r="C953" s="512"/>
      <c r="D953" s="512"/>
      <c r="E953" s="512"/>
      <c r="F953" s="512"/>
      <c r="G953" s="512"/>
      <c r="H953" s="512"/>
      <c r="I953" s="512"/>
      <c r="J953" s="512"/>
      <c r="K953" s="512"/>
      <c r="L953" s="512"/>
      <c r="M953" s="512"/>
      <c r="N953" s="512"/>
      <c r="O953" s="512"/>
      <c r="P953" s="512"/>
      <c r="Q953" s="512"/>
      <c r="R953" s="512"/>
      <c r="S953" s="512"/>
      <c r="T953" s="512"/>
      <c r="U953" s="512"/>
      <c r="V953" s="512"/>
      <c r="W953" s="512"/>
      <c r="X953" s="512"/>
      <c r="Y953" s="512"/>
      <c r="Z953" s="512"/>
      <c r="AA953" s="512"/>
      <c r="AB953" s="512"/>
    </row>
    <row r="954" ht="13.5" customHeight="1">
      <c r="A954" s="512"/>
      <c r="B954" s="512"/>
      <c r="C954" s="512"/>
      <c r="D954" s="512"/>
      <c r="E954" s="512"/>
      <c r="F954" s="512"/>
      <c r="G954" s="512"/>
      <c r="H954" s="512"/>
      <c r="I954" s="512"/>
      <c r="J954" s="512"/>
      <c r="K954" s="512"/>
      <c r="L954" s="512"/>
      <c r="M954" s="512"/>
      <c r="N954" s="512"/>
      <c r="O954" s="512"/>
      <c r="P954" s="512"/>
      <c r="Q954" s="512"/>
      <c r="R954" s="512"/>
      <c r="S954" s="512"/>
      <c r="T954" s="512"/>
      <c r="U954" s="512"/>
      <c r="V954" s="512"/>
      <c r="W954" s="512"/>
      <c r="X954" s="512"/>
      <c r="Y954" s="512"/>
      <c r="Z954" s="512"/>
      <c r="AA954" s="512"/>
      <c r="AB954" s="512"/>
    </row>
    <row r="955" ht="13.5" customHeight="1">
      <c r="A955" s="512"/>
      <c r="B955" s="512"/>
      <c r="C955" s="512"/>
      <c r="D955" s="512"/>
      <c r="E955" s="512"/>
      <c r="F955" s="512"/>
      <c r="G955" s="512"/>
      <c r="H955" s="512"/>
      <c r="I955" s="512"/>
      <c r="J955" s="512"/>
      <c r="K955" s="512"/>
      <c r="L955" s="512"/>
      <c r="M955" s="512"/>
      <c r="N955" s="512"/>
      <c r="O955" s="512"/>
      <c r="P955" s="512"/>
      <c r="Q955" s="512"/>
      <c r="R955" s="512"/>
      <c r="S955" s="512"/>
      <c r="T955" s="512"/>
      <c r="U955" s="512"/>
      <c r="V955" s="512"/>
      <c r="W955" s="512"/>
      <c r="X955" s="512"/>
      <c r="Y955" s="512"/>
      <c r="Z955" s="512"/>
      <c r="AA955" s="512"/>
      <c r="AB955" s="512"/>
    </row>
    <row r="956" ht="13.5" customHeight="1">
      <c r="A956" s="512"/>
      <c r="B956" s="512"/>
      <c r="C956" s="512"/>
      <c r="D956" s="512"/>
      <c r="E956" s="512"/>
      <c r="F956" s="512"/>
      <c r="G956" s="512"/>
      <c r="H956" s="512"/>
      <c r="I956" s="512"/>
      <c r="J956" s="512"/>
      <c r="K956" s="512"/>
      <c r="L956" s="512"/>
      <c r="M956" s="512"/>
      <c r="N956" s="512"/>
      <c r="O956" s="512"/>
      <c r="P956" s="512"/>
      <c r="Q956" s="512"/>
      <c r="R956" s="512"/>
      <c r="S956" s="512"/>
      <c r="T956" s="512"/>
      <c r="U956" s="512"/>
      <c r="V956" s="512"/>
      <c r="W956" s="512"/>
      <c r="X956" s="512"/>
      <c r="Y956" s="512"/>
      <c r="Z956" s="512"/>
      <c r="AA956" s="512"/>
      <c r="AB956" s="512"/>
    </row>
    <row r="957" ht="13.5" customHeight="1">
      <c r="A957" s="512"/>
      <c r="B957" s="512"/>
      <c r="C957" s="512"/>
      <c r="D957" s="512"/>
      <c r="E957" s="512"/>
      <c r="F957" s="512"/>
      <c r="G957" s="512"/>
      <c r="H957" s="512"/>
      <c r="I957" s="512"/>
      <c r="J957" s="512"/>
      <c r="K957" s="512"/>
      <c r="L957" s="512"/>
      <c r="M957" s="512"/>
      <c r="N957" s="512"/>
      <c r="O957" s="512"/>
      <c r="P957" s="512"/>
      <c r="Q957" s="512"/>
      <c r="R957" s="512"/>
      <c r="S957" s="512"/>
      <c r="T957" s="512"/>
      <c r="U957" s="512"/>
      <c r="V957" s="512"/>
      <c r="W957" s="512"/>
      <c r="X957" s="512"/>
      <c r="Y957" s="512"/>
      <c r="Z957" s="512"/>
      <c r="AA957" s="512"/>
      <c r="AB957" s="512"/>
    </row>
    <row r="958" ht="13.5" customHeight="1">
      <c r="A958" s="512"/>
      <c r="B958" s="512"/>
      <c r="C958" s="512"/>
      <c r="D958" s="512"/>
      <c r="E958" s="512"/>
      <c r="F958" s="512"/>
      <c r="G958" s="512"/>
      <c r="H958" s="512"/>
      <c r="I958" s="512"/>
      <c r="J958" s="512"/>
      <c r="K958" s="512"/>
      <c r="L958" s="512"/>
      <c r="M958" s="512"/>
      <c r="N958" s="512"/>
      <c r="O958" s="512"/>
      <c r="P958" s="512"/>
      <c r="Q958" s="512"/>
      <c r="R958" s="512"/>
      <c r="S958" s="512"/>
      <c r="T958" s="512"/>
      <c r="U958" s="512"/>
      <c r="V958" s="512"/>
      <c r="W958" s="512"/>
      <c r="X958" s="512"/>
      <c r="Y958" s="512"/>
      <c r="Z958" s="512"/>
      <c r="AA958" s="512"/>
      <c r="AB958" s="512"/>
    </row>
    <row r="959" ht="13.5" customHeight="1">
      <c r="A959" s="512"/>
      <c r="B959" s="512"/>
      <c r="C959" s="512"/>
      <c r="D959" s="512"/>
      <c r="E959" s="512"/>
      <c r="F959" s="512"/>
      <c r="G959" s="512"/>
      <c r="H959" s="512"/>
      <c r="I959" s="512"/>
      <c r="J959" s="512"/>
      <c r="K959" s="512"/>
      <c r="L959" s="512"/>
      <c r="M959" s="512"/>
      <c r="N959" s="512"/>
      <c r="O959" s="512"/>
      <c r="P959" s="512"/>
      <c r="Q959" s="512"/>
      <c r="R959" s="512"/>
      <c r="S959" s="512"/>
      <c r="T959" s="512"/>
      <c r="U959" s="512"/>
      <c r="V959" s="512"/>
      <c r="W959" s="512"/>
      <c r="X959" s="512"/>
      <c r="Y959" s="512"/>
      <c r="Z959" s="512"/>
      <c r="AA959" s="512"/>
      <c r="AB959" s="512"/>
    </row>
    <row r="960" ht="13.5" customHeight="1">
      <c r="A960" s="512"/>
      <c r="B960" s="512"/>
      <c r="C960" s="512"/>
      <c r="D960" s="512"/>
      <c r="E960" s="512"/>
      <c r="F960" s="512"/>
      <c r="G960" s="512"/>
      <c r="H960" s="512"/>
      <c r="I960" s="512"/>
      <c r="J960" s="512"/>
      <c r="K960" s="512"/>
      <c r="L960" s="512"/>
      <c r="M960" s="512"/>
      <c r="N960" s="512"/>
      <c r="O960" s="512"/>
      <c r="P960" s="512"/>
      <c r="Q960" s="512"/>
      <c r="R960" s="512"/>
      <c r="S960" s="512"/>
      <c r="T960" s="512"/>
      <c r="U960" s="512"/>
      <c r="V960" s="512"/>
      <c r="W960" s="512"/>
      <c r="X960" s="512"/>
      <c r="Y960" s="512"/>
      <c r="Z960" s="512"/>
      <c r="AA960" s="512"/>
      <c r="AB960" s="512"/>
    </row>
    <row r="961" ht="13.5" customHeight="1">
      <c r="A961" s="512"/>
      <c r="B961" s="512"/>
      <c r="C961" s="512"/>
      <c r="D961" s="512"/>
      <c r="E961" s="512"/>
      <c r="F961" s="512"/>
      <c r="G961" s="512"/>
      <c r="H961" s="512"/>
      <c r="I961" s="512"/>
      <c r="J961" s="512"/>
      <c r="K961" s="512"/>
      <c r="L961" s="512"/>
      <c r="M961" s="512"/>
      <c r="N961" s="512"/>
      <c r="O961" s="512"/>
      <c r="P961" s="512"/>
      <c r="Q961" s="512"/>
      <c r="R961" s="512"/>
      <c r="S961" s="512"/>
      <c r="T961" s="512"/>
      <c r="U961" s="512"/>
      <c r="V961" s="512"/>
      <c r="W961" s="512"/>
      <c r="X961" s="512"/>
      <c r="Y961" s="512"/>
      <c r="Z961" s="512"/>
      <c r="AA961" s="512"/>
      <c r="AB961" s="512"/>
    </row>
    <row r="962" ht="13.5" customHeight="1">
      <c r="A962" s="512"/>
      <c r="B962" s="512"/>
      <c r="C962" s="512"/>
      <c r="D962" s="512"/>
      <c r="E962" s="512"/>
      <c r="F962" s="512"/>
      <c r="G962" s="512"/>
      <c r="H962" s="512"/>
      <c r="I962" s="512"/>
      <c r="J962" s="512"/>
      <c r="K962" s="512"/>
      <c r="L962" s="512"/>
      <c r="M962" s="512"/>
      <c r="N962" s="512"/>
      <c r="O962" s="512"/>
      <c r="P962" s="512"/>
      <c r="Q962" s="512"/>
      <c r="R962" s="512"/>
      <c r="S962" s="512"/>
      <c r="T962" s="512"/>
      <c r="U962" s="512"/>
      <c r="V962" s="512"/>
      <c r="W962" s="512"/>
      <c r="X962" s="512"/>
      <c r="Y962" s="512"/>
      <c r="Z962" s="512"/>
      <c r="AA962" s="512"/>
      <c r="AB962" s="512"/>
    </row>
    <row r="963" ht="13.5" customHeight="1">
      <c r="A963" s="512"/>
      <c r="B963" s="512"/>
      <c r="C963" s="512"/>
      <c r="D963" s="512"/>
      <c r="E963" s="512"/>
      <c r="F963" s="512"/>
      <c r="G963" s="512"/>
      <c r="H963" s="512"/>
      <c r="I963" s="512"/>
      <c r="J963" s="512"/>
      <c r="K963" s="512"/>
      <c r="L963" s="512"/>
      <c r="M963" s="512"/>
      <c r="N963" s="512"/>
      <c r="O963" s="512"/>
      <c r="P963" s="512"/>
      <c r="Q963" s="512"/>
      <c r="R963" s="512"/>
      <c r="S963" s="512"/>
      <c r="T963" s="512"/>
      <c r="U963" s="512"/>
      <c r="V963" s="512"/>
      <c r="W963" s="512"/>
      <c r="X963" s="512"/>
      <c r="Y963" s="512"/>
      <c r="Z963" s="512"/>
      <c r="AA963" s="512"/>
      <c r="AB963" s="512"/>
    </row>
    <row r="964" ht="13.5" customHeight="1">
      <c r="A964" s="512"/>
      <c r="B964" s="512"/>
      <c r="C964" s="512"/>
      <c r="D964" s="512"/>
      <c r="E964" s="512"/>
      <c r="F964" s="512"/>
      <c r="G964" s="512"/>
      <c r="H964" s="512"/>
      <c r="I964" s="512"/>
      <c r="J964" s="512"/>
      <c r="K964" s="512"/>
      <c r="L964" s="512"/>
      <c r="M964" s="512"/>
      <c r="N964" s="512"/>
      <c r="O964" s="512"/>
      <c r="P964" s="512"/>
      <c r="Q964" s="512"/>
      <c r="R964" s="512"/>
      <c r="S964" s="512"/>
      <c r="T964" s="512"/>
      <c r="U964" s="512"/>
      <c r="V964" s="512"/>
      <c r="W964" s="512"/>
      <c r="X964" s="512"/>
      <c r="Y964" s="512"/>
      <c r="Z964" s="512"/>
      <c r="AA964" s="512"/>
      <c r="AB964" s="512"/>
    </row>
    <row r="965" ht="13.5" customHeight="1">
      <c r="A965" s="512"/>
      <c r="B965" s="512"/>
      <c r="C965" s="512"/>
      <c r="D965" s="512"/>
      <c r="E965" s="512"/>
      <c r="F965" s="512"/>
      <c r="G965" s="512"/>
      <c r="H965" s="512"/>
      <c r="I965" s="512"/>
      <c r="J965" s="512"/>
      <c r="K965" s="512"/>
      <c r="L965" s="512"/>
      <c r="M965" s="512"/>
      <c r="N965" s="512"/>
      <c r="O965" s="512"/>
      <c r="P965" s="512"/>
      <c r="Q965" s="512"/>
      <c r="R965" s="512"/>
      <c r="S965" s="512"/>
      <c r="T965" s="512"/>
      <c r="U965" s="512"/>
      <c r="V965" s="512"/>
      <c r="W965" s="512"/>
      <c r="X965" s="512"/>
      <c r="Y965" s="512"/>
      <c r="Z965" s="512"/>
      <c r="AA965" s="512"/>
      <c r="AB965" s="512"/>
    </row>
    <row r="966" ht="13.5" customHeight="1">
      <c r="A966" s="512"/>
      <c r="B966" s="512"/>
      <c r="C966" s="512"/>
      <c r="D966" s="512"/>
      <c r="E966" s="512"/>
      <c r="F966" s="512"/>
      <c r="G966" s="512"/>
      <c r="H966" s="512"/>
      <c r="I966" s="512"/>
      <c r="J966" s="512"/>
      <c r="K966" s="512"/>
      <c r="L966" s="512"/>
      <c r="M966" s="512"/>
      <c r="N966" s="512"/>
      <c r="O966" s="512"/>
      <c r="P966" s="512"/>
      <c r="Q966" s="512"/>
      <c r="R966" s="512"/>
      <c r="S966" s="512"/>
      <c r="T966" s="512"/>
      <c r="U966" s="512"/>
      <c r="V966" s="512"/>
      <c r="W966" s="512"/>
      <c r="X966" s="512"/>
      <c r="Y966" s="512"/>
      <c r="Z966" s="512"/>
      <c r="AA966" s="512"/>
      <c r="AB966" s="512"/>
    </row>
    <row r="967" ht="13.5" customHeight="1">
      <c r="A967" s="512"/>
      <c r="B967" s="512"/>
      <c r="C967" s="512"/>
      <c r="D967" s="512"/>
      <c r="E967" s="512"/>
      <c r="F967" s="512"/>
      <c r="G967" s="512"/>
      <c r="H967" s="512"/>
      <c r="I967" s="512"/>
      <c r="J967" s="512"/>
      <c r="K967" s="512"/>
      <c r="L967" s="512"/>
      <c r="M967" s="512"/>
      <c r="N967" s="512"/>
      <c r="O967" s="512"/>
      <c r="P967" s="512"/>
      <c r="Q967" s="512"/>
      <c r="R967" s="512"/>
      <c r="S967" s="512"/>
      <c r="T967" s="512"/>
      <c r="U967" s="512"/>
      <c r="V967" s="512"/>
      <c r="W967" s="512"/>
      <c r="X967" s="512"/>
      <c r="Y967" s="512"/>
      <c r="Z967" s="512"/>
      <c r="AA967" s="512"/>
      <c r="AB967" s="512"/>
    </row>
    <row r="968" ht="13.5" customHeight="1">
      <c r="A968" s="512"/>
      <c r="B968" s="512"/>
      <c r="C968" s="512"/>
      <c r="D968" s="512"/>
      <c r="E968" s="512"/>
      <c r="F968" s="512"/>
      <c r="G968" s="512"/>
      <c r="H968" s="512"/>
      <c r="I968" s="512"/>
      <c r="J968" s="512"/>
      <c r="K968" s="512"/>
      <c r="L968" s="512"/>
      <c r="M968" s="512"/>
      <c r="N968" s="512"/>
      <c r="O968" s="512"/>
      <c r="P968" s="512"/>
      <c r="Q968" s="512"/>
      <c r="R968" s="512"/>
      <c r="S968" s="512"/>
      <c r="T968" s="512"/>
      <c r="U968" s="512"/>
      <c r="V968" s="512"/>
      <c r="W968" s="512"/>
      <c r="X968" s="512"/>
      <c r="Y968" s="512"/>
      <c r="Z968" s="512"/>
      <c r="AA968" s="512"/>
      <c r="AB968" s="512"/>
    </row>
    <row r="969" ht="13.5" customHeight="1">
      <c r="A969" s="512"/>
      <c r="B969" s="512"/>
      <c r="C969" s="512"/>
      <c r="D969" s="512"/>
      <c r="E969" s="512"/>
      <c r="F969" s="512"/>
      <c r="G969" s="512"/>
      <c r="H969" s="512"/>
      <c r="I969" s="512"/>
      <c r="J969" s="512"/>
      <c r="K969" s="512"/>
      <c r="L969" s="512"/>
      <c r="M969" s="512"/>
      <c r="N969" s="512"/>
      <c r="O969" s="512"/>
      <c r="P969" s="512"/>
      <c r="Q969" s="512"/>
      <c r="R969" s="512"/>
      <c r="S969" s="512"/>
      <c r="T969" s="512"/>
      <c r="U969" s="512"/>
      <c r="V969" s="512"/>
      <c r="W969" s="512"/>
      <c r="X969" s="512"/>
      <c r="Y969" s="512"/>
      <c r="Z969" s="512"/>
      <c r="AA969" s="512"/>
      <c r="AB969" s="512"/>
    </row>
    <row r="970" ht="13.5" customHeight="1">
      <c r="A970" s="512"/>
      <c r="B970" s="512"/>
      <c r="C970" s="512"/>
      <c r="D970" s="512"/>
      <c r="E970" s="512"/>
      <c r="F970" s="512"/>
      <c r="G970" s="512"/>
      <c r="H970" s="512"/>
      <c r="I970" s="512"/>
      <c r="J970" s="512"/>
      <c r="K970" s="512"/>
      <c r="L970" s="512"/>
      <c r="M970" s="512"/>
      <c r="N970" s="512"/>
      <c r="O970" s="512"/>
      <c r="P970" s="512"/>
      <c r="Q970" s="512"/>
      <c r="R970" s="512"/>
      <c r="S970" s="512"/>
      <c r="T970" s="512"/>
      <c r="U970" s="512"/>
      <c r="V970" s="512"/>
      <c r="W970" s="512"/>
      <c r="X970" s="512"/>
      <c r="Y970" s="512"/>
      <c r="Z970" s="512"/>
      <c r="AA970" s="512"/>
      <c r="AB970" s="512"/>
    </row>
    <row r="971" ht="13.5" customHeight="1">
      <c r="A971" s="512"/>
      <c r="B971" s="512"/>
      <c r="C971" s="512"/>
      <c r="D971" s="512"/>
      <c r="E971" s="512"/>
      <c r="F971" s="512"/>
      <c r="G971" s="512"/>
      <c r="H971" s="512"/>
      <c r="I971" s="512"/>
      <c r="J971" s="512"/>
      <c r="K971" s="512"/>
      <c r="L971" s="512"/>
      <c r="M971" s="512"/>
      <c r="N971" s="512"/>
      <c r="O971" s="512"/>
      <c r="P971" s="512"/>
      <c r="Q971" s="512"/>
      <c r="R971" s="512"/>
      <c r="S971" s="512"/>
      <c r="T971" s="512"/>
      <c r="U971" s="512"/>
      <c r="V971" s="512"/>
      <c r="W971" s="512"/>
      <c r="X971" s="512"/>
      <c r="Y971" s="512"/>
      <c r="Z971" s="512"/>
      <c r="AA971" s="512"/>
      <c r="AB971" s="512"/>
    </row>
    <row r="972" ht="13.5" customHeight="1">
      <c r="A972" s="512"/>
      <c r="B972" s="512"/>
      <c r="C972" s="512"/>
      <c r="D972" s="512"/>
      <c r="E972" s="512"/>
      <c r="F972" s="512"/>
      <c r="G972" s="512"/>
      <c r="H972" s="512"/>
      <c r="I972" s="512"/>
      <c r="J972" s="512"/>
      <c r="K972" s="512"/>
      <c r="L972" s="512"/>
      <c r="M972" s="512"/>
      <c r="N972" s="512"/>
      <c r="O972" s="512"/>
      <c r="P972" s="512"/>
      <c r="Q972" s="512"/>
      <c r="R972" s="512"/>
      <c r="S972" s="512"/>
      <c r="T972" s="512"/>
      <c r="U972" s="512"/>
      <c r="V972" s="512"/>
      <c r="W972" s="512"/>
      <c r="X972" s="512"/>
      <c r="Y972" s="512"/>
      <c r="Z972" s="512"/>
      <c r="AA972" s="512"/>
      <c r="AB972" s="512"/>
    </row>
    <row r="973" ht="13.5" customHeight="1">
      <c r="A973" s="512"/>
      <c r="B973" s="512"/>
      <c r="C973" s="512"/>
      <c r="D973" s="512"/>
      <c r="E973" s="512"/>
      <c r="F973" s="512"/>
      <c r="G973" s="512"/>
      <c r="H973" s="512"/>
      <c r="I973" s="512"/>
      <c r="J973" s="512"/>
      <c r="K973" s="512"/>
      <c r="L973" s="512"/>
      <c r="M973" s="512"/>
      <c r="N973" s="512"/>
      <c r="O973" s="512"/>
      <c r="P973" s="512"/>
      <c r="Q973" s="512"/>
      <c r="R973" s="512"/>
      <c r="S973" s="512"/>
      <c r="T973" s="512"/>
      <c r="U973" s="512"/>
      <c r="V973" s="512"/>
      <c r="W973" s="512"/>
      <c r="X973" s="512"/>
      <c r="Y973" s="512"/>
      <c r="Z973" s="512"/>
      <c r="AA973" s="512"/>
      <c r="AB973" s="512"/>
    </row>
    <row r="974" ht="13.5" customHeight="1">
      <c r="A974" s="512"/>
      <c r="B974" s="512"/>
      <c r="C974" s="512"/>
      <c r="D974" s="512"/>
      <c r="E974" s="512"/>
      <c r="F974" s="512"/>
      <c r="G974" s="512"/>
      <c r="H974" s="512"/>
      <c r="I974" s="512"/>
      <c r="J974" s="512"/>
      <c r="K974" s="512"/>
      <c r="L974" s="512"/>
      <c r="M974" s="512"/>
      <c r="N974" s="512"/>
      <c r="O974" s="512"/>
      <c r="P974" s="512"/>
      <c r="Q974" s="512"/>
      <c r="R974" s="512"/>
      <c r="S974" s="512"/>
      <c r="T974" s="512"/>
      <c r="U974" s="512"/>
      <c r="V974" s="512"/>
      <c r="W974" s="512"/>
      <c r="X974" s="512"/>
      <c r="Y974" s="512"/>
      <c r="Z974" s="512"/>
      <c r="AA974" s="512"/>
      <c r="AB974" s="512"/>
    </row>
    <row r="975" ht="13.5" customHeight="1">
      <c r="A975" s="512"/>
      <c r="B975" s="512"/>
      <c r="C975" s="512"/>
      <c r="D975" s="512"/>
      <c r="E975" s="512"/>
      <c r="F975" s="512"/>
      <c r="G975" s="512"/>
      <c r="H975" s="512"/>
      <c r="I975" s="512"/>
      <c r="J975" s="512"/>
      <c r="K975" s="512"/>
      <c r="L975" s="512"/>
      <c r="M975" s="512"/>
      <c r="N975" s="512"/>
      <c r="O975" s="512"/>
      <c r="P975" s="512"/>
      <c r="Q975" s="512"/>
      <c r="R975" s="512"/>
      <c r="S975" s="512"/>
      <c r="T975" s="512"/>
      <c r="U975" s="512"/>
      <c r="V975" s="512"/>
      <c r="W975" s="512"/>
      <c r="X975" s="512"/>
      <c r="Y975" s="512"/>
      <c r="Z975" s="512"/>
      <c r="AA975" s="512"/>
      <c r="AB975" s="512"/>
    </row>
    <row r="976" ht="13.5" customHeight="1">
      <c r="A976" s="512"/>
      <c r="B976" s="512"/>
      <c r="C976" s="512"/>
      <c r="D976" s="512"/>
      <c r="E976" s="512"/>
      <c r="F976" s="512"/>
      <c r="G976" s="512"/>
      <c r="H976" s="512"/>
      <c r="I976" s="512"/>
      <c r="J976" s="512"/>
      <c r="K976" s="512"/>
      <c r="L976" s="512"/>
      <c r="M976" s="512"/>
      <c r="N976" s="512"/>
      <c r="O976" s="512"/>
      <c r="P976" s="512"/>
      <c r="Q976" s="512"/>
      <c r="R976" s="512"/>
      <c r="S976" s="512"/>
      <c r="T976" s="512"/>
      <c r="U976" s="512"/>
      <c r="V976" s="512"/>
      <c r="W976" s="512"/>
      <c r="X976" s="512"/>
      <c r="Y976" s="512"/>
      <c r="Z976" s="512"/>
      <c r="AA976" s="512"/>
      <c r="AB976" s="512"/>
    </row>
    <row r="977" ht="13.5" customHeight="1">
      <c r="A977" s="512"/>
      <c r="B977" s="512"/>
      <c r="C977" s="512"/>
      <c r="D977" s="512"/>
      <c r="E977" s="512"/>
      <c r="F977" s="512"/>
      <c r="G977" s="512"/>
      <c r="H977" s="512"/>
      <c r="I977" s="512"/>
      <c r="J977" s="512"/>
      <c r="K977" s="512"/>
      <c r="L977" s="512"/>
      <c r="M977" s="512"/>
      <c r="N977" s="512"/>
      <c r="O977" s="512"/>
      <c r="P977" s="512"/>
      <c r="Q977" s="512"/>
      <c r="R977" s="512"/>
      <c r="S977" s="512"/>
      <c r="T977" s="512"/>
      <c r="U977" s="512"/>
      <c r="V977" s="512"/>
      <c r="W977" s="512"/>
      <c r="X977" s="512"/>
      <c r="Y977" s="512"/>
      <c r="Z977" s="512"/>
      <c r="AA977" s="512"/>
      <c r="AB977" s="512"/>
    </row>
    <row r="978" ht="13.5" customHeight="1">
      <c r="A978" s="512"/>
      <c r="B978" s="512"/>
      <c r="C978" s="512"/>
      <c r="D978" s="512"/>
      <c r="E978" s="512"/>
      <c r="F978" s="512"/>
      <c r="G978" s="512"/>
      <c r="H978" s="512"/>
      <c r="I978" s="512"/>
      <c r="J978" s="512"/>
      <c r="K978" s="512"/>
      <c r="L978" s="512"/>
      <c r="M978" s="512"/>
      <c r="N978" s="512"/>
      <c r="O978" s="512"/>
      <c r="P978" s="512"/>
      <c r="Q978" s="512"/>
      <c r="R978" s="512"/>
      <c r="S978" s="512"/>
      <c r="T978" s="512"/>
      <c r="U978" s="512"/>
      <c r="V978" s="512"/>
      <c r="W978" s="512"/>
      <c r="X978" s="512"/>
      <c r="Y978" s="512"/>
      <c r="Z978" s="512"/>
      <c r="AA978" s="512"/>
      <c r="AB978" s="512"/>
    </row>
    <row r="979" ht="13.5" customHeight="1">
      <c r="A979" s="512"/>
      <c r="B979" s="512"/>
      <c r="C979" s="512"/>
      <c r="D979" s="512"/>
      <c r="E979" s="512"/>
      <c r="F979" s="512"/>
      <c r="G979" s="512"/>
      <c r="H979" s="512"/>
      <c r="I979" s="512"/>
      <c r="J979" s="512"/>
      <c r="K979" s="512"/>
      <c r="L979" s="512"/>
      <c r="M979" s="512"/>
      <c r="N979" s="512"/>
      <c r="O979" s="512"/>
      <c r="P979" s="512"/>
      <c r="Q979" s="512"/>
      <c r="R979" s="512"/>
      <c r="S979" s="512"/>
      <c r="T979" s="512"/>
      <c r="U979" s="512"/>
      <c r="V979" s="512"/>
      <c r="W979" s="512"/>
      <c r="X979" s="512"/>
      <c r="Y979" s="512"/>
      <c r="Z979" s="512"/>
      <c r="AA979" s="512"/>
      <c r="AB979" s="512"/>
    </row>
    <row r="980" ht="13.5" customHeight="1">
      <c r="A980" s="512"/>
      <c r="B980" s="512"/>
      <c r="C980" s="512"/>
      <c r="D980" s="512"/>
      <c r="E980" s="512"/>
      <c r="F980" s="512"/>
      <c r="G980" s="512"/>
      <c r="H980" s="512"/>
      <c r="I980" s="512"/>
      <c r="J980" s="512"/>
      <c r="K980" s="512"/>
      <c r="L980" s="512"/>
      <c r="M980" s="512"/>
      <c r="N980" s="512"/>
      <c r="O980" s="512"/>
      <c r="P980" s="512"/>
      <c r="Q980" s="512"/>
      <c r="R980" s="512"/>
      <c r="S980" s="512"/>
      <c r="T980" s="512"/>
      <c r="U980" s="512"/>
      <c r="V980" s="512"/>
      <c r="W980" s="512"/>
      <c r="X980" s="512"/>
      <c r="Y980" s="512"/>
      <c r="Z980" s="512"/>
      <c r="AA980" s="512"/>
      <c r="AB980" s="512"/>
    </row>
    <row r="981" ht="13.5" customHeight="1">
      <c r="A981" s="512"/>
      <c r="B981" s="512"/>
      <c r="C981" s="512"/>
      <c r="D981" s="512"/>
      <c r="E981" s="512"/>
      <c r="F981" s="512"/>
      <c r="G981" s="512"/>
      <c r="H981" s="512"/>
      <c r="I981" s="512"/>
      <c r="J981" s="512"/>
      <c r="K981" s="512"/>
      <c r="L981" s="512"/>
      <c r="M981" s="512"/>
      <c r="N981" s="512"/>
      <c r="O981" s="512"/>
      <c r="P981" s="512"/>
      <c r="Q981" s="512"/>
      <c r="R981" s="512"/>
      <c r="S981" s="512"/>
      <c r="T981" s="512"/>
      <c r="U981" s="512"/>
      <c r="V981" s="512"/>
      <c r="W981" s="512"/>
      <c r="X981" s="512"/>
      <c r="Y981" s="512"/>
      <c r="Z981" s="512"/>
      <c r="AA981" s="512"/>
      <c r="AB981" s="512"/>
    </row>
    <row r="982" ht="13.5" customHeight="1">
      <c r="A982" s="512"/>
      <c r="B982" s="512"/>
      <c r="C982" s="512"/>
      <c r="D982" s="512"/>
      <c r="E982" s="512"/>
      <c r="F982" s="512"/>
      <c r="G982" s="512"/>
      <c r="H982" s="512"/>
      <c r="I982" s="512"/>
      <c r="J982" s="512"/>
      <c r="K982" s="512"/>
      <c r="L982" s="512"/>
      <c r="M982" s="512"/>
      <c r="N982" s="512"/>
      <c r="O982" s="512"/>
      <c r="P982" s="512"/>
      <c r="Q982" s="512"/>
      <c r="R982" s="512"/>
      <c r="S982" s="512"/>
      <c r="T982" s="512"/>
      <c r="U982" s="512"/>
      <c r="V982" s="512"/>
      <c r="W982" s="512"/>
      <c r="X982" s="512"/>
      <c r="Y982" s="512"/>
      <c r="Z982" s="512"/>
      <c r="AA982" s="512"/>
      <c r="AB982" s="512"/>
    </row>
    <row r="983" ht="13.5" customHeight="1">
      <c r="A983" s="512"/>
      <c r="B983" s="512"/>
      <c r="C983" s="512"/>
      <c r="D983" s="512"/>
      <c r="E983" s="512"/>
      <c r="F983" s="512"/>
      <c r="G983" s="512"/>
      <c r="H983" s="512"/>
      <c r="I983" s="512"/>
      <c r="J983" s="512"/>
      <c r="K983" s="512"/>
      <c r="L983" s="512"/>
      <c r="M983" s="512"/>
      <c r="N983" s="512"/>
      <c r="O983" s="512"/>
      <c r="P983" s="512"/>
      <c r="Q983" s="512"/>
      <c r="R983" s="512"/>
      <c r="S983" s="512"/>
      <c r="T983" s="512"/>
      <c r="U983" s="512"/>
      <c r="V983" s="512"/>
      <c r="W983" s="512"/>
      <c r="X983" s="512"/>
      <c r="Y983" s="512"/>
      <c r="Z983" s="512"/>
      <c r="AA983" s="512"/>
      <c r="AB983" s="512"/>
    </row>
    <row r="984" ht="13.5" customHeight="1">
      <c r="A984" s="512"/>
      <c r="B984" s="512"/>
      <c r="C984" s="512"/>
      <c r="D984" s="512"/>
      <c r="E984" s="512"/>
      <c r="F984" s="512"/>
      <c r="G984" s="512"/>
      <c r="H984" s="512"/>
      <c r="I984" s="512"/>
      <c r="J984" s="512"/>
      <c r="K984" s="512"/>
      <c r="L984" s="512"/>
      <c r="M984" s="512"/>
      <c r="N984" s="512"/>
      <c r="O984" s="512"/>
      <c r="P984" s="512"/>
      <c r="Q984" s="512"/>
      <c r="R984" s="512"/>
      <c r="S984" s="512"/>
      <c r="T984" s="512"/>
      <c r="U984" s="512"/>
      <c r="V984" s="512"/>
      <c r="W984" s="512"/>
      <c r="X984" s="512"/>
      <c r="Y984" s="512"/>
      <c r="Z984" s="512"/>
      <c r="AA984" s="512"/>
      <c r="AB984" s="512"/>
    </row>
    <row r="985" ht="13.5" customHeight="1">
      <c r="A985" s="512"/>
      <c r="B985" s="512"/>
      <c r="C985" s="512"/>
      <c r="D985" s="512"/>
      <c r="E985" s="512"/>
      <c r="F985" s="512"/>
      <c r="G985" s="512"/>
      <c r="H985" s="512"/>
      <c r="I985" s="512"/>
      <c r="J985" s="512"/>
      <c r="K985" s="512"/>
      <c r="L985" s="512"/>
      <c r="M985" s="512"/>
      <c r="N985" s="512"/>
      <c r="O985" s="512"/>
      <c r="P985" s="512"/>
      <c r="Q985" s="512"/>
      <c r="R985" s="512"/>
      <c r="S985" s="512"/>
      <c r="T985" s="512"/>
      <c r="U985" s="512"/>
      <c r="V985" s="512"/>
      <c r="W985" s="512"/>
      <c r="X985" s="512"/>
      <c r="Y985" s="512"/>
      <c r="Z985" s="512"/>
      <c r="AA985" s="512"/>
      <c r="AB985" s="512"/>
    </row>
    <row r="986" ht="13.5" customHeight="1">
      <c r="A986" s="512"/>
      <c r="B986" s="512"/>
      <c r="C986" s="512"/>
      <c r="D986" s="512"/>
      <c r="E986" s="512"/>
      <c r="F986" s="512"/>
      <c r="G986" s="512"/>
      <c r="H986" s="512"/>
      <c r="I986" s="512"/>
      <c r="J986" s="512"/>
      <c r="K986" s="512"/>
      <c r="L986" s="512"/>
      <c r="M986" s="512"/>
      <c r="N986" s="512"/>
      <c r="O986" s="512"/>
      <c r="P986" s="512"/>
      <c r="Q986" s="512"/>
      <c r="R986" s="512"/>
      <c r="S986" s="512"/>
      <c r="T986" s="512"/>
      <c r="U986" s="512"/>
      <c r="V986" s="512"/>
      <c r="W986" s="512"/>
      <c r="X986" s="512"/>
      <c r="Y986" s="512"/>
      <c r="Z986" s="512"/>
      <c r="AA986" s="512"/>
      <c r="AB986" s="512"/>
    </row>
    <row r="987" ht="13.5" customHeight="1">
      <c r="A987" s="512"/>
      <c r="B987" s="512"/>
      <c r="C987" s="512"/>
      <c r="D987" s="512"/>
      <c r="E987" s="512"/>
      <c r="F987" s="512"/>
      <c r="G987" s="512"/>
      <c r="H987" s="512"/>
      <c r="I987" s="512"/>
      <c r="J987" s="512"/>
      <c r="K987" s="512"/>
      <c r="L987" s="512"/>
      <c r="M987" s="512"/>
      <c r="N987" s="512"/>
      <c r="O987" s="512"/>
      <c r="P987" s="512"/>
      <c r="Q987" s="512"/>
      <c r="R987" s="512"/>
      <c r="S987" s="512"/>
      <c r="T987" s="512"/>
      <c r="U987" s="512"/>
      <c r="V987" s="512"/>
      <c r="W987" s="512"/>
      <c r="X987" s="512"/>
      <c r="Y987" s="512"/>
      <c r="Z987" s="512"/>
      <c r="AA987" s="512"/>
      <c r="AB987" s="512"/>
    </row>
    <row r="988" ht="13.5" customHeight="1">
      <c r="A988" s="512"/>
      <c r="B988" s="512"/>
      <c r="C988" s="512"/>
      <c r="D988" s="512"/>
      <c r="E988" s="512"/>
      <c r="F988" s="512"/>
      <c r="G988" s="512"/>
      <c r="H988" s="512"/>
      <c r="I988" s="512"/>
      <c r="J988" s="512"/>
      <c r="K988" s="512"/>
      <c r="L988" s="512"/>
      <c r="M988" s="512"/>
      <c r="N988" s="512"/>
      <c r="O988" s="512"/>
      <c r="P988" s="512"/>
      <c r="Q988" s="512"/>
      <c r="R988" s="512"/>
      <c r="S988" s="512"/>
      <c r="T988" s="512"/>
      <c r="U988" s="512"/>
      <c r="V988" s="512"/>
      <c r="W988" s="512"/>
      <c r="X988" s="512"/>
      <c r="Y988" s="512"/>
      <c r="Z988" s="512"/>
      <c r="AA988" s="512"/>
      <c r="AB988" s="512"/>
    </row>
    <row r="989" ht="13.5" customHeight="1">
      <c r="A989" s="512"/>
      <c r="B989" s="512"/>
      <c r="C989" s="512"/>
      <c r="D989" s="512"/>
      <c r="E989" s="512"/>
      <c r="F989" s="512"/>
      <c r="G989" s="512"/>
      <c r="H989" s="512"/>
      <c r="I989" s="512"/>
      <c r="J989" s="512"/>
      <c r="K989" s="512"/>
      <c r="L989" s="512"/>
      <c r="M989" s="512"/>
      <c r="N989" s="512"/>
      <c r="O989" s="512"/>
      <c r="P989" s="512"/>
      <c r="Q989" s="512"/>
      <c r="R989" s="512"/>
      <c r="S989" s="512"/>
      <c r="T989" s="512"/>
      <c r="U989" s="512"/>
      <c r="V989" s="512"/>
      <c r="W989" s="512"/>
      <c r="X989" s="512"/>
      <c r="Y989" s="512"/>
      <c r="Z989" s="512"/>
      <c r="AA989" s="512"/>
      <c r="AB989" s="512"/>
    </row>
    <row r="990" ht="13.5" customHeight="1">
      <c r="A990" s="512"/>
      <c r="B990" s="512"/>
      <c r="C990" s="512"/>
      <c r="D990" s="512"/>
      <c r="E990" s="512"/>
      <c r="F990" s="512"/>
      <c r="G990" s="512"/>
      <c r="H990" s="512"/>
      <c r="I990" s="512"/>
      <c r="J990" s="512"/>
      <c r="K990" s="512"/>
      <c r="L990" s="512"/>
      <c r="M990" s="512"/>
      <c r="N990" s="512"/>
      <c r="O990" s="512"/>
      <c r="P990" s="512"/>
      <c r="Q990" s="512"/>
      <c r="R990" s="512"/>
      <c r="S990" s="512"/>
      <c r="T990" s="512"/>
      <c r="U990" s="512"/>
      <c r="V990" s="512"/>
      <c r="W990" s="512"/>
      <c r="X990" s="512"/>
      <c r="Y990" s="512"/>
      <c r="Z990" s="512"/>
      <c r="AA990" s="512"/>
      <c r="AB990" s="512"/>
    </row>
    <row r="991">
      <c r="A991" s="550"/>
      <c r="B991" s="550"/>
      <c r="C991" s="550"/>
      <c r="D991" s="550"/>
      <c r="E991" s="550"/>
      <c r="F991" s="550"/>
      <c r="G991" s="550"/>
      <c r="H991" s="550"/>
      <c r="I991" s="550"/>
      <c r="J991" s="550"/>
      <c r="K991" s="550"/>
      <c r="L991" s="550"/>
      <c r="M991" s="550"/>
      <c r="N991" s="550"/>
      <c r="O991" s="550"/>
      <c r="P991" s="550"/>
      <c r="Q991" s="550"/>
      <c r="R991" s="550"/>
      <c r="S991" s="550"/>
      <c r="T991" s="550"/>
      <c r="U991" s="550"/>
      <c r="V991" s="550"/>
      <c r="W991" s="550"/>
      <c r="X991" s="550"/>
      <c r="Y991" s="550"/>
      <c r="Z991" s="550"/>
      <c r="AA991" s="550"/>
      <c r="AB991" s="550"/>
    </row>
  </sheetData>
  <hyperlinks>
    <hyperlink r:id="rId1" ref="E2"/>
    <hyperlink r:id="rId2" ref="E3"/>
    <hyperlink r:id="rId3" ref="E4"/>
    <hyperlink r:id="rId4" ref="E8"/>
    <hyperlink r:id="rId5" ref="E11"/>
    <hyperlink r:id="rId6" ref="E13"/>
    <hyperlink r:id="rId7" ref="E14"/>
    <hyperlink r:id="rId8" ref="E19"/>
    <hyperlink r:id="rId9" ref="E22"/>
    <hyperlink r:id="rId10" ref="E24"/>
    <hyperlink r:id="rId11" ref="E28"/>
    <hyperlink r:id="rId12" ref="E31"/>
    <hyperlink r:id="rId13" ref="E34"/>
    <hyperlink r:id="rId14" ref="E35"/>
    <hyperlink r:id="rId15" ref="E36"/>
    <hyperlink r:id="rId16" ref="E39"/>
    <hyperlink r:id="rId17" ref="E40"/>
    <hyperlink r:id="rId18" ref="E46"/>
    <hyperlink r:id="rId19" ref="E51"/>
    <hyperlink r:id="rId20" ref="E52"/>
    <hyperlink r:id="rId21" ref="E62"/>
    <hyperlink r:id="rId22" ref="E63"/>
    <hyperlink r:id="rId23" ref="E64"/>
    <hyperlink r:id="rId24" ref="E71"/>
    <hyperlink r:id="rId25" ref="E78"/>
    <hyperlink r:id="rId26" ref="E80"/>
    <hyperlink r:id="rId27" ref="E82"/>
    <hyperlink r:id="rId28" ref="E89"/>
    <hyperlink r:id="rId29" ref="E97"/>
    <hyperlink r:id="rId30" ref="E99"/>
    <hyperlink r:id="rId31" ref="E102"/>
    <hyperlink r:id="rId32" ref="E103"/>
    <hyperlink r:id="rId33" ref="E107"/>
    <hyperlink r:id="rId34" ref="E108"/>
    <hyperlink r:id="rId35" ref="E111"/>
    <hyperlink r:id="rId36" ref="E112"/>
    <hyperlink r:id="rId37" ref="E114"/>
    <hyperlink r:id="rId38" ref="E118"/>
    <hyperlink r:id="rId39" ref="E120"/>
    <hyperlink r:id="rId40" ref="E123"/>
    <hyperlink r:id="rId41" ref="E124"/>
  </hyperlinks>
  <printOptions/>
  <pageMargins bottom="0.75" footer="0.0" header="0.0" left="0.7" right="0.7" top="0.75"/>
  <pageSetup orientation="landscape"/>
  <drawing r:id="rId4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2024-06-18T16:48:59Z</dcterms:created>
  <dc:creator>Fynpal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0x0101007BC1FAFC027E5845868B032749B76C78</vt:lpwstr>
  </property>
</Properties>
</file>