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WEI\Desktop\TRABAJO NETCENTER\"/>
    </mc:Choice>
  </mc:AlternateContent>
  <xr:revisionPtr revIDLastSave="0" documentId="13_ncr:1_{99740C0C-249A-4078-ACBC-7A3B6B40D1F2}" xr6:coauthVersionLast="47" xr6:coauthVersionMax="47" xr10:uidLastSave="{00000000-0000-0000-0000-000000000000}"/>
  <bookViews>
    <workbookView xWindow="44880" yWindow="-120" windowWidth="29040" windowHeight="15990" activeTab="1" xr2:uid="{EE4A9388-4729-42B4-BD9A-CB9FD34EA491}"/>
  </bookViews>
  <sheets>
    <sheet name="TAFER" sheetId="1" r:id="rId1"/>
    <sheet name="V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2" l="1"/>
  <c r="G37" i="2"/>
  <c r="F35" i="1"/>
  <c r="F36" i="1" s="1"/>
  <c r="F34" i="1"/>
</calcChain>
</file>

<file path=xl/sharedStrings.xml><?xml version="1.0" encoding="utf-8"?>
<sst xmlns="http://schemas.openxmlformats.org/spreadsheetml/2006/main" count="287" uniqueCount="98">
  <si>
    <t>DATE</t>
  </si>
  <si>
    <t>CONCEPTO</t>
  </si>
  <si>
    <t>COMENTARIO</t>
  </si>
  <si>
    <t>NOMBRE</t>
  </si>
  <si>
    <t>PAGADORA</t>
  </si>
  <si>
    <t>MONTO</t>
  </si>
  <si>
    <t>OUTBOUND</t>
  </si>
  <si>
    <t>DAILY SALES SPIFF | TOG4-0042-1-CG</t>
  </si>
  <si>
    <t>GOMEZ TORRES CRISTIAN ISAIAS</t>
  </si>
  <si>
    <t>HR MARKETING</t>
  </si>
  <si>
    <t>DAILY SALES SPIFF | TOG4-0047-1-CG</t>
  </si>
  <si>
    <t>DAILY SALES SPIFF | SOM2-1323-1-AH</t>
  </si>
  <si>
    <t>HERNANDEZ ESPINOZA ANA KAREN</t>
  </si>
  <si>
    <t>DAILY SALES SPIFF | TOG1-1027-1-AH</t>
  </si>
  <si>
    <t>DAILY SALES SPIFF | SOM2-259-1-MM</t>
  </si>
  <si>
    <t>MACIAS OROZCO MARIA MONICA SUZETTE</t>
  </si>
  <si>
    <t>DAILY SALES SPIFF | SOM2-261-1-MM</t>
  </si>
  <si>
    <t>DAILY SALES SPIFF | TOG2-263-1-MM</t>
  </si>
  <si>
    <t>DAILY SALES SPIFF | TOG2-267-1-MM</t>
  </si>
  <si>
    <t>DAILY SALES SPIFF | SOM2-0038-1-NM</t>
  </si>
  <si>
    <t>MARTINEZ GARCIA NATASHA ANAHI GUADALUPE</t>
  </si>
  <si>
    <t>DAILY SALES SPIFF | SOM2-0039-1-NM</t>
  </si>
  <si>
    <t>DAILY SALES SPIFF | TOG2-258-1-AM</t>
  </si>
  <si>
    <t>MENDOZA CASTELAN ANGEL</t>
  </si>
  <si>
    <t>DAILY SALES SPIFF | SOM2-264-1-AM</t>
  </si>
  <si>
    <t>DAILY SALES SPIFF | TOG2-260-1-AM</t>
  </si>
  <si>
    <t>DAILY SALES SPIFF | SOM2-262-1-AM</t>
  </si>
  <si>
    <t>DAILY SALES SPIFF | SOM2-0041-1-BR</t>
  </si>
  <si>
    <t>ROMERO VAZQUEZ BRAYAN JONATHAN</t>
  </si>
  <si>
    <t>DAILY SALES SPIFF | SOM2-0043-3-BR</t>
  </si>
  <si>
    <t>DAILY SALES SPIFF | SOM2-0044-3-BR</t>
  </si>
  <si>
    <t>DAILY SALES SPIFF | TOG4-0040-1-BR</t>
  </si>
  <si>
    <t>DAILY SALES SPIFF | SOM2-0046-1-BR</t>
  </si>
  <si>
    <t>DAILY SALES SPIFF | TOG4-0045-1-BR</t>
  </si>
  <si>
    <t>DAILY SALES SPIFF | TOG1-1024-1-TS</t>
  </si>
  <si>
    <t>SANCHEZ OROZCO MARCO ANTONIO</t>
  </si>
  <si>
    <t>DAILY SALES SPIFF | TOG1-1025-3-TS</t>
  </si>
  <si>
    <t>DAILY SALES SPIFF | TOG1-1028-1-TS</t>
  </si>
  <si>
    <t>DAILY SALES SPIFF | TOG1-1032-1-TS</t>
  </si>
  <si>
    <t>DAILY SALES SPIFF | TOG1-1021-1-LZ</t>
  </si>
  <si>
    <t>ZANABRIA SOTO LUIS ANGEL</t>
  </si>
  <si>
    <t>DAILY SALES SPIFF | TOG1-1022-1-LZ</t>
  </si>
  <si>
    <t>DAILY SALES SPIFF | AMTF-003-1-LZ</t>
  </si>
  <si>
    <t>DAILY SALES SPIFF | AMTF-004-6-LZ</t>
  </si>
  <si>
    <t>DAILY SALES SPIFF | AMTF-005-1-LZ</t>
  </si>
  <si>
    <t>SPECIAL SALES BONUS</t>
  </si>
  <si>
    <t>SANCHEZ GOMEZ DANIEL ASUNCION</t>
  </si>
  <si>
    <t>VENTAS AGENTES SEMANAL</t>
  </si>
  <si>
    <t>FLORES NEVAREZ CRISTIAN IVAN</t>
  </si>
  <si>
    <t>TOTAL</t>
  </si>
  <si>
    <t>PRESUPUESTO SEGUN VENTAS DE LA SEMANA</t>
  </si>
  <si>
    <t>RESTANTE</t>
  </si>
  <si>
    <t>AVILA BONILLA REYNALDO</t>
  </si>
  <si>
    <t>MACIEL MADRIGAL GUSTAVO ALFONSO</t>
  </si>
  <si>
    <t>MEDINA HERNANDEZ GLORIA ELIZABETH</t>
  </si>
  <si>
    <t>SANCHEZ MARTINEZ EYMARD JOSE</t>
  </si>
  <si>
    <t>EDUARDO BARRAGAN</t>
  </si>
  <si>
    <t>CUMPLEAÑOS</t>
  </si>
  <si>
    <t>AMVGA-529-1-RA</t>
  </si>
  <si>
    <t>2 IN A ROW</t>
  </si>
  <si>
    <t>OPEN</t>
  </si>
  <si>
    <t>AMVGA-530-1-RA</t>
  </si>
  <si>
    <t>AMVGA-532-1-GA</t>
  </si>
  <si>
    <t>AMVGA-533-1-GA</t>
  </si>
  <si>
    <t>AMVGA-534-1-GA</t>
  </si>
  <si>
    <t>CANCUN</t>
  </si>
  <si>
    <t>AMVGA-535-1-GA</t>
  </si>
  <si>
    <t>AMVGA-536-1-GA</t>
  </si>
  <si>
    <t>AMVGA-537-1-GA</t>
  </si>
  <si>
    <t>AMVGA-540-1-GM</t>
  </si>
  <si>
    <t>2 IN A WEEK</t>
  </si>
  <si>
    <t>BVAM-034-1-GM</t>
  </si>
  <si>
    <t>RIVIERA</t>
  </si>
  <si>
    <t>AMVGA-538-1-GMRM</t>
  </si>
  <si>
    <t>AMVGA-539-1-GM</t>
  </si>
  <si>
    <t>CABO</t>
  </si>
  <si>
    <t>BVAM-035-1-EM</t>
  </si>
  <si>
    <t>AMVGC-034-1-EM</t>
  </si>
  <si>
    <t>VILLA MAGAÑA DIEGO</t>
  </si>
  <si>
    <t>AMVGA-527-1-VD</t>
  </si>
  <si>
    <t>SPIFF DE LA SEMANA</t>
  </si>
  <si>
    <t>AMVGA-528-1-GM</t>
  </si>
  <si>
    <t>DELGADO SOTO ERIK ORLANDO</t>
  </si>
  <si>
    <t>AMVGA-531-1-OD</t>
  </si>
  <si>
    <t>AMVGA-538-1-GM</t>
  </si>
  <si>
    <t>LORETO</t>
  </si>
  <si>
    <t>JIMENEZ VIEYRA LUIS ALBERTO</t>
  </si>
  <si>
    <t>AMVGC-033-1-AV</t>
  </si>
  <si>
    <t>AMVGC-035-1-EM</t>
  </si>
  <si>
    <t>ALVAREZ SAAVEDRA ANA LAURA</t>
  </si>
  <si>
    <t>AMVGC-036-1-AA</t>
  </si>
  <si>
    <t>PENDIENTE</t>
  </si>
  <si>
    <t>LICEAGA VILLLALOBOS RODRIGO</t>
  </si>
  <si>
    <t>AMVGA-541-1-ES</t>
  </si>
  <si>
    <t>FIRST SALE IN THE COMPANY | AMVG</t>
  </si>
  <si>
    <t>FERNANDEZ URIBE PABLO SAUL</t>
  </si>
  <si>
    <t>Columna1</t>
  </si>
  <si>
    <t>PRESUPUESTO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</si>
</sst>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/>
    <xf numFmtId="44" fontId="4" fillId="0" borderId="0" xfId="1" applyFont="1"/>
    <xf numFmtId="14" fontId="0" fillId="0" borderId="0" xfId="0" applyNumberFormat="1" applyFill="1"/>
    <xf numFmtId="0" fontId="0" fillId="0" borderId="0" xfId="0" applyFill="1"/>
    <xf numFmtId="8" fontId="0" fillId="0" borderId="0" xfId="0" applyNumberFormat="1" applyFill="1"/>
  </cellXfs>
  <cellStyles count="2">
    <cellStyle name="Moneda" xfId="1" builtinId="4"/>
    <cellStyle name="Normal" xfId="0" builtinId="0"/>
  </cellStyles>
  <dxfs count="8"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9" formatCode="dd/mm/yyyy"/>
    </dxf>
    <dxf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3EE036-4C50-4F3D-AB35-44B31520D289}" name="Tabla1" displayName="Tabla1" ref="A1:F36" totalsRowShown="0" headerRowDxfId="6">
  <autoFilter ref="A1:F36" xr:uid="{FC3EE036-4C50-4F3D-AB35-44B31520D289}"/>
  <sortState xmlns:xlrd2="http://schemas.microsoft.com/office/spreadsheetml/2017/richdata2" ref="A2:F36">
    <sortCondition ref="D1:D36"/>
  </sortState>
  <tableColumns count="6">
    <tableColumn id="1" xr3:uid="{C84CE3CE-8956-430B-80C6-E78F6EB632F0}" name="DATE" dataDxfId="5"/>
    <tableColumn id="2" xr3:uid="{82C7A8D3-ECE0-420B-8432-43FA475BDADB}" name="CONCEPTO"/>
    <tableColumn id="3" xr3:uid="{D3B15622-DE7E-451F-9134-B4CF00BFFABF}" name="COMENTARIO"/>
    <tableColumn id="4" xr3:uid="{CAAFB60A-2B54-456F-A80C-5FF577B9DF26}" name="NOMBRE"/>
    <tableColumn id="5" xr3:uid="{5B0A1A24-0592-4AA3-8377-0F9FF73CA4DF}" name="PAGADORA"/>
    <tableColumn id="6" xr3:uid="{37254AAF-D2D1-40DF-AB0B-6BCF2CEE4743}" name="MONTO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68954F-F715-4BFE-B349-784447480241}" name="Tabla2" displayName="Tabla2" ref="A1:G37" totalsRowCount="1">
  <autoFilter ref="A1:G36" xr:uid="{B468954F-F715-4BFE-B349-784447480241}"/>
  <tableColumns count="7">
    <tableColumn id="1" xr3:uid="{B0A47CFD-CBA0-4E67-804C-0B4F67763FCE}" name="DATE"/>
    <tableColumn id="2" xr3:uid="{4E848047-FB85-490C-8D3A-4A1BE3E6225A}" name="CONCEPTO"/>
    <tableColumn id="3" xr3:uid="{DD27442D-86C3-4820-8469-4D97DFDD6758}" name="COMENTARIO"/>
    <tableColumn id="4" xr3:uid="{B0140CCA-FEC3-4348-ADEA-83BB3A0ABBF4}" name="NOMBRE"/>
    <tableColumn id="5" xr3:uid="{771592AC-B80E-41CA-82CF-0E0D3CD85C57}" name="PAGADORA"/>
    <tableColumn id="6" xr3:uid="{AF33ABBD-FA69-4D84-8ECA-17D5CCF6B694}" name="MONTO" totalsRowLabel="TOTAL" dataDxfId="3" totalsRowDxfId="2"/>
    <tableColumn id="7" xr3:uid="{7FC14530-6ABA-44C5-BFA4-53DB63A17C26}" name="Columna1" totalsRowFunction="custom" dataDxfId="1" totalsRowDxfId="0">
      <totalsRowFormula>SUM(Tabla2[Columna1])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6E305-8977-4265-8CF7-F0AEFAA3D77F}">
  <dimension ref="A1:I49"/>
  <sheetViews>
    <sheetView workbookViewId="0">
      <selection activeCell="I27" sqref="I27"/>
    </sheetView>
  </sheetViews>
  <sheetFormatPr baseColWidth="10" defaultRowHeight="14.25" x14ac:dyDescent="0.45"/>
  <cols>
    <col min="1" max="1" width="10.19921875" bestFit="1" customWidth="1"/>
    <col min="2" max="2" width="11.3984375" customWidth="1"/>
    <col min="3" max="3" width="31.46484375" bestFit="1" customWidth="1"/>
    <col min="4" max="4" width="40.1328125" bestFit="1" customWidth="1"/>
    <col min="5" max="5" width="13.1328125" bestFit="1" customWidth="1"/>
    <col min="6" max="6" width="9.1328125" customWidth="1"/>
    <col min="9" max="9" width="17.73046875" customWidth="1"/>
  </cols>
  <sheetData>
    <row r="1" spans="1:9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9" x14ac:dyDescent="0.45">
      <c r="A2" s="7">
        <v>45712</v>
      </c>
      <c r="B2" s="8" t="s">
        <v>6</v>
      </c>
      <c r="C2" s="8" t="s">
        <v>47</v>
      </c>
      <c r="D2" s="8" t="s">
        <v>48</v>
      </c>
      <c r="E2" s="8" t="s">
        <v>9</v>
      </c>
      <c r="F2" s="9">
        <v>1000</v>
      </c>
    </row>
    <row r="3" spans="1:9" x14ac:dyDescent="0.45">
      <c r="A3" s="7">
        <v>45714</v>
      </c>
      <c r="B3" s="8" t="s">
        <v>6</v>
      </c>
      <c r="C3" s="8" t="s">
        <v>10</v>
      </c>
      <c r="D3" s="8" t="s">
        <v>8</v>
      </c>
      <c r="E3" s="8" t="s">
        <v>9</v>
      </c>
      <c r="F3" s="9">
        <v>150</v>
      </c>
    </row>
    <row r="4" spans="1:9" x14ac:dyDescent="0.45">
      <c r="A4" s="7">
        <v>45713</v>
      </c>
      <c r="B4" s="8" t="s">
        <v>6</v>
      </c>
      <c r="C4" s="8" t="s">
        <v>7</v>
      </c>
      <c r="D4" s="8" t="s">
        <v>8</v>
      </c>
      <c r="E4" s="8" t="s">
        <v>9</v>
      </c>
      <c r="F4" s="9">
        <v>150</v>
      </c>
    </row>
    <row r="5" spans="1:9" x14ac:dyDescent="0.45">
      <c r="A5" s="7">
        <v>45715</v>
      </c>
      <c r="B5" s="8" t="s">
        <v>6</v>
      </c>
      <c r="C5" s="8" t="s">
        <v>11</v>
      </c>
      <c r="D5" s="8" t="s">
        <v>12</v>
      </c>
      <c r="E5" s="8" t="s">
        <v>9</v>
      </c>
      <c r="F5" s="9">
        <v>200</v>
      </c>
    </row>
    <row r="6" spans="1:9" x14ac:dyDescent="0.45">
      <c r="A6" s="7">
        <v>45715</v>
      </c>
      <c r="B6" s="8" t="s">
        <v>6</v>
      </c>
      <c r="C6" s="8" t="s">
        <v>13</v>
      </c>
      <c r="D6" s="8" t="s">
        <v>12</v>
      </c>
      <c r="E6" s="8" t="s">
        <v>9</v>
      </c>
      <c r="F6" s="9">
        <v>200</v>
      </c>
    </row>
    <row r="7" spans="1:9" x14ac:dyDescent="0.45">
      <c r="A7" s="7">
        <v>45718</v>
      </c>
      <c r="B7" s="8" t="s">
        <v>6</v>
      </c>
      <c r="C7" s="8" t="s">
        <v>18</v>
      </c>
      <c r="D7" s="8" t="s">
        <v>15</v>
      </c>
      <c r="E7" s="8" t="s">
        <v>9</v>
      </c>
      <c r="F7" s="9">
        <v>150</v>
      </c>
    </row>
    <row r="8" spans="1:9" x14ac:dyDescent="0.45">
      <c r="A8" s="7">
        <v>45715</v>
      </c>
      <c r="B8" s="8" t="s">
        <v>6</v>
      </c>
      <c r="C8" s="8" t="s">
        <v>16</v>
      </c>
      <c r="D8" s="8" t="s">
        <v>15</v>
      </c>
      <c r="E8" s="8" t="s">
        <v>9</v>
      </c>
      <c r="F8" s="9">
        <v>200</v>
      </c>
    </row>
    <row r="9" spans="1:9" x14ac:dyDescent="0.45">
      <c r="A9" s="7">
        <v>45715</v>
      </c>
      <c r="B9" s="8" t="s">
        <v>6</v>
      </c>
      <c r="C9" s="8" t="s">
        <v>17</v>
      </c>
      <c r="D9" s="8" t="s">
        <v>15</v>
      </c>
      <c r="E9" s="8" t="s">
        <v>9</v>
      </c>
      <c r="F9" s="9">
        <v>200</v>
      </c>
    </row>
    <row r="10" spans="1:9" x14ac:dyDescent="0.45">
      <c r="A10" s="7">
        <v>45713</v>
      </c>
      <c r="B10" s="8" t="s">
        <v>6</v>
      </c>
      <c r="C10" s="8" t="s">
        <v>14</v>
      </c>
      <c r="D10" s="8" t="s">
        <v>15</v>
      </c>
      <c r="E10" s="8" t="s">
        <v>9</v>
      </c>
      <c r="F10" s="9">
        <v>200</v>
      </c>
    </row>
    <row r="11" spans="1:9" x14ac:dyDescent="0.45">
      <c r="A11" s="7">
        <v>45712</v>
      </c>
      <c r="B11" s="8" t="s">
        <v>6</v>
      </c>
      <c r="C11" s="8" t="s">
        <v>19</v>
      </c>
      <c r="D11" s="8" t="s">
        <v>20</v>
      </c>
      <c r="E11" s="8" t="s">
        <v>9</v>
      </c>
      <c r="F11" s="9">
        <v>200</v>
      </c>
    </row>
    <row r="12" spans="1:9" x14ac:dyDescent="0.45">
      <c r="A12" s="7">
        <v>45712</v>
      </c>
      <c r="B12" s="8" t="s">
        <v>6</v>
      </c>
      <c r="C12" s="8" t="s">
        <v>21</v>
      </c>
      <c r="D12" s="8" t="s">
        <v>20</v>
      </c>
      <c r="E12" s="8" t="s">
        <v>9</v>
      </c>
      <c r="F12" s="9">
        <v>200</v>
      </c>
    </row>
    <row r="13" spans="1:9" x14ac:dyDescent="0.45">
      <c r="A13" s="7">
        <v>45715</v>
      </c>
      <c r="B13" s="8" t="s">
        <v>6</v>
      </c>
      <c r="C13" s="8" t="s">
        <v>24</v>
      </c>
      <c r="D13" s="8" t="s">
        <v>23</v>
      </c>
      <c r="E13" s="8" t="s">
        <v>9</v>
      </c>
      <c r="F13" s="9">
        <v>200</v>
      </c>
    </row>
    <row r="14" spans="1:9" x14ac:dyDescent="0.45">
      <c r="A14" s="7">
        <v>45715</v>
      </c>
      <c r="B14" s="8" t="s">
        <v>6</v>
      </c>
      <c r="C14" s="8" t="s">
        <v>25</v>
      </c>
      <c r="D14" s="8" t="s">
        <v>23</v>
      </c>
      <c r="E14" s="8" t="s">
        <v>9</v>
      </c>
      <c r="F14" s="9">
        <v>200</v>
      </c>
    </row>
    <row r="15" spans="1:9" x14ac:dyDescent="0.45">
      <c r="A15" s="7">
        <v>45715</v>
      </c>
      <c r="B15" s="8" t="s">
        <v>6</v>
      </c>
      <c r="C15" s="8" t="s">
        <v>26</v>
      </c>
      <c r="D15" s="8" t="s">
        <v>23</v>
      </c>
      <c r="E15" s="8" t="s">
        <v>9</v>
      </c>
      <c r="F15" s="9">
        <v>150</v>
      </c>
      <c r="I15" s="2"/>
    </row>
    <row r="16" spans="1:9" x14ac:dyDescent="0.45">
      <c r="A16" s="7">
        <v>45712</v>
      </c>
      <c r="B16" s="8" t="s">
        <v>6</v>
      </c>
      <c r="C16" s="8" t="s">
        <v>22</v>
      </c>
      <c r="D16" s="8" t="s">
        <v>23</v>
      </c>
      <c r="E16" s="8" t="s">
        <v>9</v>
      </c>
      <c r="F16" s="9">
        <v>200</v>
      </c>
    </row>
    <row r="17" spans="1:6" x14ac:dyDescent="0.45">
      <c r="A17" s="7">
        <v>45714</v>
      </c>
      <c r="B17" s="8" t="s">
        <v>6</v>
      </c>
      <c r="C17" s="8" t="s">
        <v>32</v>
      </c>
      <c r="D17" s="8" t="s">
        <v>28</v>
      </c>
      <c r="E17" s="8" t="s">
        <v>9</v>
      </c>
      <c r="F17" s="9">
        <v>200</v>
      </c>
    </row>
    <row r="18" spans="1:6" x14ac:dyDescent="0.45">
      <c r="A18" s="7">
        <v>45714</v>
      </c>
      <c r="B18" s="8" t="s">
        <v>6</v>
      </c>
      <c r="C18" s="8" t="s">
        <v>33</v>
      </c>
      <c r="D18" s="8" t="s">
        <v>28</v>
      </c>
      <c r="E18" s="8" t="s">
        <v>9</v>
      </c>
      <c r="F18" s="9">
        <v>200</v>
      </c>
    </row>
    <row r="19" spans="1:6" x14ac:dyDescent="0.45">
      <c r="A19" s="7">
        <v>45713</v>
      </c>
      <c r="B19" s="8" t="s">
        <v>6</v>
      </c>
      <c r="C19" s="8" t="s">
        <v>27</v>
      </c>
      <c r="D19" s="8" t="s">
        <v>28</v>
      </c>
      <c r="E19" s="8" t="s">
        <v>9</v>
      </c>
      <c r="F19" s="9">
        <v>200</v>
      </c>
    </row>
    <row r="20" spans="1:6" x14ac:dyDescent="0.45">
      <c r="A20" s="7">
        <v>45713</v>
      </c>
      <c r="B20" s="8" t="s">
        <v>6</v>
      </c>
      <c r="C20" s="8" t="s">
        <v>29</v>
      </c>
      <c r="D20" s="8" t="s">
        <v>28</v>
      </c>
      <c r="E20" s="8" t="s">
        <v>9</v>
      </c>
      <c r="F20" s="9">
        <v>200</v>
      </c>
    </row>
    <row r="21" spans="1:6" x14ac:dyDescent="0.45">
      <c r="A21" s="7">
        <v>45713</v>
      </c>
      <c r="B21" s="8" t="s">
        <v>6</v>
      </c>
      <c r="C21" s="8" t="s">
        <v>30</v>
      </c>
      <c r="D21" s="8" t="s">
        <v>28</v>
      </c>
      <c r="E21" s="8" t="s">
        <v>9</v>
      </c>
      <c r="F21" s="9">
        <v>200</v>
      </c>
    </row>
    <row r="22" spans="1:6" x14ac:dyDescent="0.45">
      <c r="A22" s="7">
        <v>45713</v>
      </c>
      <c r="B22" s="8" t="s">
        <v>6</v>
      </c>
      <c r="C22" s="8" t="s">
        <v>31</v>
      </c>
      <c r="D22" s="8" t="s">
        <v>28</v>
      </c>
      <c r="E22" s="8" t="s">
        <v>9</v>
      </c>
      <c r="F22" s="9">
        <v>200</v>
      </c>
    </row>
    <row r="23" spans="1:6" x14ac:dyDescent="0.45">
      <c r="A23" s="7">
        <v>45712</v>
      </c>
      <c r="B23" s="8" t="s">
        <v>6</v>
      </c>
      <c r="C23" s="8" t="s">
        <v>45</v>
      </c>
      <c r="D23" s="8" t="s">
        <v>46</v>
      </c>
      <c r="E23" s="8" t="s">
        <v>9</v>
      </c>
      <c r="F23" s="9">
        <v>800</v>
      </c>
    </row>
    <row r="24" spans="1:6" x14ac:dyDescent="0.45">
      <c r="A24" s="7">
        <v>45716</v>
      </c>
      <c r="B24" s="8" t="s">
        <v>6</v>
      </c>
      <c r="C24" s="8" t="s">
        <v>37</v>
      </c>
      <c r="D24" s="8" t="s">
        <v>35</v>
      </c>
      <c r="E24" s="8" t="s">
        <v>9</v>
      </c>
      <c r="F24" s="9">
        <v>200</v>
      </c>
    </row>
    <row r="25" spans="1:6" x14ac:dyDescent="0.45">
      <c r="A25" s="7">
        <v>45716</v>
      </c>
      <c r="B25" s="8" t="s">
        <v>6</v>
      </c>
      <c r="C25" s="8" t="s">
        <v>38</v>
      </c>
      <c r="D25" s="8" t="s">
        <v>35</v>
      </c>
      <c r="E25" s="8" t="s">
        <v>9</v>
      </c>
      <c r="F25" s="9">
        <v>200</v>
      </c>
    </row>
    <row r="26" spans="1:6" x14ac:dyDescent="0.45">
      <c r="A26" s="7">
        <v>45714</v>
      </c>
      <c r="B26" s="8" t="s">
        <v>6</v>
      </c>
      <c r="C26" s="8" t="s">
        <v>34</v>
      </c>
      <c r="D26" s="8" t="s">
        <v>35</v>
      </c>
      <c r="E26" s="8" t="s">
        <v>9</v>
      </c>
      <c r="F26" s="9">
        <v>200</v>
      </c>
    </row>
    <row r="27" spans="1:6" x14ac:dyDescent="0.45">
      <c r="A27" s="7">
        <v>45714</v>
      </c>
      <c r="B27" s="8" t="s">
        <v>6</v>
      </c>
      <c r="C27" s="8" t="s">
        <v>36</v>
      </c>
      <c r="D27" s="8" t="s">
        <v>35</v>
      </c>
      <c r="E27" s="8" t="s">
        <v>9</v>
      </c>
      <c r="F27" s="9">
        <v>200</v>
      </c>
    </row>
    <row r="28" spans="1:6" x14ac:dyDescent="0.45">
      <c r="A28" s="7">
        <v>45716</v>
      </c>
      <c r="B28" s="8" t="s">
        <v>6</v>
      </c>
      <c r="C28" s="8" t="s">
        <v>42</v>
      </c>
      <c r="D28" s="8" t="s">
        <v>40</v>
      </c>
      <c r="E28" s="8" t="s">
        <v>9</v>
      </c>
      <c r="F28" s="9">
        <v>200</v>
      </c>
    </row>
    <row r="29" spans="1:6" x14ac:dyDescent="0.45">
      <c r="A29" s="7">
        <v>45716</v>
      </c>
      <c r="B29" s="8" t="s">
        <v>6</v>
      </c>
      <c r="C29" s="8" t="s">
        <v>43</v>
      </c>
      <c r="D29" s="8" t="s">
        <v>40</v>
      </c>
      <c r="E29" s="8" t="s">
        <v>9</v>
      </c>
      <c r="F29" s="9">
        <v>200</v>
      </c>
    </row>
    <row r="30" spans="1:6" x14ac:dyDescent="0.45">
      <c r="A30" s="7">
        <v>45716</v>
      </c>
      <c r="B30" s="8" t="s">
        <v>6</v>
      </c>
      <c r="C30" s="8" t="s">
        <v>44</v>
      </c>
      <c r="D30" s="8" t="s">
        <v>40</v>
      </c>
      <c r="E30" s="8" t="s">
        <v>9</v>
      </c>
      <c r="F30" s="9">
        <v>150</v>
      </c>
    </row>
    <row r="31" spans="1:6" x14ac:dyDescent="0.45">
      <c r="A31" s="7">
        <v>45712</v>
      </c>
      <c r="B31" s="8" t="s">
        <v>6</v>
      </c>
      <c r="C31" s="8" t="s">
        <v>39</v>
      </c>
      <c r="D31" s="8" t="s">
        <v>40</v>
      </c>
      <c r="E31" s="8" t="s">
        <v>9</v>
      </c>
      <c r="F31" s="9">
        <v>200</v>
      </c>
    </row>
    <row r="32" spans="1:6" x14ac:dyDescent="0.45">
      <c r="A32" s="7">
        <v>45712</v>
      </c>
      <c r="B32" s="8" t="s">
        <v>6</v>
      </c>
      <c r="C32" s="8" t="s">
        <v>41</v>
      </c>
      <c r="D32" s="8" t="s">
        <v>40</v>
      </c>
      <c r="E32" s="8" t="s">
        <v>9</v>
      </c>
      <c r="F32" s="9">
        <v>200</v>
      </c>
    </row>
    <row r="33" spans="1:6" x14ac:dyDescent="0.45">
      <c r="A33" s="7">
        <v>45353</v>
      </c>
      <c r="B33" s="8" t="s">
        <v>6</v>
      </c>
      <c r="C33" s="8" t="s">
        <v>57</v>
      </c>
      <c r="D33" s="8" t="s">
        <v>56</v>
      </c>
      <c r="E33" s="8" t="s">
        <v>9</v>
      </c>
      <c r="F33" s="9">
        <v>250</v>
      </c>
    </row>
    <row r="34" spans="1:6" x14ac:dyDescent="0.45">
      <c r="A34" s="1"/>
      <c r="D34" t="s">
        <v>50</v>
      </c>
      <c r="E34" s="3">
        <v>35</v>
      </c>
      <c r="F34" s="2">
        <f>35*250</f>
        <v>8750</v>
      </c>
    </row>
    <row r="35" spans="1:6" x14ac:dyDescent="0.45">
      <c r="A35" s="1"/>
      <c r="E35" t="s">
        <v>49</v>
      </c>
      <c r="F35" s="2">
        <f>SUM(F3:F33)</f>
        <v>6600</v>
      </c>
    </row>
    <row r="36" spans="1:6" x14ac:dyDescent="0.45">
      <c r="A36" s="1"/>
      <c r="E36" t="s">
        <v>51</v>
      </c>
      <c r="F36" s="2">
        <f>F34-F35</f>
        <v>2150</v>
      </c>
    </row>
    <row r="47" spans="1:6" x14ac:dyDescent="0.45">
      <c r="F47" s="2"/>
    </row>
    <row r="48" spans="1:6" x14ac:dyDescent="0.45">
      <c r="F48" s="2"/>
    </row>
    <row r="49" spans="6:6" x14ac:dyDescent="0.45">
      <c r="F49" s="2"/>
    </row>
  </sheetData>
  <phoneticPr fontId="1" type="noConversion"/>
  <conditionalFormatting sqref="C1:C1048576">
    <cfRule type="duplicateValues" dxfId="7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2717A-5965-4B5B-B648-26E747B0524C}">
  <dimension ref="A1:G38"/>
  <sheetViews>
    <sheetView tabSelected="1" workbookViewId="0">
      <selection activeCell="I42" sqref="I42"/>
    </sheetView>
  </sheetViews>
  <sheetFormatPr baseColWidth="10" defaultRowHeight="14.25" x14ac:dyDescent="0.45"/>
  <cols>
    <col min="1" max="1" width="10.19921875" bestFit="1" customWidth="1"/>
    <col min="2" max="2" width="11.3984375" customWidth="1"/>
    <col min="3" max="3" width="33.6640625" bestFit="1" customWidth="1"/>
    <col min="4" max="4" width="37.59765625" bestFit="1" customWidth="1"/>
    <col min="5" max="5" width="31.6640625" bestFit="1" customWidth="1"/>
    <col min="6" max="6" width="12.7304687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96</v>
      </c>
    </row>
    <row r="2" spans="1:7" x14ac:dyDescent="0.45">
      <c r="A2" s="1">
        <v>45719</v>
      </c>
      <c r="B2">
        <v>33155</v>
      </c>
      <c r="C2" t="s">
        <v>52</v>
      </c>
      <c r="D2" t="s">
        <v>58</v>
      </c>
      <c r="E2" t="s">
        <v>59</v>
      </c>
      <c r="F2" s="2" t="s">
        <v>60</v>
      </c>
      <c r="G2" s="2">
        <v>200</v>
      </c>
    </row>
    <row r="3" spans="1:7" x14ac:dyDescent="0.45">
      <c r="A3" s="1">
        <v>45719</v>
      </c>
      <c r="B3">
        <v>33155</v>
      </c>
      <c r="C3" t="s">
        <v>52</v>
      </c>
      <c r="D3" t="s">
        <v>61</v>
      </c>
      <c r="E3" t="s">
        <v>59</v>
      </c>
      <c r="F3" s="2" t="s">
        <v>60</v>
      </c>
      <c r="G3" s="2">
        <v>200</v>
      </c>
    </row>
    <row r="4" spans="1:7" x14ac:dyDescent="0.45">
      <c r="A4" s="1">
        <v>45719</v>
      </c>
      <c r="B4">
        <v>33759</v>
      </c>
      <c r="C4" t="s">
        <v>53</v>
      </c>
      <c r="D4" t="s">
        <v>62</v>
      </c>
      <c r="E4" t="s">
        <v>59</v>
      </c>
      <c r="F4" s="2" t="s">
        <v>60</v>
      </c>
      <c r="G4" s="2">
        <v>150</v>
      </c>
    </row>
    <row r="5" spans="1:7" x14ac:dyDescent="0.45">
      <c r="A5" s="1">
        <v>45719</v>
      </c>
      <c r="B5">
        <v>33759</v>
      </c>
      <c r="C5" t="s">
        <v>53</v>
      </c>
      <c r="D5" t="s">
        <v>63</v>
      </c>
      <c r="E5" t="s">
        <v>59</v>
      </c>
      <c r="F5" s="2" t="s">
        <v>60</v>
      </c>
      <c r="G5" s="2">
        <v>150</v>
      </c>
    </row>
    <row r="6" spans="1:7" x14ac:dyDescent="0.45">
      <c r="A6" s="1">
        <v>45719</v>
      </c>
      <c r="B6">
        <v>33759</v>
      </c>
      <c r="C6" t="s">
        <v>53</v>
      </c>
      <c r="D6" t="s">
        <v>64</v>
      </c>
      <c r="E6" t="s">
        <v>59</v>
      </c>
      <c r="F6" s="2" t="s">
        <v>65</v>
      </c>
      <c r="G6" s="2">
        <v>125</v>
      </c>
    </row>
    <row r="7" spans="1:7" x14ac:dyDescent="0.45">
      <c r="A7" s="1">
        <v>45719</v>
      </c>
      <c r="B7">
        <v>33759</v>
      </c>
      <c r="C7" t="s">
        <v>53</v>
      </c>
      <c r="D7" t="s">
        <v>66</v>
      </c>
      <c r="E7" t="s">
        <v>59</v>
      </c>
      <c r="F7" s="2" t="s">
        <v>60</v>
      </c>
      <c r="G7" s="2">
        <v>125</v>
      </c>
    </row>
    <row r="8" spans="1:7" x14ac:dyDescent="0.45">
      <c r="A8" s="1">
        <v>45719</v>
      </c>
      <c r="B8">
        <v>33759</v>
      </c>
      <c r="C8" t="s">
        <v>53</v>
      </c>
      <c r="D8" t="s">
        <v>67</v>
      </c>
      <c r="E8" t="s">
        <v>59</v>
      </c>
      <c r="F8" s="2" t="s">
        <v>60</v>
      </c>
      <c r="G8" s="2">
        <v>125</v>
      </c>
    </row>
    <row r="9" spans="1:7" x14ac:dyDescent="0.45">
      <c r="A9" s="1">
        <v>45719</v>
      </c>
      <c r="B9">
        <v>33759</v>
      </c>
      <c r="C9" t="s">
        <v>53</v>
      </c>
      <c r="D9" t="s">
        <v>68</v>
      </c>
      <c r="E9" t="s">
        <v>59</v>
      </c>
      <c r="F9" s="2" t="s">
        <v>65</v>
      </c>
      <c r="G9" s="2">
        <v>125</v>
      </c>
    </row>
    <row r="10" spans="1:7" x14ac:dyDescent="0.45">
      <c r="A10" s="1">
        <v>45719</v>
      </c>
      <c r="B10">
        <v>33156</v>
      </c>
      <c r="C10" t="s">
        <v>54</v>
      </c>
      <c r="D10" t="s">
        <v>69</v>
      </c>
      <c r="E10" t="s">
        <v>70</v>
      </c>
      <c r="F10" s="2" t="s">
        <v>60</v>
      </c>
      <c r="G10" s="2">
        <v>125</v>
      </c>
    </row>
    <row r="11" spans="1:7" x14ac:dyDescent="0.45">
      <c r="A11" s="1">
        <v>45719</v>
      </c>
      <c r="B11">
        <v>33156</v>
      </c>
      <c r="C11" t="s">
        <v>54</v>
      </c>
      <c r="D11" t="s">
        <v>71</v>
      </c>
      <c r="E11" t="s">
        <v>70</v>
      </c>
      <c r="F11" s="2" t="s">
        <v>72</v>
      </c>
      <c r="G11" s="2">
        <v>125</v>
      </c>
    </row>
    <row r="12" spans="1:7" x14ac:dyDescent="0.45">
      <c r="A12" s="1">
        <v>45719</v>
      </c>
      <c r="B12">
        <v>33156</v>
      </c>
      <c r="C12" t="s">
        <v>54</v>
      </c>
      <c r="D12" t="s">
        <v>73</v>
      </c>
      <c r="E12" t="s">
        <v>59</v>
      </c>
      <c r="F12" s="2" t="s">
        <v>65</v>
      </c>
      <c r="G12" s="2">
        <v>200</v>
      </c>
    </row>
    <row r="13" spans="1:7" x14ac:dyDescent="0.45">
      <c r="A13" s="1">
        <v>45719</v>
      </c>
      <c r="B13">
        <v>33156</v>
      </c>
      <c r="C13" t="s">
        <v>54</v>
      </c>
      <c r="D13" t="s">
        <v>74</v>
      </c>
      <c r="E13" t="s">
        <v>59</v>
      </c>
      <c r="F13" s="2" t="s">
        <v>75</v>
      </c>
      <c r="G13" s="2">
        <v>200</v>
      </c>
    </row>
    <row r="14" spans="1:7" x14ac:dyDescent="0.45">
      <c r="A14" s="1">
        <v>45719</v>
      </c>
      <c r="B14">
        <v>24325</v>
      </c>
      <c r="C14" t="s">
        <v>55</v>
      </c>
      <c r="D14" t="s">
        <v>76</v>
      </c>
      <c r="E14" t="s">
        <v>70</v>
      </c>
      <c r="F14" s="2" t="s">
        <v>60</v>
      </c>
      <c r="G14" s="2">
        <v>125</v>
      </c>
    </row>
    <row r="15" spans="1:7" x14ac:dyDescent="0.45">
      <c r="A15" s="1">
        <v>45719</v>
      </c>
      <c r="B15">
        <v>24325</v>
      </c>
      <c r="C15" t="s">
        <v>55</v>
      </c>
      <c r="D15" t="s">
        <v>77</v>
      </c>
      <c r="E15" s="4" t="s">
        <v>70</v>
      </c>
      <c r="F15" s="2" t="s">
        <v>60</v>
      </c>
      <c r="G15" s="2">
        <v>125</v>
      </c>
    </row>
    <row r="16" spans="1:7" x14ac:dyDescent="0.45">
      <c r="A16" s="1">
        <v>45719</v>
      </c>
      <c r="B16">
        <v>34139</v>
      </c>
      <c r="C16" t="s">
        <v>78</v>
      </c>
      <c r="D16" t="s">
        <v>79</v>
      </c>
      <c r="E16" t="s">
        <v>80</v>
      </c>
      <c r="F16" s="2" t="s">
        <v>65</v>
      </c>
      <c r="G16" s="2">
        <v>250</v>
      </c>
    </row>
    <row r="17" spans="1:7" x14ac:dyDescent="0.45">
      <c r="A17" s="1">
        <v>45719</v>
      </c>
      <c r="B17">
        <v>33156</v>
      </c>
      <c r="C17" t="s">
        <v>54</v>
      </c>
      <c r="D17" t="s">
        <v>81</v>
      </c>
      <c r="E17" t="s">
        <v>80</v>
      </c>
      <c r="F17" s="2" t="s">
        <v>60</v>
      </c>
      <c r="G17" s="2">
        <v>200</v>
      </c>
    </row>
    <row r="18" spans="1:7" x14ac:dyDescent="0.45">
      <c r="A18" s="1">
        <v>45719</v>
      </c>
      <c r="B18">
        <v>33155</v>
      </c>
      <c r="C18" t="s">
        <v>52</v>
      </c>
      <c r="D18" t="s">
        <v>58</v>
      </c>
      <c r="E18" t="s">
        <v>80</v>
      </c>
      <c r="F18" s="2" t="s">
        <v>75</v>
      </c>
      <c r="G18" s="2">
        <v>150</v>
      </c>
    </row>
    <row r="19" spans="1:7" x14ac:dyDescent="0.45">
      <c r="A19" s="1">
        <v>45719</v>
      </c>
      <c r="B19">
        <v>33155</v>
      </c>
      <c r="C19" t="s">
        <v>52</v>
      </c>
      <c r="D19" t="s">
        <v>61</v>
      </c>
      <c r="E19" t="s">
        <v>80</v>
      </c>
      <c r="F19" s="2" t="s">
        <v>60</v>
      </c>
      <c r="G19" s="2">
        <v>50</v>
      </c>
    </row>
    <row r="20" spans="1:7" x14ac:dyDescent="0.45">
      <c r="A20" s="1">
        <v>45719</v>
      </c>
      <c r="B20">
        <v>33208</v>
      </c>
      <c r="C20" t="s">
        <v>82</v>
      </c>
      <c r="D20" t="s">
        <v>83</v>
      </c>
      <c r="E20" t="s">
        <v>80</v>
      </c>
      <c r="F20" s="2" t="s">
        <v>65</v>
      </c>
      <c r="G20" s="2">
        <v>150</v>
      </c>
    </row>
    <row r="21" spans="1:7" x14ac:dyDescent="0.45">
      <c r="A21" s="1">
        <v>45719</v>
      </c>
      <c r="B21">
        <v>33759</v>
      </c>
      <c r="C21" t="s">
        <v>53</v>
      </c>
      <c r="D21" t="s">
        <v>62</v>
      </c>
      <c r="E21" t="s">
        <v>80</v>
      </c>
      <c r="F21" s="2" t="s">
        <v>65</v>
      </c>
      <c r="G21" s="2">
        <v>150</v>
      </c>
    </row>
    <row r="22" spans="1:7" x14ac:dyDescent="0.45">
      <c r="A22" s="1">
        <v>45719</v>
      </c>
      <c r="B22">
        <v>33759</v>
      </c>
      <c r="C22" t="s">
        <v>53</v>
      </c>
      <c r="D22" t="s">
        <v>63</v>
      </c>
      <c r="E22" t="s">
        <v>80</v>
      </c>
      <c r="F22" s="2" t="s">
        <v>65</v>
      </c>
      <c r="G22" s="2">
        <v>150</v>
      </c>
    </row>
    <row r="23" spans="1:7" x14ac:dyDescent="0.45">
      <c r="A23" s="1">
        <v>45719</v>
      </c>
      <c r="B23">
        <v>33759</v>
      </c>
      <c r="C23" t="s">
        <v>53</v>
      </c>
      <c r="D23" t="s">
        <v>64</v>
      </c>
      <c r="E23" t="s">
        <v>80</v>
      </c>
      <c r="F23" s="2" t="s">
        <v>60</v>
      </c>
      <c r="G23" s="2">
        <v>150</v>
      </c>
    </row>
    <row r="24" spans="1:7" x14ac:dyDescent="0.45">
      <c r="A24" s="1">
        <v>45719</v>
      </c>
      <c r="B24">
        <v>33759</v>
      </c>
      <c r="C24" t="s">
        <v>53</v>
      </c>
      <c r="D24" t="s">
        <v>66</v>
      </c>
      <c r="E24" t="s">
        <v>80</v>
      </c>
      <c r="F24" s="2" t="s">
        <v>60</v>
      </c>
      <c r="G24" s="2">
        <v>100</v>
      </c>
    </row>
    <row r="25" spans="1:7" x14ac:dyDescent="0.45">
      <c r="A25" s="1">
        <v>45719</v>
      </c>
      <c r="B25">
        <v>33759</v>
      </c>
      <c r="C25" t="s">
        <v>53</v>
      </c>
      <c r="D25" t="s">
        <v>67</v>
      </c>
      <c r="E25" t="s">
        <v>80</v>
      </c>
      <c r="F25" s="2" t="s">
        <v>60</v>
      </c>
      <c r="G25" s="2">
        <v>150</v>
      </c>
    </row>
    <row r="26" spans="1:7" x14ac:dyDescent="0.45">
      <c r="A26" s="1">
        <v>45719</v>
      </c>
      <c r="B26">
        <v>33156</v>
      </c>
      <c r="C26" t="s">
        <v>54</v>
      </c>
      <c r="D26" t="s">
        <v>84</v>
      </c>
      <c r="E26" t="s">
        <v>80</v>
      </c>
      <c r="F26" s="2" t="s">
        <v>65</v>
      </c>
      <c r="G26" s="2">
        <v>200</v>
      </c>
    </row>
    <row r="27" spans="1:7" x14ac:dyDescent="0.45">
      <c r="A27" s="1">
        <v>45719</v>
      </c>
      <c r="B27">
        <v>33156</v>
      </c>
      <c r="C27" t="s">
        <v>54</v>
      </c>
      <c r="D27" t="s">
        <v>74</v>
      </c>
      <c r="E27" t="s">
        <v>80</v>
      </c>
      <c r="F27" s="2" t="s">
        <v>60</v>
      </c>
      <c r="G27" s="2">
        <v>150</v>
      </c>
    </row>
    <row r="28" spans="1:7" x14ac:dyDescent="0.45">
      <c r="A28" s="1">
        <v>45719</v>
      </c>
      <c r="B28">
        <v>33156</v>
      </c>
      <c r="C28" t="s">
        <v>54</v>
      </c>
      <c r="D28" t="s">
        <v>69</v>
      </c>
      <c r="E28" t="s">
        <v>80</v>
      </c>
      <c r="F28" s="2" t="s">
        <v>60</v>
      </c>
      <c r="G28" s="2">
        <v>100</v>
      </c>
    </row>
    <row r="29" spans="1:7" x14ac:dyDescent="0.45">
      <c r="A29" s="1">
        <v>45719</v>
      </c>
      <c r="B29">
        <v>33156</v>
      </c>
      <c r="C29" t="s">
        <v>54</v>
      </c>
      <c r="D29" t="s">
        <v>71</v>
      </c>
      <c r="E29" t="s">
        <v>80</v>
      </c>
      <c r="F29" s="2" t="s">
        <v>85</v>
      </c>
      <c r="G29" s="2">
        <v>100</v>
      </c>
    </row>
    <row r="30" spans="1:7" x14ac:dyDescent="0.45">
      <c r="A30" s="1">
        <v>45719</v>
      </c>
      <c r="B30">
        <v>34232</v>
      </c>
      <c r="C30" t="s">
        <v>86</v>
      </c>
      <c r="D30" t="s">
        <v>87</v>
      </c>
      <c r="E30" t="s">
        <v>80</v>
      </c>
      <c r="F30" s="2" t="s">
        <v>65</v>
      </c>
      <c r="G30" s="2">
        <v>100</v>
      </c>
    </row>
    <row r="31" spans="1:7" x14ac:dyDescent="0.45">
      <c r="A31" s="1">
        <v>45719</v>
      </c>
      <c r="B31">
        <v>24325</v>
      </c>
      <c r="C31" t="s">
        <v>55</v>
      </c>
      <c r="D31" t="s">
        <v>77</v>
      </c>
      <c r="E31" t="s">
        <v>80</v>
      </c>
      <c r="F31" s="2" t="s">
        <v>65</v>
      </c>
      <c r="G31" s="2">
        <v>150</v>
      </c>
    </row>
    <row r="32" spans="1:7" x14ac:dyDescent="0.45">
      <c r="A32" s="1">
        <v>45719</v>
      </c>
      <c r="B32">
        <v>24325</v>
      </c>
      <c r="C32" t="s">
        <v>55</v>
      </c>
      <c r="D32" t="s">
        <v>88</v>
      </c>
      <c r="E32" t="s">
        <v>80</v>
      </c>
      <c r="F32" s="2" t="s">
        <v>65</v>
      </c>
      <c r="G32" s="2">
        <v>150</v>
      </c>
    </row>
    <row r="33" spans="1:7" x14ac:dyDescent="0.45">
      <c r="A33" s="1">
        <v>45719</v>
      </c>
      <c r="B33">
        <v>34045</v>
      </c>
      <c r="C33" t="s">
        <v>89</v>
      </c>
      <c r="D33" t="s">
        <v>90</v>
      </c>
      <c r="E33" t="s">
        <v>80</v>
      </c>
      <c r="F33" s="2" t="s">
        <v>65</v>
      </c>
      <c r="G33" s="2">
        <v>200</v>
      </c>
    </row>
    <row r="34" spans="1:7" x14ac:dyDescent="0.45">
      <c r="A34" s="1">
        <v>45719</v>
      </c>
      <c r="B34">
        <v>33759</v>
      </c>
      <c r="C34" t="s">
        <v>53</v>
      </c>
      <c r="D34" t="s">
        <v>68</v>
      </c>
      <c r="E34" t="s">
        <v>80</v>
      </c>
      <c r="F34" s="2" t="s">
        <v>75</v>
      </c>
      <c r="G34" s="2">
        <v>200</v>
      </c>
    </row>
    <row r="35" spans="1:7" x14ac:dyDescent="0.45">
      <c r="A35" s="1">
        <v>45719</v>
      </c>
      <c r="B35" t="s">
        <v>91</v>
      </c>
      <c r="C35" t="s">
        <v>92</v>
      </c>
      <c r="D35" t="s">
        <v>93</v>
      </c>
      <c r="E35" t="s">
        <v>94</v>
      </c>
      <c r="F35" s="2" t="s">
        <v>75</v>
      </c>
      <c r="G35" s="2">
        <v>500</v>
      </c>
    </row>
    <row r="36" spans="1:7" x14ac:dyDescent="0.45">
      <c r="A36" s="1">
        <v>45719</v>
      </c>
      <c r="B36">
        <v>33156</v>
      </c>
      <c r="C36" t="s">
        <v>95</v>
      </c>
      <c r="D36" t="s">
        <v>76</v>
      </c>
      <c r="E36" t="s">
        <v>80</v>
      </c>
      <c r="F36" s="2" t="s">
        <v>85</v>
      </c>
      <c r="G36" s="2">
        <v>260</v>
      </c>
    </row>
    <row r="37" spans="1:7" x14ac:dyDescent="0.45">
      <c r="F37" s="2" t="s">
        <v>49</v>
      </c>
      <c r="G37" s="2">
        <f>SUM(Tabla2[Columna1])</f>
        <v>5710</v>
      </c>
    </row>
    <row r="38" spans="1:7" ht="15.75" x14ac:dyDescent="0.5">
      <c r="F38" s="5" t="s">
        <v>97</v>
      </c>
      <c r="G38" s="6">
        <f>35*250</f>
        <v>8750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TAFER</vt:lpstr>
      <vt:lpstr>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orozco ortiz</dc:creator>
  <cp:lastModifiedBy>luis fernando orozco ortiz</cp:lastModifiedBy>
  <dcterms:created xsi:type="dcterms:W3CDTF">2025-03-03T17:20:43Z</dcterms:created>
  <dcterms:modified xsi:type="dcterms:W3CDTF">2025-03-06T21:59:08Z</dcterms:modified>
</cp:coreProperties>
</file>