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YSTESISUDH\UDH2023\Auditoria\"/>
    </mc:Choice>
  </mc:AlternateContent>
  <xr:revisionPtr revIDLastSave="0" documentId="13_ncr:1_{3F990D7F-8AAD-4680-8354-DBDC74CC0D64}" xr6:coauthVersionLast="44" xr6:coauthVersionMax="44" xr10:uidLastSave="{00000000-0000-0000-0000-000000000000}"/>
  <bookViews>
    <workbookView xWindow="-120" yWindow="-120" windowWidth="20730" windowHeight="11040" xr2:uid="{00000000-000D-0000-FFFF-FFFF00000000}"/>
  </bookViews>
  <sheets>
    <sheet name="1_Datos" sheetId="1" r:id="rId1"/>
    <sheet name="2_Sistemas" sheetId="2" r:id="rId2"/>
    <sheet name="3_Personal" sheetId="3" r:id="rId3"/>
    <sheet name="Analisis_Promedio" sheetId="4" r:id="rId4"/>
    <sheet name="Analisis_Factores" sheetId="5" r:id="rId5"/>
    <sheet name="Fuente" sheetId="6" r:id="rId6"/>
  </sheets>
  <definedNames>
    <definedName name="Escala">Fuente!$B$2:$B$5</definedName>
    <definedName name="Valor_max">Fuente!$D$2:$D$5</definedName>
    <definedName name="Valor_min">Fuente!$C$2:$C$5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6" l="1"/>
  <c r="H34" i="6" s="1"/>
  <c r="G2" i="6"/>
  <c r="G34" i="6" s="1"/>
  <c r="T3" i="5"/>
  <c r="S3" i="5"/>
  <c r="Q3" i="5"/>
  <c r="P3" i="5"/>
  <c r="V3" i="5" s="1"/>
  <c r="O3" i="5"/>
  <c r="R3" i="5" s="1"/>
  <c r="N3" i="5"/>
  <c r="T2" i="5"/>
  <c r="V2" i="5" s="1"/>
  <c r="Q2" i="5"/>
  <c r="S2" i="5" s="1"/>
  <c r="P2" i="5"/>
  <c r="N2" i="5"/>
  <c r="O2" i="5" s="1"/>
  <c r="S1" i="5"/>
  <c r="P1" i="5"/>
  <c r="O1" i="5"/>
  <c r="C7" i="4"/>
  <c r="V1" i="5" s="1"/>
  <c r="A7" i="4"/>
  <c r="C6" i="4"/>
  <c r="U1" i="5" s="1"/>
  <c r="A6" i="4"/>
  <c r="C5" i="4"/>
  <c r="A5" i="4"/>
  <c r="E4" i="4"/>
  <c r="R1" i="5" s="1"/>
  <c r="F2" i="4"/>
  <c r="E2" i="4"/>
  <c r="D2" i="4"/>
  <c r="AP16" i="3"/>
  <c r="Z16" i="3"/>
  <c r="J16" i="3"/>
  <c r="AP15" i="3"/>
  <c r="Z15" i="3"/>
  <c r="J15" i="3"/>
  <c r="AP14" i="3"/>
  <c r="Z14" i="3"/>
  <c r="J14" i="3"/>
  <c r="AP13" i="3"/>
  <c r="Z13" i="3"/>
  <c r="N13" i="3"/>
  <c r="AY12" i="3"/>
  <c r="AO12" i="3"/>
  <c r="AD12" i="3"/>
  <c r="AT11" i="3"/>
  <c r="Z11" i="3"/>
  <c r="R11" i="3"/>
  <c r="J11" i="3"/>
  <c r="AX10" i="3"/>
  <c r="AP10" i="3"/>
  <c r="AH10" i="3"/>
  <c r="Z10" i="3"/>
  <c r="R10" i="3"/>
  <c r="J10" i="3"/>
  <c r="AX9" i="3"/>
  <c r="AP9" i="3"/>
  <c r="AH9" i="3"/>
  <c r="Z9" i="3"/>
  <c r="R9" i="3"/>
  <c r="J9" i="3"/>
  <c r="AX8" i="3"/>
  <c r="AP8" i="3"/>
  <c r="AH8" i="3"/>
  <c r="Z8" i="3"/>
  <c r="R8" i="3"/>
  <c r="J8" i="3"/>
  <c r="AX7" i="3"/>
  <c r="AT7" i="3"/>
  <c r="AL7" i="3"/>
  <c r="AI7" i="3"/>
  <c r="AE7" i="3"/>
  <c r="AA7" i="3"/>
  <c r="W7" i="3"/>
  <c r="S7" i="3"/>
  <c r="O7" i="3"/>
  <c r="M7" i="3"/>
  <c r="K7" i="3"/>
  <c r="G7" i="3"/>
  <c r="AY6" i="3"/>
  <c r="AU6" i="3"/>
  <c r="AQ6" i="3"/>
  <c r="AM6" i="3"/>
  <c r="AI6" i="3"/>
  <c r="AE6" i="3"/>
  <c r="AC6" i="3"/>
  <c r="AA6" i="3"/>
  <c r="W6" i="3"/>
  <c r="S6" i="3"/>
  <c r="O6" i="3"/>
  <c r="K6" i="3"/>
  <c r="G6" i="3"/>
  <c r="AY5" i="3"/>
  <c r="AU5" i="3"/>
  <c r="AS5" i="3"/>
  <c r="AQ5" i="3"/>
  <c r="AM5" i="3"/>
  <c r="AI5" i="3"/>
  <c r="AE5" i="3"/>
  <c r="AC5" i="3"/>
  <c r="AA5" i="3"/>
  <c r="W5" i="3"/>
  <c r="S5" i="3"/>
  <c r="O5" i="3"/>
  <c r="M5" i="3"/>
  <c r="K5" i="3"/>
  <c r="G5" i="3"/>
  <c r="BA4" i="3"/>
  <c r="AZ4" i="3"/>
  <c r="AY4" i="3"/>
  <c r="AX4" i="3"/>
  <c r="AW4" i="3"/>
  <c r="AV4" i="3"/>
  <c r="AU4" i="3"/>
  <c r="AT4" i="3"/>
  <c r="AS4" i="3"/>
  <c r="AR4" i="3"/>
  <c r="AQ4" i="3"/>
  <c r="AP4" i="3"/>
  <c r="AP11" i="3" s="1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Z12" i="3" s="1"/>
  <c r="Y4" i="3"/>
  <c r="X4" i="3"/>
  <c r="W4" i="3"/>
  <c r="V4" i="3"/>
  <c r="U4" i="3"/>
  <c r="T4" i="3"/>
  <c r="S4" i="3"/>
  <c r="S12" i="3" s="1"/>
  <c r="R4" i="3"/>
  <c r="Q4" i="3"/>
  <c r="P4" i="3"/>
  <c r="O4" i="3"/>
  <c r="N4" i="3"/>
  <c r="M4" i="3"/>
  <c r="L4" i="3"/>
  <c r="K4" i="3"/>
  <c r="J4" i="3"/>
  <c r="J13" i="3" s="1"/>
  <c r="I4" i="3"/>
  <c r="H4" i="3"/>
  <c r="G4" i="3"/>
  <c r="F4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AB2" i="3"/>
  <c r="S2" i="3"/>
  <c r="F2" i="3"/>
  <c r="E2" i="3"/>
  <c r="B2" i="3"/>
  <c r="F1" i="3"/>
  <c r="A1" i="3"/>
  <c r="AB20" i="2"/>
  <c r="AB19" i="2"/>
  <c r="G19" i="2"/>
  <c r="L18" i="2"/>
  <c r="AM17" i="2"/>
  <c r="AR16" i="2"/>
  <c r="W16" i="2"/>
  <c r="AB15" i="2"/>
  <c r="G15" i="2"/>
  <c r="L14" i="2"/>
  <c r="AM13" i="2"/>
  <c r="AR12" i="2"/>
  <c r="W12" i="2"/>
  <c r="AM11" i="2"/>
  <c r="AB11" i="2"/>
  <c r="G11" i="2"/>
  <c r="AR10" i="2"/>
  <c r="W10" i="2"/>
  <c r="L10" i="2"/>
  <c r="AM9" i="2"/>
  <c r="AB9" i="2"/>
  <c r="G9" i="2"/>
  <c r="AU8" i="2"/>
  <c r="AN8" i="2"/>
  <c r="T8" i="2"/>
  <c r="O8" i="2"/>
  <c r="AZ7" i="2"/>
  <c r="AU7" i="2"/>
  <c r="AJ7" i="2"/>
  <c r="AE7" i="2"/>
  <c r="T7" i="2"/>
  <c r="O7" i="2"/>
  <c r="AZ6" i="2"/>
  <c r="AU6" i="2"/>
  <c r="AR6" i="2"/>
  <c r="AJ6" i="2"/>
  <c r="AE6" i="2"/>
  <c r="T6" i="2"/>
  <c r="O6" i="2"/>
  <c r="AZ5" i="2"/>
  <c r="AV5" i="2"/>
  <c r="AU5" i="2"/>
  <c r="AR5" i="2"/>
  <c r="AJ5" i="2"/>
  <c r="AE5" i="2"/>
  <c r="AB5" i="2"/>
  <c r="T5" i="2"/>
  <c r="O5" i="2"/>
  <c r="L5" i="2"/>
  <c r="BA4" i="2"/>
  <c r="AZ4" i="2"/>
  <c r="AY4" i="2"/>
  <c r="AY9" i="2" s="1"/>
  <c r="AX4" i="2"/>
  <c r="AW4" i="2"/>
  <c r="AW20" i="2" s="1"/>
  <c r="AV4" i="2"/>
  <c r="AV7" i="2" s="1"/>
  <c r="AU4" i="2"/>
  <c r="AT4" i="2"/>
  <c r="AS4" i="2"/>
  <c r="AS10" i="2" s="1"/>
  <c r="AR4" i="2"/>
  <c r="AR20" i="2" s="1"/>
  <c r="AQ4" i="2"/>
  <c r="AQ7" i="2" s="1"/>
  <c r="AP4" i="2"/>
  <c r="AO4" i="2"/>
  <c r="AO8" i="2" s="1"/>
  <c r="AN4" i="2"/>
  <c r="AN11" i="2" s="1"/>
  <c r="AM4" i="2"/>
  <c r="AM20" i="2" s="1"/>
  <c r="AL4" i="2"/>
  <c r="AK4" i="2"/>
  <c r="AJ4" i="2"/>
  <c r="AJ8" i="2" s="1"/>
  <c r="AI4" i="2"/>
  <c r="AI10" i="2" s="1"/>
  <c r="AH4" i="2"/>
  <c r="AG4" i="2"/>
  <c r="AG20" i="2" s="1"/>
  <c r="AF4" i="2"/>
  <c r="AF7" i="2" s="1"/>
  <c r="AE4" i="2"/>
  <c r="AD4" i="2"/>
  <c r="AC4" i="2"/>
  <c r="AB4" i="2"/>
  <c r="AB18" i="2" s="1"/>
  <c r="AA4" i="2"/>
  <c r="AA7" i="2" s="1"/>
  <c r="Z4" i="2"/>
  <c r="Y4" i="2"/>
  <c r="X4" i="2"/>
  <c r="X10" i="2" s="1"/>
  <c r="W4" i="2"/>
  <c r="W20" i="2" s="1"/>
  <c r="V4" i="2"/>
  <c r="U4" i="2"/>
  <c r="U8" i="2" s="1"/>
  <c r="T4" i="2"/>
  <c r="S4" i="2"/>
  <c r="S11" i="2" s="1"/>
  <c r="R4" i="2"/>
  <c r="Q4" i="2"/>
  <c r="Q20" i="2" s="1"/>
  <c r="P4" i="2"/>
  <c r="P8" i="2" s="1"/>
  <c r="O4" i="2"/>
  <c r="N4" i="2"/>
  <c r="M4" i="2"/>
  <c r="M10" i="2" s="1"/>
  <c r="L4" i="2"/>
  <c r="L17" i="2" s="1"/>
  <c r="K4" i="2"/>
  <c r="K8" i="2" s="1"/>
  <c r="J4" i="2"/>
  <c r="I4" i="2"/>
  <c r="I8" i="2" s="1"/>
  <c r="H4" i="2"/>
  <c r="H11" i="2" s="1"/>
  <c r="G4" i="2"/>
  <c r="G18" i="2" s="1"/>
  <c r="F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D3" i="2"/>
  <c r="AB2" i="2"/>
  <c r="S2" i="2"/>
  <c r="F2" i="2"/>
  <c r="E2" i="2"/>
  <c r="B2" i="2"/>
  <c r="F1" i="2"/>
  <c r="A1" i="2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Y20" i="2" l="1"/>
  <c r="Y19" i="2"/>
  <c r="Y18" i="2"/>
  <c r="Y17" i="2"/>
  <c r="Y16" i="2"/>
  <c r="Y15" i="2"/>
  <c r="Y14" i="2"/>
  <c r="Y13" i="2"/>
  <c r="Y12" i="2"/>
  <c r="Y11" i="2"/>
  <c r="Y10" i="2"/>
  <c r="Y9" i="2"/>
  <c r="AC20" i="2"/>
  <c r="AC19" i="2"/>
  <c r="AC18" i="2"/>
  <c r="AC17" i="2"/>
  <c r="AC16" i="2"/>
  <c r="AC15" i="2"/>
  <c r="AC14" i="2"/>
  <c r="AC13" i="2"/>
  <c r="AC12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AO5" i="2"/>
  <c r="Y6" i="2"/>
  <c r="Y8" i="2"/>
  <c r="AW9" i="2"/>
  <c r="AG14" i="2"/>
  <c r="D5" i="4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20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20" i="2"/>
  <c r="F5" i="2"/>
  <c r="K5" i="2"/>
  <c r="P5" i="2"/>
  <c r="U5" i="2"/>
  <c r="AA5" i="2"/>
  <c r="AF5" i="2"/>
  <c r="AK5" i="2"/>
  <c r="AQ5" i="2"/>
  <c r="BA5" i="2"/>
  <c r="K6" i="2"/>
  <c r="P6" i="2"/>
  <c r="U6" i="2"/>
  <c r="AA6" i="2"/>
  <c r="AF6" i="2"/>
  <c r="AK6" i="2"/>
  <c r="AQ6" i="2"/>
  <c r="AV6" i="2"/>
  <c r="BA6" i="2"/>
  <c r="K7" i="2"/>
  <c r="P7" i="2"/>
  <c r="U7" i="2"/>
  <c r="AK7" i="2"/>
  <c r="BA7" i="2"/>
  <c r="AB8" i="2"/>
  <c r="AI8" i="2"/>
  <c r="AW8" i="2"/>
  <c r="H9" i="2"/>
  <c r="S9" i="2"/>
  <c r="AC9" i="2"/>
  <c r="AN9" i="2"/>
  <c r="AC11" i="2"/>
  <c r="G12" i="2"/>
  <c r="AB12" i="2"/>
  <c r="AW12" i="2"/>
  <c r="W13" i="2"/>
  <c r="AR13" i="2"/>
  <c r="Q14" i="2"/>
  <c r="AM14" i="2"/>
  <c r="L15" i="2"/>
  <c r="AG15" i="2"/>
  <c r="G16" i="2"/>
  <c r="AB16" i="2"/>
  <c r="AW16" i="2"/>
  <c r="W17" i="2"/>
  <c r="AR17" i="2"/>
  <c r="Q18" i="2"/>
  <c r="AM18" i="2"/>
  <c r="L19" i="2"/>
  <c r="AG19" i="2"/>
  <c r="G20" i="2"/>
  <c r="AP20" i="2"/>
  <c r="I20" i="2"/>
  <c r="I19" i="2"/>
  <c r="I18" i="2"/>
  <c r="I17" i="2"/>
  <c r="I16" i="2"/>
  <c r="I15" i="2"/>
  <c r="I14" i="2"/>
  <c r="I13" i="2"/>
  <c r="I12" i="2"/>
  <c r="I11" i="2"/>
  <c r="I10" i="2"/>
  <c r="I9" i="2"/>
  <c r="U20" i="2"/>
  <c r="U19" i="2"/>
  <c r="U18" i="2"/>
  <c r="U17" i="2"/>
  <c r="U16" i="2"/>
  <c r="U15" i="2"/>
  <c r="U14" i="2"/>
  <c r="U13" i="2"/>
  <c r="U12" i="2"/>
  <c r="U11" i="2"/>
  <c r="U10" i="2"/>
  <c r="U9" i="2"/>
  <c r="I5" i="2"/>
  <c r="I6" i="2"/>
  <c r="I7" i="2"/>
  <c r="Y7" i="2"/>
  <c r="AG8" i="2"/>
  <c r="Q9" i="2"/>
  <c r="Q11" i="2"/>
  <c r="AW11" i="2"/>
  <c r="AW15" i="2"/>
  <c r="AW19" i="2"/>
  <c r="E5" i="4"/>
  <c r="K20" i="2"/>
  <c r="K19" i="2"/>
  <c r="K18" i="2"/>
  <c r="K17" i="2"/>
  <c r="K16" i="2"/>
  <c r="K15" i="2"/>
  <c r="K14" i="2"/>
  <c r="K13" i="2"/>
  <c r="K12" i="2"/>
  <c r="K11" i="2"/>
  <c r="K10" i="2"/>
  <c r="K9" i="2"/>
  <c r="O19" i="2"/>
  <c r="O18" i="2"/>
  <c r="O17" i="2"/>
  <c r="O16" i="2"/>
  <c r="O15" i="2"/>
  <c r="O14" i="2"/>
  <c r="O13" i="2"/>
  <c r="O12" i="2"/>
  <c r="O11" i="2"/>
  <c r="O10" i="2"/>
  <c r="O9" i="2"/>
  <c r="O20" i="2"/>
  <c r="S20" i="2"/>
  <c r="S19" i="2"/>
  <c r="S18" i="2"/>
  <c r="S17" i="2"/>
  <c r="S16" i="2"/>
  <c r="S15" i="2"/>
  <c r="S14" i="2"/>
  <c r="S13" i="2"/>
  <c r="S12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I20" i="2"/>
  <c r="AI19" i="2"/>
  <c r="AI18" i="2"/>
  <c r="AI17" i="2"/>
  <c r="AI16" i="2"/>
  <c r="AI15" i="2"/>
  <c r="AI14" i="2"/>
  <c r="AI13" i="2"/>
  <c r="AI12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Y20" i="2"/>
  <c r="AY19" i="2"/>
  <c r="AY18" i="2"/>
  <c r="AY17" i="2"/>
  <c r="AY16" i="2"/>
  <c r="AY15" i="2"/>
  <c r="AY14" i="2"/>
  <c r="AY13" i="2"/>
  <c r="AY12" i="2"/>
  <c r="AY11" i="2"/>
  <c r="G5" i="2"/>
  <c r="Q5" i="2"/>
  <c r="W5" i="2"/>
  <c r="AG5" i="2"/>
  <c r="AM5" i="2"/>
  <c r="AW5" i="2"/>
  <c r="G6" i="2"/>
  <c r="L6" i="2"/>
  <c r="Q6" i="2"/>
  <c r="W6" i="2"/>
  <c r="AB6" i="2"/>
  <c r="AG6" i="2"/>
  <c r="AM6" i="2"/>
  <c r="AW6" i="2"/>
  <c r="G7" i="2"/>
  <c r="L7" i="2"/>
  <c r="Q7" i="2"/>
  <c r="W7" i="2"/>
  <c r="AB7" i="2"/>
  <c r="AG7" i="2"/>
  <c r="AM7" i="2"/>
  <c r="AR7" i="2"/>
  <c r="AW7" i="2"/>
  <c r="G8" i="2"/>
  <c r="L8" i="2"/>
  <c r="Q8" i="2"/>
  <c r="W8" i="2"/>
  <c r="AC8" i="2"/>
  <c r="AR8" i="2"/>
  <c r="AY8" i="2"/>
  <c r="L9" i="2"/>
  <c r="W9" i="2"/>
  <c r="AG9" i="2"/>
  <c r="AR9" i="2"/>
  <c r="G10" i="2"/>
  <c r="Q10" i="2"/>
  <c r="AB10" i="2"/>
  <c r="AM10" i="2"/>
  <c r="AW10" i="2"/>
  <c r="L11" i="2"/>
  <c r="W11" i="2"/>
  <c r="AG11" i="2"/>
  <c r="AR11" i="2"/>
  <c r="L12" i="2"/>
  <c r="AG12" i="2"/>
  <c r="G13" i="2"/>
  <c r="AB13" i="2"/>
  <c r="AW13" i="2"/>
  <c r="W14" i="2"/>
  <c r="AR14" i="2"/>
  <c r="Q15" i="2"/>
  <c r="AM15" i="2"/>
  <c r="L16" i="2"/>
  <c r="AG16" i="2"/>
  <c r="G17" i="2"/>
  <c r="AB17" i="2"/>
  <c r="AW17" i="2"/>
  <c r="W18" i="2"/>
  <c r="AR18" i="2"/>
  <c r="Q19" i="2"/>
  <c r="AM19" i="2"/>
  <c r="L20" i="2"/>
  <c r="M20" i="2"/>
  <c r="M19" i="2"/>
  <c r="M18" i="2"/>
  <c r="M17" i="2"/>
  <c r="M16" i="2"/>
  <c r="M15" i="2"/>
  <c r="M14" i="2"/>
  <c r="M13" i="2"/>
  <c r="M12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S20" i="2"/>
  <c r="AS19" i="2"/>
  <c r="AS18" i="2"/>
  <c r="AS17" i="2"/>
  <c r="AS16" i="2"/>
  <c r="AS15" i="2"/>
  <c r="AS14" i="2"/>
  <c r="AS13" i="2"/>
  <c r="AS12" i="2"/>
  <c r="Y5" i="2"/>
  <c r="AO6" i="2"/>
  <c r="AO7" i="2"/>
  <c r="AG10" i="2"/>
  <c r="Q13" i="2"/>
  <c r="Q17" i="2"/>
  <c r="AG18" i="2"/>
  <c r="F5" i="4"/>
  <c r="H20" i="2"/>
  <c r="H19" i="2"/>
  <c r="H18" i="2"/>
  <c r="H17" i="2"/>
  <c r="H16" i="2"/>
  <c r="H15" i="2"/>
  <c r="H14" i="2"/>
  <c r="H13" i="2"/>
  <c r="H12" i="2"/>
  <c r="P19" i="2"/>
  <c r="P18" i="2"/>
  <c r="P17" i="2"/>
  <c r="P16" i="2"/>
  <c r="P15" i="2"/>
  <c r="P14" i="2"/>
  <c r="P13" i="2"/>
  <c r="P12" i="2"/>
  <c r="P11" i="2"/>
  <c r="P10" i="2"/>
  <c r="P9" i="2"/>
  <c r="P20" i="2"/>
  <c r="T19" i="2"/>
  <c r="T18" i="2"/>
  <c r="T17" i="2"/>
  <c r="T16" i="2"/>
  <c r="T15" i="2"/>
  <c r="T14" i="2"/>
  <c r="T13" i="2"/>
  <c r="T12" i="2"/>
  <c r="T11" i="2"/>
  <c r="T10" i="2"/>
  <c r="T9" i="2"/>
  <c r="X20" i="2"/>
  <c r="X19" i="2"/>
  <c r="X18" i="2"/>
  <c r="X17" i="2"/>
  <c r="X16" i="2"/>
  <c r="X15" i="2"/>
  <c r="X14" i="2"/>
  <c r="X13" i="2"/>
  <c r="X12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20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N20" i="2"/>
  <c r="AN19" i="2"/>
  <c r="AN18" i="2"/>
  <c r="AN17" i="2"/>
  <c r="AN16" i="2"/>
  <c r="AN15" i="2"/>
  <c r="AN14" i="2"/>
  <c r="AN13" i="2"/>
  <c r="AN12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20" i="2"/>
  <c r="AZ20" i="2"/>
  <c r="AZ19" i="2"/>
  <c r="AZ18" i="2"/>
  <c r="AZ17" i="2"/>
  <c r="AZ16" i="2"/>
  <c r="AZ15" i="2"/>
  <c r="AZ14" i="2"/>
  <c r="AZ13" i="2"/>
  <c r="AZ12" i="2"/>
  <c r="AZ11" i="2"/>
  <c r="AZ10" i="2"/>
  <c r="AZ9" i="2"/>
  <c r="H5" i="2"/>
  <c r="M5" i="2"/>
  <c r="S5" i="2"/>
  <c r="X5" i="2"/>
  <c r="AC5" i="2"/>
  <c r="F6" i="4" s="1"/>
  <c r="AI5" i="2"/>
  <c r="AN5" i="2"/>
  <c r="AS5" i="2"/>
  <c r="AY5" i="2"/>
  <c r="H6" i="2"/>
  <c r="M6" i="2"/>
  <c r="S6" i="2"/>
  <c r="X6" i="2"/>
  <c r="AC6" i="2"/>
  <c r="AI6" i="2"/>
  <c r="AN6" i="2"/>
  <c r="AS6" i="2"/>
  <c r="AY6" i="2"/>
  <c r="H7" i="2"/>
  <c r="M7" i="2"/>
  <c r="S7" i="2"/>
  <c r="X7" i="2"/>
  <c r="AC7" i="2"/>
  <c r="AI7" i="2"/>
  <c r="AN7" i="2"/>
  <c r="AS7" i="2"/>
  <c r="AY7" i="2"/>
  <c r="H8" i="2"/>
  <c r="M8" i="2"/>
  <c r="S8" i="2"/>
  <c r="X8" i="2"/>
  <c r="AE8" i="2"/>
  <c r="AM8" i="2"/>
  <c r="AS8" i="2"/>
  <c r="AZ8" i="2"/>
  <c r="M9" i="2"/>
  <c r="X9" i="2"/>
  <c r="AI9" i="2"/>
  <c r="AS9" i="2"/>
  <c r="H10" i="2"/>
  <c r="S10" i="2"/>
  <c r="AC10" i="2"/>
  <c r="AN10" i="2"/>
  <c r="AY10" i="2"/>
  <c r="M11" i="2"/>
  <c r="X11" i="2"/>
  <c r="AI11" i="2"/>
  <c r="AS11" i="2"/>
  <c r="Q12" i="2"/>
  <c r="AM12" i="2"/>
  <c r="L13" i="2"/>
  <c r="AG13" i="2"/>
  <c r="G14" i="2"/>
  <c r="AB14" i="2"/>
  <c r="AW14" i="2"/>
  <c r="W15" i="2"/>
  <c r="AR15" i="2"/>
  <c r="Q16" i="2"/>
  <c r="AM16" i="2"/>
  <c r="AG17" i="2"/>
  <c r="AW18" i="2"/>
  <c r="W19" i="2"/>
  <c r="AR19" i="2"/>
  <c r="T20" i="2"/>
  <c r="I16" i="3"/>
  <c r="I15" i="3"/>
  <c r="I14" i="3"/>
  <c r="I11" i="3"/>
  <c r="I10" i="3"/>
  <c r="I9" i="3"/>
  <c r="I8" i="3"/>
  <c r="I13" i="3"/>
  <c r="I7" i="3"/>
  <c r="I6" i="3"/>
  <c r="I5" i="3"/>
  <c r="M16" i="3"/>
  <c r="M15" i="3"/>
  <c r="M14" i="3"/>
  <c r="M13" i="3"/>
  <c r="M12" i="3"/>
  <c r="M11" i="3"/>
  <c r="M10" i="3"/>
  <c r="M9" i="3"/>
  <c r="M8" i="3"/>
  <c r="Q16" i="3"/>
  <c r="Q15" i="3"/>
  <c r="Q14" i="3"/>
  <c r="Q11" i="3"/>
  <c r="Q10" i="3"/>
  <c r="Q9" i="3"/>
  <c r="Q8" i="3"/>
  <c r="Q13" i="3"/>
  <c r="Q12" i="3"/>
  <c r="Q7" i="3"/>
  <c r="Q6" i="3"/>
  <c r="Q5" i="3"/>
  <c r="U16" i="3"/>
  <c r="U15" i="3"/>
  <c r="U14" i="3"/>
  <c r="U11" i="3"/>
  <c r="U10" i="3"/>
  <c r="U9" i="3"/>
  <c r="U8" i="3"/>
  <c r="U13" i="3"/>
  <c r="U12" i="3"/>
  <c r="Y16" i="3"/>
  <c r="Y15" i="3"/>
  <c r="Y14" i="3"/>
  <c r="Y13" i="3"/>
  <c r="Y11" i="3"/>
  <c r="Y10" i="3"/>
  <c r="Y9" i="3"/>
  <c r="Y8" i="3"/>
  <c r="Y12" i="3"/>
  <c r="Y7" i="3"/>
  <c r="Y6" i="3"/>
  <c r="Y5" i="3"/>
  <c r="AC16" i="3"/>
  <c r="AC15" i="3"/>
  <c r="AC14" i="3"/>
  <c r="AC13" i="3"/>
  <c r="AC12" i="3"/>
  <c r="AC11" i="3"/>
  <c r="AC10" i="3"/>
  <c r="AC9" i="3"/>
  <c r="AC8" i="3"/>
  <c r="AG16" i="3"/>
  <c r="AG15" i="3"/>
  <c r="AG14" i="3"/>
  <c r="AG13" i="3"/>
  <c r="AG10" i="3"/>
  <c r="AG9" i="3"/>
  <c r="AG8" i="3"/>
  <c r="AG12" i="3"/>
  <c r="AG11" i="3"/>
  <c r="AG7" i="3"/>
  <c r="AG6" i="3"/>
  <c r="AG5" i="3"/>
  <c r="AK16" i="3"/>
  <c r="AK15" i="3"/>
  <c r="AK14" i="3"/>
  <c r="AK13" i="3"/>
  <c r="AK10" i="3"/>
  <c r="AK9" i="3"/>
  <c r="AK8" i="3"/>
  <c r="AK12" i="3"/>
  <c r="AK7" i="3"/>
  <c r="AK11" i="3"/>
  <c r="AO16" i="3"/>
  <c r="AO15" i="3"/>
  <c r="AO14" i="3"/>
  <c r="AO13" i="3"/>
  <c r="AO10" i="3"/>
  <c r="AO9" i="3"/>
  <c r="AO8" i="3"/>
  <c r="AO11" i="3"/>
  <c r="AO6" i="3"/>
  <c r="AO5" i="3"/>
  <c r="AO7" i="3"/>
  <c r="AS16" i="3"/>
  <c r="AS15" i="3"/>
  <c r="AS14" i="3"/>
  <c r="AS13" i="3"/>
  <c r="AS12" i="3"/>
  <c r="AS11" i="3"/>
  <c r="AS10" i="3"/>
  <c r="AS9" i="3"/>
  <c r="AS8" i="3"/>
  <c r="AS7" i="3"/>
  <c r="AW16" i="3"/>
  <c r="AW15" i="3"/>
  <c r="AW14" i="3"/>
  <c r="AW13" i="3"/>
  <c r="AW10" i="3"/>
  <c r="AW9" i="3"/>
  <c r="AW8" i="3"/>
  <c r="AW7" i="3"/>
  <c r="AW12" i="3"/>
  <c r="AW11" i="3"/>
  <c r="AW6" i="3"/>
  <c r="AW5" i="3"/>
  <c r="BA16" i="3"/>
  <c r="BA15" i="3"/>
  <c r="BA14" i="3"/>
  <c r="BA13" i="3"/>
  <c r="BA10" i="3"/>
  <c r="BA9" i="3"/>
  <c r="BA8" i="3"/>
  <c r="BA7" i="3"/>
  <c r="BA11" i="3"/>
  <c r="BA12" i="3"/>
  <c r="AK5" i="3"/>
  <c r="U6" i="3"/>
  <c r="BA6" i="3"/>
  <c r="M6" i="3"/>
  <c r="AS6" i="3"/>
  <c r="AC7" i="3"/>
  <c r="I12" i="3"/>
  <c r="U5" i="3"/>
  <c r="BA5" i="3"/>
  <c r="AK6" i="3"/>
  <c r="U7" i="3"/>
  <c r="G16" i="3"/>
  <c r="G15" i="3"/>
  <c r="G14" i="3"/>
  <c r="G13" i="3"/>
  <c r="G12" i="3"/>
  <c r="G11" i="3"/>
  <c r="G10" i="3"/>
  <c r="G9" i="3"/>
  <c r="G8" i="3"/>
  <c r="K13" i="3"/>
  <c r="K12" i="3"/>
  <c r="K16" i="3"/>
  <c r="K15" i="3"/>
  <c r="K14" i="3"/>
  <c r="K11" i="3"/>
  <c r="K10" i="3"/>
  <c r="K9" i="3"/>
  <c r="K8" i="3"/>
  <c r="O16" i="3"/>
  <c r="O15" i="3"/>
  <c r="O14" i="3"/>
  <c r="O12" i="3"/>
  <c r="O11" i="3"/>
  <c r="O10" i="3"/>
  <c r="O9" i="3"/>
  <c r="O8" i="3"/>
  <c r="O13" i="3"/>
  <c r="S16" i="3"/>
  <c r="S15" i="3"/>
  <c r="S14" i="3"/>
  <c r="S13" i="3"/>
  <c r="S11" i="3"/>
  <c r="S10" i="3"/>
  <c r="S9" i="3"/>
  <c r="S8" i="3"/>
  <c r="W16" i="3"/>
  <c r="W15" i="3"/>
  <c r="W14" i="3"/>
  <c r="W13" i="3"/>
  <c r="W12" i="3"/>
  <c r="W11" i="3"/>
  <c r="W10" i="3"/>
  <c r="W9" i="3"/>
  <c r="W8" i="3"/>
  <c r="AA12" i="3"/>
  <c r="AA16" i="3"/>
  <c r="AA15" i="3"/>
  <c r="AA14" i="3"/>
  <c r="AA13" i="3"/>
  <c r="AA11" i="3"/>
  <c r="AA10" i="3"/>
  <c r="AA9" i="3"/>
  <c r="AA8" i="3"/>
  <c r="AE16" i="3"/>
  <c r="AE15" i="3"/>
  <c r="AE14" i="3"/>
  <c r="AE13" i="3"/>
  <c r="AE11" i="3"/>
  <c r="AE10" i="3"/>
  <c r="AE9" i="3"/>
  <c r="AE8" i="3"/>
  <c r="AE12" i="3"/>
  <c r="AI16" i="3"/>
  <c r="AI15" i="3"/>
  <c r="AI14" i="3"/>
  <c r="AI13" i="3"/>
  <c r="AI12" i="3"/>
  <c r="AI10" i="3"/>
  <c r="AI9" i="3"/>
  <c r="AI8" i="3"/>
  <c r="AM16" i="3"/>
  <c r="AM15" i="3"/>
  <c r="AM14" i="3"/>
  <c r="AM13" i="3"/>
  <c r="AM12" i="3"/>
  <c r="AM11" i="3"/>
  <c r="AM10" i="3"/>
  <c r="AM9" i="3"/>
  <c r="AM8" i="3"/>
  <c r="AM7" i="3"/>
  <c r="AQ12" i="3"/>
  <c r="AQ11" i="3"/>
  <c r="AQ16" i="3"/>
  <c r="AQ15" i="3"/>
  <c r="AQ14" i="3"/>
  <c r="AQ13" i="3"/>
  <c r="AQ10" i="3"/>
  <c r="AQ9" i="3"/>
  <c r="AQ8" i="3"/>
  <c r="AU16" i="3"/>
  <c r="AU15" i="3"/>
  <c r="AU14" i="3"/>
  <c r="AU13" i="3"/>
  <c r="AU12" i="3"/>
  <c r="AU10" i="3"/>
  <c r="AU9" i="3"/>
  <c r="AU8" i="3"/>
  <c r="AU7" i="3"/>
  <c r="AU11" i="3"/>
  <c r="AY16" i="3"/>
  <c r="AY15" i="3"/>
  <c r="AY14" i="3"/>
  <c r="AY13" i="3"/>
  <c r="AY11" i="3"/>
  <c r="AY10" i="3"/>
  <c r="AY9" i="3"/>
  <c r="AY8" i="3"/>
  <c r="AY7" i="3"/>
  <c r="AQ7" i="3"/>
  <c r="AI11" i="3"/>
  <c r="F16" i="3"/>
  <c r="F15" i="3"/>
  <c r="F14" i="3"/>
  <c r="F13" i="3"/>
  <c r="F12" i="3"/>
  <c r="N16" i="3"/>
  <c r="N15" i="3"/>
  <c r="N14" i="3"/>
  <c r="R13" i="3"/>
  <c r="R12" i="3"/>
  <c r="V16" i="3"/>
  <c r="V15" i="3"/>
  <c r="V14" i="3"/>
  <c r="V13" i="3"/>
  <c r="V12" i="3"/>
  <c r="AD16" i="3"/>
  <c r="AD15" i="3"/>
  <c r="AD14" i="3"/>
  <c r="AD13" i="3"/>
  <c r="AH12" i="3"/>
  <c r="AH11" i="3"/>
  <c r="AL16" i="3"/>
  <c r="AL15" i="3"/>
  <c r="AL14" i="3"/>
  <c r="AL13" i="3"/>
  <c r="AL12" i="3"/>
  <c r="AL11" i="3"/>
  <c r="AT16" i="3"/>
  <c r="AT15" i="3"/>
  <c r="AT14" i="3"/>
  <c r="AT13" i="3"/>
  <c r="AX12" i="3"/>
  <c r="AX11" i="3"/>
  <c r="F5" i="3"/>
  <c r="J5" i="3"/>
  <c r="N5" i="3"/>
  <c r="R5" i="3"/>
  <c r="V5" i="3"/>
  <c r="Z5" i="3"/>
  <c r="AD5" i="3"/>
  <c r="AH5" i="3"/>
  <c r="AL5" i="3"/>
  <c r="AP5" i="3"/>
  <c r="AT5" i="3"/>
  <c r="AX5" i="3"/>
  <c r="F6" i="3"/>
  <c r="J6" i="3"/>
  <c r="N6" i="3"/>
  <c r="R6" i="3"/>
  <c r="V6" i="3"/>
  <c r="Z6" i="3"/>
  <c r="AD6" i="3"/>
  <c r="AH6" i="3"/>
  <c r="AL6" i="3"/>
  <c r="AP6" i="3"/>
  <c r="AT6" i="3"/>
  <c r="AX6" i="3"/>
  <c r="F7" i="3"/>
  <c r="J7" i="3"/>
  <c r="N7" i="3"/>
  <c r="R7" i="3"/>
  <c r="V7" i="3"/>
  <c r="Z7" i="3"/>
  <c r="AD7" i="3"/>
  <c r="AH7" i="3"/>
  <c r="J12" i="3"/>
  <c r="AP12" i="3"/>
  <c r="F8" i="3"/>
  <c r="N8" i="3"/>
  <c r="V8" i="3"/>
  <c r="AD8" i="3"/>
  <c r="AL8" i="3"/>
  <c r="AT8" i="3"/>
  <c r="F9" i="3"/>
  <c r="N9" i="3"/>
  <c r="V9" i="3"/>
  <c r="AD9" i="3"/>
  <c r="AL9" i="3"/>
  <c r="AT9" i="3"/>
  <c r="F10" i="3"/>
  <c r="N10" i="3"/>
  <c r="V10" i="3"/>
  <c r="AD10" i="3"/>
  <c r="AL10" i="3"/>
  <c r="AT10" i="3"/>
  <c r="F11" i="3"/>
  <c r="N11" i="3"/>
  <c r="V11" i="3"/>
  <c r="AD11" i="3"/>
  <c r="N12" i="3"/>
  <c r="AT12" i="3"/>
  <c r="AH13" i="3"/>
  <c r="AX13" i="3"/>
  <c r="R14" i="3"/>
  <c r="AH14" i="3"/>
  <c r="AX14" i="3"/>
  <c r="R15" i="3"/>
  <c r="AH15" i="3"/>
  <c r="AX15" i="3"/>
  <c r="R16" i="3"/>
  <c r="AH16" i="3"/>
  <c r="AX16" i="3"/>
  <c r="H16" i="3"/>
  <c r="H15" i="3"/>
  <c r="H14" i="3"/>
  <c r="H13" i="3"/>
  <c r="H12" i="3"/>
  <c r="H11" i="3"/>
  <c r="H10" i="3"/>
  <c r="H9" i="3"/>
  <c r="H8" i="3"/>
  <c r="L16" i="3"/>
  <c r="L15" i="3"/>
  <c r="L14" i="3"/>
  <c r="L13" i="3"/>
  <c r="L12" i="3"/>
  <c r="L11" i="3"/>
  <c r="L10" i="3"/>
  <c r="L9" i="3"/>
  <c r="L8" i="3"/>
  <c r="P16" i="3"/>
  <c r="P15" i="3"/>
  <c r="P14" i="3"/>
  <c r="P13" i="3"/>
  <c r="P12" i="3"/>
  <c r="P11" i="3"/>
  <c r="P10" i="3"/>
  <c r="P9" i="3"/>
  <c r="P8" i="3"/>
  <c r="T16" i="3"/>
  <c r="T15" i="3"/>
  <c r="T14" i="3"/>
  <c r="T13" i="3"/>
  <c r="T12" i="3"/>
  <c r="T11" i="3"/>
  <c r="T10" i="3"/>
  <c r="T9" i="3"/>
  <c r="T8" i="3"/>
  <c r="X16" i="3"/>
  <c r="X15" i="3"/>
  <c r="X14" i="3"/>
  <c r="X13" i="3"/>
  <c r="X12" i="3"/>
  <c r="X11" i="3"/>
  <c r="X10" i="3"/>
  <c r="X9" i="3"/>
  <c r="X8" i="3"/>
  <c r="AB16" i="3"/>
  <c r="AB15" i="3"/>
  <c r="AB14" i="3"/>
  <c r="AB13" i="3"/>
  <c r="AB12" i="3"/>
  <c r="AB11" i="3"/>
  <c r="AB10" i="3"/>
  <c r="AB9" i="3"/>
  <c r="AB8" i="3"/>
  <c r="AF16" i="3"/>
  <c r="AF15" i="3"/>
  <c r="AF14" i="3"/>
  <c r="AF13" i="3"/>
  <c r="AF12" i="3"/>
  <c r="AF11" i="3"/>
  <c r="AF10" i="3"/>
  <c r="AF9" i="3"/>
  <c r="AF8" i="3"/>
  <c r="AJ16" i="3"/>
  <c r="AJ15" i="3"/>
  <c r="AJ14" i="3"/>
  <c r="AJ13" i="3"/>
  <c r="AJ12" i="3"/>
  <c r="AJ11" i="3"/>
  <c r="AJ10" i="3"/>
  <c r="AJ9" i="3"/>
  <c r="AJ8" i="3"/>
  <c r="AJ7" i="3"/>
  <c r="AN16" i="3"/>
  <c r="AN15" i="3"/>
  <c r="AN14" i="3"/>
  <c r="AN13" i="3"/>
  <c r="AN12" i="3"/>
  <c r="AN11" i="3"/>
  <c r="AN10" i="3"/>
  <c r="AN9" i="3"/>
  <c r="AN8" i="3"/>
  <c r="AN7" i="3"/>
  <c r="AR16" i="3"/>
  <c r="AR15" i="3"/>
  <c r="AR14" i="3"/>
  <c r="AR13" i="3"/>
  <c r="AR12" i="3"/>
  <c r="AR11" i="3"/>
  <c r="AR10" i="3"/>
  <c r="AR9" i="3"/>
  <c r="AR8" i="3"/>
  <c r="AR7" i="3"/>
  <c r="AV16" i="3"/>
  <c r="AV15" i="3"/>
  <c r="AV14" i="3"/>
  <c r="AV13" i="3"/>
  <c r="AV12" i="3"/>
  <c r="AV11" i="3"/>
  <c r="AV10" i="3"/>
  <c r="AV9" i="3"/>
  <c r="AV8" i="3"/>
  <c r="AV7" i="3"/>
  <c r="AZ16" i="3"/>
  <c r="AZ15" i="3"/>
  <c r="AZ14" i="3"/>
  <c r="AZ13" i="3"/>
  <c r="AZ12" i="3"/>
  <c r="AZ11" i="3"/>
  <c r="AZ10" i="3"/>
  <c r="AZ9" i="3"/>
  <c r="AZ8" i="3"/>
  <c r="AZ7" i="3"/>
  <c r="H5" i="3"/>
  <c r="L5" i="3"/>
  <c r="P5" i="3"/>
  <c r="T5" i="3"/>
  <c r="X5" i="3"/>
  <c r="AB5" i="3"/>
  <c r="AF5" i="3"/>
  <c r="AJ5" i="3"/>
  <c r="AN5" i="3"/>
  <c r="AR5" i="3"/>
  <c r="AV5" i="3"/>
  <c r="AZ5" i="3"/>
  <c r="H6" i="3"/>
  <c r="L6" i="3"/>
  <c r="P6" i="3"/>
  <c r="T6" i="3"/>
  <c r="X6" i="3"/>
  <c r="AB6" i="3"/>
  <c r="AF6" i="3"/>
  <c r="AJ6" i="3"/>
  <c r="AN6" i="3"/>
  <c r="AR6" i="3"/>
  <c r="AV6" i="3"/>
  <c r="AZ6" i="3"/>
  <c r="H7" i="3"/>
  <c r="L7" i="3"/>
  <c r="P7" i="3"/>
  <c r="T7" i="3"/>
  <c r="X7" i="3"/>
  <c r="AB7" i="3"/>
  <c r="AF7" i="3"/>
  <c r="AP7" i="3"/>
  <c r="T1" i="5"/>
  <c r="N1" i="5"/>
  <c r="Q1" i="5"/>
  <c r="G5" i="6"/>
  <c r="G7" i="6"/>
  <c r="G9" i="6"/>
  <c r="G11" i="6"/>
  <c r="G13" i="6"/>
  <c r="G15" i="6"/>
  <c r="G17" i="6"/>
  <c r="G19" i="6"/>
  <c r="G21" i="6"/>
  <c r="G23" i="6"/>
  <c r="G25" i="6"/>
  <c r="G27" i="6"/>
  <c r="G29" i="6"/>
  <c r="G31" i="6"/>
  <c r="G33" i="6"/>
  <c r="U2" i="5"/>
  <c r="H5" i="6"/>
  <c r="H7" i="6"/>
  <c r="H9" i="6"/>
  <c r="H11" i="6"/>
  <c r="H13" i="6"/>
  <c r="H15" i="6"/>
  <c r="H17" i="6"/>
  <c r="H19" i="6"/>
  <c r="H21" i="6"/>
  <c r="H23" i="6"/>
  <c r="H25" i="6"/>
  <c r="H27" i="6"/>
  <c r="H29" i="6"/>
  <c r="H31" i="6"/>
  <c r="H33" i="6"/>
  <c r="R2" i="5"/>
  <c r="U3" i="5"/>
  <c r="G4" i="6"/>
  <c r="G6" i="6"/>
  <c r="G8" i="6"/>
  <c r="G10" i="6"/>
  <c r="G12" i="6"/>
  <c r="G14" i="6"/>
  <c r="G16" i="6"/>
  <c r="G18" i="6"/>
  <c r="G20" i="6"/>
  <c r="G22" i="6"/>
  <c r="G24" i="6"/>
  <c r="G26" i="6"/>
  <c r="G28" i="6"/>
  <c r="G30" i="6"/>
  <c r="G32" i="6"/>
  <c r="H4" i="6"/>
  <c r="H6" i="6"/>
  <c r="H8" i="6"/>
  <c r="H10" i="6"/>
  <c r="H12" i="6"/>
  <c r="H14" i="6"/>
  <c r="H16" i="6"/>
  <c r="H18" i="6"/>
  <c r="H20" i="6"/>
  <c r="H22" i="6"/>
  <c r="H24" i="6"/>
  <c r="H26" i="6"/>
  <c r="H28" i="6"/>
  <c r="H30" i="6"/>
  <c r="H32" i="6"/>
  <c r="D6" i="4" l="1"/>
  <c r="E7" i="4"/>
  <c r="E6" i="4"/>
  <c r="D7" i="4"/>
  <c r="F7" i="4"/>
</calcChain>
</file>

<file path=xl/sharedStrings.xml><?xml version="1.0" encoding="utf-8"?>
<sst xmlns="http://schemas.openxmlformats.org/spreadsheetml/2006/main" count="140" uniqueCount="138">
  <si>
    <t>Matriz de Análisis de Riesgo</t>
  </si>
  <si>
    <t>Probabilidad de Amenaza [1 = Insignificante, 2 = Baja,  3= Mediana, 4 = Alta]</t>
  </si>
  <si>
    <t>Datos e Información</t>
  </si>
  <si>
    <t>Clasificación</t>
  </si>
  <si>
    <t>Magnitud de Daño:
[1 = Insignificante
2 = Bajo
3 = Mediano
4 = Alto]</t>
  </si>
  <si>
    <t>Actos originados por la criminalidad común y motivación política</t>
  </si>
  <si>
    <t>Sucesos de origen físico</t>
  </si>
  <si>
    <t>Sucesos derivados de la impericia, negligencia de usuarios/as y decisiones institucionales</t>
  </si>
  <si>
    <t>Confidencial, Privado, Sensitivo</t>
  </si>
  <si>
    <t>Obligación por ley / Contrato / Convenio</t>
  </si>
  <si>
    <t>Costo de recuperación (tiempo, económico, material, imagen, emocional)</t>
  </si>
  <si>
    <t>Allanamiento (ilegal, legal)</t>
  </si>
  <si>
    <t>Persecución (civil, fiscal, penal)</t>
  </si>
  <si>
    <t>Orden de secuestro / Detención</t>
  </si>
  <si>
    <t>Sabotaje (ataque físico y electrónico)</t>
  </si>
  <si>
    <t>Daños por vandalismo</t>
  </si>
  <si>
    <t>Extorsión</t>
  </si>
  <si>
    <t>Fraude / Estafa</t>
  </si>
  <si>
    <t>Robo / Hurto (físico)</t>
  </si>
  <si>
    <t>Robo / Hurto de información electrónica</t>
  </si>
  <si>
    <t>Intrusión a Red interna</t>
  </si>
  <si>
    <t>Infiltración</t>
  </si>
  <si>
    <t>Virus / Ejecución no autorizado de programas</t>
  </si>
  <si>
    <t>Violación a derechos de autor</t>
  </si>
  <si>
    <t>Incendio</t>
  </si>
  <si>
    <t>Inundación / deslave</t>
  </si>
  <si>
    <t>Sismo</t>
  </si>
  <si>
    <t>Polvo</t>
  </si>
  <si>
    <t>Falta de ventilación</t>
  </si>
  <si>
    <t>Electromagnetismo</t>
  </si>
  <si>
    <t>Sobrecarga eléctrica</t>
  </si>
  <si>
    <t>Falla de corriente (apagones)</t>
  </si>
  <si>
    <t>Falla de sistema / Daño disco duro</t>
  </si>
  <si>
    <t>Falta de inducción, capacitación y sensibilización sobre riesgos</t>
  </si>
  <si>
    <t>Mal manejo de sistemas y herramientas</t>
  </si>
  <si>
    <t>Utilización de programas no autorizados / software 'pirateado'</t>
  </si>
  <si>
    <t>Falta de pruebas de software nuevo con datos productivos</t>
  </si>
  <si>
    <t>Perdida de datos</t>
  </si>
  <si>
    <t>Infección de sistemas a través de unidades portables sin escaneo</t>
  </si>
  <si>
    <t>Manejo inadecuado de datos críticos (codificar, borrar, etc.)</t>
  </si>
  <si>
    <t>Unidades portables con información sin cifrado</t>
  </si>
  <si>
    <t>Transmisión no cifrada de datos críticos</t>
  </si>
  <si>
    <t>Manejo inadecuado de contraseñas (inseguras, no cambiar, compartidas, BD centralizada)</t>
  </si>
  <si>
    <t>Compartir contraseñas o permisos a terceros no autorizados</t>
  </si>
  <si>
    <t>Transmisión de contraseñas por teléfono</t>
  </si>
  <si>
    <t>Exposición o extravío de equipo, unidades de almacenamiento, etc</t>
  </si>
  <si>
    <t>Sobrepasar autoridades</t>
  </si>
  <si>
    <t>Falta de definición de perfil, privilegios y restricciones del personal</t>
  </si>
  <si>
    <t>Falta de mantenimiento físico (proceso, repuestos e insumos)</t>
  </si>
  <si>
    <t>Falta de actualización de software (proceso y recursos)</t>
  </si>
  <si>
    <t>Fallas en permisos de usuarios (acceso a archivos)</t>
  </si>
  <si>
    <t>Acceso electrónico no autorizado a sistemas externos</t>
  </si>
  <si>
    <t>Acceso electrónico no autorizado a sistemas internos</t>
  </si>
  <si>
    <t>Red cableada expuesta para el acceso no autorizado</t>
  </si>
  <si>
    <t>Red inalámbrica expuesta al acceso no autorizado</t>
  </si>
  <si>
    <t>Dependencia a servicio técnico externo</t>
  </si>
  <si>
    <t>Falta de normas y reglas claras (no institucionalizar el estudio de los riesgos)</t>
  </si>
  <si>
    <t>Falta de mecanismos de verificación de normas y reglas / Análisis inadecuado de datos de control</t>
  </si>
  <si>
    <t>Ausencia de documentación</t>
  </si>
  <si>
    <t>Documentos institucionales (Proyectos, Planes, Evaluaciones, Informes, etc.)</t>
  </si>
  <si>
    <t>Finanzas</t>
  </si>
  <si>
    <t>Servicios bancarios</t>
  </si>
  <si>
    <t>RR.HH</t>
  </si>
  <si>
    <t>Directorio de Contactos</t>
  </si>
  <si>
    <t>Productos institucionales (Investigaciones, Folletos, Fotos, etc.)</t>
  </si>
  <si>
    <t>Correo electrónico</t>
  </si>
  <si>
    <t>Bases de datos internos</t>
  </si>
  <si>
    <t>Bases de datos externos</t>
  </si>
  <si>
    <t>Bases de datos colaborativos</t>
  </si>
  <si>
    <t>Página Web interna (Intranet)</t>
  </si>
  <si>
    <t>Página Web externa</t>
  </si>
  <si>
    <t>Respaldos</t>
  </si>
  <si>
    <t>Infraestructura (Planes, Documentación, etc.)</t>
  </si>
  <si>
    <t>Informática (Planes, Documentación, etc.)</t>
  </si>
  <si>
    <t>Base de datos de Contraseñas</t>
  </si>
  <si>
    <t>Datos e información no institucionales</t>
  </si>
  <si>
    <t>Navegación en Internet</t>
  </si>
  <si>
    <t>Chat interno</t>
  </si>
  <si>
    <t>Chat externo</t>
  </si>
  <si>
    <t>Llamadas telefónicas internas</t>
  </si>
  <si>
    <t>Llamadas telefónicas externas</t>
  </si>
  <si>
    <t>Sistemas e Infraestructura</t>
  </si>
  <si>
    <t>Acceso exclusivo</t>
  </si>
  <si>
    <t>Acceso ilimitado</t>
  </si>
  <si>
    <t>Equipos de la red cableada (router, switch, etc.)</t>
  </si>
  <si>
    <t>Equipos de la red inalámbrica  (router, punto de acceso, etc.)</t>
  </si>
  <si>
    <t>Cortafuego</t>
  </si>
  <si>
    <t>Servidores</t>
  </si>
  <si>
    <t>Computadoras</t>
  </si>
  <si>
    <t>Portátiles</t>
  </si>
  <si>
    <t>Programas de administración (contabilidad, manejo de personal, etc.)</t>
  </si>
  <si>
    <t>Programas de manejo de proyectos</t>
  </si>
  <si>
    <t>Programas de producción de datos</t>
  </si>
  <si>
    <t>Programas de comunicación (correo electrónico, chat, llamadas telefónicas, etc.)</t>
  </si>
  <si>
    <t>Impresoras</t>
  </si>
  <si>
    <t>Memorias portátiles</t>
  </si>
  <si>
    <t>PBX (Sistema de telefonía convencional)</t>
  </si>
  <si>
    <t>Celulares</t>
  </si>
  <si>
    <t>Edificio (Oficinas, Recepción, Sala de espera, Sala de reunión, Bodega, etc.)</t>
  </si>
  <si>
    <t>Vehículos</t>
  </si>
  <si>
    <t>Personal</t>
  </si>
  <si>
    <t>Imagen pública de alto perfil, indispensable para funcionamiento institucional</t>
  </si>
  <si>
    <t>Perfil medio, experto en su área</t>
  </si>
  <si>
    <t>Perfil bajo, no indispensable para funcionamiento institucional</t>
  </si>
  <si>
    <t>Junta Directiva</t>
  </si>
  <si>
    <t>Dirección / Coordinación</t>
  </si>
  <si>
    <t>Administración</t>
  </si>
  <si>
    <t>Personal técnico</t>
  </si>
  <si>
    <t>Recepción</t>
  </si>
  <si>
    <t>Piloto / conductor</t>
  </si>
  <si>
    <t>Informática / Soporte técnico interno</t>
  </si>
  <si>
    <t>Soporte técnico externo</t>
  </si>
  <si>
    <t>Servicio de limpieza de planta</t>
  </si>
  <si>
    <t>Servicio de limpieza externo</t>
  </si>
  <si>
    <t>Servicio de mensajería de propio</t>
  </si>
  <si>
    <t>Servicio de mensajería de externo</t>
  </si>
  <si>
    <t>Análisis de Riesgo promedio</t>
  </si>
  <si>
    <t>Promedio</t>
  </si>
  <si>
    <t>Probabilidad de Amenaza</t>
  </si>
  <si>
    <t>Criminalidad y Político</t>
  </si>
  <si>
    <t>Negligencia y Institucional</t>
  </si>
  <si>
    <t>Magnitud de Daño</t>
  </si>
  <si>
    <t>Etiqueta</t>
  </si>
  <si>
    <t>X</t>
  </si>
  <si>
    <t>Y</t>
  </si>
  <si>
    <t>Valoración</t>
  </si>
  <si>
    <t>Escala</t>
  </si>
  <si>
    <t>Valor_min</t>
  </si>
  <si>
    <t>Valor_max</t>
  </si>
  <si>
    <t>Lineas</t>
  </si>
  <si>
    <t>Umbral Medio Riesgo</t>
  </si>
  <si>
    <t>Umbral Alto Riesgo</t>
  </si>
  <si>
    <t>Ninguna</t>
  </si>
  <si>
    <t>Baja</t>
  </si>
  <si>
    <t>x</t>
  </si>
  <si>
    <t>y</t>
  </si>
  <si>
    <t>Mediana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</si>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</sst>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Verdana"/>
    </font>
    <font>
      <b/>
      <sz val="12"/>
      <color rgb="FF000000"/>
      <name val="Verdana"/>
    </font>
    <font>
      <b/>
      <sz val="10"/>
      <color rgb="FF000000"/>
      <name val="Verdana"/>
    </font>
    <font>
      <sz val="10"/>
      <name val="Verdana"/>
    </font>
    <font>
      <b/>
      <sz val="10"/>
      <color theme="1"/>
      <name val="Verdana"/>
    </font>
    <font>
      <sz val="10"/>
      <color theme="1"/>
      <name val="Verdana"/>
    </font>
    <font>
      <b/>
      <sz val="18"/>
      <color theme="1"/>
      <name val="Verdana"/>
    </font>
    <font>
      <b/>
      <sz val="16"/>
      <color theme="1"/>
      <name val="Verdana"/>
    </font>
    <font>
      <sz val="16"/>
      <color theme="1"/>
      <name val="Verdana"/>
    </font>
  </fonts>
  <fills count="8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CCCCCC"/>
        <bgColor rgb="FFCCCCCC"/>
      </patternFill>
    </fill>
    <fill>
      <patternFill patternType="solid">
        <fgColor rgb="FFFFFF99"/>
        <bgColor rgb="FFFFFF99"/>
      </patternFill>
    </fill>
    <fill>
      <patternFill patternType="solid">
        <fgColor rgb="FFCCCC00"/>
        <bgColor rgb="FFCC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center" textRotation="90" wrapText="1"/>
    </xf>
    <xf numFmtId="0" fontId="2" fillId="3" borderId="16" xfId="0" applyFont="1" applyFill="1" applyBorder="1" applyAlignment="1">
      <alignment horizontal="center" textRotation="90" wrapText="1"/>
    </xf>
    <xf numFmtId="0" fontId="4" fillId="3" borderId="16" xfId="0" applyFont="1" applyFill="1" applyBorder="1" applyAlignment="1">
      <alignment horizontal="center" textRotation="90" wrapText="1"/>
    </xf>
    <xf numFmtId="0" fontId="2" fillId="3" borderId="17" xfId="0" applyFont="1" applyFill="1" applyBorder="1" applyAlignment="1">
      <alignment horizontal="center" textRotation="90" wrapText="1"/>
    </xf>
    <xf numFmtId="0" fontId="2" fillId="2" borderId="15" xfId="0" applyFont="1" applyFill="1" applyBorder="1" applyAlignment="1">
      <alignment horizontal="center" textRotation="90" wrapText="1"/>
    </xf>
    <xf numFmtId="0" fontId="2" fillId="2" borderId="16" xfId="0" applyFont="1" applyFill="1" applyBorder="1" applyAlignment="1">
      <alignment horizontal="center" textRotation="90" wrapText="1"/>
    </xf>
    <xf numFmtId="0" fontId="4" fillId="2" borderId="17" xfId="0" applyFont="1" applyFill="1" applyBorder="1" applyAlignment="1">
      <alignment horizontal="center" textRotation="90" wrapText="1"/>
    </xf>
    <xf numFmtId="0" fontId="4" fillId="3" borderId="17" xfId="0" applyFont="1" applyFill="1" applyBorder="1" applyAlignment="1">
      <alignment horizontal="center" textRotation="90" wrapText="1"/>
    </xf>
    <xf numFmtId="0" fontId="0" fillId="4" borderId="16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0" xfId="0" applyFont="1"/>
    <xf numFmtId="0" fontId="2" fillId="2" borderId="22" xfId="0" applyFont="1" applyFill="1" applyBorder="1" applyAlignment="1">
      <alignment vertical="center" wrapText="1"/>
    </xf>
    <xf numFmtId="0" fontId="0" fillId="4" borderId="23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5" borderId="16" xfId="0" applyFont="1" applyFill="1" applyBorder="1" applyAlignment="1">
      <alignment horizontal="center" vertical="center"/>
    </xf>
    <xf numFmtId="2" fontId="5" fillId="5" borderId="16" xfId="0" applyNumberFormat="1" applyFont="1" applyFill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5" fillId="0" borderId="13" xfId="0" applyFont="1" applyBorder="1"/>
    <xf numFmtId="0" fontId="7" fillId="0" borderId="16" xfId="0" applyFont="1" applyBorder="1" applyAlignment="1">
      <alignment horizontal="left" vertical="center" wrapText="1"/>
    </xf>
    <xf numFmtId="164" fontId="5" fillId="0" borderId="16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left" vertical="center" wrapText="1"/>
    </xf>
    <xf numFmtId="2" fontId="5" fillId="0" borderId="2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6" borderId="30" xfId="0" applyNumberFormat="1" applyFont="1" applyFill="1" applyBorder="1" applyAlignment="1">
      <alignment horizontal="center"/>
    </xf>
    <xf numFmtId="164" fontId="5" fillId="7" borderId="30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3" fillId="0" borderId="12" xfId="0" applyFont="1" applyBorder="1"/>
    <xf numFmtId="0" fontId="3" fillId="0" borderId="18" xfId="0" applyFont="1" applyBorder="1"/>
    <xf numFmtId="0" fontId="2" fillId="2" borderId="11" xfId="0" applyFont="1" applyFill="1" applyBorder="1" applyAlignment="1">
      <alignment vertical="center" wrapText="1"/>
    </xf>
    <xf numFmtId="0" fontId="3" fillId="0" borderId="14" xfId="0" applyFont="1" applyBorder="1"/>
    <xf numFmtId="0" fontId="3" fillId="0" borderId="20" xfId="0" applyFont="1" applyBorder="1"/>
    <xf numFmtId="0" fontId="2" fillId="2" borderId="13" xfId="0" applyFont="1" applyFill="1" applyBorder="1" applyAlignment="1">
      <alignment horizontal="center" textRotation="90" wrapText="1"/>
    </xf>
    <xf numFmtId="0" fontId="3" fillId="0" borderId="19" xfId="0" applyFont="1" applyBorder="1"/>
    <xf numFmtId="0" fontId="2" fillId="2" borderId="21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center" textRotation="90" wrapText="1"/>
    </xf>
  </cellXfs>
  <cellStyles count="1">
    <cellStyle name="Normal" xfId="0" builtinId="0"/>
  </cellStyles>
  <dxfs count="12">
    <dxf>
      <font>
        <sz val="10"/>
        <color rgb="FF000000"/>
      </font>
      <fill>
        <patternFill patternType="solid">
          <fgColor rgb="FFFF0000"/>
          <bgColor rgb="FFFF0000"/>
        </patternFill>
      </fill>
    </dxf>
    <dxf>
      <font>
        <sz val="10"/>
        <color rgb="FF000000"/>
      </font>
      <fill>
        <patternFill patternType="solid">
          <fgColor rgb="FFFFFF00"/>
          <bgColor rgb="FFFFFF00"/>
        </patternFill>
      </fill>
    </dxf>
    <dxf>
      <font>
        <sz val="10"/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1"/>
  <c:style val="2"/>
  <c:chart>
    <c:title>
      <c:tx>
        <c:rich>
          <a:bodyPr/>
          <a:lstStyle/>
          <a:p>
            <a:pPr lvl="0">
              <a:defRPr sz="1800" b="0" i="0">
                <a:solidFill>
                  <a:srgbClr val="1A1A1A"/>
                </a:solidFill>
                <a:latin typeface="Verdana"/>
              </a:defRPr>
            </a:pPr>
            <a:r>
              <a:rPr lang="es-PE" sz="1800" b="0" i="0">
                <a:solidFill>
                  <a:srgbClr val="1A1A1A"/>
                </a:solidFill>
                <a:latin typeface="Verdana"/>
              </a:rPr>
              <a:t>Análisis de Factores de Riesgo</a:t>
            </a:r>
          </a:p>
        </c:rich>
      </c:tx>
      <c:layout>
        <c:manualLayout>
          <c:xMode val="edge"/>
          <c:yMode val="edge"/>
          <c:x val="0.31548757170172081"/>
          <c:y val="2.6066365791134683E-2"/>
        </c:manualLayout>
      </c:layout>
      <c:overlay val="0"/>
    </c:title>
    <c:autoTitleDeleted val="0"/>
    <c:plotArea>
      <c:layout>
        <c:manualLayout>
          <c:xMode val="edge"/>
          <c:yMode val="edge"/>
          <c:x val="4.2065009560229447E-2"/>
          <c:y val="0.11255930682535431"/>
          <c:w val="0.60898661567877632"/>
          <c:h val="0.73933692062127465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449298252"/>
        <c:axId val="482269314"/>
      </c:scatterChart>
      <c:valAx>
        <c:axId val="1449298252"/>
        <c:scaling>
          <c:orientation val="minMax"/>
          <c:max val="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300" b="0" i="0">
                    <a:solidFill>
                      <a:srgbClr val="1A1A1A"/>
                    </a:solidFill>
                    <a:latin typeface="Verdana"/>
                  </a:defRPr>
                </a:pPr>
                <a:r>
                  <a:rPr lang="es-PE" sz="1300" b="0" i="0">
                    <a:solidFill>
                      <a:srgbClr val="1A1A1A"/>
                    </a:solidFill>
                    <a:latin typeface="Verdana"/>
                  </a:rPr>
                  <a:t>Probalidad de Amenaza</a:t>
                </a:r>
              </a:p>
            </c:rich>
          </c:tx>
          <c:layout>
            <c:manualLayout>
              <c:xMode val="edge"/>
              <c:yMode val="edge"/>
              <c:x val="0.24665391969407266"/>
              <c:y val="0.851896227446628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482269314"/>
        <c:crosses val="autoZero"/>
        <c:crossBetween val="midCat"/>
        <c:majorUnit val="4"/>
        <c:minorUnit val="0.8"/>
      </c:valAx>
      <c:valAx>
        <c:axId val="482269314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4492982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061185468451245"/>
          <c:y val="0.25000014463315534"/>
        </c:manualLayout>
      </c:layout>
      <c:overlay val="0"/>
      <c:txPr>
        <a:bodyPr/>
        <a:lstStyle/>
        <a:p>
          <a:pPr lvl="0">
            <a:defRPr sz="1100" b="0" i="0">
              <a:solidFill>
                <a:srgbClr val="1A1A1A"/>
              </a:solidFill>
              <a:latin typeface="Verdana"/>
            </a:defRPr>
          </a:pPr>
          <a:endParaRPr lang="es-PE"/>
        </a:p>
      </c:txPr>
    </c:legend>
    <c:plotVisOnly val="0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47625</xdr:rowOff>
    </xdr:from>
    <xdr:ext cx="9201150" cy="8039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1000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baseColWidth="10" defaultColWidth="14.375" defaultRowHeight="15" customHeight="1" x14ac:dyDescent="0.2"/>
  <cols>
    <col min="1" max="1" width="28.625" customWidth="1"/>
    <col min="2" max="4" width="6.25" customWidth="1"/>
    <col min="5" max="5" width="17.375" customWidth="1"/>
    <col min="6" max="53" width="6.25" customWidth="1"/>
  </cols>
  <sheetData>
    <row r="1" spans="1:53" ht="27.75" customHeight="1" x14ac:dyDescent="0.2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</row>
    <row r="2" spans="1:53" ht="22.5" customHeight="1" x14ac:dyDescent="0.2">
      <c r="A2" s="62" t="s">
        <v>2</v>
      </c>
      <c r="B2" s="7" t="s">
        <v>3</v>
      </c>
      <c r="C2" s="8"/>
      <c r="D2" s="9"/>
      <c r="E2" s="65" t="s">
        <v>4</v>
      </c>
      <c r="F2" s="10" t="s">
        <v>5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3" t="s">
        <v>6</v>
      </c>
      <c r="T2" s="14"/>
      <c r="U2" s="14"/>
      <c r="V2" s="14"/>
      <c r="W2" s="14"/>
      <c r="X2" s="14"/>
      <c r="Y2" s="14"/>
      <c r="Z2" s="14"/>
      <c r="AA2" s="15"/>
      <c r="AB2" s="10" t="s">
        <v>7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2"/>
    </row>
    <row r="3" spans="1:53" ht="205.5" customHeight="1" x14ac:dyDescent="0.2">
      <c r="A3" s="63"/>
      <c r="B3" s="68" t="s">
        <v>8</v>
      </c>
      <c r="C3" s="68" t="s">
        <v>9</v>
      </c>
      <c r="D3" s="68" t="s">
        <v>10</v>
      </c>
      <c r="E3" s="66"/>
      <c r="F3" s="16" t="s">
        <v>11</v>
      </c>
      <c r="G3" s="17" t="s">
        <v>12</v>
      </c>
      <c r="H3" s="17" t="s">
        <v>13</v>
      </c>
      <c r="I3" s="17" t="s">
        <v>14</v>
      </c>
      <c r="J3" s="18" t="s">
        <v>15</v>
      </c>
      <c r="K3" s="17" t="s">
        <v>16</v>
      </c>
      <c r="L3" s="17" t="s">
        <v>17</v>
      </c>
      <c r="M3" s="17" t="s">
        <v>18</v>
      </c>
      <c r="N3" s="17" t="s">
        <v>19</v>
      </c>
      <c r="O3" s="17" t="s">
        <v>20</v>
      </c>
      <c r="P3" s="17" t="s">
        <v>21</v>
      </c>
      <c r="Q3" s="17" t="s">
        <v>22</v>
      </c>
      <c r="R3" s="19" t="s">
        <v>23</v>
      </c>
      <c r="S3" s="20" t="s">
        <v>24</v>
      </c>
      <c r="T3" s="21" t="s">
        <v>25</v>
      </c>
      <c r="U3" s="21" t="s">
        <v>26</v>
      </c>
      <c r="V3" s="21" t="s">
        <v>27</v>
      </c>
      <c r="W3" s="21" t="s">
        <v>28</v>
      </c>
      <c r="X3" s="21" t="s">
        <v>29</v>
      </c>
      <c r="Y3" s="21" t="s">
        <v>30</v>
      </c>
      <c r="Z3" s="21" t="s">
        <v>31</v>
      </c>
      <c r="AA3" s="22" t="s">
        <v>32</v>
      </c>
      <c r="AB3" s="16" t="s">
        <v>33</v>
      </c>
      <c r="AC3" s="17" t="s">
        <v>34</v>
      </c>
      <c r="AD3" s="17" t="s">
        <v>35</v>
      </c>
      <c r="AE3" s="18" t="s">
        <v>36</v>
      </c>
      <c r="AF3" s="18" t="s">
        <v>37</v>
      </c>
      <c r="AG3" s="17" t="s">
        <v>38</v>
      </c>
      <c r="AH3" s="18" t="s">
        <v>39</v>
      </c>
      <c r="AI3" s="18" t="s">
        <v>40</v>
      </c>
      <c r="AJ3" s="18" t="s">
        <v>41</v>
      </c>
      <c r="AK3" s="17" t="s">
        <v>42</v>
      </c>
      <c r="AL3" s="17" t="s">
        <v>43</v>
      </c>
      <c r="AM3" s="18" t="s">
        <v>44</v>
      </c>
      <c r="AN3" s="17" t="s">
        <v>45</v>
      </c>
      <c r="AO3" s="18" t="s">
        <v>46</v>
      </c>
      <c r="AP3" s="18" t="s">
        <v>47</v>
      </c>
      <c r="AQ3" s="17" t="s">
        <v>48</v>
      </c>
      <c r="AR3" s="17" t="s">
        <v>49</v>
      </c>
      <c r="AS3" s="17" t="s">
        <v>50</v>
      </c>
      <c r="AT3" s="17" t="s">
        <v>51</v>
      </c>
      <c r="AU3" s="17" t="s">
        <v>52</v>
      </c>
      <c r="AV3" s="18" t="s">
        <v>53</v>
      </c>
      <c r="AW3" s="18" t="s">
        <v>54</v>
      </c>
      <c r="AX3" s="18" t="s">
        <v>55</v>
      </c>
      <c r="AY3" s="17" t="s">
        <v>56</v>
      </c>
      <c r="AZ3" s="17" t="s">
        <v>57</v>
      </c>
      <c r="BA3" s="23" t="s">
        <v>58</v>
      </c>
    </row>
    <row r="4" spans="1:53" ht="27.75" customHeight="1" x14ac:dyDescent="0.2">
      <c r="A4" s="64"/>
      <c r="B4" s="69"/>
      <c r="C4" s="69"/>
      <c r="D4" s="69"/>
      <c r="E4" s="67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  <c r="T4" s="24"/>
      <c r="U4" s="24"/>
      <c r="V4" s="24"/>
      <c r="W4" s="24"/>
      <c r="X4" s="24"/>
      <c r="Y4" s="24"/>
      <c r="Z4" s="24"/>
      <c r="AA4" s="26"/>
      <c r="AB4" s="25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6"/>
    </row>
    <row r="5" spans="1:53" ht="36.75" customHeight="1" x14ac:dyDescent="0.2">
      <c r="A5" s="27" t="s">
        <v>59</v>
      </c>
      <c r="B5" s="24"/>
      <c r="C5" s="24"/>
      <c r="D5" s="24"/>
      <c r="E5" s="26"/>
      <c r="F5" s="28" t="str">
        <f t="shared" ref="F5:BA5" si="0">IF(OR($E5="",F$4=""),"",F$4*$E5)</f>
        <v/>
      </c>
      <c r="G5" s="29" t="str">
        <f t="shared" si="0"/>
        <v/>
      </c>
      <c r="H5" s="29" t="str">
        <f t="shared" si="0"/>
        <v/>
      </c>
      <c r="I5" s="29" t="str">
        <f t="shared" si="0"/>
        <v/>
      </c>
      <c r="J5" s="29" t="str">
        <f t="shared" si="0"/>
        <v/>
      </c>
      <c r="K5" s="29" t="str">
        <f t="shared" si="0"/>
        <v/>
      </c>
      <c r="L5" s="29" t="str">
        <f t="shared" si="0"/>
        <v/>
      </c>
      <c r="M5" s="29" t="str">
        <f t="shared" si="0"/>
        <v/>
      </c>
      <c r="N5" s="29" t="str">
        <f t="shared" si="0"/>
        <v/>
      </c>
      <c r="O5" s="29" t="str">
        <f t="shared" si="0"/>
        <v/>
      </c>
      <c r="P5" s="29" t="str">
        <f t="shared" si="0"/>
        <v/>
      </c>
      <c r="Q5" s="29" t="str">
        <f t="shared" si="0"/>
        <v/>
      </c>
      <c r="R5" s="30" t="str">
        <f t="shared" si="0"/>
        <v/>
      </c>
      <c r="S5" s="28" t="str">
        <f t="shared" si="0"/>
        <v/>
      </c>
      <c r="T5" s="29" t="str">
        <f t="shared" si="0"/>
        <v/>
      </c>
      <c r="U5" s="29" t="str">
        <f t="shared" si="0"/>
        <v/>
      </c>
      <c r="V5" s="29" t="str">
        <f t="shared" si="0"/>
        <v/>
      </c>
      <c r="W5" s="29" t="str">
        <f t="shared" si="0"/>
        <v/>
      </c>
      <c r="X5" s="29" t="str">
        <f t="shared" si="0"/>
        <v/>
      </c>
      <c r="Y5" s="29" t="str">
        <f t="shared" si="0"/>
        <v/>
      </c>
      <c r="Z5" s="29" t="str">
        <f t="shared" si="0"/>
        <v/>
      </c>
      <c r="AA5" s="30" t="str">
        <f t="shared" si="0"/>
        <v/>
      </c>
      <c r="AB5" s="28" t="str">
        <f t="shared" si="0"/>
        <v/>
      </c>
      <c r="AC5" s="29" t="str">
        <f t="shared" si="0"/>
        <v/>
      </c>
      <c r="AD5" s="29" t="str">
        <f t="shared" si="0"/>
        <v/>
      </c>
      <c r="AE5" s="29" t="str">
        <f t="shared" si="0"/>
        <v/>
      </c>
      <c r="AF5" s="29" t="str">
        <f t="shared" si="0"/>
        <v/>
      </c>
      <c r="AG5" s="29" t="str">
        <f t="shared" si="0"/>
        <v/>
      </c>
      <c r="AH5" s="29" t="str">
        <f t="shared" si="0"/>
        <v/>
      </c>
      <c r="AI5" s="29" t="str">
        <f t="shared" si="0"/>
        <v/>
      </c>
      <c r="AJ5" s="29" t="str">
        <f t="shared" si="0"/>
        <v/>
      </c>
      <c r="AK5" s="29" t="str">
        <f t="shared" si="0"/>
        <v/>
      </c>
      <c r="AL5" s="29" t="str">
        <f t="shared" si="0"/>
        <v/>
      </c>
      <c r="AM5" s="29" t="str">
        <f t="shared" si="0"/>
        <v/>
      </c>
      <c r="AN5" s="29" t="str">
        <f t="shared" si="0"/>
        <v/>
      </c>
      <c r="AO5" s="29" t="str">
        <f t="shared" si="0"/>
        <v/>
      </c>
      <c r="AP5" s="29" t="str">
        <f t="shared" si="0"/>
        <v/>
      </c>
      <c r="AQ5" s="29" t="str">
        <f t="shared" si="0"/>
        <v/>
      </c>
      <c r="AR5" s="29" t="str">
        <f t="shared" si="0"/>
        <v/>
      </c>
      <c r="AS5" s="29" t="str">
        <f t="shared" si="0"/>
        <v/>
      </c>
      <c r="AT5" s="29" t="str">
        <f t="shared" si="0"/>
        <v/>
      </c>
      <c r="AU5" s="29" t="str">
        <f t="shared" si="0"/>
        <v/>
      </c>
      <c r="AV5" s="29" t="str">
        <f t="shared" si="0"/>
        <v/>
      </c>
      <c r="AW5" s="29" t="str">
        <f t="shared" si="0"/>
        <v/>
      </c>
      <c r="AX5" s="29" t="str">
        <f t="shared" si="0"/>
        <v/>
      </c>
      <c r="AY5" s="29" t="str">
        <f t="shared" si="0"/>
        <v/>
      </c>
      <c r="AZ5" s="29" t="str">
        <f t="shared" si="0"/>
        <v/>
      </c>
      <c r="BA5" s="30" t="str">
        <f t="shared" si="0"/>
        <v/>
      </c>
    </row>
    <row r="6" spans="1:53" ht="36.75" customHeight="1" x14ac:dyDescent="0.2">
      <c r="A6" s="27" t="s">
        <v>60</v>
      </c>
      <c r="B6" s="24"/>
      <c r="C6" s="24"/>
      <c r="D6" s="24"/>
      <c r="E6" s="26"/>
      <c r="F6" s="28" t="str">
        <f t="shared" ref="F6:BA6" si="1">IF(OR($E6="",F$4=""),"",F$4*$E6)</f>
        <v/>
      </c>
      <c r="G6" s="29" t="str">
        <f t="shared" si="1"/>
        <v/>
      </c>
      <c r="H6" s="29" t="str">
        <f t="shared" si="1"/>
        <v/>
      </c>
      <c r="I6" s="29" t="str">
        <f t="shared" si="1"/>
        <v/>
      </c>
      <c r="J6" s="29" t="str">
        <f t="shared" si="1"/>
        <v/>
      </c>
      <c r="K6" s="29" t="str">
        <f t="shared" si="1"/>
        <v/>
      </c>
      <c r="L6" s="29" t="str">
        <f t="shared" si="1"/>
        <v/>
      </c>
      <c r="M6" s="29" t="str">
        <f t="shared" si="1"/>
        <v/>
      </c>
      <c r="N6" s="29" t="str">
        <f t="shared" si="1"/>
        <v/>
      </c>
      <c r="O6" s="29" t="str">
        <f t="shared" si="1"/>
        <v/>
      </c>
      <c r="P6" s="29" t="str">
        <f t="shared" si="1"/>
        <v/>
      </c>
      <c r="Q6" s="29" t="str">
        <f t="shared" si="1"/>
        <v/>
      </c>
      <c r="R6" s="30" t="str">
        <f t="shared" si="1"/>
        <v/>
      </c>
      <c r="S6" s="28" t="str">
        <f t="shared" si="1"/>
        <v/>
      </c>
      <c r="T6" s="29" t="str">
        <f t="shared" si="1"/>
        <v/>
      </c>
      <c r="U6" s="29" t="str">
        <f t="shared" si="1"/>
        <v/>
      </c>
      <c r="V6" s="29" t="str">
        <f t="shared" si="1"/>
        <v/>
      </c>
      <c r="W6" s="29" t="str">
        <f t="shared" si="1"/>
        <v/>
      </c>
      <c r="X6" s="29" t="str">
        <f t="shared" si="1"/>
        <v/>
      </c>
      <c r="Y6" s="29" t="str">
        <f t="shared" si="1"/>
        <v/>
      </c>
      <c r="Z6" s="29" t="str">
        <f t="shared" si="1"/>
        <v/>
      </c>
      <c r="AA6" s="30" t="str">
        <f t="shared" si="1"/>
        <v/>
      </c>
      <c r="AB6" s="28" t="str">
        <f t="shared" si="1"/>
        <v/>
      </c>
      <c r="AC6" s="29" t="str">
        <f t="shared" si="1"/>
        <v/>
      </c>
      <c r="AD6" s="29" t="str">
        <f t="shared" si="1"/>
        <v/>
      </c>
      <c r="AE6" s="29" t="str">
        <f t="shared" si="1"/>
        <v/>
      </c>
      <c r="AF6" s="29" t="str">
        <f t="shared" si="1"/>
        <v/>
      </c>
      <c r="AG6" s="29" t="str">
        <f t="shared" si="1"/>
        <v/>
      </c>
      <c r="AH6" s="29" t="str">
        <f t="shared" si="1"/>
        <v/>
      </c>
      <c r="AI6" s="29" t="str">
        <f t="shared" si="1"/>
        <v/>
      </c>
      <c r="AJ6" s="29" t="str">
        <f t="shared" si="1"/>
        <v/>
      </c>
      <c r="AK6" s="29" t="str">
        <f t="shared" si="1"/>
        <v/>
      </c>
      <c r="AL6" s="29" t="str">
        <f t="shared" si="1"/>
        <v/>
      </c>
      <c r="AM6" s="29" t="str">
        <f t="shared" si="1"/>
        <v/>
      </c>
      <c r="AN6" s="29" t="str">
        <f t="shared" si="1"/>
        <v/>
      </c>
      <c r="AO6" s="29" t="str">
        <f t="shared" si="1"/>
        <v/>
      </c>
      <c r="AP6" s="29" t="str">
        <f t="shared" si="1"/>
        <v/>
      </c>
      <c r="AQ6" s="29" t="str">
        <f t="shared" si="1"/>
        <v/>
      </c>
      <c r="AR6" s="29" t="str">
        <f t="shared" si="1"/>
        <v/>
      </c>
      <c r="AS6" s="29" t="str">
        <f t="shared" si="1"/>
        <v/>
      </c>
      <c r="AT6" s="29" t="str">
        <f t="shared" si="1"/>
        <v/>
      </c>
      <c r="AU6" s="29" t="str">
        <f t="shared" si="1"/>
        <v/>
      </c>
      <c r="AV6" s="29" t="str">
        <f t="shared" si="1"/>
        <v/>
      </c>
      <c r="AW6" s="29" t="str">
        <f t="shared" si="1"/>
        <v/>
      </c>
      <c r="AX6" s="29" t="str">
        <f t="shared" si="1"/>
        <v/>
      </c>
      <c r="AY6" s="29" t="str">
        <f t="shared" si="1"/>
        <v/>
      </c>
      <c r="AZ6" s="29" t="str">
        <f t="shared" si="1"/>
        <v/>
      </c>
      <c r="BA6" s="30" t="str">
        <f t="shared" si="1"/>
        <v/>
      </c>
    </row>
    <row r="7" spans="1:53" ht="36.75" customHeight="1" x14ac:dyDescent="0.2">
      <c r="A7" s="27" t="s">
        <v>61</v>
      </c>
      <c r="B7" s="24"/>
      <c r="C7" s="24"/>
      <c r="D7" s="24"/>
      <c r="E7" s="26"/>
      <c r="F7" s="28" t="str">
        <f t="shared" ref="F7:BA7" si="2">IF(OR($E7="",F$4=""),"",F$4*$E7)</f>
        <v/>
      </c>
      <c r="G7" s="29" t="str">
        <f t="shared" si="2"/>
        <v/>
      </c>
      <c r="H7" s="29" t="str">
        <f t="shared" si="2"/>
        <v/>
      </c>
      <c r="I7" s="29" t="str">
        <f t="shared" si="2"/>
        <v/>
      </c>
      <c r="J7" s="29" t="str">
        <f t="shared" si="2"/>
        <v/>
      </c>
      <c r="K7" s="29" t="str">
        <f t="shared" si="2"/>
        <v/>
      </c>
      <c r="L7" s="29" t="str">
        <f t="shared" si="2"/>
        <v/>
      </c>
      <c r="M7" s="29" t="str">
        <f t="shared" si="2"/>
        <v/>
      </c>
      <c r="N7" s="29" t="str">
        <f t="shared" si="2"/>
        <v/>
      </c>
      <c r="O7" s="29" t="str">
        <f t="shared" si="2"/>
        <v/>
      </c>
      <c r="P7" s="29" t="str">
        <f t="shared" si="2"/>
        <v/>
      </c>
      <c r="Q7" s="29" t="str">
        <f t="shared" si="2"/>
        <v/>
      </c>
      <c r="R7" s="30" t="str">
        <f t="shared" si="2"/>
        <v/>
      </c>
      <c r="S7" s="28" t="str">
        <f t="shared" si="2"/>
        <v/>
      </c>
      <c r="T7" s="29" t="str">
        <f t="shared" si="2"/>
        <v/>
      </c>
      <c r="U7" s="29" t="str">
        <f t="shared" si="2"/>
        <v/>
      </c>
      <c r="V7" s="29" t="str">
        <f t="shared" si="2"/>
        <v/>
      </c>
      <c r="W7" s="29" t="str">
        <f t="shared" si="2"/>
        <v/>
      </c>
      <c r="X7" s="29" t="str">
        <f t="shared" si="2"/>
        <v/>
      </c>
      <c r="Y7" s="29" t="str">
        <f t="shared" si="2"/>
        <v/>
      </c>
      <c r="Z7" s="29" t="str">
        <f t="shared" si="2"/>
        <v/>
      </c>
      <c r="AA7" s="30" t="str">
        <f t="shared" si="2"/>
        <v/>
      </c>
      <c r="AB7" s="28" t="str">
        <f t="shared" si="2"/>
        <v/>
      </c>
      <c r="AC7" s="29" t="str">
        <f t="shared" si="2"/>
        <v/>
      </c>
      <c r="AD7" s="29" t="str">
        <f t="shared" si="2"/>
        <v/>
      </c>
      <c r="AE7" s="29" t="str">
        <f t="shared" si="2"/>
        <v/>
      </c>
      <c r="AF7" s="29" t="str">
        <f t="shared" si="2"/>
        <v/>
      </c>
      <c r="AG7" s="29" t="str">
        <f t="shared" si="2"/>
        <v/>
      </c>
      <c r="AH7" s="29" t="str">
        <f t="shared" si="2"/>
        <v/>
      </c>
      <c r="AI7" s="29" t="str">
        <f t="shared" si="2"/>
        <v/>
      </c>
      <c r="AJ7" s="29" t="str">
        <f t="shared" si="2"/>
        <v/>
      </c>
      <c r="AK7" s="29" t="str">
        <f t="shared" si="2"/>
        <v/>
      </c>
      <c r="AL7" s="29" t="str">
        <f t="shared" si="2"/>
        <v/>
      </c>
      <c r="AM7" s="29" t="str">
        <f t="shared" si="2"/>
        <v/>
      </c>
      <c r="AN7" s="29" t="str">
        <f t="shared" si="2"/>
        <v/>
      </c>
      <c r="AO7" s="29" t="str">
        <f t="shared" si="2"/>
        <v/>
      </c>
      <c r="AP7" s="29" t="str">
        <f t="shared" si="2"/>
        <v/>
      </c>
      <c r="AQ7" s="29" t="str">
        <f t="shared" si="2"/>
        <v/>
      </c>
      <c r="AR7" s="29" t="str">
        <f t="shared" si="2"/>
        <v/>
      </c>
      <c r="AS7" s="29" t="str">
        <f t="shared" si="2"/>
        <v/>
      </c>
      <c r="AT7" s="29" t="str">
        <f t="shared" si="2"/>
        <v/>
      </c>
      <c r="AU7" s="29" t="str">
        <f t="shared" si="2"/>
        <v/>
      </c>
      <c r="AV7" s="29" t="str">
        <f t="shared" si="2"/>
        <v/>
      </c>
      <c r="AW7" s="29" t="str">
        <f t="shared" si="2"/>
        <v/>
      </c>
      <c r="AX7" s="29" t="str">
        <f t="shared" si="2"/>
        <v/>
      </c>
      <c r="AY7" s="29" t="str">
        <f t="shared" si="2"/>
        <v/>
      </c>
      <c r="AZ7" s="29" t="str">
        <f t="shared" si="2"/>
        <v/>
      </c>
      <c r="BA7" s="30" t="str">
        <f t="shared" si="2"/>
        <v/>
      </c>
    </row>
    <row r="8" spans="1:53" ht="36.75" customHeight="1" x14ac:dyDescent="0.2">
      <c r="A8" s="27" t="s">
        <v>62</v>
      </c>
      <c r="B8" s="24"/>
      <c r="C8" s="24"/>
      <c r="D8" s="24"/>
      <c r="E8" s="26"/>
      <c r="F8" s="28" t="str">
        <f t="shared" ref="F8:BA8" si="3">IF(OR($E8="",F$4=""),"",F$4*$E8)</f>
        <v/>
      </c>
      <c r="G8" s="29" t="str">
        <f t="shared" si="3"/>
        <v/>
      </c>
      <c r="H8" s="29" t="str">
        <f t="shared" si="3"/>
        <v/>
      </c>
      <c r="I8" s="29" t="str">
        <f t="shared" si="3"/>
        <v/>
      </c>
      <c r="J8" s="29" t="str">
        <f t="shared" si="3"/>
        <v/>
      </c>
      <c r="K8" s="29" t="str">
        <f t="shared" si="3"/>
        <v/>
      </c>
      <c r="L8" s="29" t="str">
        <f t="shared" si="3"/>
        <v/>
      </c>
      <c r="M8" s="29" t="str">
        <f t="shared" si="3"/>
        <v/>
      </c>
      <c r="N8" s="29" t="str">
        <f t="shared" si="3"/>
        <v/>
      </c>
      <c r="O8" s="29" t="str">
        <f t="shared" si="3"/>
        <v/>
      </c>
      <c r="P8" s="29" t="str">
        <f t="shared" si="3"/>
        <v/>
      </c>
      <c r="Q8" s="29" t="str">
        <f t="shared" si="3"/>
        <v/>
      </c>
      <c r="R8" s="30" t="str">
        <f t="shared" si="3"/>
        <v/>
      </c>
      <c r="S8" s="28" t="str">
        <f t="shared" si="3"/>
        <v/>
      </c>
      <c r="T8" s="29" t="str">
        <f t="shared" si="3"/>
        <v/>
      </c>
      <c r="U8" s="29" t="str">
        <f t="shared" si="3"/>
        <v/>
      </c>
      <c r="V8" s="29" t="str">
        <f t="shared" si="3"/>
        <v/>
      </c>
      <c r="W8" s="29" t="str">
        <f t="shared" si="3"/>
        <v/>
      </c>
      <c r="X8" s="29" t="str">
        <f t="shared" si="3"/>
        <v/>
      </c>
      <c r="Y8" s="29" t="str">
        <f t="shared" si="3"/>
        <v/>
      </c>
      <c r="Z8" s="29" t="str">
        <f t="shared" si="3"/>
        <v/>
      </c>
      <c r="AA8" s="30" t="str">
        <f t="shared" si="3"/>
        <v/>
      </c>
      <c r="AB8" s="28" t="str">
        <f t="shared" si="3"/>
        <v/>
      </c>
      <c r="AC8" s="29" t="str">
        <f t="shared" si="3"/>
        <v/>
      </c>
      <c r="AD8" s="29" t="str">
        <f t="shared" si="3"/>
        <v/>
      </c>
      <c r="AE8" s="29" t="str">
        <f t="shared" si="3"/>
        <v/>
      </c>
      <c r="AF8" s="29" t="str">
        <f t="shared" si="3"/>
        <v/>
      </c>
      <c r="AG8" s="29" t="str">
        <f t="shared" si="3"/>
        <v/>
      </c>
      <c r="AH8" s="29" t="str">
        <f t="shared" si="3"/>
        <v/>
      </c>
      <c r="AI8" s="29" t="str">
        <f t="shared" si="3"/>
        <v/>
      </c>
      <c r="AJ8" s="29" t="str">
        <f t="shared" si="3"/>
        <v/>
      </c>
      <c r="AK8" s="29" t="str">
        <f t="shared" si="3"/>
        <v/>
      </c>
      <c r="AL8" s="29" t="str">
        <f t="shared" si="3"/>
        <v/>
      </c>
      <c r="AM8" s="29" t="str">
        <f t="shared" si="3"/>
        <v/>
      </c>
      <c r="AN8" s="29" t="str">
        <f t="shared" si="3"/>
        <v/>
      </c>
      <c r="AO8" s="29" t="str">
        <f t="shared" si="3"/>
        <v/>
      </c>
      <c r="AP8" s="29" t="str">
        <f t="shared" si="3"/>
        <v/>
      </c>
      <c r="AQ8" s="29" t="str">
        <f t="shared" si="3"/>
        <v/>
      </c>
      <c r="AR8" s="29" t="str">
        <f t="shared" si="3"/>
        <v/>
      </c>
      <c r="AS8" s="29" t="str">
        <f t="shared" si="3"/>
        <v/>
      </c>
      <c r="AT8" s="29" t="str">
        <f t="shared" si="3"/>
        <v/>
      </c>
      <c r="AU8" s="29" t="str">
        <f t="shared" si="3"/>
        <v/>
      </c>
      <c r="AV8" s="29" t="str">
        <f t="shared" si="3"/>
        <v/>
      </c>
      <c r="AW8" s="29" t="str">
        <f t="shared" si="3"/>
        <v/>
      </c>
      <c r="AX8" s="29" t="str">
        <f t="shared" si="3"/>
        <v/>
      </c>
      <c r="AY8" s="29" t="str">
        <f t="shared" si="3"/>
        <v/>
      </c>
      <c r="AZ8" s="29" t="str">
        <f t="shared" si="3"/>
        <v/>
      </c>
      <c r="BA8" s="30" t="str">
        <f t="shared" si="3"/>
        <v/>
      </c>
    </row>
    <row r="9" spans="1:53" ht="36.75" customHeight="1" x14ac:dyDescent="0.2">
      <c r="A9" s="27" t="s">
        <v>63</v>
      </c>
      <c r="B9" s="24"/>
      <c r="C9" s="24"/>
      <c r="D9" s="24"/>
      <c r="E9" s="26"/>
      <c r="F9" s="28" t="str">
        <f t="shared" ref="F9:BA9" si="4">IF(OR($E9="",F$4=""),"",F$4*$E9)</f>
        <v/>
      </c>
      <c r="G9" s="29" t="str">
        <f t="shared" si="4"/>
        <v/>
      </c>
      <c r="H9" s="29" t="str">
        <f t="shared" si="4"/>
        <v/>
      </c>
      <c r="I9" s="29" t="str">
        <f t="shared" si="4"/>
        <v/>
      </c>
      <c r="J9" s="29" t="str">
        <f t="shared" si="4"/>
        <v/>
      </c>
      <c r="K9" s="29" t="str">
        <f t="shared" si="4"/>
        <v/>
      </c>
      <c r="L9" s="29" t="str">
        <f t="shared" si="4"/>
        <v/>
      </c>
      <c r="M9" s="29" t="str">
        <f t="shared" si="4"/>
        <v/>
      </c>
      <c r="N9" s="29" t="str">
        <f t="shared" si="4"/>
        <v/>
      </c>
      <c r="O9" s="29" t="str">
        <f t="shared" si="4"/>
        <v/>
      </c>
      <c r="P9" s="29" t="str">
        <f t="shared" si="4"/>
        <v/>
      </c>
      <c r="Q9" s="29" t="str">
        <f t="shared" si="4"/>
        <v/>
      </c>
      <c r="R9" s="30" t="str">
        <f t="shared" si="4"/>
        <v/>
      </c>
      <c r="S9" s="28" t="str">
        <f t="shared" si="4"/>
        <v/>
      </c>
      <c r="T9" s="29" t="str">
        <f t="shared" si="4"/>
        <v/>
      </c>
      <c r="U9" s="29" t="str">
        <f t="shared" si="4"/>
        <v/>
      </c>
      <c r="V9" s="29" t="str">
        <f t="shared" si="4"/>
        <v/>
      </c>
      <c r="W9" s="29" t="str">
        <f t="shared" si="4"/>
        <v/>
      </c>
      <c r="X9" s="29" t="str">
        <f t="shared" si="4"/>
        <v/>
      </c>
      <c r="Y9" s="29" t="str">
        <f t="shared" si="4"/>
        <v/>
      </c>
      <c r="Z9" s="29" t="str">
        <f t="shared" si="4"/>
        <v/>
      </c>
      <c r="AA9" s="30" t="str">
        <f t="shared" si="4"/>
        <v/>
      </c>
      <c r="AB9" s="28" t="str">
        <f t="shared" si="4"/>
        <v/>
      </c>
      <c r="AC9" s="29" t="str">
        <f t="shared" si="4"/>
        <v/>
      </c>
      <c r="AD9" s="29" t="str">
        <f t="shared" si="4"/>
        <v/>
      </c>
      <c r="AE9" s="29" t="str">
        <f t="shared" si="4"/>
        <v/>
      </c>
      <c r="AF9" s="29" t="str">
        <f t="shared" si="4"/>
        <v/>
      </c>
      <c r="AG9" s="29" t="str">
        <f t="shared" si="4"/>
        <v/>
      </c>
      <c r="AH9" s="29" t="str">
        <f t="shared" si="4"/>
        <v/>
      </c>
      <c r="AI9" s="29" t="str">
        <f t="shared" si="4"/>
        <v/>
      </c>
      <c r="AJ9" s="29" t="str">
        <f t="shared" si="4"/>
        <v/>
      </c>
      <c r="AK9" s="29" t="str">
        <f t="shared" si="4"/>
        <v/>
      </c>
      <c r="AL9" s="29" t="str">
        <f t="shared" si="4"/>
        <v/>
      </c>
      <c r="AM9" s="29" t="str">
        <f t="shared" si="4"/>
        <v/>
      </c>
      <c r="AN9" s="29" t="str">
        <f t="shared" si="4"/>
        <v/>
      </c>
      <c r="AO9" s="29" t="str">
        <f t="shared" si="4"/>
        <v/>
      </c>
      <c r="AP9" s="29" t="str">
        <f t="shared" si="4"/>
        <v/>
      </c>
      <c r="AQ9" s="29" t="str">
        <f t="shared" si="4"/>
        <v/>
      </c>
      <c r="AR9" s="29" t="str">
        <f t="shared" si="4"/>
        <v/>
      </c>
      <c r="AS9" s="29" t="str">
        <f t="shared" si="4"/>
        <v/>
      </c>
      <c r="AT9" s="29" t="str">
        <f t="shared" si="4"/>
        <v/>
      </c>
      <c r="AU9" s="29" t="str">
        <f t="shared" si="4"/>
        <v/>
      </c>
      <c r="AV9" s="29" t="str">
        <f t="shared" si="4"/>
        <v/>
      </c>
      <c r="AW9" s="29" t="str">
        <f t="shared" si="4"/>
        <v/>
      </c>
      <c r="AX9" s="29" t="str">
        <f t="shared" si="4"/>
        <v/>
      </c>
      <c r="AY9" s="29" t="str">
        <f t="shared" si="4"/>
        <v/>
      </c>
      <c r="AZ9" s="29" t="str">
        <f t="shared" si="4"/>
        <v/>
      </c>
      <c r="BA9" s="30" t="str">
        <f t="shared" si="4"/>
        <v/>
      </c>
    </row>
    <row r="10" spans="1:53" ht="36.75" customHeight="1" x14ac:dyDescent="0.2">
      <c r="A10" s="27" t="s">
        <v>64</v>
      </c>
      <c r="B10" s="24"/>
      <c r="C10" s="24"/>
      <c r="D10" s="24"/>
      <c r="E10" s="26"/>
      <c r="F10" s="28" t="str">
        <f t="shared" ref="F10:BA10" si="5">IF(OR($E10="",F$4=""),"",F$4*$E10)</f>
        <v/>
      </c>
      <c r="G10" s="29" t="str">
        <f t="shared" si="5"/>
        <v/>
      </c>
      <c r="H10" s="29" t="str">
        <f t="shared" si="5"/>
        <v/>
      </c>
      <c r="I10" s="29" t="str">
        <f t="shared" si="5"/>
        <v/>
      </c>
      <c r="J10" s="29" t="str">
        <f t="shared" si="5"/>
        <v/>
      </c>
      <c r="K10" s="29" t="str">
        <f t="shared" si="5"/>
        <v/>
      </c>
      <c r="L10" s="29" t="str">
        <f t="shared" si="5"/>
        <v/>
      </c>
      <c r="M10" s="29" t="str">
        <f t="shared" si="5"/>
        <v/>
      </c>
      <c r="N10" s="29" t="str">
        <f t="shared" si="5"/>
        <v/>
      </c>
      <c r="O10" s="29" t="str">
        <f t="shared" si="5"/>
        <v/>
      </c>
      <c r="P10" s="29" t="str">
        <f t="shared" si="5"/>
        <v/>
      </c>
      <c r="Q10" s="29" t="str">
        <f t="shared" si="5"/>
        <v/>
      </c>
      <c r="R10" s="30" t="str">
        <f t="shared" si="5"/>
        <v/>
      </c>
      <c r="S10" s="28" t="str">
        <f t="shared" si="5"/>
        <v/>
      </c>
      <c r="T10" s="29" t="str">
        <f t="shared" si="5"/>
        <v/>
      </c>
      <c r="U10" s="29" t="str">
        <f t="shared" si="5"/>
        <v/>
      </c>
      <c r="V10" s="29" t="str">
        <f t="shared" si="5"/>
        <v/>
      </c>
      <c r="W10" s="29" t="str">
        <f t="shared" si="5"/>
        <v/>
      </c>
      <c r="X10" s="29" t="str">
        <f t="shared" si="5"/>
        <v/>
      </c>
      <c r="Y10" s="29" t="str">
        <f t="shared" si="5"/>
        <v/>
      </c>
      <c r="Z10" s="29" t="str">
        <f t="shared" si="5"/>
        <v/>
      </c>
      <c r="AA10" s="30" t="str">
        <f t="shared" si="5"/>
        <v/>
      </c>
      <c r="AB10" s="28" t="str">
        <f t="shared" si="5"/>
        <v/>
      </c>
      <c r="AC10" s="29" t="str">
        <f t="shared" si="5"/>
        <v/>
      </c>
      <c r="AD10" s="29" t="str">
        <f t="shared" si="5"/>
        <v/>
      </c>
      <c r="AE10" s="29" t="str">
        <f t="shared" si="5"/>
        <v/>
      </c>
      <c r="AF10" s="29" t="str">
        <f t="shared" si="5"/>
        <v/>
      </c>
      <c r="AG10" s="29" t="str">
        <f t="shared" si="5"/>
        <v/>
      </c>
      <c r="AH10" s="29" t="str">
        <f t="shared" si="5"/>
        <v/>
      </c>
      <c r="AI10" s="29" t="str">
        <f t="shared" si="5"/>
        <v/>
      </c>
      <c r="AJ10" s="29" t="str">
        <f t="shared" si="5"/>
        <v/>
      </c>
      <c r="AK10" s="29" t="str">
        <f t="shared" si="5"/>
        <v/>
      </c>
      <c r="AL10" s="29" t="str">
        <f t="shared" si="5"/>
        <v/>
      </c>
      <c r="AM10" s="29" t="str">
        <f t="shared" si="5"/>
        <v/>
      </c>
      <c r="AN10" s="29" t="str">
        <f t="shared" si="5"/>
        <v/>
      </c>
      <c r="AO10" s="29" t="str">
        <f t="shared" si="5"/>
        <v/>
      </c>
      <c r="AP10" s="29" t="str">
        <f t="shared" si="5"/>
        <v/>
      </c>
      <c r="AQ10" s="29" t="str">
        <f t="shared" si="5"/>
        <v/>
      </c>
      <c r="AR10" s="29" t="str">
        <f t="shared" si="5"/>
        <v/>
      </c>
      <c r="AS10" s="29" t="str">
        <f t="shared" si="5"/>
        <v/>
      </c>
      <c r="AT10" s="29" t="str">
        <f t="shared" si="5"/>
        <v/>
      </c>
      <c r="AU10" s="29" t="str">
        <f t="shared" si="5"/>
        <v/>
      </c>
      <c r="AV10" s="29" t="str">
        <f t="shared" si="5"/>
        <v/>
      </c>
      <c r="AW10" s="29" t="str">
        <f t="shared" si="5"/>
        <v/>
      </c>
      <c r="AX10" s="29" t="str">
        <f t="shared" si="5"/>
        <v/>
      </c>
      <c r="AY10" s="29" t="str">
        <f t="shared" si="5"/>
        <v/>
      </c>
      <c r="AZ10" s="29" t="str">
        <f t="shared" si="5"/>
        <v/>
      </c>
      <c r="BA10" s="30" t="str">
        <f t="shared" si="5"/>
        <v/>
      </c>
    </row>
    <row r="11" spans="1:53" ht="36.75" customHeight="1" x14ac:dyDescent="0.2">
      <c r="A11" s="27" t="s">
        <v>65</v>
      </c>
      <c r="B11" s="24"/>
      <c r="C11" s="24"/>
      <c r="D11" s="24"/>
      <c r="E11" s="26"/>
      <c r="F11" s="28" t="str">
        <f t="shared" ref="F11:BA11" si="6">IF(OR($E11="",F$4=""),"",F$4*$E11)</f>
        <v/>
      </c>
      <c r="G11" s="29" t="str">
        <f t="shared" si="6"/>
        <v/>
      </c>
      <c r="H11" s="29" t="str">
        <f t="shared" si="6"/>
        <v/>
      </c>
      <c r="I11" s="29" t="str">
        <f t="shared" si="6"/>
        <v/>
      </c>
      <c r="J11" s="29" t="str">
        <f t="shared" si="6"/>
        <v/>
      </c>
      <c r="K11" s="29" t="str">
        <f t="shared" si="6"/>
        <v/>
      </c>
      <c r="L11" s="29" t="str">
        <f t="shared" si="6"/>
        <v/>
      </c>
      <c r="M11" s="29" t="str">
        <f t="shared" si="6"/>
        <v/>
      </c>
      <c r="N11" s="29" t="str">
        <f t="shared" si="6"/>
        <v/>
      </c>
      <c r="O11" s="29" t="str">
        <f t="shared" si="6"/>
        <v/>
      </c>
      <c r="P11" s="29" t="str">
        <f t="shared" si="6"/>
        <v/>
      </c>
      <c r="Q11" s="29" t="str">
        <f t="shared" si="6"/>
        <v/>
      </c>
      <c r="R11" s="30" t="str">
        <f t="shared" si="6"/>
        <v/>
      </c>
      <c r="S11" s="28" t="str">
        <f t="shared" si="6"/>
        <v/>
      </c>
      <c r="T11" s="29" t="str">
        <f t="shared" si="6"/>
        <v/>
      </c>
      <c r="U11" s="29" t="str">
        <f t="shared" si="6"/>
        <v/>
      </c>
      <c r="V11" s="29" t="str">
        <f t="shared" si="6"/>
        <v/>
      </c>
      <c r="W11" s="29" t="str">
        <f t="shared" si="6"/>
        <v/>
      </c>
      <c r="X11" s="29" t="str">
        <f t="shared" si="6"/>
        <v/>
      </c>
      <c r="Y11" s="29" t="str">
        <f t="shared" si="6"/>
        <v/>
      </c>
      <c r="Z11" s="29" t="str">
        <f t="shared" si="6"/>
        <v/>
      </c>
      <c r="AA11" s="30" t="str">
        <f t="shared" si="6"/>
        <v/>
      </c>
      <c r="AB11" s="28" t="str">
        <f t="shared" si="6"/>
        <v/>
      </c>
      <c r="AC11" s="29" t="str">
        <f t="shared" si="6"/>
        <v/>
      </c>
      <c r="AD11" s="29" t="str">
        <f t="shared" si="6"/>
        <v/>
      </c>
      <c r="AE11" s="29" t="str">
        <f t="shared" si="6"/>
        <v/>
      </c>
      <c r="AF11" s="29" t="str">
        <f t="shared" si="6"/>
        <v/>
      </c>
      <c r="AG11" s="29" t="str">
        <f t="shared" si="6"/>
        <v/>
      </c>
      <c r="AH11" s="29" t="str">
        <f t="shared" si="6"/>
        <v/>
      </c>
      <c r="AI11" s="29" t="str">
        <f t="shared" si="6"/>
        <v/>
      </c>
      <c r="AJ11" s="29" t="str">
        <f t="shared" si="6"/>
        <v/>
      </c>
      <c r="AK11" s="29" t="str">
        <f t="shared" si="6"/>
        <v/>
      </c>
      <c r="AL11" s="29" t="str">
        <f t="shared" si="6"/>
        <v/>
      </c>
      <c r="AM11" s="29" t="str">
        <f t="shared" si="6"/>
        <v/>
      </c>
      <c r="AN11" s="29" t="str">
        <f t="shared" si="6"/>
        <v/>
      </c>
      <c r="AO11" s="29" t="str">
        <f t="shared" si="6"/>
        <v/>
      </c>
      <c r="AP11" s="29" t="str">
        <f t="shared" si="6"/>
        <v/>
      </c>
      <c r="AQ11" s="29" t="str">
        <f t="shared" si="6"/>
        <v/>
      </c>
      <c r="AR11" s="29" t="str">
        <f t="shared" si="6"/>
        <v/>
      </c>
      <c r="AS11" s="29" t="str">
        <f t="shared" si="6"/>
        <v/>
      </c>
      <c r="AT11" s="29" t="str">
        <f t="shared" si="6"/>
        <v/>
      </c>
      <c r="AU11" s="29" t="str">
        <f t="shared" si="6"/>
        <v/>
      </c>
      <c r="AV11" s="29" t="str">
        <f t="shared" si="6"/>
        <v/>
      </c>
      <c r="AW11" s="29" t="str">
        <f t="shared" si="6"/>
        <v/>
      </c>
      <c r="AX11" s="29" t="str">
        <f t="shared" si="6"/>
        <v/>
      </c>
      <c r="AY11" s="29" t="str">
        <f t="shared" si="6"/>
        <v/>
      </c>
      <c r="AZ11" s="29" t="str">
        <f t="shared" si="6"/>
        <v/>
      </c>
      <c r="BA11" s="30" t="str">
        <f t="shared" si="6"/>
        <v/>
      </c>
    </row>
    <row r="12" spans="1:53" ht="36.75" customHeight="1" x14ac:dyDescent="0.2">
      <c r="A12" s="27" t="s">
        <v>66</v>
      </c>
      <c r="B12" s="24"/>
      <c r="C12" s="24"/>
      <c r="D12" s="24"/>
      <c r="E12" s="26"/>
      <c r="F12" s="28" t="str">
        <f t="shared" ref="F12:BA12" si="7">IF(OR($E12="",F$4=""),"",F$4*$E12)</f>
        <v/>
      </c>
      <c r="G12" s="29" t="str">
        <f t="shared" si="7"/>
        <v/>
      </c>
      <c r="H12" s="29" t="str">
        <f t="shared" si="7"/>
        <v/>
      </c>
      <c r="I12" s="29" t="str">
        <f t="shared" si="7"/>
        <v/>
      </c>
      <c r="J12" s="29" t="str">
        <f t="shared" si="7"/>
        <v/>
      </c>
      <c r="K12" s="29" t="str">
        <f t="shared" si="7"/>
        <v/>
      </c>
      <c r="L12" s="29" t="str">
        <f t="shared" si="7"/>
        <v/>
      </c>
      <c r="M12" s="29" t="str">
        <f t="shared" si="7"/>
        <v/>
      </c>
      <c r="N12" s="29" t="str">
        <f t="shared" si="7"/>
        <v/>
      </c>
      <c r="O12" s="29" t="str">
        <f t="shared" si="7"/>
        <v/>
      </c>
      <c r="P12" s="29" t="str">
        <f t="shared" si="7"/>
        <v/>
      </c>
      <c r="Q12" s="29" t="str">
        <f t="shared" si="7"/>
        <v/>
      </c>
      <c r="R12" s="30" t="str">
        <f t="shared" si="7"/>
        <v/>
      </c>
      <c r="S12" s="28" t="str">
        <f t="shared" si="7"/>
        <v/>
      </c>
      <c r="T12" s="29" t="str">
        <f t="shared" si="7"/>
        <v/>
      </c>
      <c r="U12" s="29" t="str">
        <f t="shared" si="7"/>
        <v/>
      </c>
      <c r="V12" s="29" t="str">
        <f t="shared" si="7"/>
        <v/>
      </c>
      <c r="W12" s="29" t="str">
        <f t="shared" si="7"/>
        <v/>
      </c>
      <c r="X12" s="29" t="str">
        <f t="shared" si="7"/>
        <v/>
      </c>
      <c r="Y12" s="29" t="str">
        <f t="shared" si="7"/>
        <v/>
      </c>
      <c r="Z12" s="29" t="str">
        <f t="shared" si="7"/>
        <v/>
      </c>
      <c r="AA12" s="30" t="str">
        <f t="shared" si="7"/>
        <v/>
      </c>
      <c r="AB12" s="28" t="str">
        <f t="shared" si="7"/>
        <v/>
      </c>
      <c r="AC12" s="29" t="str">
        <f t="shared" si="7"/>
        <v/>
      </c>
      <c r="AD12" s="29" t="str">
        <f t="shared" si="7"/>
        <v/>
      </c>
      <c r="AE12" s="29" t="str">
        <f t="shared" si="7"/>
        <v/>
      </c>
      <c r="AF12" s="29" t="str">
        <f t="shared" si="7"/>
        <v/>
      </c>
      <c r="AG12" s="29" t="str">
        <f t="shared" si="7"/>
        <v/>
      </c>
      <c r="AH12" s="29" t="str">
        <f t="shared" si="7"/>
        <v/>
      </c>
      <c r="AI12" s="29" t="str">
        <f t="shared" si="7"/>
        <v/>
      </c>
      <c r="AJ12" s="29" t="str">
        <f t="shared" si="7"/>
        <v/>
      </c>
      <c r="AK12" s="29" t="str">
        <f t="shared" si="7"/>
        <v/>
      </c>
      <c r="AL12" s="29" t="str">
        <f t="shared" si="7"/>
        <v/>
      </c>
      <c r="AM12" s="29" t="str">
        <f t="shared" si="7"/>
        <v/>
      </c>
      <c r="AN12" s="29" t="str">
        <f t="shared" si="7"/>
        <v/>
      </c>
      <c r="AO12" s="29" t="str">
        <f t="shared" si="7"/>
        <v/>
      </c>
      <c r="AP12" s="29" t="str">
        <f t="shared" si="7"/>
        <v/>
      </c>
      <c r="AQ12" s="29" t="str">
        <f t="shared" si="7"/>
        <v/>
      </c>
      <c r="AR12" s="29" t="str">
        <f t="shared" si="7"/>
        <v/>
      </c>
      <c r="AS12" s="29" t="str">
        <f t="shared" si="7"/>
        <v/>
      </c>
      <c r="AT12" s="29" t="str">
        <f t="shared" si="7"/>
        <v/>
      </c>
      <c r="AU12" s="29" t="str">
        <f t="shared" si="7"/>
        <v/>
      </c>
      <c r="AV12" s="29" t="str">
        <f t="shared" si="7"/>
        <v/>
      </c>
      <c r="AW12" s="29" t="str">
        <f t="shared" si="7"/>
        <v/>
      </c>
      <c r="AX12" s="29" t="str">
        <f t="shared" si="7"/>
        <v/>
      </c>
      <c r="AY12" s="29" t="str">
        <f t="shared" si="7"/>
        <v/>
      </c>
      <c r="AZ12" s="29" t="str">
        <f t="shared" si="7"/>
        <v/>
      </c>
      <c r="BA12" s="30" t="str">
        <f t="shared" si="7"/>
        <v/>
      </c>
    </row>
    <row r="13" spans="1:53" ht="36.75" customHeight="1" x14ac:dyDescent="0.2">
      <c r="A13" s="27" t="s">
        <v>67</v>
      </c>
      <c r="B13" s="24"/>
      <c r="C13" s="24"/>
      <c r="D13" s="24"/>
      <c r="E13" s="26"/>
      <c r="F13" s="28" t="str">
        <f t="shared" ref="F13:BA13" si="8">IF(OR($E13="",F$4=""),"",F$4*$E13)</f>
        <v/>
      </c>
      <c r="G13" s="29" t="str">
        <f t="shared" si="8"/>
        <v/>
      </c>
      <c r="H13" s="29" t="str">
        <f t="shared" si="8"/>
        <v/>
      </c>
      <c r="I13" s="29" t="str">
        <f t="shared" si="8"/>
        <v/>
      </c>
      <c r="J13" s="29" t="str">
        <f t="shared" si="8"/>
        <v/>
      </c>
      <c r="K13" s="29" t="str">
        <f t="shared" si="8"/>
        <v/>
      </c>
      <c r="L13" s="29" t="str">
        <f t="shared" si="8"/>
        <v/>
      </c>
      <c r="M13" s="29" t="str">
        <f t="shared" si="8"/>
        <v/>
      </c>
      <c r="N13" s="29" t="str">
        <f t="shared" si="8"/>
        <v/>
      </c>
      <c r="O13" s="29" t="str">
        <f t="shared" si="8"/>
        <v/>
      </c>
      <c r="P13" s="29" t="str">
        <f t="shared" si="8"/>
        <v/>
      </c>
      <c r="Q13" s="29" t="str">
        <f t="shared" si="8"/>
        <v/>
      </c>
      <c r="R13" s="30" t="str">
        <f t="shared" si="8"/>
        <v/>
      </c>
      <c r="S13" s="28" t="str">
        <f t="shared" si="8"/>
        <v/>
      </c>
      <c r="T13" s="29" t="str">
        <f t="shared" si="8"/>
        <v/>
      </c>
      <c r="U13" s="29" t="str">
        <f t="shared" si="8"/>
        <v/>
      </c>
      <c r="V13" s="29" t="str">
        <f t="shared" si="8"/>
        <v/>
      </c>
      <c r="W13" s="29" t="str">
        <f t="shared" si="8"/>
        <v/>
      </c>
      <c r="X13" s="29" t="str">
        <f t="shared" si="8"/>
        <v/>
      </c>
      <c r="Y13" s="29" t="str">
        <f t="shared" si="8"/>
        <v/>
      </c>
      <c r="Z13" s="29" t="str">
        <f t="shared" si="8"/>
        <v/>
      </c>
      <c r="AA13" s="30" t="str">
        <f t="shared" si="8"/>
        <v/>
      </c>
      <c r="AB13" s="28" t="str">
        <f t="shared" si="8"/>
        <v/>
      </c>
      <c r="AC13" s="29" t="str">
        <f t="shared" si="8"/>
        <v/>
      </c>
      <c r="AD13" s="29" t="str">
        <f t="shared" si="8"/>
        <v/>
      </c>
      <c r="AE13" s="29" t="str">
        <f t="shared" si="8"/>
        <v/>
      </c>
      <c r="AF13" s="29" t="str">
        <f t="shared" si="8"/>
        <v/>
      </c>
      <c r="AG13" s="29" t="str">
        <f t="shared" si="8"/>
        <v/>
      </c>
      <c r="AH13" s="29" t="str">
        <f t="shared" si="8"/>
        <v/>
      </c>
      <c r="AI13" s="29" t="str">
        <f t="shared" si="8"/>
        <v/>
      </c>
      <c r="AJ13" s="29" t="str">
        <f t="shared" si="8"/>
        <v/>
      </c>
      <c r="AK13" s="29" t="str">
        <f t="shared" si="8"/>
        <v/>
      </c>
      <c r="AL13" s="29" t="str">
        <f t="shared" si="8"/>
        <v/>
      </c>
      <c r="AM13" s="29" t="str">
        <f t="shared" si="8"/>
        <v/>
      </c>
      <c r="AN13" s="29" t="str">
        <f t="shared" si="8"/>
        <v/>
      </c>
      <c r="AO13" s="29" t="str">
        <f t="shared" si="8"/>
        <v/>
      </c>
      <c r="AP13" s="29" t="str">
        <f t="shared" si="8"/>
        <v/>
      </c>
      <c r="AQ13" s="29" t="str">
        <f t="shared" si="8"/>
        <v/>
      </c>
      <c r="AR13" s="29" t="str">
        <f t="shared" si="8"/>
        <v/>
      </c>
      <c r="AS13" s="29" t="str">
        <f t="shared" si="8"/>
        <v/>
      </c>
      <c r="AT13" s="29" t="str">
        <f t="shared" si="8"/>
        <v/>
      </c>
      <c r="AU13" s="29" t="str">
        <f t="shared" si="8"/>
        <v/>
      </c>
      <c r="AV13" s="29" t="str">
        <f t="shared" si="8"/>
        <v/>
      </c>
      <c r="AW13" s="29" t="str">
        <f t="shared" si="8"/>
        <v/>
      </c>
      <c r="AX13" s="29" t="str">
        <f t="shared" si="8"/>
        <v/>
      </c>
      <c r="AY13" s="29" t="str">
        <f t="shared" si="8"/>
        <v/>
      </c>
      <c r="AZ13" s="29" t="str">
        <f t="shared" si="8"/>
        <v/>
      </c>
      <c r="BA13" s="30" t="str">
        <f t="shared" si="8"/>
        <v/>
      </c>
    </row>
    <row r="14" spans="1:53" ht="36.75" customHeight="1" x14ac:dyDescent="0.2">
      <c r="A14" s="27" t="s">
        <v>68</v>
      </c>
      <c r="B14" s="24"/>
      <c r="C14" s="24"/>
      <c r="D14" s="24"/>
      <c r="E14" s="26"/>
      <c r="F14" s="28" t="str">
        <f t="shared" ref="F14:BA14" si="9">IF(OR($E14="",F$4=""),"",F$4*$E14)</f>
        <v/>
      </c>
      <c r="G14" s="29" t="str">
        <f t="shared" si="9"/>
        <v/>
      </c>
      <c r="H14" s="29" t="str">
        <f t="shared" si="9"/>
        <v/>
      </c>
      <c r="I14" s="29" t="str">
        <f t="shared" si="9"/>
        <v/>
      </c>
      <c r="J14" s="29" t="str">
        <f t="shared" si="9"/>
        <v/>
      </c>
      <c r="K14" s="29" t="str">
        <f t="shared" si="9"/>
        <v/>
      </c>
      <c r="L14" s="29" t="str">
        <f t="shared" si="9"/>
        <v/>
      </c>
      <c r="M14" s="29" t="str">
        <f t="shared" si="9"/>
        <v/>
      </c>
      <c r="N14" s="29" t="str">
        <f t="shared" si="9"/>
        <v/>
      </c>
      <c r="O14" s="29" t="str">
        <f t="shared" si="9"/>
        <v/>
      </c>
      <c r="P14" s="29" t="str">
        <f t="shared" si="9"/>
        <v/>
      </c>
      <c r="Q14" s="29" t="str">
        <f t="shared" si="9"/>
        <v/>
      </c>
      <c r="R14" s="30" t="str">
        <f t="shared" si="9"/>
        <v/>
      </c>
      <c r="S14" s="28" t="str">
        <f t="shared" si="9"/>
        <v/>
      </c>
      <c r="T14" s="29" t="str">
        <f t="shared" si="9"/>
        <v/>
      </c>
      <c r="U14" s="29" t="str">
        <f t="shared" si="9"/>
        <v/>
      </c>
      <c r="V14" s="29" t="str">
        <f t="shared" si="9"/>
        <v/>
      </c>
      <c r="W14" s="29" t="str">
        <f t="shared" si="9"/>
        <v/>
      </c>
      <c r="X14" s="29" t="str">
        <f t="shared" si="9"/>
        <v/>
      </c>
      <c r="Y14" s="29" t="str">
        <f t="shared" si="9"/>
        <v/>
      </c>
      <c r="Z14" s="29" t="str">
        <f t="shared" si="9"/>
        <v/>
      </c>
      <c r="AA14" s="30" t="str">
        <f t="shared" si="9"/>
        <v/>
      </c>
      <c r="AB14" s="28" t="str">
        <f t="shared" si="9"/>
        <v/>
      </c>
      <c r="AC14" s="29" t="str">
        <f t="shared" si="9"/>
        <v/>
      </c>
      <c r="AD14" s="29" t="str">
        <f t="shared" si="9"/>
        <v/>
      </c>
      <c r="AE14" s="29" t="str">
        <f t="shared" si="9"/>
        <v/>
      </c>
      <c r="AF14" s="29" t="str">
        <f t="shared" si="9"/>
        <v/>
      </c>
      <c r="AG14" s="29" t="str">
        <f t="shared" si="9"/>
        <v/>
      </c>
      <c r="AH14" s="29" t="str">
        <f t="shared" si="9"/>
        <v/>
      </c>
      <c r="AI14" s="29" t="str">
        <f t="shared" si="9"/>
        <v/>
      </c>
      <c r="AJ14" s="29" t="str">
        <f t="shared" si="9"/>
        <v/>
      </c>
      <c r="AK14" s="29" t="str">
        <f t="shared" si="9"/>
        <v/>
      </c>
      <c r="AL14" s="29" t="str">
        <f t="shared" si="9"/>
        <v/>
      </c>
      <c r="AM14" s="29" t="str">
        <f t="shared" si="9"/>
        <v/>
      </c>
      <c r="AN14" s="29" t="str">
        <f t="shared" si="9"/>
        <v/>
      </c>
      <c r="AO14" s="29" t="str">
        <f t="shared" si="9"/>
        <v/>
      </c>
      <c r="AP14" s="29" t="str">
        <f t="shared" si="9"/>
        <v/>
      </c>
      <c r="AQ14" s="29" t="str">
        <f t="shared" si="9"/>
        <v/>
      </c>
      <c r="AR14" s="29" t="str">
        <f t="shared" si="9"/>
        <v/>
      </c>
      <c r="AS14" s="29" t="str">
        <f t="shared" si="9"/>
        <v/>
      </c>
      <c r="AT14" s="29" t="str">
        <f t="shared" si="9"/>
        <v/>
      </c>
      <c r="AU14" s="29" t="str">
        <f t="shared" si="9"/>
        <v/>
      </c>
      <c r="AV14" s="29" t="str">
        <f t="shared" si="9"/>
        <v/>
      </c>
      <c r="AW14" s="29" t="str">
        <f t="shared" si="9"/>
        <v/>
      </c>
      <c r="AX14" s="29" t="str">
        <f t="shared" si="9"/>
        <v/>
      </c>
      <c r="AY14" s="29" t="str">
        <f t="shared" si="9"/>
        <v/>
      </c>
      <c r="AZ14" s="29" t="str">
        <f t="shared" si="9"/>
        <v/>
      </c>
      <c r="BA14" s="30" t="str">
        <f t="shared" si="9"/>
        <v/>
      </c>
    </row>
    <row r="15" spans="1:53" ht="36.75" customHeight="1" x14ac:dyDescent="0.2">
      <c r="A15" s="27" t="s">
        <v>69</v>
      </c>
      <c r="B15" s="24"/>
      <c r="C15" s="24"/>
      <c r="D15" s="24"/>
      <c r="E15" s="26"/>
      <c r="F15" s="28" t="str">
        <f t="shared" ref="F15:BA15" si="10">IF(OR($E15="",F$4=""),"",F$4*$E15)</f>
        <v/>
      </c>
      <c r="G15" s="29" t="str">
        <f t="shared" si="10"/>
        <v/>
      </c>
      <c r="H15" s="29" t="str">
        <f t="shared" si="10"/>
        <v/>
      </c>
      <c r="I15" s="29" t="str">
        <f t="shared" si="10"/>
        <v/>
      </c>
      <c r="J15" s="29" t="str">
        <f t="shared" si="10"/>
        <v/>
      </c>
      <c r="K15" s="29" t="str">
        <f t="shared" si="10"/>
        <v/>
      </c>
      <c r="L15" s="29" t="str">
        <f t="shared" si="10"/>
        <v/>
      </c>
      <c r="M15" s="29" t="str">
        <f t="shared" si="10"/>
        <v/>
      </c>
      <c r="N15" s="29" t="str">
        <f t="shared" si="10"/>
        <v/>
      </c>
      <c r="O15" s="29" t="str">
        <f t="shared" si="10"/>
        <v/>
      </c>
      <c r="P15" s="29" t="str">
        <f t="shared" si="10"/>
        <v/>
      </c>
      <c r="Q15" s="29" t="str">
        <f t="shared" si="10"/>
        <v/>
      </c>
      <c r="R15" s="30" t="str">
        <f t="shared" si="10"/>
        <v/>
      </c>
      <c r="S15" s="28" t="str">
        <f t="shared" si="10"/>
        <v/>
      </c>
      <c r="T15" s="29" t="str">
        <f t="shared" si="10"/>
        <v/>
      </c>
      <c r="U15" s="29" t="str">
        <f t="shared" si="10"/>
        <v/>
      </c>
      <c r="V15" s="29" t="str">
        <f t="shared" si="10"/>
        <v/>
      </c>
      <c r="W15" s="29" t="str">
        <f t="shared" si="10"/>
        <v/>
      </c>
      <c r="X15" s="29" t="str">
        <f t="shared" si="10"/>
        <v/>
      </c>
      <c r="Y15" s="29" t="str">
        <f t="shared" si="10"/>
        <v/>
      </c>
      <c r="Z15" s="29" t="str">
        <f t="shared" si="10"/>
        <v/>
      </c>
      <c r="AA15" s="30" t="str">
        <f t="shared" si="10"/>
        <v/>
      </c>
      <c r="AB15" s="28" t="str">
        <f t="shared" si="10"/>
        <v/>
      </c>
      <c r="AC15" s="29" t="str">
        <f t="shared" si="10"/>
        <v/>
      </c>
      <c r="AD15" s="29" t="str">
        <f t="shared" si="10"/>
        <v/>
      </c>
      <c r="AE15" s="29" t="str">
        <f t="shared" si="10"/>
        <v/>
      </c>
      <c r="AF15" s="29" t="str">
        <f t="shared" si="10"/>
        <v/>
      </c>
      <c r="AG15" s="29" t="str">
        <f t="shared" si="10"/>
        <v/>
      </c>
      <c r="AH15" s="29" t="str">
        <f t="shared" si="10"/>
        <v/>
      </c>
      <c r="AI15" s="29" t="str">
        <f t="shared" si="10"/>
        <v/>
      </c>
      <c r="AJ15" s="29" t="str">
        <f t="shared" si="10"/>
        <v/>
      </c>
      <c r="AK15" s="29" t="str">
        <f t="shared" si="10"/>
        <v/>
      </c>
      <c r="AL15" s="29" t="str">
        <f t="shared" si="10"/>
        <v/>
      </c>
      <c r="AM15" s="29" t="str">
        <f t="shared" si="10"/>
        <v/>
      </c>
      <c r="AN15" s="29" t="str">
        <f t="shared" si="10"/>
        <v/>
      </c>
      <c r="AO15" s="29" t="str">
        <f t="shared" si="10"/>
        <v/>
      </c>
      <c r="AP15" s="29" t="str">
        <f t="shared" si="10"/>
        <v/>
      </c>
      <c r="AQ15" s="29" t="str">
        <f t="shared" si="10"/>
        <v/>
      </c>
      <c r="AR15" s="29" t="str">
        <f t="shared" si="10"/>
        <v/>
      </c>
      <c r="AS15" s="29" t="str">
        <f t="shared" si="10"/>
        <v/>
      </c>
      <c r="AT15" s="29" t="str">
        <f t="shared" si="10"/>
        <v/>
      </c>
      <c r="AU15" s="29" t="str">
        <f t="shared" si="10"/>
        <v/>
      </c>
      <c r="AV15" s="29" t="str">
        <f t="shared" si="10"/>
        <v/>
      </c>
      <c r="AW15" s="29" t="str">
        <f t="shared" si="10"/>
        <v/>
      </c>
      <c r="AX15" s="29" t="str">
        <f t="shared" si="10"/>
        <v/>
      </c>
      <c r="AY15" s="29" t="str">
        <f t="shared" si="10"/>
        <v/>
      </c>
      <c r="AZ15" s="29" t="str">
        <f t="shared" si="10"/>
        <v/>
      </c>
      <c r="BA15" s="30" t="str">
        <f t="shared" si="10"/>
        <v/>
      </c>
    </row>
    <row r="16" spans="1:53" ht="36.75" customHeight="1" x14ac:dyDescent="0.2">
      <c r="A16" s="27" t="s">
        <v>70</v>
      </c>
      <c r="B16" s="24"/>
      <c r="C16" s="24"/>
      <c r="D16" s="24"/>
      <c r="E16" s="26"/>
      <c r="F16" s="28" t="str">
        <f t="shared" ref="F16:BA16" si="11">IF(OR($E16="",F$4=""),"",F$4*$E16)</f>
        <v/>
      </c>
      <c r="G16" s="29" t="str">
        <f t="shared" si="11"/>
        <v/>
      </c>
      <c r="H16" s="29" t="str">
        <f t="shared" si="11"/>
        <v/>
      </c>
      <c r="I16" s="29" t="str">
        <f t="shared" si="11"/>
        <v/>
      </c>
      <c r="J16" s="29" t="str">
        <f t="shared" si="11"/>
        <v/>
      </c>
      <c r="K16" s="29" t="str">
        <f t="shared" si="11"/>
        <v/>
      </c>
      <c r="L16" s="29" t="str">
        <f t="shared" si="11"/>
        <v/>
      </c>
      <c r="M16" s="29" t="str">
        <f t="shared" si="11"/>
        <v/>
      </c>
      <c r="N16" s="29" t="str">
        <f t="shared" si="11"/>
        <v/>
      </c>
      <c r="O16" s="29" t="str">
        <f t="shared" si="11"/>
        <v/>
      </c>
      <c r="P16" s="29" t="str">
        <f t="shared" si="11"/>
        <v/>
      </c>
      <c r="Q16" s="29" t="str">
        <f t="shared" si="11"/>
        <v/>
      </c>
      <c r="R16" s="30" t="str">
        <f t="shared" si="11"/>
        <v/>
      </c>
      <c r="S16" s="28" t="str">
        <f t="shared" si="11"/>
        <v/>
      </c>
      <c r="T16" s="29" t="str">
        <f t="shared" si="11"/>
        <v/>
      </c>
      <c r="U16" s="29" t="str">
        <f t="shared" si="11"/>
        <v/>
      </c>
      <c r="V16" s="29" t="str">
        <f t="shared" si="11"/>
        <v/>
      </c>
      <c r="W16" s="29" t="str">
        <f t="shared" si="11"/>
        <v/>
      </c>
      <c r="X16" s="29" t="str">
        <f t="shared" si="11"/>
        <v/>
      </c>
      <c r="Y16" s="29" t="str">
        <f t="shared" si="11"/>
        <v/>
      </c>
      <c r="Z16" s="29" t="str">
        <f t="shared" si="11"/>
        <v/>
      </c>
      <c r="AA16" s="30" t="str">
        <f t="shared" si="11"/>
        <v/>
      </c>
      <c r="AB16" s="28" t="str">
        <f t="shared" si="11"/>
        <v/>
      </c>
      <c r="AC16" s="29" t="str">
        <f t="shared" si="11"/>
        <v/>
      </c>
      <c r="AD16" s="29" t="str">
        <f t="shared" si="11"/>
        <v/>
      </c>
      <c r="AE16" s="29" t="str">
        <f t="shared" si="11"/>
        <v/>
      </c>
      <c r="AF16" s="29" t="str">
        <f t="shared" si="11"/>
        <v/>
      </c>
      <c r="AG16" s="29" t="str">
        <f t="shared" si="11"/>
        <v/>
      </c>
      <c r="AH16" s="29" t="str">
        <f t="shared" si="11"/>
        <v/>
      </c>
      <c r="AI16" s="29" t="str">
        <f t="shared" si="11"/>
        <v/>
      </c>
      <c r="AJ16" s="29" t="str">
        <f t="shared" si="11"/>
        <v/>
      </c>
      <c r="AK16" s="29" t="str">
        <f t="shared" si="11"/>
        <v/>
      </c>
      <c r="AL16" s="29" t="str">
        <f t="shared" si="11"/>
        <v/>
      </c>
      <c r="AM16" s="29" t="str">
        <f t="shared" si="11"/>
        <v/>
      </c>
      <c r="AN16" s="29" t="str">
        <f t="shared" si="11"/>
        <v/>
      </c>
      <c r="AO16" s="29" t="str">
        <f t="shared" si="11"/>
        <v/>
      </c>
      <c r="AP16" s="29" t="str">
        <f t="shared" si="11"/>
        <v/>
      </c>
      <c r="AQ16" s="29" t="str">
        <f t="shared" si="11"/>
        <v/>
      </c>
      <c r="AR16" s="29" t="str">
        <f t="shared" si="11"/>
        <v/>
      </c>
      <c r="AS16" s="29" t="str">
        <f t="shared" si="11"/>
        <v/>
      </c>
      <c r="AT16" s="29" t="str">
        <f t="shared" si="11"/>
        <v/>
      </c>
      <c r="AU16" s="29" t="str">
        <f t="shared" si="11"/>
        <v/>
      </c>
      <c r="AV16" s="29" t="str">
        <f t="shared" si="11"/>
        <v/>
      </c>
      <c r="AW16" s="29" t="str">
        <f t="shared" si="11"/>
        <v/>
      </c>
      <c r="AX16" s="29" t="str">
        <f t="shared" si="11"/>
        <v/>
      </c>
      <c r="AY16" s="29" t="str">
        <f t="shared" si="11"/>
        <v/>
      </c>
      <c r="AZ16" s="29" t="str">
        <f t="shared" si="11"/>
        <v/>
      </c>
      <c r="BA16" s="30" t="str">
        <f t="shared" si="11"/>
        <v/>
      </c>
    </row>
    <row r="17" spans="1:53" ht="36.75" customHeight="1" x14ac:dyDescent="0.2">
      <c r="A17" s="27" t="s">
        <v>71</v>
      </c>
      <c r="B17" s="24"/>
      <c r="C17" s="24"/>
      <c r="D17" s="24"/>
      <c r="E17" s="26"/>
      <c r="F17" s="28" t="str">
        <f t="shared" ref="F17:BA17" si="12">IF(OR($E17="",F$4=""),"",F$4*$E17)</f>
        <v/>
      </c>
      <c r="G17" s="29" t="str">
        <f t="shared" si="12"/>
        <v/>
      </c>
      <c r="H17" s="29" t="str">
        <f t="shared" si="12"/>
        <v/>
      </c>
      <c r="I17" s="29" t="str">
        <f t="shared" si="12"/>
        <v/>
      </c>
      <c r="J17" s="29" t="str">
        <f t="shared" si="12"/>
        <v/>
      </c>
      <c r="K17" s="29" t="str">
        <f t="shared" si="12"/>
        <v/>
      </c>
      <c r="L17" s="29" t="str">
        <f t="shared" si="12"/>
        <v/>
      </c>
      <c r="M17" s="29" t="str">
        <f t="shared" si="12"/>
        <v/>
      </c>
      <c r="N17" s="29" t="str">
        <f t="shared" si="12"/>
        <v/>
      </c>
      <c r="O17" s="29" t="str">
        <f t="shared" si="12"/>
        <v/>
      </c>
      <c r="P17" s="29" t="str">
        <f t="shared" si="12"/>
        <v/>
      </c>
      <c r="Q17" s="29" t="str">
        <f t="shared" si="12"/>
        <v/>
      </c>
      <c r="R17" s="30" t="str">
        <f t="shared" si="12"/>
        <v/>
      </c>
      <c r="S17" s="28" t="str">
        <f t="shared" si="12"/>
        <v/>
      </c>
      <c r="T17" s="29" t="str">
        <f t="shared" si="12"/>
        <v/>
      </c>
      <c r="U17" s="29" t="str">
        <f t="shared" si="12"/>
        <v/>
      </c>
      <c r="V17" s="29" t="str">
        <f t="shared" si="12"/>
        <v/>
      </c>
      <c r="W17" s="29" t="str">
        <f t="shared" si="12"/>
        <v/>
      </c>
      <c r="X17" s="29" t="str">
        <f t="shared" si="12"/>
        <v/>
      </c>
      <c r="Y17" s="29" t="str">
        <f t="shared" si="12"/>
        <v/>
      </c>
      <c r="Z17" s="29" t="str">
        <f t="shared" si="12"/>
        <v/>
      </c>
      <c r="AA17" s="30" t="str">
        <f t="shared" si="12"/>
        <v/>
      </c>
      <c r="AB17" s="28" t="str">
        <f t="shared" si="12"/>
        <v/>
      </c>
      <c r="AC17" s="29" t="str">
        <f t="shared" si="12"/>
        <v/>
      </c>
      <c r="AD17" s="29" t="str">
        <f t="shared" si="12"/>
        <v/>
      </c>
      <c r="AE17" s="29" t="str">
        <f t="shared" si="12"/>
        <v/>
      </c>
      <c r="AF17" s="29" t="str">
        <f t="shared" si="12"/>
        <v/>
      </c>
      <c r="AG17" s="29" t="str">
        <f t="shared" si="12"/>
        <v/>
      </c>
      <c r="AH17" s="29" t="str">
        <f t="shared" si="12"/>
        <v/>
      </c>
      <c r="AI17" s="29" t="str">
        <f t="shared" si="12"/>
        <v/>
      </c>
      <c r="AJ17" s="29" t="str">
        <f t="shared" si="12"/>
        <v/>
      </c>
      <c r="AK17" s="29" t="str">
        <f t="shared" si="12"/>
        <v/>
      </c>
      <c r="AL17" s="29" t="str">
        <f t="shared" si="12"/>
        <v/>
      </c>
      <c r="AM17" s="29" t="str">
        <f t="shared" si="12"/>
        <v/>
      </c>
      <c r="AN17" s="29" t="str">
        <f t="shared" si="12"/>
        <v/>
      </c>
      <c r="AO17" s="29" t="str">
        <f t="shared" si="12"/>
        <v/>
      </c>
      <c r="AP17" s="29" t="str">
        <f t="shared" si="12"/>
        <v/>
      </c>
      <c r="AQ17" s="29" t="str">
        <f t="shared" si="12"/>
        <v/>
      </c>
      <c r="AR17" s="29" t="str">
        <f t="shared" si="12"/>
        <v/>
      </c>
      <c r="AS17" s="29" t="str">
        <f t="shared" si="12"/>
        <v/>
      </c>
      <c r="AT17" s="29" t="str">
        <f t="shared" si="12"/>
        <v/>
      </c>
      <c r="AU17" s="29" t="str">
        <f t="shared" si="12"/>
        <v/>
      </c>
      <c r="AV17" s="29" t="str">
        <f t="shared" si="12"/>
        <v/>
      </c>
      <c r="AW17" s="29" t="str">
        <f t="shared" si="12"/>
        <v/>
      </c>
      <c r="AX17" s="29" t="str">
        <f t="shared" si="12"/>
        <v/>
      </c>
      <c r="AY17" s="29" t="str">
        <f t="shared" si="12"/>
        <v/>
      </c>
      <c r="AZ17" s="29" t="str">
        <f t="shared" si="12"/>
        <v/>
      </c>
      <c r="BA17" s="30" t="str">
        <f t="shared" si="12"/>
        <v/>
      </c>
    </row>
    <row r="18" spans="1:53" ht="36.75" customHeight="1" x14ac:dyDescent="0.2">
      <c r="A18" s="27" t="s">
        <v>72</v>
      </c>
      <c r="B18" s="24"/>
      <c r="C18" s="24"/>
      <c r="D18" s="24"/>
      <c r="E18" s="26"/>
      <c r="F18" s="28" t="str">
        <f t="shared" ref="F18:BA18" si="13">IF(OR($E18="",F$4=""),"",F$4*$E18)</f>
        <v/>
      </c>
      <c r="G18" s="29" t="str">
        <f t="shared" si="13"/>
        <v/>
      </c>
      <c r="H18" s="29" t="str">
        <f t="shared" si="13"/>
        <v/>
      </c>
      <c r="I18" s="29" t="str">
        <f t="shared" si="13"/>
        <v/>
      </c>
      <c r="J18" s="29" t="str">
        <f t="shared" si="13"/>
        <v/>
      </c>
      <c r="K18" s="29" t="str">
        <f t="shared" si="13"/>
        <v/>
      </c>
      <c r="L18" s="29" t="str">
        <f t="shared" si="13"/>
        <v/>
      </c>
      <c r="M18" s="29" t="str">
        <f t="shared" si="13"/>
        <v/>
      </c>
      <c r="N18" s="29" t="str">
        <f t="shared" si="13"/>
        <v/>
      </c>
      <c r="O18" s="29" t="str">
        <f t="shared" si="13"/>
        <v/>
      </c>
      <c r="P18" s="29" t="str">
        <f t="shared" si="13"/>
        <v/>
      </c>
      <c r="Q18" s="29" t="str">
        <f t="shared" si="13"/>
        <v/>
      </c>
      <c r="R18" s="30" t="str">
        <f t="shared" si="13"/>
        <v/>
      </c>
      <c r="S18" s="28" t="str">
        <f t="shared" si="13"/>
        <v/>
      </c>
      <c r="T18" s="29" t="str">
        <f t="shared" si="13"/>
        <v/>
      </c>
      <c r="U18" s="29" t="str">
        <f t="shared" si="13"/>
        <v/>
      </c>
      <c r="V18" s="29" t="str">
        <f t="shared" si="13"/>
        <v/>
      </c>
      <c r="W18" s="29" t="str">
        <f t="shared" si="13"/>
        <v/>
      </c>
      <c r="X18" s="29" t="str">
        <f t="shared" si="13"/>
        <v/>
      </c>
      <c r="Y18" s="29" t="str">
        <f t="shared" si="13"/>
        <v/>
      </c>
      <c r="Z18" s="29" t="str">
        <f t="shared" si="13"/>
        <v/>
      </c>
      <c r="AA18" s="30" t="str">
        <f t="shared" si="13"/>
        <v/>
      </c>
      <c r="AB18" s="28" t="str">
        <f t="shared" si="13"/>
        <v/>
      </c>
      <c r="AC18" s="29" t="str">
        <f t="shared" si="13"/>
        <v/>
      </c>
      <c r="AD18" s="29" t="str">
        <f t="shared" si="13"/>
        <v/>
      </c>
      <c r="AE18" s="29" t="str">
        <f t="shared" si="13"/>
        <v/>
      </c>
      <c r="AF18" s="29" t="str">
        <f t="shared" si="13"/>
        <v/>
      </c>
      <c r="AG18" s="29" t="str">
        <f t="shared" si="13"/>
        <v/>
      </c>
      <c r="AH18" s="29" t="str">
        <f t="shared" si="13"/>
        <v/>
      </c>
      <c r="AI18" s="29" t="str">
        <f t="shared" si="13"/>
        <v/>
      </c>
      <c r="AJ18" s="29" t="str">
        <f t="shared" si="13"/>
        <v/>
      </c>
      <c r="AK18" s="29" t="str">
        <f t="shared" si="13"/>
        <v/>
      </c>
      <c r="AL18" s="29" t="str">
        <f t="shared" si="13"/>
        <v/>
      </c>
      <c r="AM18" s="29" t="str">
        <f t="shared" si="13"/>
        <v/>
      </c>
      <c r="AN18" s="29" t="str">
        <f t="shared" si="13"/>
        <v/>
      </c>
      <c r="AO18" s="29" t="str">
        <f t="shared" si="13"/>
        <v/>
      </c>
      <c r="AP18" s="29" t="str">
        <f t="shared" si="13"/>
        <v/>
      </c>
      <c r="AQ18" s="29" t="str">
        <f t="shared" si="13"/>
        <v/>
      </c>
      <c r="AR18" s="29" t="str">
        <f t="shared" si="13"/>
        <v/>
      </c>
      <c r="AS18" s="29" t="str">
        <f t="shared" si="13"/>
        <v/>
      </c>
      <c r="AT18" s="29" t="str">
        <f t="shared" si="13"/>
        <v/>
      </c>
      <c r="AU18" s="29" t="str">
        <f t="shared" si="13"/>
        <v/>
      </c>
      <c r="AV18" s="29" t="str">
        <f t="shared" si="13"/>
        <v/>
      </c>
      <c r="AW18" s="29" t="str">
        <f t="shared" si="13"/>
        <v/>
      </c>
      <c r="AX18" s="29" t="str">
        <f t="shared" si="13"/>
        <v/>
      </c>
      <c r="AY18" s="29" t="str">
        <f t="shared" si="13"/>
        <v/>
      </c>
      <c r="AZ18" s="29" t="str">
        <f t="shared" si="13"/>
        <v/>
      </c>
      <c r="BA18" s="30" t="str">
        <f t="shared" si="13"/>
        <v/>
      </c>
    </row>
    <row r="19" spans="1:53" ht="36.75" customHeight="1" x14ac:dyDescent="0.2">
      <c r="A19" s="27" t="s">
        <v>73</v>
      </c>
      <c r="B19" s="24"/>
      <c r="C19" s="24"/>
      <c r="D19" s="24"/>
      <c r="E19" s="26"/>
      <c r="F19" s="28" t="str">
        <f t="shared" ref="F19:BA19" si="14">IF(OR($E19="",F$4=""),"",F$4*$E19)</f>
        <v/>
      </c>
      <c r="G19" s="29" t="str">
        <f t="shared" si="14"/>
        <v/>
      </c>
      <c r="H19" s="29" t="str">
        <f t="shared" si="14"/>
        <v/>
      </c>
      <c r="I19" s="29" t="str">
        <f t="shared" si="14"/>
        <v/>
      </c>
      <c r="J19" s="29" t="str">
        <f t="shared" si="14"/>
        <v/>
      </c>
      <c r="K19" s="29" t="str">
        <f t="shared" si="14"/>
        <v/>
      </c>
      <c r="L19" s="29" t="str">
        <f t="shared" si="14"/>
        <v/>
      </c>
      <c r="M19" s="29" t="str">
        <f t="shared" si="14"/>
        <v/>
      </c>
      <c r="N19" s="29" t="str">
        <f t="shared" si="14"/>
        <v/>
      </c>
      <c r="O19" s="29" t="str">
        <f t="shared" si="14"/>
        <v/>
      </c>
      <c r="P19" s="29" t="str">
        <f t="shared" si="14"/>
        <v/>
      </c>
      <c r="Q19" s="29" t="str">
        <f t="shared" si="14"/>
        <v/>
      </c>
      <c r="R19" s="30" t="str">
        <f t="shared" si="14"/>
        <v/>
      </c>
      <c r="S19" s="28" t="str">
        <f t="shared" si="14"/>
        <v/>
      </c>
      <c r="T19" s="29" t="str">
        <f t="shared" si="14"/>
        <v/>
      </c>
      <c r="U19" s="29" t="str">
        <f t="shared" si="14"/>
        <v/>
      </c>
      <c r="V19" s="29" t="str">
        <f t="shared" si="14"/>
        <v/>
      </c>
      <c r="W19" s="29" t="str">
        <f t="shared" si="14"/>
        <v/>
      </c>
      <c r="X19" s="29" t="str">
        <f t="shared" si="14"/>
        <v/>
      </c>
      <c r="Y19" s="29" t="str">
        <f t="shared" si="14"/>
        <v/>
      </c>
      <c r="Z19" s="29" t="str">
        <f t="shared" si="14"/>
        <v/>
      </c>
      <c r="AA19" s="30" t="str">
        <f t="shared" si="14"/>
        <v/>
      </c>
      <c r="AB19" s="28" t="str">
        <f t="shared" si="14"/>
        <v/>
      </c>
      <c r="AC19" s="29" t="str">
        <f t="shared" si="14"/>
        <v/>
      </c>
      <c r="AD19" s="29" t="str">
        <f t="shared" si="14"/>
        <v/>
      </c>
      <c r="AE19" s="29" t="str">
        <f t="shared" si="14"/>
        <v/>
      </c>
      <c r="AF19" s="29" t="str">
        <f t="shared" si="14"/>
        <v/>
      </c>
      <c r="AG19" s="29" t="str">
        <f t="shared" si="14"/>
        <v/>
      </c>
      <c r="AH19" s="29" t="str">
        <f t="shared" si="14"/>
        <v/>
      </c>
      <c r="AI19" s="29" t="str">
        <f t="shared" si="14"/>
        <v/>
      </c>
      <c r="AJ19" s="29" t="str">
        <f t="shared" si="14"/>
        <v/>
      </c>
      <c r="AK19" s="29" t="str">
        <f t="shared" si="14"/>
        <v/>
      </c>
      <c r="AL19" s="29" t="str">
        <f t="shared" si="14"/>
        <v/>
      </c>
      <c r="AM19" s="29" t="str">
        <f t="shared" si="14"/>
        <v/>
      </c>
      <c r="AN19" s="29" t="str">
        <f t="shared" si="14"/>
        <v/>
      </c>
      <c r="AO19" s="29" t="str">
        <f t="shared" si="14"/>
        <v/>
      </c>
      <c r="AP19" s="29" t="str">
        <f t="shared" si="14"/>
        <v/>
      </c>
      <c r="AQ19" s="29" t="str">
        <f t="shared" si="14"/>
        <v/>
      </c>
      <c r="AR19" s="29" t="str">
        <f t="shared" si="14"/>
        <v/>
      </c>
      <c r="AS19" s="29" t="str">
        <f t="shared" si="14"/>
        <v/>
      </c>
      <c r="AT19" s="29" t="str">
        <f t="shared" si="14"/>
        <v/>
      </c>
      <c r="AU19" s="29" t="str">
        <f t="shared" si="14"/>
        <v/>
      </c>
      <c r="AV19" s="29" t="str">
        <f t="shared" si="14"/>
        <v/>
      </c>
      <c r="AW19" s="29" t="str">
        <f t="shared" si="14"/>
        <v/>
      </c>
      <c r="AX19" s="29" t="str">
        <f t="shared" si="14"/>
        <v/>
      </c>
      <c r="AY19" s="29" t="str">
        <f t="shared" si="14"/>
        <v/>
      </c>
      <c r="AZ19" s="29" t="str">
        <f t="shared" si="14"/>
        <v/>
      </c>
      <c r="BA19" s="30" t="str">
        <f t="shared" si="14"/>
        <v/>
      </c>
    </row>
    <row r="20" spans="1:53" ht="36.75" customHeight="1" x14ac:dyDescent="0.2">
      <c r="A20" s="27" t="s">
        <v>74</v>
      </c>
      <c r="B20" s="24"/>
      <c r="C20" s="24"/>
      <c r="D20" s="24"/>
      <c r="E20" s="26"/>
      <c r="F20" s="28" t="str">
        <f t="shared" ref="F20:BA20" si="15">IF(OR($E20="",F$4=""),"",F$4*$E20)</f>
        <v/>
      </c>
      <c r="G20" s="29" t="str">
        <f t="shared" si="15"/>
        <v/>
      </c>
      <c r="H20" s="29" t="str">
        <f t="shared" si="15"/>
        <v/>
      </c>
      <c r="I20" s="29" t="str">
        <f t="shared" si="15"/>
        <v/>
      </c>
      <c r="J20" s="29" t="str">
        <f t="shared" si="15"/>
        <v/>
      </c>
      <c r="K20" s="29" t="str">
        <f t="shared" si="15"/>
        <v/>
      </c>
      <c r="L20" s="29" t="str">
        <f t="shared" si="15"/>
        <v/>
      </c>
      <c r="M20" s="29" t="str">
        <f t="shared" si="15"/>
        <v/>
      </c>
      <c r="N20" s="29" t="str">
        <f t="shared" si="15"/>
        <v/>
      </c>
      <c r="O20" s="29" t="str">
        <f t="shared" si="15"/>
        <v/>
      </c>
      <c r="P20" s="29" t="str">
        <f t="shared" si="15"/>
        <v/>
      </c>
      <c r="Q20" s="29" t="str">
        <f t="shared" si="15"/>
        <v/>
      </c>
      <c r="R20" s="30" t="str">
        <f t="shared" si="15"/>
        <v/>
      </c>
      <c r="S20" s="28" t="str">
        <f t="shared" si="15"/>
        <v/>
      </c>
      <c r="T20" s="29" t="str">
        <f t="shared" si="15"/>
        <v/>
      </c>
      <c r="U20" s="29" t="str">
        <f t="shared" si="15"/>
        <v/>
      </c>
      <c r="V20" s="29" t="str">
        <f t="shared" si="15"/>
        <v/>
      </c>
      <c r="W20" s="29" t="str">
        <f t="shared" si="15"/>
        <v/>
      </c>
      <c r="X20" s="29" t="str">
        <f t="shared" si="15"/>
        <v/>
      </c>
      <c r="Y20" s="29" t="str">
        <f t="shared" si="15"/>
        <v/>
      </c>
      <c r="Z20" s="29" t="str">
        <f t="shared" si="15"/>
        <v/>
      </c>
      <c r="AA20" s="30" t="str">
        <f t="shared" si="15"/>
        <v/>
      </c>
      <c r="AB20" s="28" t="str">
        <f t="shared" si="15"/>
        <v/>
      </c>
      <c r="AC20" s="29" t="str">
        <f t="shared" si="15"/>
        <v/>
      </c>
      <c r="AD20" s="29" t="str">
        <f t="shared" si="15"/>
        <v/>
      </c>
      <c r="AE20" s="29" t="str">
        <f t="shared" si="15"/>
        <v/>
      </c>
      <c r="AF20" s="29" t="str">
        <f t="shared" si="15"/>
        <v/>
      </c>
      <c r="AG20" s="29" t="str">
        <f t="shared" si="15"/>
        <v/>
      </c>
      <c r="AH20" s="29" t="str">
        <f t="shared" si="15"/>
        <v/>
      </c>
      <c r="AI20" s="29" t="str">
        <f t="shared" si="15"/>
        <v/>
      </c>
      <c r="AJ20" s="29" t="str">
        <f t="shared" si="15"/>
        <v/>
      </c>
      <c r="AK20" s="29" t="str">
        <f t="shared" si="15"/>
        <v/>
      </c>
      <c r="AL20" s="29" t="str">
        <f t="shared" si="15"/>
        <v/>
      </c>
      <c r="AM20" s="29" t="str">
        <f t="shared" si="15"/>
        <v/>
      </c>
      <c r="AN20" s="29" t="str">
        <f t="shared" si="15"/>
        <v/>
      </c>
      <c r="AO20" s="29" t="str">
        <f t="shared" si="15"/>
        <v/>
      </c>
      <c r="AP20" s="29" t="str">
        <f t="shared" si="15"/>
        <v/>
      </c>
      <c r="AQ20" s="29" t="str">
        <f t="shared" si="15"/>
        <v/>
      </c>
      <c r="AR20" s="29" t="str">
        <f t="shared" si="15"/>
        <v/>
      </c>
      <c r="AS20" s="29" t="str">
        <f t="shared" si="15"/>
        <v/>
      </c>
      <c r="AT20" s="29" t="str">
        <f t="shared" si="15"/>
        <v/>
      </c>
      <c r="AU20" s="29" t="str">
        <f t="shared" si="15"/>
        <v/>
      </c>
      <c r="AV20" s="29" t="str">
        <f t="shared" si="15"/>
        <v/>
      </c>
      <c r="AW20" s="29" t="str">
        <f t="shared" si="15"/>
        <v/>
      </c>
      <c r="AX20" s="29" t="str">
        <f t="shared" si="15"/>
        <v/>
      </c>
      <c r="AY20" s="29" t="str">
        <f t="shared" si="15"/>
        <v/>
      </c>
      <c r="AZ20" s="29" t="str">
        <f t="shared" si="15"/>
        <v/>
      </c>
      <c r="BA20" s="30" t="str">
        <f t="shared" si="15"/>
        <v/>
      </c>
    </row>
    <row r="21" spans="1:53" ht="36.75" customHeight="1" x14ac:dyDescent="0.2">
      <c r="A21" s="27" t="s">
        <v>75</v>
      </c>
      <c r="B21" s="24"/>
      <c r="C21" s="24"/>
      <c r="D21" s="24"/>
      <c r="E21" s="26"/>
      <c r="F21" s="28" t="str">
        <f t="shared" ref="F21:BA21" si="16">IF(OR($E21="",F$4=""),"",F$4*$E21)</f>
        <v/>
      </c>
      <c r="G21" s="29" t="str">
        <f t="shared" si="16"/>
        <v/>
      </c>
      <c r="H21" s="29" t="str">
        <f t="shared" si="16"/>
        <v/>
      </c>
      <c r="I21" s="29" t="str">
        <f t="shared" si="16"/>
        <v/>
      </c>
      <c r="J21" s="29" t="str">
        <f t="shared" si="16"/>
        <v/>
      </c>
      <c r="K21" s="29" t="str">
        <f t="shared" si="16"/>
        <v/>
      </c>
      <c r="L21" s="29" t="str">
        <f t="shared" si="16"/>
        <v/>
      </c>
      <c r="M21" s="29" t="str">
        <f t="shared" si="16"/>
        <v/>
      </c>
      <c r="N21" s="29" t="str">
        <f t="shared" si="16"/>
        <v/>
      </c>
      <c r="O21" s="29" t="str">
        <f t="shared" si="16"/>
        <v/>
      </c>
      <c r="P21" s="29" t="str">
        <f t="shared" si="16"/>
        <v/>
      </c>
      <c r="Q21" s="29" t="str">
        <f t="shared" si="16"/>
        <v/>
      </c>
      <c r="R21" s="30" t="str">
        <f t="shared" si="16"/>
        <v/>
      </c>
      <c r="S21" s="28" t="str">
        <f t="shared" si="16"/>
        <v/>
      </c>
      <c r="T21" s="29" t="str">
        <f t="shared" si="16"/>
        <v/>
      </c>
      <c r="U21" s="29" t="str">
        <f t="shared" si="16"/>
        <v/>
      </c>
      <c r="V21" s="29" t="str">
        <f t="shared" si="16"/>
        <v/>
      </c>
      <c r="W21" s="29" t="str">
        <f t="shared" si="16"/>
        <v/>
      </c>
      <c r="X21" s="29" t="str">
        <f t="shared" si="16"/>
        <v/>
      </c>
      <c r="Y21" s="29" t="str">
        <f t="shared" si="16"/>
        <v/>
      </c>
      <c r="Z21" s="29" t="str">
        <f t="shared" si="16"/>
        <v/>
      </c>
      <c r="AA21" s="30" t="str">
        <f t="shared" si="16"/>
        <v/>
      </c>
      <c r="AB21" s="28" t="str">
        <f t="shared" si="16"/>
        <v/>
      </c>
      <c r="AC21" s="29" t="str">
        <f t="shared" si="16"/>
        <v/>
      </c>
      <c r="AD21" s="29" t="str">
        <f t="shared" si="16"/>
        <v/>
      </c>
      <c r="AE21" s="29" t="str">
        <f t="shared" si="16"/>
        <v/>
      </c>
      <c r="AF21" s="29" t="str">
        <f t="shared" si="16"/>
        <v/>
      </c>
      <c r="AG21" s="29" t="str">
        <f t="shared" si="16"/>
        <v/>
      </c>
      <c r="AH21" s="29" t="str">
        <f t="shared" si="16"/>
        <v/>
      </c>
      <c r="AI21" s="29" t="str">
        <f t="shared" si="16"/>
        <v/>
      </c>
      <c r="AJ21" s="29" t="str">
        <f t="shared" si="16"/>
        <v/>
      </c>
      <c r="AK21" s="29" t="str">
        <f t="shared" si="16"/>
        <v/>
      </c>
      <c r="AL21" s="29" t="str">
        <f t="shared" si="16"/>
        <v/>
      </c>
      <c r="AM21" s="29" t="str">
        <f t="shared" si="16"/>
        <v/>
      </c>
      <c r="AN21" s="29" t="str">
        <f t="shared" si="16"/>
        <v/>
      </c>
      <c r="AO21" s="29" t="str">
        <f t="shared" si="16"/>
        <v/>
      </c>
      <c r="AP21" s="29" t="str">
        <f t="shared" si="16"/>
        <v/>
      </c>
      <c r="AQ21" s="29" t="str">
        <f t="shared" si="16"/>
        <v/>
      </c>
      <c r="AR21" s="29" t="str">
        <f t="shared" si="16"/>
        <v/>
      </c>
      <c r="AS21" s="29" t="str">
        <f t="shared" si="16"/>
        <v/>
      </c>
      <c r="AT21" s="29" t="str">
        <f t="shared" si="16"/>
        <v/>
      </c>
      <c r="AU21" s="29" t="str">
        <f t="shared" si="16"/>
        <v/>
      </c>
      <c r="AV21" s="29" t="str">
        <f t="shared" si="16"/>
        <v/>
      </c>
      <c r="AW21" s="29" t="str">
        <f t="shared" si="16"/>
        <v/>
      </c>
      <c r="AX21" s="29" t="str">
        <f t="shared" si="16"/>
        <v/>
      </c>
      <c r="AY21" s="29" t="str">
        <f t="shared" si="16"/>
        <v/>
      </c>
      <c r="AZ21" s="29" t="str">
        <f t="shared" si="16"/>
        <v/>
      </c>
      <c r="BA21" s="30" t="str">
        <f t="shared" si="16"/>
        <v/>
      </c>
    </row>
    <row r="22" spans="1:53" ht="36.75" customHeight="1" x14ac:dyDescent="0.2">
      <c r="A22" s="27" t="s">
        <v>76</v>
      </c>
      <c r="B22" s="24"/>
      <c r="C22" s="24"/>
      <c r="D22" s="24"/>
      <c r="E22" s="26"/>
      <c r="F22" s="28" t="str">
        <f t="shared" ref="F22:BA22" si="17">IF(OR($E22="",F$4=""),"",F$4*$E22)</f>
        <v/>
      </c>
      <c r="G22" s="29" t="str">
        <f t="shared" si="17"/>
        <v/>
      </c>
      <c r="H22" s="29" t="str">
        <f t="shared" si="17"/>
        <v/>
      </c>
      <c r="I22" s="29" t="str">
        <f t="shared" si="17"/>
        <v/>
      </c>
      <c r="J22" s="29" t="str">
        <f t="shared" si="17"/>
        <v/>
      </c>
      <c r="K22" s="29" t="str">
        <f t="shared" si="17"/>
        <v/>
      </c>
      <c r="L22" s="29" t="str">
        <f t="shared" si="17"/>
        <v/>
      </c>
      <c r="M22" s="29" t="str">
        <f t="shared" si="17"/>
        <v/>
      </c>
      <c r="N22" s="29" t="str">
        <f t="shared" si="17"/>
        <v/>
      </c>
      <c r="O22" s="29" t="str">
        <f t="shared" si="17"/>
        <v/>
      </c>
      <c r="P22" s="29" t="str">
        <f t="shared" si="17"/>
        <v/>
      </c>
      <c r="Q22" s="29" t="str">
        <f t="shared" si="17"/>
        <v/>
      </c>
      <c r="R22" s="30" t="str">
        <f t="shared" si="17"/>
        <v/>
      </c>
      <c r="S22" s="28" t="str">
        <f t="shared" si="17"/>
        <v/>
      </c>
      <c r="T22" s="29" t="str">
        <f t="shared" si="17"/>
        <v/>
      </c>
      <c r="U22" s="29" t="str">
        <f t="shared" si="17"/>
        <v/>
      </c>
      <c r="V22" s="29" t="str">
        <f t="shared" si="17"/>
        <v/>
      </c>
      <c r="W22" s="29" t="str">
        <f t="shared" si="17"/>
        <v/>
      </c>
      <c r="X22" s="29" t="str">
        <f t="shared" si="17"/>
        <v/>
      </c>
      <c r="Y22" s="29" t="str">
        <f t="shared" si="17"/>
        <v/>
      </c>
      <c r="Z22" s="29" t="str">
        <f t="shared" si="17"/>
        <v/>
      </c>
      <c r="AA22" s="30" t="str">
        <f t="shared" si="17"/>
        <v/>
      </c>
      <c r="AB22" s="28" t="str">
        <f t="shared" si="17"/>
        <v/>
      </c>
      <c r="AC22" s="29" t="str">
        <f t="shared" si="17"/>
        <v/>
      </c>
      <c r="AD22" s="29" t="str">
        <f t="shared" si="17"/>
        <v/>
      </c>
      <c r="AE22" s="29" t="str">
        <f t="shared" si="17"/>
        <v/>
      </c>
      <c r="AF22" s="29" t="str">
        <f t="shared" si="17"/>
        <v/>
      </c>
      <c r="AG22" s="29" t="str">
        <f t="shared" si="17"/>
        <v/>
      </c>
      <c r="AH22" s="29" t="str">
        <f t="shared" si="17"/>
        <v/>
      </c>
      <c r="AI22" s="29" t="str">
        <f t="shared" si="17"/>
        <v/>
      </c>
      <c r="AJ22" s="29" t="str">
        <f t="shared" si="17"/>
        <v/>
      </c>
      <c r="AK22" s="29" t="str">
        <f t="shared" si="17"/>
        <v/>
      </c>
      <c r="AL22" s="29" t="str">
        <f t="shared" si="17"/>
        <v/>
      </c>
      <c r="AM22" s="29" t="str">
        <f t="shared" si="17"/>
        <v/>
      </c>
      <c r="AN22" s="29" t="str">
        <f t="shared" si="17"/>
        <v/>
      </c>
      <c r="AO22" s="29" t="str">
        <f t="shared" si="17"/>
        <v/>
      </c>
      <c r="AP22" s="29" t="str">
        <f t="shared" si="17"/>
        <v/>
      </c>
      <c r="AQ22" s="29" t="str">
        <f t="shared" si="17"/>
        <v/>
      </c>
      <c r="AR22" s="29" t="str">
        <f t="shared" si="17"/>
        <v/>
      </c>
      <c r="AS22" s="29" t="str">
        <f t="shared" si="17"/>
        <v/>
      </c>
      <c r="AT22" s="29" t="str">
        <f t="shared" si="17"/>
        <v/>
      </c>
      <c r="AU22" s="29" t="str">
        <f t="shared" si="17"/>
        <v/>
      </c>
      <c r="AV22" s="29" t="str">
        <f t="shared" si="17"/>
        <v/>
      </c>
      <c r="AW22" s="29" t="str">
        <f t="shared" si="17"/>
        <v/>
      </c>
      <c r="AX22" s="29" t="str">
        <f t="shared" si="17"/>
        <v/>
      </c>
      <c r="AY22" s="29" t="str">
        <f t="shared" si="17"/>
        <v/>
      </c>
      <c r="AZ22" s="29" t="str">
        <f t="shared" si="17"/>
        <v/>
      </c>
      <c r="BA22" s="30" t="str">
        <f t="shared" si="17"/>
        <v/>
      </c>
    </row>
    <row r="23" spans="1:53" ht="36.75" customHeight="1" x14ac:dyDescent="0.2">
      <c r="A23" s="27" t="s">
        <v>77</v>
      </c>
      <c r="B23" s="24"/>
      <c r="C23" s="24"/>
      <c r="D23" s="24"/>
      <c r="E23" s="26"/>
      <c r="F23" s="28" t="str">
        <f t="shared" ref="F23:BA23" si="18">IF(OR($E23="",F$4=""),"",F$4*$E23)</f>
        <v/>
      </c>
      <c r="G23" s="29" t="str">
        <f t="shared" si="18"/>
        <v/>
      </c>
      <c r="H23" s="29" t="str">
        <f t="shared" si="18"/>
        <v/>
      </c>
      <c r="I23" s="29" t="str">
        <f t="shared" si="18"/>
        <v/>
      </c>
      <c r="J23" s="29" t="str">
        <f t="shared" si="18"/>
        <v/>
      </c>
      <c r="K23" s="29" t="str">
        <f t="shared" si="18"/>
        <v/>
      </c>
      <c r="L23" s="29" t="str">
        <f t="shared" si="18"/>
        <v/>
      </c>
      <c r="M23" s="29" t="str">
        <f t="shared" si="18"/>
        <v/>
      </c>
      <c r="N23" s="29" t="str">
        <f t="shared" si="18"/>
        <v/>
      </c>
      <c r="O23" s="29" t="str">
        <f t="shared" si="18"/>
        <v/>
      </c>
      <c r="P23" s="29" t="str">
        <f t="shared" si="18"/>
        <v/>
      </c>
      <c r="Q23" s="29" t="str">
        <f t="shared" si="18"/>
        <v/>
      </c>
      <c r="R23" s="30" t="str">
        <f t="shared" si="18"/>
        <v/>
      </c>
      <c r="S23" s="28" t="str">
        <f t="shared" si="18"/>
        <v/>
      </c>
      <c r="T23" s="29" t="str">
        <f t="shared" si="18"/>
        <v/>
      </c>
      <c r="U23" s="29" t="str">
        <f t="shared" si="18"/>
        <v/>
      </c>
      <c r="V23" s="29" t="str">
        <f t="shared" si="18"/>
        <v/>
      </c>
      <c r="W23" s="29" t="str">
        <f t="shared" si="18"/>
        <v/>
      </c>
      <c r="X23" s="29" t="str">
        <f t="shared" si="18"/>
        <v/>
      </c>
      <c r="Y23" s="29" t="str">
        <f t="shared" si="18"/>
        <v/>
      </c>
      <c r="Z23" s="29" t="str">
        <f t="shared" si="18"/>
        <v/>
      </c>
      <c r="AA23" s="30" t="str">
        <f t="shared" si="18"/>
        <v/>
      </c>
      <c r="AB23" s="28" t="str">
        <f t="shared" si="18"/>
        <v/>
      </c>
      <c r="AC23" s="29" t="str">
        <f t="shared" si="18"/>
        <v/>
      </c>
      <c r="AD23" s="29" t="str">
        <f t="shared" si="18"/>
        <v/>
      </c>
      <c r="AE23" s="29" t="str">
        <f t="shared" si="18"/>
        <v/>
      </c>
      <c r="AF23" s="29" t="str">
        <f t="shared" si="18"/>
        <v/>
      </c>
      <c r="AG23" s="29" t="str">
        <f t="shared" si="18"/>
        <v/>
      </c>
      <c r="AH23" s="29" t="str">
        <f t="shared" si="18"/>
        <v/>
      </c>
      <c r="AI23" s="29" t="str">
        <f t="shared" si="18"/>
        <v/>
      </c>
      <c r="AJ23" s="29" t="str">
        <f t="shared" si="18"/>
        <v/>
      </c>
      <c r="AK23" s="29" t="str">
        <f t="shared" si="18"/>
        <v/>
      </c>
      <c r="AL23" s="29" t="str">
        <f t="shared" si="18"/>
        <v/>
      </c>
      <c r="AM23" s="29" t="str">
        <f t="shared" si="18"/>
        <v/>
      </c>
      <c r="AN23" s="29" t="str">
        <f t="shared" si="18"/>
        <v/>
      </c>
      <c r="AO23" s="29" t="str">
        <f t="shared" si="18"/>
        <v/>
      </c>
      <c r="AP23" s="29" t="str">
        <f t="shared" si="18"/>
        <v/>
      </c>
      <c r="AQ23" s="29" t="str">
        <f t="shared" si="18"/>
        <v/>
      </c>
      <c r="AR23" s="29" t="str">
        <f t="shared" si="18"/>
        <v/>
      </c>
      <c r="AS23" s="29" t="str">
        <f t="shared" si="18"/>
        <v/>
      </c>
      <c r="AT23" s="29" t="str">
        <f t="shared" si="18"/>
        <v/>
      </c>
      <c r="AU23" s="29" t="str">
        <f t="shared" si="18"/>
        <v/>
      </c>
      <c r="AV23" s="29" t="str">
        <f t="shared" si="18"/>
        <v/>
      </c>
      <c r="AW23" s="29" t="str">
        <f t="shared" si="18"/>
        <v/>
      </c>
      <c r="AX23" s="29" t="str">
        <f t="shared" si="18"/>
        <v/>
      </c>
      <c r="AY23" s="29" t="str">
        <f t="shared" si="18"/>
        <v/>
      </c>
      <c r="AZ23" s="29" t="str">
        <f t="shared" si="18"/>
        <v/>
      </c>
      <c r="BA23" s="30" t="str">
        <f t="shared" si="18"/>
        <v/>
      </c>
    </row>
    <row r="24" spans="1:53" ht="36.75" customHeight="1" x14ac:dyDescent="0.2">
      <c r="A24" s="27" t="s">
        <v>78</v>
      </c>
      <c r="B24" s="24"/>
      <c r="C24" s="24"/>
      <c r="D24" s="24"/>
      <c r="E24" s="26"/>
      <c r="F24" s="28" t="str">
        <f t="shared" ref="F24:BA24" si="19">IF(OR($E24="",F$4=""),"",F$4*$E24)</f>
        <v/>
      </c>
      <c r="G24" s="29" t="str">
        <f t="shared" si="19"/>
        <v/>
      </c>
      <c r="H24" s="29" t="str">
        <f t="shared" si="19"/>
        <v/>
      </c>
      <c r="I24" s="29" t="str">
        <f t="shared" si="19"/>
        <v/>
      </c>
      <c r="J24" s="29" t="str">
        <f t="shared" si="19"/>
        <v/>
      </c>
      <c r="K24" s="29" t="str">
        <f t="shared" si="19"/>
        <v/>
      </c>
      <c r="L24" s="29" t="str">
        <f t="shared" si="19"/>
        <v/>
      </c>
      <c r="M24" s="29" t="str">
        <f t="shared" si="19"/>
        <v/>
      </c>
      <c r="N24" s="29" t="str">
        <f t="shared" si="19"/>
        <v/>
      </c>
      <c r="O24" s="29" t="str">
        <f t="shared" si="19"/>
        <v/>
      </c>
      <c r="P24" s="29" t="str">
        <f t="shared" si="19"/>
        <v/>
      </c>
      <c r="Q24" s="29" t="str">
        <f t="shared" si="19"/>
        <v/>
      </c>
      <c r="R24" s="30" t="str">
        <f t="shared" si="19"/>
        <v/>
      </c>
      <c r="S24" s="28" t="str">
        <f t="shared" si="19"/>
        <v/>
      </c>
      <c r="T24" s="29" t="str">
        <f t="shared" si="19"/>
        <v/>
      </c>
      <c r="U24" s="29" t="str">
        <f t="shared" si="19"/>
        <v/>
      </c>
      <c r="V24" s="29" t="str">
        <f t="shared" si="19"/>
        <v/>
      </c>
      <c r="W24" s="29" t="str">
        <f t="shared" si="19"/>
        <v/>
      </c>
      <c r="X24" s="29" t="str">
        <f t="shared" si="19"/>
        <v/>
      </c>
      <c r="Y24" s="29" t="str">
        <f t="shared" si="19"/>
        <v/>
      </c>
      <c r="Z24" s="29" t="str">
        <f t="shared" si="19"/>
        <v/>
      </c>
      <c r="AA24" s="30" t="str">
        <f t="shared" si="19"/>
        <v/>
      </c>
      <c r="AB24" s="28" t="str">
        <f t="shared" si="19"/>
        <v/>
      </c>
      <c r="AC24" s="29" t="str">
        <f t="shared" si="19"/>
        <v/>
      </c>
      <c r="AD24" s="29" t="str">
        <f t="shared" si="19"/>
        <v/>
      </c>
      <c r="AE24" s="29" t="str">
        <f t="shared" si="19"/>
        <v/>
      </c>
      <c r="AF24" s="29" t="str">
        <f t="shared" si="19"/>
        <v/>
      </c>
      <c r="AG24" s="29" t="str">
        <f t="shared" si="19"/>
        <v/>
      </c>
      <c r="AH24" s="29" t="str">
        <f t="shared" si="19"/>
        <v/>
      </c>
      <c r="AI24" s="29" t="str">
        <f t="shared" si="19"/>
        <v/>
      </c>
      <c r="AJ24" s="29" t="str">
        <f t="shared" si="19"/>
        <v/>
      </c>
      <c r="AK24" s="29" t="str">
        <f t="shared" si="19"/>
        <v/>
      </c>
      <c r="AL24" s="29" t="str">
        <f t="shared" si="19"/>
        <v/>
      </c>
      <c r="AM24" s="29" t="str">
        <f t="shared" si="19"/>
        <v/>
      </c>
      <c r="AN24" s="29" t="str">
        <f t="shared" si="19"/>
        <v/>
      </c>
      <c r="AO24" s="29" t="str">
        <f t="shared" si="19"/>
        <v/>
      </c>
      <c r="AP24" s="29" t="str">
        <f t="shared" si="19"/>
        <v/>
      </c>
      <c r="AQ24" s="29" t="str">
        <f t="shared" si="19"/>
        <v/>
      </c>
      <c r="AR24" s="29" t="str">
        <f t="shared" si="19"/>
        <v/>
      </c>
      <c r="AS24" s="29" t="str">
        <f t="shared" si="19"/>
        <v/>
      </c>
      <c r="AT24" s="29" t="str">
        <f t="shared" si="19"/>
        <v/>
      </c>
      <c r="AU24" s="29" t="str">
        <f t="shared" si="19"/>
        <v/>
      </c>
      <c r="AV24" s="29" t="str">
        <f t="shared" si="19"/>
        <v/>
      </c>
      <c r="AW24" s="29" t="str">
        <f t="shared" si="19"/>
        <v/>
      </c>
      <c r="AX24" s="29" t="str">
        <f t="shared" si="19"/>
        <v/>
      </c>
      <c r="AY24" s="29" t="str">
        <f t="shared" si="19"/>
        <v/>
      </c>
      <c r="AZ24" s="29" t="str">
        <f t="shared" si="19"/>
        <v/>
      </c>
      <c r="BA24" s="30" t="str">
        <f t="shared" si="19"/>
        <v/>
      </c>
    </row>
    <row r="25" spans="1:53" ht="36.75" customHeight="1" x14ac:dyDescent="0.2">
      <c r="A25" s="27" t="s">
        <v>79</v>
      </c>
      <c r="B25" s="24"/>
      <c r="C25" s="24"/>
      <c r="D25" s="24"/>
      <c r="E25" s="26"/>
      <c r="F25" s="28" t="str">
        <f t="shared" ref="F25:BA25" si="20">IF(OR($E25="",F$4=""),"",F$4*$E25)</f>
        <v/>
      </c>
      <c r="G25" s="29" t="str">
        <f t="shared" si="20"/>
        <v/>
      </c>
      <c r="H25" s="29" t="str">
        <f t="shared" si="20"/>
        <v/>
      </c>
      <c r="I25" s="29" t="str">
        <f t="shared" si="20"/>
        <v/>
      </c>
      <c r="J25" s="29" t="str">
        <f t="shared" si="20"/>
        <v/>
      </c>
      <c r="K25" s="29" t="str">
        <f t="shared" si="20"/>
        <v/>
      </c>
      <c r="L25" s="29" t="str">
        <f t="shared" si="20"/>
        <v/>
      </c>
      <c r="M25" s="29" t="str">
        <f t="shared" si="20"/>
        <v/>
      </c>
      <c r="N25" s="29" t="str">
        <f t="shared" si="20"/>
        <v/>
      </c>
      <c r="O25" s="29" t="str">
        <f t="shared" si="20"/>
        <v/>
      </c>
      <c r="P25" s="29" t="str">
        <f t="shared" si="20"/>
        <v/>
      </c>
      <c r="Q25" s="29" t="str">
        <f t="shared" si="20"/>
        <v/>
      </c>
      <c r="R25" s="30" t="str">
        <f t="shared" si="20"/>
        <v/>
      </c>
      <c r="S25" s="28" t="str">
        <f t="shared" si="20"/>
        <v/>
      </c>
      <c r="T25" s="29" t="str">
        <f t="shared" si="20"/>
        <v/>
      </c>
      <c r="U25" s="29" t="str">
        <f t="shared" si="20"/>
        <v/>
      </c>
      <c r="V25" s="29" t="str">
        <f t="shared" si="20"/>
        <v/>
      </c>
      <c r="W25" s="29" t="str">
        <f t="shared" si="20"/>
        <v/>
      </c>
      <c r="X25" s="29" t="str">
        <f t="shared" si="20"/>
        <v/>
      </c>
      <c r="Y25" s="29" t="str">
        <f t="shared" si="20"/>
        <v/>
      </c>
      <c r="Z25" s="29" t="str">
        <f t="shared" si="20"/>
        <v/>
      </c>
      <c r="AA25" s="30" t="str">
        <f t="shared" si="20"/>
        <v/>
      </c>
      <c r="AB25" s="28" t="str">
        <f t="shared" si="20"/>
        <v/>
      </c>
      <c r="AC25" s="29" t="str">
        <f t="shared" si="20"/>
        <v/>
      </c>
      <c r="AD25" s="29" t="str">
        <f t="shared" si="20"/>
        <v/>
      </c>
      <c r="AE25" s="29" t="str">
        <f t="shared" si="20"/>
        <v/>
      </c>
      <c r="AF25" s="29" t="str">
        <f t="shared" si="20"/>
        <v/>
      </c>
      <c r="AG25" s="29" t="str">
        <f t="shared" si="20"/>
        <v/>
      </c>
      <c r="AH25" s="29" t="str">
        <f t="shared" si="20"/>
        <v/>
      </c>
      <c r="AI25" s="29" t="str">
        <f t="shared" si="20"/>
        <v/>
      </c>
      <c r="AJ25" s="29" t="str">
        <f t="shared" si="20"/>
        <v/>
      </c>
      <c r="AK25" s="29" t="str">
        <f t="shared" si="20"/>
        <v/>
      </c>
      <c r="AL25" s="29" t="str">
        <f t="shared" si="20"/>
        <v/>
      </c>
      <c r="AM25" s="29" t="str">
        <f t="shared" si="20"/>
        <v/>
      </c>
      <c r="AN25" s="29" t="str">
        <f t="shared" si="20"/>
        <v/>
      </c>
      <c r="AO25" s="29" t="str">
        <f t="shared" si="20"/>
        <v/>
      </c>
      <c r="AP25" s="29" t="str">
        <f t="shared" si="20"/>
        <v/>
      </c>
      <c r="AQ25" s="29" t="str">
        <f t="shared" si="20"/>
        <v/>
      </c>
      <c r="AR25" s="29" t="str">
        <f t="shared" si="20"/>
        <v/>
      </c>
      <c r="AS25" s="29" t="str">
        <f t="shared" si="20"/>
        <v/>
      </c>
      <c r="AT25" s="29" t="str">
        <f t="shared" si="20"/>
        <v/>
      </c>
      <c r="AU25" s="29" t="str">
        <f t="shared" si="20"/>
        <v/>
      </c>
      <c r="AV25" s="29" t="str">
        <f t="shared" si="20"/>
        <v/>
      </c>
      <c r="AW25" s="29" t="str">
        <f t="shared" si="20"/>
        <v/>
      </c>
      <c r="AX25" s="29" t="str">
        <f t="shared" si="20"/>
        <v/>
      </c>
      <c r="AY25" s="29" t="str">
        <f t="shared" si="20"/>
        <v/>
      </c>
      <c r="AZ25" s="29" t="str">
        <f t="shared" si="20"/>
        <v/>
      </c>
      <c r="BA25" s="30" t="str">
        <f t="shared" si="20"/>
        <v/>
      </c>
    </row>
    <row r="26" spans="1:53" ht="36.75" customHeight="1" x14ac:dyDescent="0.2">
      <c r="A26" s="27" t="s">
        <v>80</v>
      </c>
      <c r="B26" s="24"/>
      <c r="C26" s="24"/>
      <c r="D26" s="24"/>
      <c r="E26" s="26"/>
      <c r="F26" s="28" t="str">
        <f t="shared" ref="F26:BA26" si="21">IF(OR($E26="",F$4=""),"",F$4*$E26)</f>
        <v/>
      </c>
      <c r="G26" s="29" t="str">
        <f t="shared" si="21"/>
        <v/>
      </c>
      <c r="H26" s="29" t="str">
        <f t="shared" si="21"/>
        <v/>
      </c>
      <c r="I26" s="29" t="str">
        <f t="shared" si="21"/>
        <v/>
      </c>
      <c r="J26" s="29" t="str">
        <f t="shared" si="21"/>
        <v/>
      </c>
      <c r="K26" s="29" t="str">
        <f t="shared" si="21"/>
        <v/>
      </c>
      <c r="L26" s="29" t="str">
        <f t="shared" si="21"/>
        <v/>
      </c>
      <c r="M26" s="29" t="str">
        <f t="shared" si="21"/>
        <v/>
      </c>
      <c r="N26" s="29" t="str">
        <f t="shared" si="21"/>
        <v/>
      </c>
      <c r="O26" s="29" t="str">
        <f t="shared" si="21"/>
        <v/>
      </c>
      <c r="P26" s="29" t="str">
        <f t="shared" si="21"/>
        <v/>
      </c>
      <c r="Q26" s="29" t="str">
        <f t="shared" si="21"/>
        <v/>
      </c>
      <c r="R26" s="30" t="str">
        <f t="shared" si="21"/>
        <v/>
      </c>
      <c r="S26" s="28" t="str">
        <f t="shared" si="21"/>
        <v/>
      </c>
      <c r="T26" s="29" t="str">
        <f t="shared" si="21"/>
        <v/>
      </c>
      <c r="U26" s="29" t="str">
        <f t="shared" si="21"/>
        <v/>
      </c>
      <c r="V26" s="29" t="str">
        <f t="shared" si="21"/>
        <v/>
      </c>
      <c r="W26" s="29" t="str">
        <f t="shared" si="21"/>
        <v/>
      </c>
      <c r="X26" s="29" t="str">
        <f t="shared" si="21"/>
        <v/>
      </c>
      <c r="Y26" s="29" t="str">
        <f t="shared" si="21"/>
        <v/>
      </c>
      <c r="Z26" s="29" t="str">
        <f t="shared" si="21"/>
        <v/>
      </c>
      <c r="AA26" s="30" t="str">
        <f t="shared" si="21"/>
        <v/>
      </c>
      <c r="AB26" s="28" t="str">
        <f t="shared" si="21"/>
        <v/>
      </c>
      <c r="AC26" s="29" t="str">
        <f t="shared" si="21"/>
        <v/>
      </c>
      <c r="AD26" s="29" t="str">
        <f t="shared" si="21"/>
        <v/>
      </c>
      <c r="AE26" s="29" t="str">
        <f t="shared" si="21"/>
        <v/>
      </c>
      <c r="AF26" s="29" t="str">
        <f t="shared" si="21"/>
        <v/>
      </c>
      <c r="AG26" s="29" t="str">
        <f t="shared" si="21"/>
        <v/>
      </c>
      <c r="AH26" s="29" t="str">
        <f t="shared" si="21"/>
        <v/>
      </c>
      <c r="AI26" s="29" t="str">
        <f t="shared" si="21"/>
        <v/>
      </c>
      <c r="AJ26" s="29" t="str">
        <f t="shared" si="21"/>
        <v/>
      </c>
      <c r="AK26" s="29" t="str">
        <f t="shared" si="21"/>
        <v/>
      </c>
      <c r="AL26" s="29" t="str">
        <f t="shared" si="21"/>
        <v/>
      </c>
      <c r="AM26" s="29" t="str">
        <f t="shared" si="21"/>
        <v/>
      </c>
      <c r="AN26" s="29" t="str">
        <f t="shared" si="21"/>
        <v/>
      </c>
      <c r="AO26" s="29" t="str">
        <f t="shared" si="21"/>
        <v/>
      </c>
      <c r="AP26" s="29" t="str">
        <f t="shared" si="21"/>
        <v/>
      </c>
      <c r="AQ26" s="29" t="str">
        <f t="shared" si="21"/>
        <v/>
      </c>
      <c r="AR26" s="29" t="str">
        <f t="shared" si="21"/>
        <v/>
      </c>
      <c r="AS26" s="29" t="str">
        <f t="shared" si="21"/>
        <v/>
      </c>
      <c r="AT26" s="29" t="str">
        <f t="shared" si="21"/>
        <v/>
      </c>
      <c r="AU26" s="29" t="str">
        <f t="shared" si="21"/>
        <v/>
      </c>
      <c r="AV26" s="29" t="str">
        <f t="shared" si="21"/>
        <v/>
      </c>
      <c r="AW26" s="29" t="str">
        <f t="shared" si="21"/>
        <v/>
      </c>
      <c r="AX26" s="29" t="str">
        <f t="shared" si="21"/>
        <v/>
      </c>
      <c r="AY26" s="29" t="str">
        <f t="shared" si="21"/>
        <v/>
      </c>
      <c r="AZ26" s="29" t="str">
        <f t="shared" si="21"/>
        <v/>
      </c>
      <c r="BA26" s="30" t="str">
        <f t="shared" si="21"/>
        <v/>
      </c>
    </row>
    <row r="27" spans="1:53" ht="12.75" customHeight="1" x14ac:dyDescent="0.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</row>
    <row r="28" spans="1:53" ht="12.75" customHeigh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</row>
    <row r="29" spans="1:53" ht="12.75" customHeight="1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</row>
    <row r="30" spans="1:53" ht="12.75" customHeight="1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</row>
    <row r="31" spans="1:53" ht="12.75" customHeight="1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</row>
    <row r="32" spans="1:53" ht="12.75" customHeight="1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</row>
    <row r="33" spans="1:53" ht="12.75" customHeight="1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53" ht="12.75" customHeight="1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53" ht="12.75" customHeight="1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</row>
    <row r="36" spans="1:53" ht="12.75" customHeigh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</row>
    <row r="37" spans="1:53" ht="12.75" customHeigh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</row>
    <row r="38" spans="1:53" ht="12.75" customHeight="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</row>
    <row r="39" spans="1:53" ht="12.75" customHeight="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</row>
    <row r="40" spans="1:53" ht="12.75" customHeigh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</row>
    <row r="41" spans="1:53" ht="12.75" customHeight="1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</row>
    <row r="42" spans="1:53" ht="12.75" customHeight="1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</row>
    <row r="43" spans="1:53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</row>
    <row r="44" spans="1:53" ht="12.75" customHeight="1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</row>
    <row r="45" spans="1:53" ht="12.75" customHeight="1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</row>
    <row r="46" spans="1:53" ht="12.75" customHeight="1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</row>
    <row r="47" spans="1:53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</row>
    <row r="48" spans="1:53" ht="12.75" customHeight="1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</row>
    <row r="49" spans="1:53" ht="12.75" customHeight="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</row>
    <row r="50" spans="1:53" ht="12.75" customHeight="1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</row>
    <row r="51" spans="1:53" ht="12.75" customHeight="1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</row>
    <row r="52" spans="1:53" ht="12.75" customHeight="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</row>
    <row r="53" spans="1:53" ht="12.75" customHeight="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</row>
    <row r="54" spans="1:53" ht="12.75" customHeight="1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</row>
    <row r="55" spans="1:53" ht="12.75" customHeight="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</row>
    <row r="56" spans="1:53" ht="12.75" customHeight="1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</row>
    <row r="57" spans="1:53" ht="12.75" customHeight="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</row>
    <row r="58" spans="1:53" ht="12.75" customHeight="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</row>
    <row r="59" spans="1:53" ht="12.75" customHeight="1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</row>
    <row r="60" spans="1:53" ht="12.75" customHeight="1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</row>
    <row r="61" spans="1:53" ht="12.75" customHeight="1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</row>
    <row r="62" spans="1:53" ht="12.75" customHeight="1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</row>
    <row r="63" spans="1:53" ht="12.75" customHeight="1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</row>
    <row r="64" spans="1:53" ht="12.75" customHeight="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</row>
    <row r="65" spans="1:53" ht="12.75" customHeight="1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</row>
    <row r="66" spans="1:53" ht="12.75" customHeight="1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</row>
    <row r="67" spans="1:53" ht="12.75" customHeight="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</row>
    <row r="68" spans="1:53" ht="12.75" customHeight="1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53" ht="12.75" customHeight="1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53" ht="12.7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53" ht="12.75" customHeight="1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53" ht="12.75" customHeight="1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53" ht="12.75" customHeight="1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53" ht="12.75" customHeight="1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53" ht="12.75" customHeight="1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53" ht="12.75" customHeight="1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53" ht="12.75" customHeight="1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53" ht="12.75" customHeight="1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</row>
    <row r="79" spans="1:53" ht="12.75" customHeight="1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</row>
    <row r="80" spans="1:53" ht="12.75" customHeight="1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</row>
    <row r="81" spans="1:53" ht="12.75" customHeight="1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</row>
    <row r="82" spans="1:53" ht="12.75" customHeight="1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</row>
    <row r="83" spans="1:53" ht="12.75" customHeight="1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53" ht="12.75" customHeight="1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53" ht="12.75" customHeigh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</row>
    <row r="86" spans="1:53" ht="12.75" customHeight="1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</row>
    <row r="87" spans="1:53" ht="12.75" customHeight="1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</row>
    <row r="88" spans="1:53" ht="12.75" customHeigh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</row>
    <row r="89" spans="1:53" ht="12.7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</row>
    <row r="90" spans="1:53" ht="12.75" customHeight="1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</row>
    <row r="91" spans="1:53" ht="12.75" customHeigh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</row>
    <row r="92" spans="1:53" ht="12.75" customHeight="1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</row>
    <row r="93" spans="1:53" ht="12.75" customHeight="1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</row>
    <row r="94" spans="1:53" ht="12.75" customHeigh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53" ht="12.75" customHeight="1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53" ht="12.75" customHeight="1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</row>
    <row r="97" spans="1:53" ht="12.75" customHeight="1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</row>
    <row r="98" spans="1:53" ht="12.75" customHeight="1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</row>
    <row r="99" spans="1:53" ht="12.75" customHeight="1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</row>
    <row r="100" spans="1:53" ht="12.75" customHeigh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</row>
    <row r="101" spans="1:53" ht="12.75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53" ht="12.75" customHeight="1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</row>
    <row r="103" spans="1:53" ht="12.75" customHeigh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53" ht="12.75" customHeight="1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</row>
    <row r="105" spans="1:53" ht="12.75" customHeight="1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</row>
    <row r="106" spans="1:53" ht="12.75" customHeigh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</row>
    <row r="107" spans="1:53" ht="12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</row>
    <row r="108" spans="1:53" ht="12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</row>
    <row r="109" spans="1:53" ht="12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</row>
    <row r="110" spans="1:53" ht="12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</row>
    <row r="111" spans="1:53" ht="12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</row>
    <row r="112" spans="1:53" ht="12.75" customHeight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</row>
    <row r="113" spans="1:53" ht="12.75" customHeight="1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</row>
    <row r="114" spans="1:53" ht="12.75" customHeight="1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</row>
    <row r="115" spans="1:53" ht="12.75" customHeight="1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</row>
    <row r="116" spans="1:53" ht="12.75" customHeight="1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</row>
    <row r="117" spans="1:53" ht="12.75" customHeight="1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</row>
    <row r="118" spans="1:53" ht="12.75" customHeight="1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</row>
    <row r="119" spans="1:53" ht="12.75" customHeight="1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</row>
    <row r="120" spans="1:53" ht="12.75" customHeight="1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</row>
    <row r="121" spans="1:53" ht="12.75" customHeight="1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</row>
    <row r="122" spans="1:53" ht="12.75" customHeight="1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</row>
    <row r="123" spans="1:53" ht="12.75" customHeight="1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</row>
    <row r="124" spans="1:53" ht="12.75" customHeight="1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</row>
    <row r="125" spans="1:53" ht="12.75" customHeight="1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</row>
    <row r="126" spans="1:53" ht="12.75" customHeight="1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</row>
    <row r="127" spans="1:53" ht="12.75" customHeight="1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</row>
    <row r="128" spans="1:53" ht="12.75" customHeight="1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</row>
    <row r="129" spans="1:53" ht="12.75" customHeight="1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</row>
    <row r="130" spans="1:53" ht="12.75" customHeight="1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</row>
    <row r="131" spans="1:53" ht="12.75" customHeight="1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</row>
    <row r="132" spans="1:53" ht="12.75" customHeight="1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</row>
    <row r="133" spans="1:53" ht="12.75" customHeight="1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</row>
    <row r="134" spans="1:53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</row>
    <row r="135" spans="1:53" ht="12.75" customHeight="1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</row>
    <row r="136" spans="1:53" ht="12.75" customHeight="1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</row>
    <row r="137" spans="1:53" ht="12.75" customHeight="1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</row>
    <row r="138" spans="1:53" ht="12.75" customHeight="1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53" ht="12.75" customHeight="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53" ht="12.75" customHeight="1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53" ht="12.75" customHeight="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53" ht="12.75" customHeigh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53" ht="12.75" customHeight="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53" ht="12.75" customHeight="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53" ht="12.75" customHeigh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</row>
    <row r="146" spans="1:53" ht="12.75" customHeight="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</row>
    <row r="147" spans="1:53" ht="12.75" customHeight="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</row>
    <row r="148" spans="1:53" ht="12.75" customHeigh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</row>
    <row r="149" spans="1:53" ht="12.75" customHeight="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</row>
    <row r="150" spans="1:53" ht="12.75" customHeigh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</row>
    <row r="151" spans="1:53" ht="12.75" customHeigh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</row>
    <row r="152" spans="1:53" ht="12.75" customHeight="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</row>
    <row r="153" spans="1:53" ht="12.75" customHeight="1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</row>
    <row r="154" spans="1:53" ht="12.75" customHeight="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</row>
    <row r="155" spans="1:53" ht="12.75" customHeight="1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</row>
    <row r="156" spans="1:53" ht="12.75" customHeight="1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</row>
    <row r="157" spans="1:53" ht="12.75" customHeight="1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53" ht="12.75" customHeight="1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53" ht="12.75" customHeight="1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</row>
    <row r="160" spans="1:53" ht="12.75" customHeight="1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</row>
    <row r="161" spans="1:53" ht="12.75" customHeight="1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</row>
    <row r="162" spans="1:53" ht="12.75" customHeight="1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</row>
    <row r="163" spans="1:53" ht="12.75" customHeight="1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</row>
    <row r="164" spans="1:53" ht="12.75" customHeight="1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</row>
    <row r="165" spans="1:53" ht="12.75" customHeight="1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</row>
    <row r="166" spans="1:53" ht="12.75" customHeight="1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</row>
    <row r="167" spans="1:53" ht="12.75" customHeight="1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</row>
    <row r="168" spans="1:53" ht="12.75" customHeight="1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</row>
    <row r="169" spans="1:53" ht="12.75" customHeight="1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</row>
    <row r="170" spans="1:53" ht="12.75" customHeight="1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</row>
    <row r="171" spans="1:53" ht="12.75" customHeight="1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</row>
    <row r="172" spans="1:53" ht="12.75" customHeight="1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</row>
    <row r="173" spans="1:53" ht="12.75" customHeight="1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</row>
    <row r="174" spans="1:53" ht="12.75" customHeight="1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</row>
    <row r="175" spans="1:53" ht="12.75" customHeight="1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</row>
    <row r="176" spans="1:53" ht="12.75" customHeight="1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</row>
    <row r="177" spans="1:53" ht="12.75" customHeight="1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</row>
    <row r="178" spans="1:53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</row>
    <row r="179" spans="1:53" ht="12.75" customHeight="1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</row>
    <row r="180" spans="1:53" ht="12.75" customHeight="1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</row>
    <row r="181" spans="1:53" ht="12.75" customHeight="1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</row>
    <row r="182" spans="1:53" ht="12.75" customHeight="1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</row>
    <row r="183" spans="1:53" ht="12.75" customHeight="1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</row>
    <row r="184" spans="1:53" ht="12.75" customHeight="1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</row>
    <row r="185" spans="1:53" ht="12.75" customHeight="1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</row>
    <row r="186" spans="1:53" ht="12.75" customHeight="1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</row>
    <row r="187" spans="1:53" ht="12.75" customHeight="1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</row>
    <row r="188" spans="1:53" ht="12.75" customHeight="1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</row>
    <row r="189" spans="1:53" ht="12.75" customHeight="1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</row>
    <row r="190" spans="1:53" ht="12.75" customHeight="1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</row>
    <row r="191" spans="1:53" ht="12.75" customHeight="1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</row>
    <row r="192" spans="1:53" ht="12.75" customHeight="1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</row>
    <row r="193" spans="1:53" ht="12.75" customHeight="1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</row>
    <row r="194" spans="1:53" ht="12.75" customHeight="1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</row>
    <row r="195" spans="1:53" ht="12.75" customHeight="1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</row>
    <row r="196" spans="1:53" ht="12.75" customHeight="1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</row>
    <row r="197" spans="1:53" ht="12.75" customHeight="1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</row>
    <row r="198" spans="1:53" ht="12.75" customHeight="1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</row>
    <row r="199" spans="1:53" ht="12.75" customHeight="1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</row>
    <row r="200" spans="1:53" ht="12.75" customHeight="1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</row>
    <row r="201" spans="1:53" ht="12.75" customHeight="1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</row>
    <row r="202" spans="1:53" ht="12.75" customHeight="1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</row>
    <row r="203" spans="1:53" ht="12.75" customHeight="1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</row>
    <row r="204" spans="1:53" ht="12.75" customHeight="1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</row>
    <row r="205" spans="1:53" ht="12.75" customHeight="1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</row>
    <row r="206" spans="1:53" ht="12.75" customHeight="1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</row>
    <row r="207" spans="1:53" ht="12.75" customHeight="1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</row>
    <row r="208" spans="1:53" ht="12.75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</row>
    <row r="209" spans="1:53" ht="12.75" customHeight="1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</row>
    <row r="210" spans="1:53" ht="12.75" customHeight="1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</row>
    <row r="211" spans="1:53" ht="12.75" customHeight="1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</row>
    <row r="212" spans="1:53" ht="12.75" customHeight="1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</row>
    <row r="213" spans="1:53" ht="12.75" customHeight="1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</row>
    <row r="214" spans="1:53" ht="12.75" customHeight="1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</row>
    <row r="215" spans="1:53" ht="12.75" customHeight="1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</row>
    <row r="216" spans="1:53" ht="12.75" customHeight="1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</row>
    <row r="217" spans="1:53" ht="12.75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</row>
    <row r="218" spans="1:53" ht="12.75" customHeight="1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</row>
    <row r="219" spans="1:53" ht="12.75" customHeight="1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</row>
    <row r="220" spans="1:53" ht="12.75" customHeight="1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</row>
    <row r="221" spans="1:53" ht="12.75" customHeight="1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</row>
    <row r="222" spans="1:53" ht="12.7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</row>
    <row r="223" spans="1:53" ht="12.75" customHeight="1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</row>
    <row r="224" spans="1:53" ht="12.75" customHeight="1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</row>
    <row r="225" spans="1:53" ht="12.75" customHeight="1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</row>
    <row r="226" spans="1:53" ht="12.75" customHeight="1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</row>
    <row r="227" spans="1:53" ht="12.75" customHeight="1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</row>
    <row r="228" spans="1:53" ht="12.75" customHeight="1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</row>
    <row r="229" spans="1:53" ht="12.75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</row>
    <row r="230" spans="1:53" ht="12.75" customHeight="1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</row>
    <row r="231" spans="1:53" ht="12.75" customHeight="1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</row>
    <row r="232" spans="1:53" ht="12.75" customHeight="1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</row>
    <row r="233" spans="1:53" ht="12.75" customHeight="1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</row>
    <row r="234" spans="1:53" ht="12.75" customHeight="1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</row>
    <row r="235" spans="1:53" ht="12.75" customHeight="1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</row>
    <row r="236" spans="1:53" ht="12.75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</row>
    <row r="237" spans="1:53" ht="12.75" customHeight="1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</row>
    <row r="238" spans="1:53" ht="12.75" customHeight="1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</row>
    <row r="239" spans="1:53" ht="12.75" customHeight="1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</row>
    <row r="240" spans="1:53" ht="12.75" customHeight="1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</row>
    <row r="241" spans="1:53" ht="12.75" customHeight="1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</row>
    <row r="242" spans="1:53" ht="12.75" customHeight="1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</row>
    <row r="243" spans="1:53" ht="12.75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</row>
    <row r="244" spans="1:53" ht="12.75" customHeight="1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</row>
    <row r="245" spans="1:53" ht="12.75" customHeight="1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</row>
    <row r="246" spans="1:53" ht="12.75" customHeight="1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</row>
    <row r="247" spans="1:53" ht="12.75" customHeight="1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</row>
    <row r="248" spans="1:53" ht="12.75" customHeight="1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</row>
    <row r="249" spans="1:53" ht="12.75" customHeight="1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</row>
    <row r="250" spans="1:53" ht="12.75" customHeight="1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</row>
    <row r="251" spans="1:53" ht="12.75" customHeight="1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</row>
    <row r="252" spans="1:53" ht="12.75" customHeight="1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</row>
    <row r="253" spans="1:53" ht="12.75" customHeight="1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</row>
    <row r="254" spans="1:53" ht="12.75" customHeight="1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</row>
    <row r="255" spans="1:53" ht="12.75" customHeight="1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</row>
    <row r="256" spans="1:53" ht="12.75" customHeight="1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</row>
    <row r="257" spans="1:53" ht="12.75" customHeight="1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</row>
    <row r="258" spans="1:53" ht="12.75" customHeight="1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</row>
    <row r="259" spans="1:53" ht="12.75" customHeight="1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</row>
    <row r="260" spans="1:53" ht="12.75" customHeight="1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</row>
    <row r="261" spans="1:53" ht="12.75" customHeight="1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</row>
    <row r="262" spans="1:53" ht="12.75" customHeight="1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</row>
    <row r="263" spans="1:53" ht="12.75" customHeight="1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</row>
    <row r="264" spans="1:53" ht="12.75" customHeight="1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</row>
    <row r="265" spans="1:53" ht="12.75" customHeight="1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</row>
    <row r="266" spans="1:53" ht="12.75" customHeight="1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</row>
    <row r="267" spans="1:53" ht="12.75" customHeight="1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</row>
    <row r="268" spans="1:53" ht="12.75" customHeight="1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</row>
    <row r="269" spans="1:53" ht="12.75" customHeight="1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</row>
    <row r="270" spans="1:53" ht="12.75" customHeight="1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</row>
    <row r="271" spans="1:53" ht="12.75" customHeight="1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</row>
    <row r="272" spans="1:53" ht="12.75" customHeight="1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</row>
    <row r="273" spans="1:53" ht="12.75" customHeight="1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</row>
    <row r="274" spans="1:53" ht="12.75" customHeight="1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</row>
    <row r="275" spans="1:53" ht="12.75" customHeight="1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</row>
    <row r="276" spans="1:53" ht="12.75" customHeight="1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</row>
    <row r="277" spans="1:53" ht="12.75" customHeight="1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</row>
    <row r="278" spans="1:53" ht="12.75" customHeight="1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</row>
    <row r="279" spans="1:53" ht="12.75" customHeight="1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</row>
    <row r="280" spans="1:53" ht="12.75" customHeight="1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</row>
    <row r="281" spans="1:53" ht="12.75" customHeight="1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</row>
    <row r="282" spans="1:53" ht="12.75" customHeight="1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</row>
    <row r="283" spans="1:53" ht="12.75" customHeight="1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</row>
    <row r="284" spans="1:53" ht="12.75" customHeight="1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</row>
    <row r="285" spans="1:53" ht="12.75" customHeight="1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</row>
    <row r="286" spans="1:53" ht="12.75" customHeight="1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</row>
    <row r="287" spans="1:53" ht="12.75" customHeight="1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</row>
    <row r="288" spans="1:53" ht="12.75" customHeight="1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</row>
    <row r="289" spans="1:53" ht="12.75" customHeight="1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</row>
    <row r="290" spans="1:53" ht="12.75" customHeight="1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</row>
    <row r="291" spans="1:53" ht="12.75" customHeight="1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</row>
    <row r="292" spans="1:53" ht="12.75" customHeight="1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</row>
    <row r="293" spans="1:53" ht="12.75" customHeight="1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</row>
    <row r="294" spans="1:53" ht="12.75" customHeight="1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</row>
    <row r="295" spans="1:53" ht="12.75" customHeight="1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</row>
    <row r="296" spans="1:53" ht="12.75" customHeight="1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</row>
    <row r="297" spans="1:53" ht="12.75" customHeight="1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</row>
    <row r="298" spans="1:53" ht="12.75" customHeight="1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</row>
    <row r="299" spans="1:53" ht="12.75" customHeight="1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</row>
    <row r="300" spans="1:53" ht="12.75" customHeight="1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</row>
    <row r="301" spans="1:53" ht="12.75" customHeight="1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</row>
    <row r="302" spans="1:53" ht="12.75" customHeight="1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</row>
    <row r="303" spans="1:53" ht="12.75" customHeight="1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</row>
    <row r="304" spans="1:53" ht="12.75" customHeight="1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</row>
    <row r="305" spans="1:53" ht="12.75" customHeight="1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</row>
    <row r="306" spans="1:53" ht="12.75" customHeight="1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</row>
    <row r="307" spans="1:53" ht="12.75" customHeight="1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</row>
    <row r="308" spans="1:53" ht="12.75" customHeight="1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</row>
    <row r="309" spans="1:53" ht="12.75" customHeight="1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</row>
    <row r="310" spans="1:53" ht="12.75" customHeight="1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</row>
    <row r="311" spans="1:53" ht="12.75" customHeight="1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</row>
    <row r="312" spans="1:53" ht="12.75" customHeight="1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</row>
    <row r="313" spans="1:53" ht="12.75" customHeight="1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</row>
    <row r="314" spans="1:53" ht="12.75" customHeight="1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</row>
    <row r="315" spans="1:53" ht="12.75" customHeight="1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</row>
    <row r="316" spans="1:53" ht="12.75" customHeight="1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</row>
    <row r="317" spans="1:53" ht="12.75" customHeight="1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</row>
    <row r="318" spans="1:53" ht="12.75" customHeight="1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</row>
    <row r="319" spans="1:53" ht="12.75" customHeight="1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</row>
    <row r="320" spans="1:53" ht="12.75" customHeight="1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</row>
    <row r="321" spans="1:53" ht="12.75" customHeight="1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</row>
    <row r="322" spans="1:53" ht="12.75" customHeight="1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</row>
    <row r="323" spans="1:53" ht="12.75" customHeight="1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</row>
    <row r="324" spans="1:53" ht="12.75" customHeight="1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</row>
    <row r="325" spans="1:53" ht="12.75" customHeight="1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</row>
    <row r="326" spans="1:53" ht="12.75" customHeight="1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</row>
    <row r="327" spans="1:53" ht="12.75" customHeight="1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</row>
    <row r="328" spans="1:53" ht="12.75" customHeight="1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</row>
    <row r="329" spans="1:53" ht="12.75" customHeight="1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</row>
    <row r="330" spans="1:53" ht="12.75" customHeight="1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</row>
    <row r="331" spans="1:53" ht="12.75" customHeight="1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</row>
    <row r="332" spans="1:53" ht="12.75" customHeight="1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</row>
    <row r="333" spans="1:53" ht="12.75" customHeight="1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</row>
    <row r="334" spans="1:53" ht="12.75" customHeight="1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</row>
    <row r="335" spans="1:53" ht="12.75" customHeight="1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</row>
    <row r="336" spans="1:53" ht="12.75" customHeight="1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</row>
    <row r="337" spans="1:53" ht="12.75" customHeight="1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</row>
    <row r="338" spans="1:53" ht="12.75" customHeight="1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</row>
    <row r="339" spans="1:53" ht="12.75" customHeight="1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</row>
    <row r="340" spans="1:53" ht="12.75" customHeight="1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</row>
    <row r="341" spans="1:53" ht="12.75" customHeight="1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</row>
    <row r="342" spans="1:53" ht="12.75" customHeight="1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</row>
    <row r="343" spans="1:53" ht="12.75" customHeight="1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</row>
    <row r="344" spans="1:53" ht="12.75" customHeight="1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</row>
    <row r="345" spans="1:53" ht="12.75" customHeight="1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</row>
    <row r="346" spans="1:53" ht="12.75" customHeight="1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</row>
    <row r="347" spans="1:53" ht="12.75" customHeight="1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</row>
    <row r="348" spans="1:53" ht="12.75" customHeight="1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</row>
    <row r="349" spans="1:53" ht="12.75" customHeight="1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</row>
    <row r="350" spans="1:53" ht="12.75" customHeight="1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</row>
    <row r="351" spans="1:53" ht="12.75" customHeight="1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</row>
    <row r="352" spans="1:53" ht="12.75" customHeight="1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</row>
    <row r="353" spans="1:53" ht="12.75" customHeight="1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</row>
    <row r="354" spans="1:53" ht="12.75" customHeight="1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</row>
    <row r="355" spans="1:53" ht="12.75" customHeight="1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</row>
    <row r="356" spans="1:53" ht="12.75" customHeight="1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</row>
    <row r="357" spans="1:53" ht="12.75" customHeight="1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</row>
    <row r="358" spans="1:53" ht="12.75" customHeight="1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</row>
    <row r="359" spans="1:53" ht="12.75" customHeight="1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</row>
    <row r="360" spans="1:53" ht="12.75" customHeight="1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</row>
    <row r="361" spans="1:53" ht="12.75" customHeight="1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</row>
    <row r="362" spans="1:53" ht="12.75" customHeight="1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</row>
    <row r="363" spans="1:53" ht="12.75" customHeight="1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</row>
    <row r="364" spans="1:53" ht="12.75" customHeight="1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</row>
    <row r="365" spans="1:53" ht="12.75" customHeight="1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</row>
    <row r="366" spans="1:53" ht="12.75" customHeight="1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</row>
    <row r="367" spans="1:53" ht="12.75" customHeight="1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</row>
    <row r="368" spans="1:53" ht="12.75" customHeight="1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</row>
    <row r="369" spans="1:53" ht="12.75" customHeight="1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</row>
    <row r="370" spans="1:53" ht="12.75" customHeight="1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</row>
    <row r="371" spans="1:53" ht="12.75" customHeight="1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</row>
    <row r="372" spans="1:53" ht="12.75" customHeight="1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</row>
    <row r="373" spans="1:53" ht="12.75" customHeight="1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</row>
    <row r="374" spans="1:53" ht="12.75" customHeight="1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</row>
    <row r="375" spans="1:53" ht="12.75" customHeight="1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</row>
    <row r="376" spans="1:53" ht="12.75" customHeight="1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</row>
    <row r="377" spans="1:53" ht="12.75" customHeight="1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</row>
    <row r="378" spans="1:53" ht="12.75" customHeight="1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</row>
    <row r="379" spans="1:53" ht="12.75" customHeight="1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</row>
    <row r="380" spans="1:53" ht="12.75" customHeight="1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</row>
    <row r="381" spans="1:53" ht="12.75" customHeight="1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</row>
    <row r="382" spans="1:53" ht="12.75" customHeight="1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</row>
    <row r="383" spans="1:53" ht="12.75" customHeight="1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</row>
    <row r="384" spans="1:53" ht="12.75" customHeight="1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</row>
    <row r="385" spans="1:53" ht="12.75" customHeight="1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</row>
    <row r="386" spans="1:53" ht="12.75" customHeight="1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</row>
    <row r="387" spans="1:53" ht="12.75" customHeight="1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</row>
    <row r="388" spans="1:53" ht="12.75" customHeight="1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</row>
    <row r="389" spans="1:53" ht="12.75" customHeight="1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</row>
    <row r="390" spans="1:53" ht="12.75" customHeight="1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</row>
    <row r="391" spans="1:53" ht="12.75" customHeight="1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</row>
    <row r="392" spans="1:53" ht="12.75" customHeight="1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</row>
    <row r="393" spans="1:53" ht="12.75" customHeight="1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</row>
    <row r="394" spans="1:53" ht="12.75" customHeight="1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</row>
    <row r="395" spans="1:53" ht="12.75" customHeight="1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</row>
    <row r="396" spans="1:53" ht="12.75" customHeight="1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</row>
    <row r="397" spans="1:53" ht="12.75" customHeight="1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</row>
    <row r="398" spans="1:53" ht="12.75" customHeight="1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</row>
    <row r="399" spans="1:53" ht="12.75" customHeight="1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</row>
    <row r="400" spans="1:53" ht="12.75" customHeight="1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</row>
    <row r="401" spans="1:53" ht="12.75" customHeight="1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</row>
    <row r="402" spans="1:53" ht="12.75" customHeight="1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</row>
    <row r="403" spans="1:53" ht="12.75" customHeight="1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</row>
    <row r="404" spans="1:53" ht="12.75" customHeight="1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</row>
    <row r="405" spans="1:53" ht="12.75" customHeight="1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</row>
    <row r="406" spans="1:53" ht="12.75" customHeight="1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</row>
    <row r="407" spans="1:53" ht="12.75" customHeight="1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</row>
    <row r="408" spans="1:53" ht="12.75" customHeight="1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</row>
    <row r="409" spans="1:53" ht="12.75" customHeight="1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</row>
    <row r="410" spans="1:53" ht="12.75" customHeight="1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</row>
    <row r="411" spans="1:53" ht="12.75" customHeight="1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</row>
    <row r="412" spans="1:53" ht="12.75" customHeight="1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</row>
    <row r="413" spans="1:53" ht="12.75" customHeight="1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</row>
    <row r="414" spans="1:53" ht="12.75" customHeight="1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</row>
    <row r="415" spans="1:53" ht="12.75" customHeight="1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</row>
    <row r="416" spans="1:53" ht="12.75" customHeight="1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</row>
    <row r="417" spans="1:53" ht="12.75" customHeight="1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</row>
    <row r="418" spans="1:53" ht="12.75" customHeight="1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</row>
    <row r="419" spans="1:53" ht="12.75" customHeight="1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</row>
    <row r="420" spans="1:53" ht="12.75" customHeight="1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</row>
    <row r="421" spans="1:53" ht="12.75" customHeight="1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</row>
    <row r="422" spans="1:53" ht="12.75" customHeight="1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</row>
    <row r="423" spans="1:53" ht="12.75" customHeight="1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</row>
    <row r="424" spans="1:53" ht="12.75" customHeight="1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</row>
    <row r="425" spans="1:53" ht="12.75" customHeight="1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</row>
    <row r="426" spans="1:53" ht="12.75" customHeight="1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</row>
    <row r="427" spans="1:53" ht="12.75" customHeight="1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</row>
    <row r="428" spans="1:53" ht="12.75" customHeight="1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</row>
    <row r="429" spans="1:53" ht="12.75" customHeight="1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</row>
    <row r="430" spans="1:53" ht="12.75" customHeight="1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</row>
    <row r="431" spans="1:53" ht="12.75" customHeight="1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</row>
    <row r="432" spans="1:53" ht="12.75" customHeight="1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</row>
    <row r="433" spans="1:53" ht="12.75" customHeight="1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</row>
    <row r="434" spans="1:53" ht="12.75" customHeight="1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</row>
    <row r="435" spans="1:53" ht="12.75" customHeight="1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</row>
    <row r="436" spans="1:53" ht="12.75" customHeight="1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</row>
    <row r="437" spans="1:53" ht="12.75" customHeight="1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</row>
    <row r="438" spans="1:53" ht="12.75" customHeight="1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</row>
    <row r="439" spans="1:53" ht="12.75" customHeight="1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</row>
    <row r="440" spans="1:53" ht="12.75" customHeight="1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</row>
    <row r="441" spans="1:53" ht="12.75" customHeight="1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</row>
    <row r="442" spans="1:53" ht="12.75" customHeight="1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</row>
    <row r="443" spans="1:53" ht="12.75" customHeight="1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</row>
    <row r="444" spans="1:53" ht="12.75" customHeight="1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</row>
    <row r="445" spans="1:53" ht="12.75" customHeight="1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</row>
    <row r="446" spans="1:53" ht="12.75" customHeight="1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</row>
    <row r="447" spans="1:53" ht="12.75" customHeight="1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</row>
    <row r="448" spans="1:53" ht="12.75" customHeight="1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</row>
    <row r="449" spans="1:53" ht="12.75" customHeight="1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</row>
    <row r="450" spans="1:53" ht="12.75" customHeight="1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</row>
    <row r="451" spans="1:53" ht="12.75" customHeight="1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</row>
    <row r="452" spans="1:53" ht="12.75" customHeight="1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</row>
    <row r="453" spans="1:53" ht="12.75" customHeight="1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</row>
    <row r="454" spans="1:53" ht="12.75" customHeight="1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</row>
    <row r="455" spans="1:53" ht="12.75" customHeight="1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</row>
    <row r="456" spans="1:53" ht="12.75" customHeight="1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</row>
    <row r="457" spans="1:53" ht="12.75" customHeight="1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</row>
    <row r="458" spans="1:53" ht="12.75" customHeight="1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</row>
    <row r="459" spans="1:53" ht="12.75" customHeight="1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</row>
    <row r="460" spans="1:53" ht="12.75" customHeight="1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</row>
    <row r="461" spans="1:53" ht="12.75" customHeight="1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</row>
    <row r="462" spans="1:53" ht="12.75" customHeight="1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</row>
    <row r="463" spans="1:53" ht="12.75" customHeight="1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</row>
    <row r="464" spans="1:53" ht="12.75" customHeight="1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</row>
    <row r="465" spans="1:53" ht="12.75" customHeight="1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</row>
    <row r="466" spans="1:53" ht="12.75" customHeight="1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</row>
    <row r="467" spans="1:53" ht="12.75" customHeight="1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</row>
    <row r="468" spans="1:53" ht="12.75" customHeight="1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</row>
    <row r="469" spans="1:53" ht="12.75" customHeight="1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</row>
    <row r="470" spans="1:53" ht="12.75" customHeight="1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</row>
    <row r="471" spans="1:53" ht="12.75" customHeight="1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</row>
    <row r="472" spans="1:53" ht="12.75" customHeight="1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</row>
    <row r="473" spans="1:53" ht="12.75" customHeight="1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</row>
    <row r="474" spans="1:53" ht="12.75" customHeight="1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</row>
    <row r="475" spans="1:53" ht="12.75" customHeight="1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</row>
    <row r="476" spans="1:53" ht="12.75" customHeight="1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</row>
    <row r="477" spans="1:53" ht="12.75" customHeight="1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</row>
    <row r="478" spans="1:53" ht="12.75" customHeight="1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</row>
    <row r="479" spans="1:53" ht="12.75" customHeight="1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</row>
    <row r="480" spans="1:53" ht="12.75" customHeight="1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</row>
    <row r="481" spans="1:53" ht="12.75" customHeight="1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</row>
    <row r="482" spans="1:53" ht="12.75" customHeight="1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</row>
    <row r="483" spans="1:53" ht="12.75" customHeight="1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</row>
    <row r="484" spans="1:53" ht="12.75" customHeight="1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</row>
    <row r="485" spans="1:53" ht="12.75" customHeight="1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</row>
    <row r="486" spans="1:53" ht="12.75" customHeight="1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</row>
    <row r="487" spans="1:53" ht="12.75" customHeight="1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</row>
    <row r="488" spans="1:53" ht="12.75" customHeight="1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</row>
    <row r="489" spans="1:53" ht="12.75" customHeight="1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</row>
    <row r="490" spans="1:53" ht="12.75" customHeight="1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</row>
    <row r="491" spans="1:53" ht="12.75" customHeight="1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</row>
    <row r="492" spans="1:53" ht="12.75" customHeight="1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</row>
    <row r="493" spans="1:53" ht="12.75" customHeight="1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</row>
    <row r="494" spans="1:53" ht="12.75" customHeight="1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</row>
    <row r="495" spans="1:53" ht="12.75" customHeight="1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</row>
    <row r="496" spans="1:53" ht="12.75" customHeight="1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</row>
    <row r="497" spans="1:53" ht="12.75" customHeight="1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</row>
    <row r="498" spans="1:53" ht="12.75" customHeight="1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</row>
    <row r="499" spans="1:53" ht="12.75" customHeight="1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</row>
    <row r="500" spans="1:53" ht="12.75" customHeight="1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</row>
    <row r="501" spans="1:53" ht="12.75" customHeight="1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</row>
    <row r="502" spans="1:53" ht="12.75" customHeight="1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</row>
    <row r="503" spans="1:53" ht="12.75" customHeight="1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</row>
    <row r="504" spans="1:53" ht="12.75" customHeight="1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</row>
    <row r="505" spans="1:53" ht="12.75" customHeight="1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</row>
    <row r="506" spans="1:53" ht="12.75" customHeight="1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</row>
    <row r="507" spans="1:53" ht="12.75" customHeight="1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</row>
    <row r="508" spans="1:53" ht="12.75" customHeight="1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</row>
    <row r="509" spans="1:53" ht="12.75" customHeight="1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</row>
    <row r="510" spans="1:53" ht="12.75" customHeight="1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</row>
    <row r="511" spans="1:53" ht="12.75" customHeight="1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</row>
    <row r="512" spans="1:53" ht="12.75" customHeight="1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</row>
    <row r="513" spans="1:53" ht="12.75" customHeight="1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</row>
    <row r="514" spans="1:53" ht="12.75" customHeight="1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</row>
    <row r="515" spans="1:53" ht="12.75" customHeight="1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</row>
    <row r="516" spans="1:53" ht="12.75" customHeight="1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</row>
    <row r="517" spans="1:53" ht="12.75" customHeight="1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</row>
    <row r="518" spans="1:53" ht="12.75" customHeight="1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</row>
    <row r="519" spans="1:53" ht="12.75" customHeight="1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</row>
    <row r="520" spans="1:53" ht="12.75" customHeight="1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</row>
    <row r="521" spans="1:53" ht="12.75" customHeight="1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</row>
    <row r="522" spans="1:53" ht="12.75" customHeight="1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</row>
    <row r="523" spans="1:53" ht="12.75" customHeight="1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</row>
    <row r="524" spans="1:53" ht="12.75" customHeight="1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</row>
    <row r="525" spans="1:53" ht="12.75" customHeight="1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</row>
    <row r="526" spans="1:53" ht="12.75" customHeight="1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</row>
    <row r="527" spans="1:53" ht="12.75" customHeight="1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</row>
    <row r="528" spans="1:53" ht="12.75" customHeight="1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</row>
    <row r="529" spans="1:53" ht="12.75" customHeight="1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</row>
    <row r="530" spans="1:53" ht="12.75" customHeight="1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</row>
    <row r="531" spans="1:53" ht="12.75" customHeight="1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</row>
    <row r="532" spans="1:53" ht="12.75" customHeight="1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</row>
    <row r="533" spans="1:53" ht="12.75" customHeight="1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</row>
    <row r="534" spans="1:53" ht="12.75" customHeight="1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</row>
    <row r="535" spans="1:53" ht="12.75" customHeight="1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</row>
    <row r="536" spans="1:53" ht="12.75" customHeight="1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</row>
    <row r="537" spans="1:53" ht="12.75" customHeight="1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</row>
    <row r="538" spans="1:53" ht="12.75" customHeight="1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</row>
    <row r="539" spans="1:53" ht="12.75" customHeight="1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</row>
    <row r="540" spans="1:53" ht="12.75" customHeight="1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</row>
    <row r="541" spans="1:53" ht="12.75" customHeight="1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</row>
    <row r="542" spans="1:53" ht="12.75" customHeight="1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</row>
    <row r="543" spans="1:53" ht="12.75" customHeight="1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</row>
    <row r="544" spans="1:53" ht="12.75" customHeight="1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</row>
    <row r="545" spans="1:53" ht="12.75" customHeight="1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</row>
    <row r="546" spans="1:53" ht="12.75" customHeight="1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</row>
    <row r="547" spans="1:53" ht="12.75" customHeight="1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</row>
    <row r="548" spans="1:53" ht="12.75" customHeight="1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</row>
    <row r="549" spans="1:53" ht="12.75" customHeight="1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</row>
    <row r="550" spans="1:53" ht="12.75" customHeight="1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</row>
    <row r="551" spans="1:53" ht="12.75" customHeight="1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</row>
    <row r="552" spans="1:53" ht="12.75" customHeight="1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</row>
    <row r="553" spans="1:53" ht="12.75" customHeight="1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</row>
    <row r="554" spans="1:53" ht="12.75" customHeight="1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</row>
    <row r="555" spans="1:53" ht="12.75" customHeight="1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</row>
    <row r="556" spans="1:53" ht="12.75" customHeight="1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</row>
    <row r="557" spans="1:53" ht="12.75" customHeight="1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</row>
    <row r="558" spans="1:53" ht="12.75" customHeight="1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</row>
    <row r="559" spans="1:53" ht="12.75" customHeight="1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</row>
    <row r="560" spans="1:53" ht="12.75" customHeight="1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</row>
    <row r="561" spans="1:53" ht="12.75" customHeight="1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</row>
    <row r="562" spans="1:53" ht="12.75" customHeight="1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</row>
    <row r="563" spans="1:53" ht="12.75" customHeight="1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</row>
    <row r="564" spans="1:53" ht="12.75" customHeight="1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</row>
    <row r="565" spans="1:53" ht="12.75" customHeight="1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</row>
    <row r="566" spans="1:53" ht="12.75" customHeight="1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</row>
    <row r="567" spans="1:53" ht="12.75" customHeight="1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</row>
    <row r="568" spans="1:53" ht="12.75" customHeight="1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</row>
    <row r="569" spans="1:53" ht="12.75" customHeight="1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</row>
    <row r="570" spans="1:53" ht="12.75" customHeight="1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</row>
    <row r="571" spans="1:53" ht="12.75" customHeight="1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</row>
    <row r="572" spans="1:53" ht="12.75" customHeight="1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</row>
    <row r="573" spans="1:53" ht="12.75" customHeight="1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</row>
    <row r="574" spans="1:53" ht="12.75" customHeight="1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</row>
    <row r="575" spans="1:53" ht="12.75" customHeight="1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</row>
    <row r="576" spans="1:53" ht="12.75" customHeight="1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</row>
    <row r="577" spans="1:53" ht="12.75" customHeight="1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</row>
    <row r="578" spans="1:53" ht="12.75" customHeight="1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</row>
    <row r="579" spans="1:53" ht="12.75" customHeight="1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</row>
    <row r="580" spans="1:53" ht="12.75" customHeight="1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</row>
    <row r="581" spans="1:53" ht="12.75" customHeight="1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</row>
    <row r="582" spans="1:53" ht="12.75" customHeight="1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</row>
    <row r="583" spans="1:53" ht="12.75" customHeight="1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</row>
    <row r="584" spans="1:53" ht="12.75" customHeight="1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</row>
    <row r="585" spans="1:53" ht="12.75" customHeight="1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</row>
    <row r="586" spans="1:53" ht="12.75" customHeight="1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</row>
    <row r="587" spans="1:53" ht="12.75" customHeight="1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</row>
    <row r="588" spans="1:53" ht="12.75" customHeight="1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</row>
    <row r="589" spans="1:53" ht="12.75" customHeight="1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</row>
    <row r="590" spans="1:53" ht="12.75" customHeight="1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</row>
    <row r="591" spans="1:53" ht="12.75" customHeight="1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</row>
    <row r="592" spans="1:53" ht="12.75" customHeight="1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</row>
    <row r="593" spans="1:53" ht="12.75" customHeight="1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</row>
    <row r="594" spans="1:53" ht="12.75" customHeight="1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</row>
    <row r="595" spans="1:53" ht="12.75" customHeight="1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</row>
    <row r="596" spans="1:53" ht="12.75" customHeight="1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</row>
    <row r="597" spans="1:53" ht="12.75" customHeight="1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</row>
    <row r="598" spans="1:53" ht="12.75" customHeight="1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</row>
    <row r="599" spans="1:53" ht="12.75" customHeight="1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</row>
    <row r="600" spans="1:53" ht="12.75" customHeight="1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</row>
    <row r="601" spans="1:53" ht="12.75" customHeight="1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</row>
    <row r="602" spans="1:53" ht="12.75" customHeight="1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</row>
    <row r="603" spans="1:53" ht="12.75" customHeight="1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</row>
    <row r="604" spans="1:53" ht="12.75" customHeight="1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</row>
    <row r="605" spans="1:53" ht="12.75" customHeight="1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</row>
    <row r="606" spans="1:53" ht="12.75" customHeight="1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</row>
    <row r="607" spans="1:53" ht="12.75" customHeight="1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</row>
    <row r="608" spans="1:53" ht="12.75" customHeight="1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</row>
    <row r="609" spans="1:53" ht="12.75" customHeight="1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</row>
    <row r="610" spans="1:53" ht="12.75" customHeight="1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</row>
    <row r="611" spans="1:53" ht="12.75" customHeight="1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</row>
    <row r="612" spans="1:53" ht="12.75" customHeight="1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</row>
    <row r="613" spans="1:53" ht="12.75" customHeight="1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</row>
    <row r="614" spans="1:53" ht="12.75" customHeight="1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</row>
    <row r="615" spans="1:53" ht="12.75" customHeight="1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</row>
    <row r="616" spans="1:53" ht="12.75" customHeight="1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</row>
    <row r="617" spans="1:53" ht="12.75" customHeight="1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</row>
    <row r="618" spans="1:53" ht="12.75" customHeight="1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</row>
    <row r="619" spans="1:53" ht="12.75" customHeight="1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</row>
    <row r="620" spans="1:53" ht="12.75" customHeight="1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</row>
    <row r="621" spans="1:53" ht="12.75" customHeight="1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</row>
    <row r="622" spans="1:53" ht="12.75" customHeight="1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</row>
    <row r="623" spans="1:53" ht="12.75" customHeight="1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</row>
    <row r="624" spans="1:53" ht="12.75" customHeight="1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</row>
    <row r="625" spans="1:53" ht="12.75" customHeight="1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</row>
    <row r="626" spans="1:53" ht="12.75" customHeight="1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</row>
    <row r="627" spans="1:53" ht="12.75" customHeight="1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</row>
    <row r="628" spans="1:53" ht="12.75" customHeight="1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</row>
    <row r="629" spans="1:53" ht="12.75" customHeight="1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</row>
    <row r="630" spans="1:53" ht="12.75" customHeight="1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</row>
    <row r="631" spans="1:53" ht="12.75" customHeight="1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</row>
    <row r="632" spans="1:53" ht="12.75" customHeight="1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</row>
    <row r="633" spans="1:53" ht="12.75" customHeight="1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</row>
    <row r="634" spans="1:53" ht="12.75" customHeight="1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</row>
    <row r="635" spans="1:53" ht="12.75" customHeight="1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</row>
    <row r="636" spans="1:53" ht="12.75" customHeight="1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</row>
    <row r="637" spans="1:53" ht="12.75" customHeight="1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</row>
    <row r="638" spans="1:53" ht="12.75" customHeight="1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</row>
    <row r="639" spans="1:53" ht="12.75" customHeight="1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</row>
    <row r="640" spans="1:53" ht="12.75" customHeight="1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</row>
    <row r="641" spans="1:53" ht="12.75" customHeight="1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</row>
    <row r="642" spans="1:53" ht="12.75" customHeight="1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</row>
    <row r="643" spans="1:53" ht="12.75" customHeight="1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</row>
    <row r="644" spans="1:53" ht="12.75" customHeight="1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</row>
    <row r="645" spans="1:53" ht="12.75" customHeight="1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</row>
    <row r="646" spans="1:53" ht="12.75" customHeight="1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</row>
    <row r="647" spans="1:53" ht="12.75" customHeight="1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</row>
    <row r="648" spans="1:53" ht="12.75" customHeight="1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</row>
    <row r="649" spans="1:53" ht="12.75" customHeight="1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</row>
    <row r="650" spans="1:53" ht="12.75" customHeight="1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</row>
    <row r="651" spans="1:53" ht="12.75" customHeight="1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</row>
    <row r="652" spans="1:53" ht="12.75" customHeight="1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</row>
    <row r="653" spans="1:53" ht="12.75" customHeight="1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</row>
    <row r="654" spans="1:53" ht="12.75" customHeight="1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</row>
    <row r="655" spans="1:53" ht="12.75" customHeight="1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</row>
    <row r="656" spans="1:53" ht="12.75" customHeight="1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</row>
    <row r="657" spans="1:53" ht="12.75" customHeight="1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</row>
    <row r="658" spans="1:53" ht="12.75" customHeight="1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</row>
    <row r="659" spans="1:53" ht="12.75" customHeight="1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</row>
    <row r="660" spans="1:53" ht="12.75" customHeight="1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</row>
    <row r="661" spans="1:53" ht="12.75" customHeight="1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</row>
    <row r="662" spans="1:53" ht="12.75" customHeight="1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</row>
    <row r="663" spans="1:53" ht="12.75" customHeight="1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</row>
    <row r="664" spans="1:53" ht="12.75" customHeight="1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</row>
    <row r="665" spans="1:53" ht="12.75" customHeight="1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</row>
    <row r="666" spans="1:53" ht="12.75" customHeight="1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</row>
    <row r="667" spans="1:53" ht="12.75" customHeight="1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</row>
    <row r="668" spans="1:53" ht="12.75" customHeight="1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</row>
    <row r="669" spans="1:53" ht="12.75" customHeight="1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</row>
    <row r="670" spans="1:53" ht="12.75" customHeight="1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</row>
    <row r="671" spans="1:53" ht="12.75" customHeight="1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</row>
    <row r="672" spans="1:53" ht="12.75" customHeight="1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</row>
    <row r="673" spans="1:53" ht="12.75" customHeight="1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</row>
    <row r="674" spans="1:53" ht="12.75" customHeight="1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</row>
    <row r="675" spans="1:53" ht="12.75" customHeight="1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</row>
    <row r="676" spans="1:53" ht="12.75" customHeight="1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</row>
    <row r="677" spans="1:53" ht="12.75" customHeight="1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</row>
    <row r="678" spans="1:53" ht="12.75" customHeight="1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</row>
    <row r="679" spans="1:53" ht="12.75" customHeight="1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</row>
    <row r="680" spans="1:53" ht="12.75" customHeight="1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</row>
    <row r="681" spans="1:53" ht="12.75" customHeight="1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</row>
    <row r="682" spans="1:53" ht="12.75" customHeight="1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</row>
    <row r="683" spans="1:53" ht="12.75" customHeight="1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</row>
    <row r="684" spans="1:53" ht="12.75" customHeight="1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</row>
    <row r="685" spans="1:53" ht="12.75" customHeight="1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</row>
    <row r="686" spans="1:53" ht="12.75" customHeight="1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</row>
    <row r="687" spans="1:53" ht="12.75" customHeight="1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</row>
    <row r="688" spans="1:53" ht="12.75" customHeight="1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</row>
    <row r="689" spans="1:53" ht="12.75" customHeight="1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</row>
    <row r="690" spans="1:53" ht="12.75" customHeight="1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</row>
    <row r="691" spans="1:53" ht="12.75" customHeight="1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</row>
    <row r="692" spans="1:53" ht="12.75" customHeight="1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</row>
    <row r="693" spans="1:53" ht="12.75" customHeight="1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</row>
    <row r="694" spans="1:53" ht="12.75" customHeight="1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</row>
    <row r="695" spans="1:53" ht="12.75" customHeight="1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</row>
    <row r="696" spans="1:53" ht="12.75" customHeight="1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</row>
    <row r="697" spans="1:53" ht="12.75" customHeight="1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</row>
    <row r="698" spans="1:53" ht="12.75" customHeight="1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</row>
    <row r="699" spans="1:53" ht="12.75" customHeight="1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</row>
    <row r="700" spans="1:53" ht="12.75" customHeight="1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</row>
    <row r="701" spans="1:53" ht="12.75" customHeight="1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</row>
    <row r="702" spans="1:53" ht="12.75" customHeight="1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</row>
    <row r="703" spans="1:53" ht="12.75" customHeight="1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</row>
    <row r="704" spans="1:53" ht="12.75" customHeight="1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</row>
    <row r="705" spans="1:53" ht="12.75" customHeight="1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</row>
    <row r="706" spans="1:53" ht="12.75" customHeight="1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</row>
    <row r="707" spans="1:53" ht="12.75" customHeight="1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</row>
    <row r="708" spans="1:53" ht="12.75" customHeight="1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</row>
    <row r="709" spans="1:53" ht="12.75" customHeight="1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</row>
    <row r="710" spans="1:53" ht="12.75" customHeight="1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</row>
    <row r="711" spans="1:53" ht="12.75" customHeight="1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</row>
    <row r="712" spans="1:53" ht="12.75" customHeight="1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</row>
    <row r="713" spans="1:53" ht="12.75" customHeight="1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</row>
    <row r="714" spans="1:53" ht="12.75" customHeight="1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</row>
    <row r="715" spans="1:53" ht="12.75" customHeight="1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</row>
    <row r="716" spans="1:53" ht="12.75" customHeight="1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</row>
    <row r="717" spans="1:53" ht="12.75" customHeight="1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</row>
    <row r="718" spans="1:53" ht="12.75" customHeight="1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</row>
    <row r="719" spans="1:53" ht="12.75" customHeight="1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</row>
    <row r="720" spans="1:53" ht="12.75" customHeight="1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</row>
    <row r="721" spans="1:53" ht="12.75" customHeight="1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</row>
    <row r="722" spans="1:53" ht="12.75" customHeight="1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</row>
    <row r="723" spans="1:53" ht="12.75" customHeight="1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</row>
    <row r="724" spans="1:53" ht="12.75" customHeight="1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</row>
    <row r="725" spans="1:53" ht="12.75" customHeight="1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</row>
    <row r="726" spans="1:53" ht="12.75" customHeight="1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</row>
    <row r="727" spans="1:53" ht="12.75" customHeight="1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</row>
    <row r="728" spans="1:53" ht="12.75" customHeight="1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</row>
    <row r="729" spans="1:53" ht="12.75" customHeight="1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</row>
    <row r="730" spans="1:53" ht="12.75" customHeight="1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</row>
    <row r="731" spans="1:53" ht="12.75" customHeight="1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</row>
    <row r="732" spans="1:53" ht="12.75" customHeight="1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</row>
    <row r="733" spans="1:53" ht="12.75" customHeight="1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</row>
    <row r="734" spans="1:53" ht="12.75" customHeight="1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</row>
    <row r="735" spans="1:53" ht="12.75" customHeight="1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</row>
    <row r="736" spans="1:53" ht="12.75" customHeight="1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</row>
    <row r="737" spans="1:53" ht="12.75" customHeight="1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</row>
    <row r="738" spans="1:53" ht="12.75" customHeight="1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</row>
    <row r="739" spans="1:53" ht="12.75" customHeight="1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</row>
    <row r="740" spans="1:53" ht="12.75" customHeight="1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</row>
    <row r="741" spans="1:53" ht="12.75" customHeight="1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</row>
    <row r="742" spans="1:53" ht="12.75" customHeight="1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</row>
    <row r="743" spans="1:53" ht="12.75" customHeight="1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</row>
    <row r="744" spans="1:53" ht="12.75" customHeight="1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</row>
    <row r="745" spans="1:53" ht="12.75" customHeight="1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</row>
    <row r="746" spans="1:53" ht="12.75" customHeight="1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</row>
    <row r="747" spans="1:53" ht="12.75" customHeight="1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</row>
    <row r="748" spans="1:53" ht="12.75" customHeight="1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</row>
    <row r="749" spans="1:53" ht="12.75" customHeight="1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</row>
    <row r="750" spans="1:53" ht="12.75" customHeight="1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</row>
    <row r="751" spans="1:53" ht="12.75" customHeight="1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</row>
    <row r="752" spans="1:53" ht="12.75" customHeight="1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</row>
    <row r="753" spans="1:53" ht="12.75" customHeight="1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</row>
    <row r="754" spans="1:53" ht="12.75" customHeight="1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</row>
    <row r="755" spans="1:53" ht="12.75" customHeight="1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</row>
    <row r="756" spans="1:53" ht="12.75" customHeight="1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</row>
    <row r="757" spans="1:53" ht="12.75" customHeight="1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</row>
    <row r="758" spans="1:53" ht="12.75" customHeight="1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</row>
    <row r="759" spans="1:53" ht="12.75" customHeight="1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</row>
    <row r="760" spans="1:53" ht="12.75" customHeight="1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</row>
    <row r="761" spans="1:53" ht="12.75" customHeight="1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</row>
    <row r="762" spans="1:53" ht="12.75" customHeight="1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</row>
    <row r="763" spans="1:53" ht="12.75" customHeight="1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</row>
    <row r="764" spans="1:53" ht="12.75" customHeight="1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</row>
    <row r="765" spans="1:53" ht="12.75" customHeight="1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</row>
    <row r="766" spans="1:53" ht="12.75" customHeight="1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</row>
    <row r="767" spans="1:53" ht="12.75" customHeight="1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</row>
    <row r="768" spans="1:53" ht="12.75" customHeight="1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</row>
    <row r="769" spans="1:53" ht="12.75" customHeight="1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</row>
    <row r="770" spans="1:53" ht="12.75" customHeight="1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</row>
    <row r="771" spans="1:53" ht="12.75" customHeight="1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</row>
    <row r="772" spans="1:53" ht="12.75" customHeight="1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</row>
    <row r="773" spans="1:53" ht="12.75" customHeight="1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</row>
    <row r="774" spans="1:53" ht="12.75" customHeight="1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</row>
    <row r="775" spans="1:53" ht="12.75" customHeight="1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</row>
    <row r="776" spans="1:53" ht="12.75" customHeight="1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</row>
    <row r="777" spans="1:53" ht="12.75" customHeight="1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</row>
    <row r="778" spans="1:53" ht="12.75" customHeight="1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</row>
    <row r="779" spans="1:53" ht="12.75" customHeight="1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</row>
    <row r="780" spans="1:53" ht="12.75" customHeight="1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</row>
    <row r="781" spans="1:53" ht="12.75" customHeight="1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</row>
    <row r="782" spans="1:53" ht="12.75" customHeight="1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</row>
    <row r="783" spans="1:53" ht="12.75" customHeight="1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</row>
    <row r="784" spans="1:53" ht="12.75" customHeight="1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</row>
    <row r="785" spans="1:53" ht="12.75" customHeight="1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</row>
    <row r="786" spans="1:53" ht="12.75" customHeight="1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</row>
    <row r="787" spans="1:53" ht="12.75" customHeight="1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</row>
    <row r="788" spans="1:53" ht="12.75" customHeight="1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</row>
    <row r="789" spans="1:53" ht="12.75" customHeight="1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</row>
    <row r="790" spans="1:53" ht="12.75" customHeight="1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</row>
    <row r="791" spans="1:53" ht="12.75" customHeight="1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</row>
    <row r="792" spans="1:53" ht="12.75" customHeight="1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</row>
    <row r="793" spans="1:53" ht="12.75" customHeight="1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</row>
    <row r="794" spans="1:53" ht="12.75" customHeight="1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</row>
    <row r="795" spans="1:53" ht="12.75" customHeight="1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</row>
    <row r="796" spans="1:53" ht="12.75" customHeight="1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</row>
    <row r="797" spans="1:53" ht="12.75" customHeight="1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</row>
    <row r="798" spans="1:53" ht="12.75" customHeight="1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</row>
    <row r="799" spans="1:53" ht="12.75" customHeight="1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</row>
    <row r="800" spans="1:53" ht="12.75" customHeight="1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</row>
    <row r="801" spans="1:53" ht="12.75" customHeight="1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</row>
    <row r="802" spans="1:53" ht="12.75" customHeight="1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</row>
    <row r="803" spans="1:53" ht="12.75" customHeight="1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</row>
    <row r="804" spans="1:53" ht="12.75" customHeight="1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</row>
    <row r="805" spans="1:53" ht="12.75" customHeight="1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</row>
    <row r="806" spans="1:53" ht="12.75" customHeight="1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</row>
    <row r="807" spans="1:53" ht="12.75" customHeight="1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</row>
    <row r="808" spans="1:53" ht="12.75" customHeight="1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</row>
    <row r="809" spans="1:53" ht="12.75" customHeight="1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</row>
    <row r="810" spans="1:53" ht="12.75" customHeight="1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</row>
    <row r="811" spans="1:53" ht="12.75" customHeight="1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</row>
    <row r="812" spans="1:53" ht="12.75" customHeight="1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</row>
    <row r="813" spans="1:53" ht="12.75" customHeight="1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</row>
    <row r="814" spans="1:53" ht="12.75" customHeight="1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</row>
    <row r="815" spans="1:53" ht="12.75" customHeight="1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</row>
    <row r="816" spans="1:53" ht="12.75" customHeight="1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</row>
    <row r="817" spans="1:53" ht="12.75" customHeight="1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</row>
    <row r="818" spans="1:53" ht="12.75" customHeight="1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</row>
    <row r="819" spans="1:53" ht="12.75" customHeight="1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</row>
    <row r="820" spans="1:53" ht="12.75" customHeight="1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</row>
    <row r="821" spans="1:53" ht="12.75" customHeight="1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</row>
    <row r="822" spans="1:53" ht="12.75" customHeight="1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</row>
    <row r="823" spans="1:53" ht="12.75" customHeight="1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</row>
    <row r="824" spans="1:53" ht="12.75" customHeight="1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</row>
    <row r="825" spans="1:53" ht="12.75" customHeight="1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</row>
    <row r="826" spans="1:53" ht="12.75" customHeight="1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</row>
    <row r="827" spans="1:53" ht="12.75" customHeight="1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</row>
    <row r="828" spans="1:53" ht="12.75" customHeight="1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</row>
    <row r="829" spans="1:53" ht="12.75" customHeight="1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</row>
    <row r="830" spans="1:53" ht="12.75" customHeight="1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</row>
    <row r="831" spans="1:53" ht="12.75" customHeight="1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</row>
    <row r="832" spans="1:53" ht="12.75" customHeight="1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</row>
    <row r="833" spans="1:53" ht="12.75" customHeight="1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</row>
    <row r="834" spans="1:53" ht="12.75" customHeight="1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</row>
    <row r="835" spans="1:53" ht="12.75" customHeight="1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</row>
    <row r="836" spans="1:53" ht="12.75" customHeight="1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</row>
    <row r="837" spans="1:53" ht="12.75" customHeight="1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</row>
    <row r="838" spans="1:53" ht="12.75" customHeight="1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</row>
    <row r="839" spans="1:53" ht="12.75" customHeight="1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</row>
    <row r="840" spans="1:53" ht="12.75" customHeight="1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</row>
    <row r="841" spans="1:53" ht="12.75" customHeight="1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</row>
    <row r="842" spans="1:53" ht="12.75" customHeight="1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</row>
    <row r="843" spans="1:53" ht="12.75" customHeight="1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</row>
    <row r="844" spans="1:53" ht="12.75" customHeight="1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</row>
    <row r="845" spans="1:53" ht="12.75" customHeight="1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</row>
    <row r="846" spans="1:53" ht="12.75" customHeight="1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</row>
    <row r="847" spans="1:53" ht="12.75" customHeight="1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</row>
    <row r="848" spans="1:53" ht="12.75" customHeight="1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</row>
    <row r="849" spans="1:53" ht="12.75" customHeight="1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</row>
    <row r="850" spans="1:53" ht="12.75" customHeight="1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</row>
    <row r="851" spans="1:53" ht="12.75" customHeight="1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</row>
    <row r="852" spans="1:53" ht="12.75" customHeight="1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</row>
    <row r="853" spans="1:53" ht="12.75" customHeight="1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</row>
    <row r="854" spans="1:53" ht="12.75" customHeight="1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</row>
    <row r="855" spans="1:53" ht="12.75" customHeight="1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</row>
    <row r="856" spans="1:53" ht="12.75" customHeight="1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</row>
    <row r="857" spans="1:53" ht="12.75" customHeight="1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</row>
    <row r="858" spans="1:53" ht="12.75" customHeight="1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</row>
    <row r="859" spans="1:53" ht="12.75" customHeight="1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</row>
    <row r="860" spans="1:53" ht="12.75" customHeight="1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</row>
    <row r="861" spans="1:53" ht="12.75" customHeight="1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</row>
    <row r="862" spans="1:53" ht="12.75" customHeight="1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</row>
    <row r="863" spans="1:53" ht="12.75" customHeight="1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</row>
    <row r="864" spans="1:53" ht="12.75" customHeight="1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</row>
    <row r="865" spans="1:53" ht="12.75" customHeight="1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</row>
    <row r="866" spans="1:53" ht="12.75" customHeight="1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</row>
    <row r="867" spans="1:53" ht="12.75" customHeight="1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</row>
    <row r="868" spans="1:53" ht="12.75" customHeight="1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</row>
    <row r="869" spans="1:53" ht="12.75" customHeight="1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</row>
    <row r="870" spans="1:53" ht="12.75" customHeight="1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</row>
    <row r="871" spans="1:53" ht="12.75" customHeight="1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</row>
    <row r="872" spans="1:53" ht="12.75" customHeight="1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</row>
    <row r="873" spans="1:53" ht="12.75" customHeight="1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</row>
    <row r="874" spans="1:53" ht="12.75" customHeight="1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</row>
    <row r="875" spans="1:53" ht="12.75" customHeight="1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</row>
    <row r="876" spans="1:53" ht="12.75" customHeight="1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</row>
    <row r="877" spans="1:53" ht="12.75" customHeight="1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</row>
    <row r="878" spans="1:53" ht="12.75" customHeight="1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</row>
    <row r="879" spans="1:53" ht="12.75" customHeight="1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</row>
    <row r="880" spans="1:53" ht="12.75" customHeight="1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</row>
    <row r="881" spans="1:53" ht="12.75" customHeight="1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</row>
    <row r="882" spans="1:53" ht="12.75" customHeight="1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</row>
    <row r="883" spans="1:53" ht="12.75" customHeight="1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</row>
    <row r="884" spans="1:53" ht="12.75" customHeight="1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</row>
    <row r="885" spans="1:53" ht="12.75" customHeight="1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</row>
    <row r="886" spans="1:53" ht="12.75" customHeight="1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</row>
    <row r="887" spans="1:53" ht="12.75" customHeight="1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</row>
    <row r="888" spans="1:53" ht="12.75" customHeight="1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</row>
    <row r="889" spans="1:53" ht="12.75" customHeight="1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</row>
    <row r="890" spans="1:53" ht="12.75" customHeight="1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</row>
    <row r="891" spans="1:53" ht="12.75" customHeight="1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</row>
    <row r="892" spans="1:53" ht="12.75" customHeight="1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</row>
    <row r="893" spans="1:53" ht="12.75" customHeight="1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</row>
    <row r="894" spans="1:53" ht="12.75" customHeight="1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</row>
    <row r="895" spans="1:53" ht="12.75" customHeight="1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</row>
    <row r="896" spans="1:53" ht="12.75" customHeight="1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</row>
    <row r="897" spans="1:53" ht="12.75" customHeight="1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</row>
    <row r="898" spans="1:53" ht="12.75" customHeight="1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</row>
    <row r="899" spans="1:53" ht="12.75" customHeight="1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</row>
    <row r="900" spans="1:53" ht="12.75" customHeight="1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</row>
    <row r="901" spans="1:53" ht="12.75" customHeight="1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</row>
    <row r="902" spans="1:53" ht="12.75" customHeight="1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</row>
    <row r="903" spans="1:53" ht="12.75" customHeight="1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</row>
    <row r="904" spans="1:53" ht="12.75" customHeight="1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</row>
    <row r="905" spans="1:53" ht="12.75" customHeight="1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</row>
    <row r="906" spans="1:53" ht="12.75" customHeight="1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</row>
    <row r="907" spans="1:53" ht="12.75" customHeight="1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</row>
    <row r="908" spans="1:53" ht="12.75" customHeight="1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</row>
    <row r="909" spans="1:53" ht="12.75" customHeight="1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</row>
    <row r="910" spans="1:53" ht="12.75" customHeight="1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</row>
    <row r="911" spans="1:53" ht="12.75" customHeight="1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</row>
    <row r="912" spans="1:53" ht="12.75" customHeight="1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</row>
    <row r="913" spans="1:53" ht="12.75" customHeight="1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</row>
    <row r="914" spans="1:53" ht="12.75" customHeight="1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</row>
    <row r="915" spans="1:53" ht="12.75" customHeight="1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</row>
    <row r="916" spans="1:53" ht="12.75" customHeight="1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</row>
    <row r="917" spans="1:53" ht="12.75" customHeight="1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</row>
    <row r="918" spans="1:53" ht="12.75" customHeight="1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</row>
    <row r="919" spans="1:53" ht="12.75" customHeight="1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</row>
    <row r="920" spans="1:53" ht="12.75" customHeight="1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</row>
    <row r="921" spans="1:53" ht="12.75" customHeight="1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</row>
    <row r="922" spans="1:53" ht="12.75" customHeight="1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</row>
    <row r="923" spans="1:53" ht="12.75" customHeight="1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</row>
    <row r="924" spans="1:53" ht="12.75" customHeight="1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</row>
    <row r="925" spans="1:53" ht="12.75" customHeight="1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</row>
    <row r="926" spans="1:53" ht="12.75" customHeight="1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</row>
    <row r="927" spans="1:53" ht="12.75" customHeight="1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</row>
    <row r="928" spans="1:53" ht="12.75" customHeight="1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</row>
    <row r="929" spans="1:53" ht="12.75" customHeight="1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</row>
    <row r="930" spans="1:53" ht="12.75" customHeight="1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</row>
    <row r="931" spans="1:53" ht="12.75" customHeight="1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</row>
    <row r="932" spans="1:53" ht="12.75" customHeight="1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</row>
    <row r="933" spans="1:53" ht="12.75" customHeight="1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</row>
    <row r="934" spans="1:53" ht="12.75" customHeight="1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</row>
    <row r="935" spans="1:53" ht="12.75" customHeight="1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</row>
    <row r="936" spans="1:53" ht="12.75" customHeight="1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</row>
    <row r="937" spans="1:53" ht="12.75" customHeight="1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</row>
    <row r="938" spans="1:53" ht="12.75" customHeight="1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</row>
    <row r="939" spans="1:53" ht="12.75" customHeight="1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</row>
    <row r="940" spans="1:53" ht="12.75" customHeight="1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</row>
    <row r="941" spans="1:53" ht="12.75" customHeight="1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</row>
    <row r="942" spans="1:53" ht="12.75" customHeight="1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</row>
    <row r="943" spans="1:53" ht="12.75" customHeight="1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</row>
    <row r="944" spans="1:53" ht="12.75" customHeight="1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</row>
    <row r="945" spans="1:53" ht="12.75" customHeight="1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</row>
    <row r="946" spans="1:53" ht="12.75" customHeight="1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</row>
    <row r="947" spans="1:53" ht="12.75" customHeight="1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</row>
    <row r="948" spans="1:53" ht="12.75" customHeight="1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</row>
    <row r="949" spans="1:53" ht="12.75" customHeight="1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</row>
    <row r="950" spans="1:53" ht="12.75" customHeight="1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</row>
    <row r="951" spans="1:53" ht="12.75" customHeight="1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</row>
    <row r="952" spans="1:53" ht="12.75" customHeight="1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</row>
    <row r="953" spans="1:53" ht="12.75" customHeight="1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</row>
    <row r="954" spans="1:53" ht="12.75" customHeight="1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</row>
    <row r="955" spans="1:53" ht="12.75" customHeight="1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</row>
    <row r="956" spans="1:53" ht="12.75" customHeight="1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</row>
    <row r="957" spans="1:53" ht="12.75" customHeight="1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</row>
    <row r="958" spans="1:53" ht="12.75" customHeight="1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</row>
    <row r="959" spans="1:53" ht="12.75" customHeight="1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</row>
    <row r="960" spans="1:53" ht="12.75" customHeight="1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</row>
    <row r="961" spans="1:53" ht="12.75" customHeight="1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</row>
    <row r="962" spans="1:53" ht="12.75" customHeight="1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</row>
    <row r="963" spans="1:53" ht="12.75" customHeight="1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</row>
    <row r="964" spans="1:53" ht="12.75" customHeight="1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</row>
    <row r="965" spans="1:53" ht="12.75" customHeight="1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</row>
    <row r="966" spans="1:53" ht="12.75" customHeight="1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</row>
    <row r="967" spans="1:53" ht="12.75" customHeight="1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</row>
    <row r="968" spans="1:53" ht="12.75" customHeight="1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</row>
    <row r="969" spans="1:53" ht="12.75" customHeight="1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</row>
    <row r="970" spans="1:53" ht="12.75" customHeight="1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</row>
    <row r="971" spans="1:53" ht="12.75" customHeight="1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</row>
    <row r="972" spans="1:53" ht="12.75" customHeight="1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</row>
    <row r="973" spans="1:53" ht="12.75" customHeight="1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</row>
    <row r="974" spans="1:53" ht="12.75" customHeight="1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</row>
    <row r="975" spans="1:53" ht="12.75" customHeight="1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</row>
    <row r="976" spans="1:53" ht="12.75" customHeight="1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</row>
    <row r="977" spans="1:53" ht="12.75" customHeight="1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</row>
    <row r="978" spans="1:53" ht="12.75" customHeight="1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</row>
    <row r="979" spans="1:53" ht="12.75" customHeight="1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</row>
    <row r="980" spans="1:53" ht="12.75" customHeight="1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</row>
    <row r="981" spans="1:53" ht="12.75" customHeight="1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</row>
    <row r="982" spans="1:53" ht="12.75" customHeight="1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</row>
    <row r="983" spans="1:53" ht="12.75" customHeight="1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</row>
    <row r="984" spans="1:53" ht="12.75" customHeight="1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</row>
    <row r="985" spans="1:53" ht="12.75" customHeight="1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</row>
    <row r="986" spans="1:53" ht="12.75" customHeight="1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</row>
    <row r="987" spans="1:53" ht="12.75" customHeight="1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</row>
    <row r="988" spans="1:53" ht="12.75" customHeight="1" x14ac:dyDescent="0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</row>
    <row r="989" spans="1:53" ht="12.75" customHeight="1" x14ac:dyDescent="0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</row>
    <row r="990" spans="1:53" ht="12.75" customHeight="1" x14ac:dyDescent="0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</row>
    <row r="991" spans="1:53" ht="12.75" customHeight="1" x14ac:dyDescent="0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</row>
    <row r="992" spans="1:53" ht="12.75" customHeight="1" x14ac:dyDescent="0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</row>
    <row r="993" spans="1:53" ht="12.75" customHeight="1" x14ac:dyDescent="0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</row>
    <row r="994" spans="1:53" ht="12.75" customHeight="1" x14ac:dyDescent="0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</row>
    <row r="995" spans="1:53" ht="12.75" customHeight="1" x14ac:dyDescent="0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</row>
    <row r="996" spans="1:53" ht="12.75" customHeight="1" x14ac:dyDescent="0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</row>
    <row r="997" spans="1:53" ht="12.75" customHeight="1" x14ac:dyDescent="0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</row>
    <row r="998" spans="1:53" ht="12.75" customHeight="1" x14ac:dyDescent="0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</row>
    <row r="999" spans="1:53" ht="12.75" customHeight="1" x14ac:dyDescent="0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</row>
    <row r="1000" spans="1:53" ht="12.75" customHeight="1" x14ac:dyDescent="0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</row>
  </sheetData>
  <mergeCells count="5">
    <mergeCell ref="A2:A4"/>
    <mergeCell ref="E2:E4"/>
    <mergeCell ref="B3:B4"/>
    <mergeCell ref="C3:C4"/>
    <mergeCell ref="D3:D4"/>
  </mergeCells>
  <conditionalFormatting sqref="F5:BA26">
    <cfRule type="cellIs" dxfId="11" priority="1" stopIfTrue="1" operator="between">
      <formula>1</formula>
      <formula>6</formula>
    </cfRule>
  </conditionalFormatting>
  <conditionalFormatting sqref="F5:BA26">
    <cfRule type="cellIs" dxfId="10" priority="2" stopIfTrue="1" operator="between">
      <formula>8</formula>
      <formula>9</formula>
    </cfRule>
  </conditionalFormatting>
  <conditionalFormatting sqref="F5:BA26">
    <cfRule type="cellIs" dxfId="9" priority="3" stopIfTrue="1" operator="between">
      <formula>12</formula>
      <formula>16</formula>
    </cfRule>
  </conditionalFormatting>
  <dataValidations count="2">
    <dataValidation type="list" allowBlank="1" showErrorMessage="1" sqref="F4:BA4 E5:E26" xr:uid="{00000000-0002-0000-0000-000000000000}">
      <formula1>Escala</formula1>
    </dataValidation>
    <dataValidation type="list" allowBlank="1" showErrorMessage="1" sqref="B5:D26" xr:uid="{00000000-0002-0000-0000-000001000000}">
      <formula1>"x"</formula1>
    </dataValidation>
  </dataValidations>
  <pageMargins left="0.39374999999999999" right="0.39374999999999999" top="0.63124999999999998" bottom="0.63124999999999998" header="0" footer="0"/>
  <pageSetup paperSize="5" orientation="landscape"/>
  <headerFooter>
    <oddHeader>&amp;L&amp;F&amp;C&amp;A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1000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baseColWidth="10" defaultColWidth="14.375" defaultRowHeight="15" customHeight="1" x14ac:dyDescent="0.2"/>
  <cols>
    <col min="1" max="1" width="28.625" customWidth="1"/>
    <col min="2" max="4" width="6.25" customWidth="1"/>
    <col min="5" max="5" width="17.375" customWidth="1"/>
    <col min="6" max="53" width="6.25" customWidth="1"/>
  </cols>
  <sheetData>
    <row r="1" spans="1:53" ht="27.75" customHeight="1" x14ac:dyDescent="0.2">
      <c r="A1" s="1" t="str">
        <f>'1_Datos'!A1</f>
        <v>Matriz de Análisis de Riesgo</v>
      </c>
      <c r="B1" s="2"/>
      <c r="C1" s="2"/>
      <c r="D1" s="2"/>
      <c r="E1" s="3"/>
      <c r="F1" s="13" t="str">
        <f>'1_Datos'!F1</f>
        <v>Probabilidad de Amenaza [1 = Insignificante, 2 = Baja,  3= Mediana, 4 = Alta]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</row>
    <row r="2" spans="1:53" ht="22.5" customHeight="1" x14ac:dyDescent="0.2">
      <c r="A2" s="62" t="s">
        <v>81</v>
      </c>
      <c r="B2" s="7" t="str">
        <f>'1_Datos'!B2</f>
        <v>Clasificación</v>
      </c>
      <c r="C2" s="8"/>
      <c r="D2" s="9"/>
      <c r="E2" s="70" t="str">
        <f>'1_Datos'!E2:E4</f>
        <v>Magnitud de Daño:
[1 = Insignificante
2 = Bajo
3 = Mediano
4 = Alto]</v>
      </c>
      <c r="F2" s="10" t="str">
        <f>'1_Datos'!F2</f>
        <v>Actos originados por la criminalidad común y motivación política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3" t="str">
        <f>'1_Datos'!S2</f>
        <v>Sucesos de origen físico</v>
      </c>
      <c r="T2" s="14"/>
      <c r="U2" s="14"/>
      <c r="V2" s="14"/>
      <c r="W2" s="14"/>
      <c r="X2" s="14"/>
      <c r="Y2" s="14"/>
      <c r="Z2" s="14"/>
      <c r="AA2" s="15"/>
      <c r="AB2" s="10" t="str">
        <f>'1_Datos'!AB2</f>
        <v>Sucesos derivados de la impericia, negligencia de usuarios/as y decisiones institucionales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2"/>
    </row>
    <row r="3" spans="1:53" ht="205.5" customHeight="1" x14ac:dyDescent="0.2">
      <c r="A3" s="63"/>
      <c r="B3" s="68" t="s">
        <v>82</v>
      </c>
      <c r="C3" s="68" t="s">
        <v>83</v>
      </c>
      <c r="D3" s="68" t="str">
        <f>'1_Datos'!D3</f>
        <v>Costo de recuperación (tiempo, económico, material, imagen, emocional)</v>
      </c>
      <c r="E3" s="66"/>
      <c r="F3" s="16" t="str">
        <f>'1_Datos'!F3</f>
        <v>Allanamiento (ilegal, legal)</v>
      </c>
      <c r="G3" s="17" t="str">
        <f>'1_Datos'!G3</f>
        <v>Persecución (civil, fiscal, penal)</v>
      </c>
      <c r="H3" s="17" t="str">
        <f>'1_Datos'!H3</f>
        <v>Orden de secuestro / Detención</v>
      </c>
      <c r="I3" s="17" t="str">
        <f>'1_Datos'!I3</f>
        <v>Sabotaje (ataque físico y electrónico)</v>
      </c>
      <c r="J3" s="17" t="str">
        <f>'1_Datos'!J3</f>
        <v>Daños por vandalismo</v>
      </c>
      <c r="K3" s="17" t="str">
        <f>'1_Datos'!K3</f>
        <v>Extorsión</v>
      </c>
      <c r="L3" s="17" t="str">
        <f>'1_Datos'!L3</f>
        <v>Fraude / Estafa</v>
      </c>
      <c r="M3" s="17" t="str">
        <f>'1_Datos'!M3</f>
        <v>Robo / Hurto (físico)</v>
      </c>
      <c r="N3" s="17" t="str">
        <f>'1_Datos'!N3</f>
        <v>Robo / Hurto de información electrónica</v>
      </c>
      <c r="O3" s="17" t="str">
        <f>'1_Datos'!O3</f>
        <v>Intrusión a Red interna</v>
      </c>
      <c r="P3" s="17" t="str">
        <f>'1_Datos'!P3</f>
        <v>Infiltración</v>
      </c>
      <c r="Q3" s="17" t="str">
        <f>'1_Datos'!Q3</f>
        <v>Virus / Ejecución no autorizado de programas</v>
      </c>
      <c r="R3" s="19" t="str">
        <f>'1_Datos'!R3</f>
        <v>Violación a derechos de autor</v>
      </c>
      <c r="S3" s="20" t="str">
        <f>'1_Datos'!S3</f>
        <v>Incendio</v>
      </c>
      <c r="T3" s="21" t="str">
        <f>'1_Datos'!T3</f>
        <v>Inundación / deslave</v>
      </c>
      <c r="U3" s="21" t="str">
        <f>'1_Datos'!U3</f>
        <v>Sismo</v>
      </c>
      <c r="V3" s="21" t="str">
        <f>'1_Datos'!V3</f>
        <v>Polvo</v>
      </c>
      <c r="W3" s="21" t="str">
        <f>'1_Datos'!W3</f>
        <v>Falta de ventilación</v>
      </c>
      <c r="X3" s="21" t="str">
        <f>'1_Datos'!X3</f>
        <v>Electromagnetismo</v>
      </c>
      <c r="Y3" s="21" t="str">
        <f>'1_Datos'!Y3</f>
        <v>Sobrecarga eléctrica</v>
      </c>
      <c r="Z3" s="21" t="str">
        <f>'1_Datos'!Z3</f>
        <v>Falla de corriente (apagones)</v>
      </c>
      <c r="AA3" s="22" t="str">
        <f>'1_Datos'!AA3</f>
        <v>Falla de sistema / Daño disco duro</v>
      </c>
      <c r="AB3" s="16" t="str">
        <f>'1_Datos'!AB3</f>
        <v>Falta de inducción, capacitación y sensibilización sobre riesgos</v>
      </c>
      <c r="AC3" s="17" t="str">
        <f>'1_Datos'!AC3</f>
        <v>Mal manejo de sistemas y herramientas</v>
      </c>
      <c r="AD3" s="17" t="str">
        <f>'1_Datos'!AD3</f>
        <v>Utilización de programas no autorizados / software 'pirateado'</v>
      </c>
      <c r="AE3" s="17" t="str">
        <f>'1_Datos'!AE3</f>
        <v>Falta de pruebas de software nuevo con datos productivos</v>
      </c>
      <c r="AF3" s="17" t="str">
        <f>'1_Datos'!AF3</f>
        <v>Perdida de datos</v>
      </c>
      <c r="AG3" s="17" t="str">
        <f>'1_Datos'!AG3</f>
        <v>Infección de sistemas a través de unidades portables sin escaneo</v>
      </c>
      <c r="AH3" s="17" t="str">
        <f>'1_Datos'!AH3</f>
        <v>Manejo inadecuado de datos críticos (codificar, borrar, etc.)</v>
      </c>
      <c r="AI3" s="17" t="str">
        <f>'1_Datos'!AI3</f>
        <v>Unidades portables con información sin cifrado</v>
      </c>
      <c r="AJ3" s="17" t="str">
        <f>'1_Datos'!AJ3</f>
        <v>Transmisión no cifrada de datos críticos</v>
      </c>
      <c r="AK3" s="17" t="str">
        <f>'1_Datos'!AK3</f>
        <v>Manejo inadecuado de contraseñas (inseguras, no cambiar, compartidas, BD centralizada)</v>
      </c>
      <c r="AL3" s="17" t="str">
        <f>'1_Datos'!AL3</f>
        <v>Compartir contraseñas o permisos a terceros no autorizados</v>
      </c>
      <c r="AM3" s="17" t="str">
        <f>'1_Datos'!AM3</f>
        <v>Transmisión de contraseñas por teléfono</v>
      </c>
      <c r="AN3" s="17" t="str">
        <f>'1_Datos'!AN3</f>
        <v>Exposición o extravío de equipo, unidades de almacenamiento, etc</v>
      </c>
      <c r="AO3" s="17" t="str">
        <f>'1_Datos'!AO3</f>
        <v>Sobrepasar autoridades</v>
      </c>
      <c r="AP3" s="17" t="str">
        <f>'1_Datos'!AP3</f>
        <v>Falta de definición de perfil, privilegios y restricciones del personal</v>
      </c>
      <c r="AQ3" s="17" t="str">
        <f>'1_Datos'!AQ3</f>
        <v>Falta de mantenimiento físico (proceso, repuestos e insumos)</v>
      </c>
      <c r="AR3" s="17" t="str">
        <f>'1_Datos'!AR3</f>
        <v>Falta de actualización de software (proceso y recursos)</v>
      </c>
      <c r="AS3" s="17" t="str">
        <f>'1_Datos'!AS3</f>
        <v>Fallas en permisos de usuarios (acceso a archivos)</v>
      </c>
      <c r="AT3" s="17" t="str">
        <f>'1_Datos'!AT3</f>
        <v>Acceso electrónico no autorizado a sistemas externos</v>
      </c>
      <c r="AU3" s="17" t="str">
        <f>'1_Datos'!AU3</f>
        <v>Acceso electrónico no autorizado a sistemas internos</v>
      </c>
      <c r="AV3" s="17" t="str">
        <f>'1_Datos'!AV3</f>
        <v>Red cableada expuesta para el acceso no autorizado</v>
      </c>
      <c r="AW3" s="17" t="str">
        <f>'1_Datos'!AW3</f>
        <v>Red inalámbrica expuesta al acceso no autorizado</v>
      </c>
      <c r="AX3" s="17" t="str">
        <f>'1_Datos'!AX3</f>
        <v>Dependencia a servicio técnico externo</v>
      </c>
      <c r="AY3" s="17" t="str">
        <f>'1_Datos'!AY3</f>
        <v>Falta de normas y reglas claras (no institucionalizar el estudio de los riesgos)</v>
      </c>
      <c r="AZ3" s="17" t="str">
        <f>'1_Datos'!AZ3</f>
        <v>Falta de mecanismos de verificación de normas y reglas / Análisis inadecuado de datos de control</v>
      </c>
      <c r="BA3" s="19" t="str">
        <f>'1_Datos'!BA3</f>
        <v>Ausencia de documentación</v>
      </c>
    </row>
    <row r="4" spans="1:53" ht="27.75" customHeight="1" x14ac:dyDescent="0.2">
      <c r="A4" s="64"/>
      <c r="B4" s="69"/>
      <c r="C4" s="69"/>
      <c r="D4" s="69"/>
      <c r="E4" s="67"/>
      <c r="F4" s="24">
        <f>'1_Datos'!F4</f>
        <v>0</v>
      </c>
      <c r="G4" s="24">
        <f>'1_Datos'!G4</f>
        <v>0</v>
      </c>
      <c r="H4" s="24">
        <f>'1_Datos'!H4</f>
        <v>0</v>
      </c>
      <c r="I4" s="24">
        <f>'1_Datos'!I4</f>
        <v>0</v>
      </c>
      <c r="J4" s="24">
        <f>'1_Datos'!J4</f>
        <v>0</v>
      </c>
      <c r="K4" s="24">
        <f>'1_Datos'!K4</f>
        <v>0</v>
      </c>
      <c r="L4" s="24">
        <f>'1_Datos'!L4</f>
        <v>0</v>
      </c>
      <c r="M4" s="24">
        <f>'1_Datos'!M4</f>
        <v>0</v>
      </c>
      <c r="N4" s="24">
        <f>'1_Datos'!N4</f>
        <v>0</v>
      </c>
      <c r="O4" s="24">
        <f>'1_Datos'!O4</f>
        <v>0</v>
      </c>
      <c r="P4" s="24">
        <f>'1_Datos'!P4</f>
        <v>0</v>
      </c>
      <c r="Q4" s="24">
        <f>'1_Datos'!Q4</f>
        <v>0</v>
      </c>
      <c r="R4" s="24">
        <f>'1_Datos'!R4</f>
        <v>0</v>
      </c>
      <c r="S4" s="25">
        <f>'1_Datos'!S4</f>
        <v>0</v>
      </c>
      <c r="T4" s="24">
        <f>'1_Datos'!T4</f>
        <v>0</v>
      </c>
      <c r="U4" s="24">
        <f>'1_Datos'!U4</f>
        <v>0</v>
      </c>
      <c r="V4" s="24">
        <f>'1_Datos'!V4</f>
        <v>0</v>
      </c>
      <c r="W4" s="24">
        <f>'1_Datos'!W4</f>
        <v>0</v>
      </c>
      <c r="X4" s="24">
        <f>'1_Datos'!X4</f>
        <v>0</v>
      </c>
      <c r="Y4" s="24">
        <f>'1_Datos'!Y4</f>
        <v>0</v>
      </c>
      <c r="Z4" s="24">
        <f>'1_Datos'!Z4</f>
        <v>0</v>
      </c>
      <c r="AA4" s="26">
        <f>'1_Datos'!AA4</f>
        <v>0</v>
      </c>
      <c r="AB4" s="25">
        <f>'1_Datos'!AB4</f>
        <v>0</v>
      </c>
      <c r="AC4" s="24">
        <f>'1_Datos'!AC4</f>
        <v>0</v>
      </c>
      <c r="AD4" s="24">
        <f>'1_Datos'!AD4</f>
        <v>0</v>
      </c>
      <c r="AE4" s="24">
        <f>'1_Datos'!AE4</f>
        <v>0</v>
      </c>
      <c r="AF4" s="24">
        <f>'1_Datos'!AF4</f>
        <v>0</v>
      </c>
      <c r="AG4" s="24">
        <f>'1_Datos'!AG4</f>
        <v>0</v>
      </c>
      <c r="AH4" s="24">
        <f>'1_Datos'!AH4</f>
        <v>0</v>
      </c>
      <c r="AI4" s="24">
        <f>'1_Datos'!AI4</f>
        <v>0</v>
      </c>
      <c r="AJ4" s="24">
        <f>'1_Datos'!AJ4</f>
        <v>0</v>
      </c>
      <c r="AK4" s="24">
        <f>'1_Datos'!AK4</f>
        <v>0</v>
      </c>
      <c r="AL4" s="24">
        <f>'1_Datos'!AL4</f>
        <v>0</v>
      </c>
      <c r="AM4" s="24">
        <f>'1_Datos'!AM4</f>
        <v>0</v>
      </c>
      <c r="AN4" s="24">
        <f>'1_Datos'!AN4</f>
        <v>0</v>
      </c>
      <c r="AO4" s="24">
        <f>'1_Datos'!AO4</f>
        <v>0</v>
      </c>
      <c r="AP4" s="24">
        <f>'1_Datos'!AP4</f>
        <v>0</v>
      </c>
      <c r="AQ4" s="24">
        <f>'1_Datos'!AQ4</f>
        <v>0</v>
      </c>
      <c r="AR4" s="24">
        <f>'1_Datos'!AR4</f>
        <v>0</v>
      </c>
      <c r="AS4" s="24">
        <f>'1_Datos'!AS4</f>
        <v>0</v>
      </c>
      <c r="AT4" s="24">
        <f>'1_Datos'!AT4</f>
        <v>0</v>
      </c>
      <c r="AU4" s="24">
        <f>'1_Datos'!AU4</f>
        <v>0</v>
      </c>
      <c r="AV4" s="24">
        <f>'1_Datos'!AV4</f>
        <v>0</v>
      </c>
      <c r="AW4" s="24">
        <f>'1_Datos'!AW4</f>
        <v>0</v>
      </c>
      <c r="AX4" s="24">
        <f>'1_Datos'!AX4</f>
        <v>0</v>
      </c>
      <c r="AY4" s="24">
        <f>'1_Datos'!AY4</f>
        <v>0</v>
      </c>
      <c r="AZ4" s="24">
        <f>'1_Datos'!AZ4</f>
        <v>0</v>
      </c>
      <c r="BA4" s="26">
        <f>'1_Datos'!BA4</f>
        <v>0</v>
      </c>
    </row>
    <row r="5" spans="1:53" ht="36.75" customHeight="1" x14ac:dyDescent="0.2">
      <c r="A5" s="27" t="s">
        <v>84</v>
      </c>
      <c r="B5" s="24"/>
      <c r="C5" s="24"/>
      <c r="D5" s="24"/>
      <c r="E5" s="26"/>
      <c r="F5" s="28" t="str">
        <f t="shared" ref="F5:BA5" si="0">IF(OR($E5="",F$4=""),"",F$4*$E5)</f>
        <v/>
      </c>
      <c r="G5" s="29" t="str">
        <f t="shared" si="0"/>
        <v/>
      </c>
      <c r="H5" s="29" t="str">
        <f t="shared" si="0"/>
        <v/>
      </c>
      <c r="I5" s="29" t="str">
        <f t="shared" si="0"/>
        <v/>
      </c>
      <c r="J5" s="29" t="str">
        <f t="shared" si="0"/>
        <v/>
      </c>
      <c r="K5" s="29" t="str">
        <f t="shared" si="0"/>
        <v/>
      </c>
      <c r="L5" s="29" t="str">
        <f t="shared" si="0"/>
        <v/>
      </c>
      <c r="M5" s="29" t="str">
        <f t="shared" si="0"/>
        <v/>
      </c>
      <c r="N5" s="29" t="str">
        <f t="shared" si="0"/>
        <v/>
      </c>
      <c r="O5" s="29" t="str">
        <f t="shared" si="0"/>
        <v/>
      </c>
      <c r="P5" s="29" t="str">
        <f t="shared" si="0"/>
        <v/>
      </c>
      <c r="Q5" s="29" t="str">
        <f t="shared" si="0"/>
        <v/>
      </c>
      <c r="R5" s="30" t="str">
        <f t="shared" si="0"/>
        <v/>
      </c>
      <c r="S5" s="28" t="str">
        <f t="shared" si="0"/>
        <v/>
      </c>
      <c r="T5" s="29" t="str">
        <f t="shared" si="0"/>
        <v/>
      </c>
      <c r="U5" s="29" t="str">
        <f t="shared" si="0"/>
        <v/>
      </c>
      <c r="V5" s="29" t="str">
        <f t="shared" si="0"/>
        <v/>
      </c>
      <c r="W5" s="29" t="str">
        <f t="shared" si="0"/>
        <v/>
      </c>
      <c r="X5" s="29" t="str">
        <f t="shared" si="0"/>
        <v/>
      </c>
      <c r="Y5" s="29" t="str">
        <f t="shared" si="0"/>
        <v/>
      </c>
      <c r="Z5" s="29" t="str">
        <f t="shared" si="0"/>
        <v/>
      </c>
      <c r="AA5" s="30" t="str">
        <f t="shared" si="0"/>
        <v/>
      </c>
      <c r="AB5" s="28" t="str">
        <f t="shared" si="0"/>
        <v/>
      </c>
      <c r="AC5" s="29" t="str">
        <f t="shared" si="0"/>
        <v/>
      </c>
      <c r="AD5" s="29" t="str">
        <f t="shared" si="0"/>
        <v/>
      </c>
      <c r="AE5" s="29" t="str">
        <f t="shared" si="0"/>
        <v/>
      </c>
      <c r="AF5" s="29" t="str">
        <f t="shared" si="0"/>
        <v/>
      </c>
      <c r="AG5" s="29" t="str">
        <f t="shared" si="0"/>
        <v/>
      </c>
      <c r="AH5" s="29" t="str">
        <f t="shared" si="0"/>
        <v/>
      </c>
      <c r="AI5" s="29" t="str">
        <f t="shared" si="0"/>
        <v/>
      </c>
      <c r="AJ5" s="29" t="str">
        <f t="shared" si="0"/>
        <v/>
      </c>
      <c r="AK5" s="29" t="str">
        <f t="shared" si="0"/>
        <v/>
      </c>
      <c r="AL5" s="29" t="str">
        <f t="shared" si="0"/>
        <v/>
      </c>
      <c r="AM5" s="29" t="str">
        <f t="shared" si="0"/>
        <v/>
      </c>
      <c r="AN5" s="29" t="str">
        <f t="shared" si="0"/>
        <v/>
      </c>
      <c r="AO5" s="29" t="str">
        <f t="shared" si="0"/>
        <v/>
      </c>
      <c r="AP5" s="29" t="str">
        <f t="shared" si="0"/>
        <v/>
      </c>
      <c r="AQ5" s="29" t="str">
        <f t="shared" si="0"/>
        <v/>
      </c>
      <c r="AR5" s="29" t="str">
        <f t="shared" si="0"/>
        <v/>
      </c>
      <c r="AS5" s="29" t="str">
        <f t="shared" si="0"/>
        <v/>
      </c>
      <c r="AT5" s="29" t="str">
        <f t="shared" si="0"/>
        <v/>
      </c>
      <c r="AU5" s="29" t="str">
        <f t="shared" si="0"/>
        <v/>
      </c>
      <c r="AV5" s="29" t="str">
        <f t="shared" si="0"/>
        <v/>
      </c>
      <c r="AW5" s="29" t="str">
        <f t="shared" si="0"/>
        <v/>
      </c>
      <c r="AX5" s="29" t="str">
        <f t="shared" si="0"/>
        <v/>
      </c>
      <c r="AY5" s="29" t="str">
        <f t="shared" si="0"/>
        <v/>
      </c>
      <c r="AZ5" s="29" t="str">
        <f t="shared" si="0"/>
        <v/>
      </c>
      <c r="BA5" s="30" t="str">
        <f t="shared" si="0"/>
        <v/>
      </c>
    </row>
    <row r="6" spans="1:53" ht="36.75" customHeight="1" x14ac:dyDescent="0.2">
      <c r="A6" s="27" t="s">
        <v>85</v>
      </c>
      <c r="B6" s="24"/>
      <c r="C6" s="24"/>
      <c r="D6" s="24"/>
      <c r="E6" s="26"/>
      <c r="F6" s="28" t="str">
        <f t="shared" ref="F6:BA6" si="1">IF(OR($E6="",F$4=""),"",F$4*$E6)</f>
        <v/>
      </c>
      <c r="G6" s="29" t="str">
        <f t="shared" si="1"/>
        <v/>
      </c>
      <c r="H6" s="29" t="str">
        <f t="shared" si="1"/>
        <v/>
      </c>
      <c r="I6" s="29" t="str">
        <f t="shared" si="1"/>
        <v/>
      </c>
      <c r="J6" s="29" t="str">
        <f t="shared" si="1"/>
        <v/>
      </c>
      <c r="K6" s="29" t="str">
        <f t="shared" si="1"/>
        <v/>
      </c>
      <c r="L6" s="29" t="str">
        <f t="shared" si="1"/>
        <v/>
      </c>
      <c r="M6" s="29" t="str">
        <f t="shared" si="1"/>
        <v/>
      </c>
      <c r="N6" s="29" t="str">
        <f t="shared" si="1"/>
        <v/>
      </c>
      <c r="O6" s="29" t="str">
        <f t="shared" si="1"/>
        <v/>
      </c>
      <c r="P6" s="29" t="str">
        <f t="shared" si="1"/>
        <v/>
      </c>
      <c r="Q6" s="29" t="str">
        <f t="shared" si="1"/>
        <v/>
      </c>
      <c r="R6" s="30" t="str">
        <f t="shared" si="1"/>
        <v/>
      </c>
      <c r="S6" s="28" t="str">
        <f t="shared" si="1"/>
        <v/>
      </c>
      <c r="T6" s="29" t="str">
        <f t="shared" si="1"/>
        <v/>
      </c>
      <c r="U6" s="29" t="str">
        <f t="shared" si="1"/>
        <v/>
      </c>
      <c r="V6" s="29" t="str">
        <f t="shared" si="1"/>
        <v/>
      </c>
      <c r="W6" s="29" t="str">
        <f t="shared" si="1"/>
        <v/>
      </c>
      <c r="X6" s="29" t="str">
        <f t="shared" si="1"/>
        <v/>
      </c>
      <c r="Y6" s="29" t="str">
        <f t="shared" si="1"/>
        <v/>
      </c>
      <c r="Z6" s="29" t="str">
        <f t="shared" si="1"/>
        <v/>
      </c>
      <c r="AA6" s="30" t="str">
        <f t="shared" si="1"/>
        <v/>
      </c>
      <c r="AB6" s="28" t="str">
        <f t="shared" si="1"/>
        <v/>
      </c>
      <c r="AC6" s="29" t="str">
        <f t="shared" si="1"/>
        <v/>
      </c>
      <c r="AD6" s="29" t="str">
        <f t="shared" si="1"/>
        <v/>
      </c>
      <c r="AE6" s="29" t="str">
        <f t="shared" si="1"/>
        <v/>
      </c>
      <c r="AF6" s="29" t="str">
        <f t="shared" si="1"/>
        <v/>
      </c>
      <c r="AG6" s="29" t="str">
        <f t="shared" si="1"/>
        <v/>
      </c>
      <c r="AH6" s="29" t="str">
        <f t="shared" si="1"/>
        <v/>
      </c>
      <c r="AI6" s="29" t="str">
        <f t="shared" si="1"/>
        <v/>
      </c>
      <c r="AJ6" s="29" t="str">
        <f t="shared" si="1"/>
        <v/>
      </c>
      <c r="AK6" s="29" t="str">
        <f t="shared" si="1"/>
        <v/>
      </c>
      <c r="AL6" s="29" t="str">
        <f t="shared" si="1"/>
        <v/>
      </c>
      <c r="AM6" s="29" t="str">
        <f t="shared" si="1"/>
        <v/>
      </c>
      <c r="AN6" s="29" t="str">
        <f t="shared" si="1"/>
        <v/>
      </c>
      <c r="AO6" s="29" t="str">
        <f t="shared" si="1"/>
        <v/>
      </c>
      <c r="AP6" s="29" t="str">
        <f t="shared" si="1"/>
        <v/>
      </c>
      <c r="AQ6" s="29" t="str">
        <f t="shared" si="1"/>
        <v/>
      </c>
      <c r="AR6" s="29" t="str">
        <f t="shared" si="1"/>
        <v/>
      </c>
      <c r="AS6" s="29" t="str">
        <f t="shared" si="1"/>
        <v/>
      </c>
      <c r="AT6" s="29" t="str">
        <f t="shared" si="1"/>
        <v/>
      </c>
      <c r="AU6" s="29" t="str">
        <f t="shared" si="1"/>
        <v/>
      </c>
      <c r="AV6" s="29" t="str">
        <f t="shared" si="1"/>
        <v/>
      </c>
      <c r="AW6" s="29" t="str">
        <f t="shared" si="1"/>
        <v/>
      </c>
      <c r="AX6" s="29" t="str">
        <f t="shared" si="1"/>
        <v/>
      </c>
      <c r="AY6" s="29" t="str">
        <f t="shared" si="1"/>
        <v/>
      </c>
      <c r="AZ6" s="29" t="str">
        <f t="shared" si="1"/>
        <v/>
      </c>
      <c r="BA6" s="30" t="str">
        <f t="shared" si="1"/>
        <v/>
      </c>
    </row>
    <row r="7" spans="1:53" ht="36.75" customHeight="1" x14ac:dyDescent="0.2">
      <c r="A7" s="27" t="s">
        <v>86</v>
      </c>
      <c r="B7" s="24"/>
      <c r="C7" s="24"/>
      <c r="D7" s="24"/>
      <c r="E7" s="26"/>
      <c r="F7" s="28" t="str">
        <f t="shared" ref="F7:BA7" si="2">IF(OR($E7="",F$4=""),"",F$4*$E7)</f>
        <v/>
      </c>
      <c r="G7" s="29" t="str">
        <f t="shared" si="2"/>
        <v/>
      </c>
      <c r="H7" s="29" t="str">
        <f t="shared" si="2"/>
        <v/>
      </c>
      <c r="I7" s="29" t="str">
        <f t="shared" si="2"/>
        <v/>
      </c>
      <c r="J7" s="29" t="str">
        <f t="shared" si="2"/>
        <v/>
      </c>
      <c r="K7" s="29" t="str">
        <f t="shared" si="2"/>
        <v/>
      </c>
      <c r="L7" s="29" t="str">
        <f t="shared" si="2"/>
        <v/>
      </c>
      <c r="M7" s="29" t="str">
        <f t="shared" si="2"/>
        <v/>
      </c>
      <c r="N7" s="29" t="str">
        <f t="shared" si="2"/>
        <v/>
      </c>
      <c r="O7" s="29" t="str">
        <f t="shared" si="2"/>
        <v/>
      </c>
      <c r="P7" s="29" t="str">
        <f t="shared" si="2"/>
        <v/>
      </c>
      <c r="Q7" s="29" t="str">
        <f t="shared" si="2"/>
        <v/>
      </c>
      <c r="R7" s="30" t="str">
        <f t="shared" si="2"/>
        <v/>
      </c>
      <c r="S7" s="28" t="str">
        <f t="shared" si="2"/>
        <v/>
      </c>
      <c r="T7" s="29" t="str">
        <f t="shared" si="2"/>
        <v/>
      </c>
      <c r="U7" s="29" t="str">
        <f t="shared" si="2"/>
        <v/>
      </c>
      <c r="V7" s="29" t="str">
        <f t="shared" si="2"/>
        <v/>
      </c>
      <c r="W7" s="29" t="str">
        <f t="shared" si="2"/>
        <v/>
      </c>
      <c r="X7" s="29" t="str">
        <f t="shared" si="2"/>
        <v/>
      </c>
      <c r="Y7" s="29" t="str">
        <f t="shared" si="2"/>
        <v/>
      </c>
      <c r="Z7" s="29" t="str">
        <f t="shared" si="2"/>
        <v/>
      </c>
      <c r="AA7" s="30" t="str">
        <f t="shared" si="2"/>
        <v/>
      </c>
      <c r="AB7" s="28" t="str">
        <f t="shared" si="2"/>
        <v/>
      </c>
      <c r="AC7" s="29" t="str">
        <f t="shared" si="2"/>
        <v/>
      </c>
      <c r="AD7" s="29" t="str">
        <f t="shared" si="2"/>
        <v/>
      </c>
      <c r="AE7" s="29" t="str">
        <f t="shared" si="2"/>
        <v/>
      </c>
      <c r="AF7" s="29" t="str">
        <f t="shared" si="2"/>
        <v/>
      </c>
      <c r="AG7" s="29" t="str">
        <f t="shared" si="2"/>
        <v/>
      </c>
      <c r="AH7" s="29" t="str">
        <f t="shared" si="2"/>
        <v/>
      </c>
      <c r="AI7" s="29" t="str">
        <f t="shared" si="2"/>
        <v/>
      </c>
      <c r="AJ7" s="29" t="str">
        <f t="shared" si="2"/>
        <v/>
      </c>
      <c r="AK7" s="29" t="str">
        <f t="shared" si="2"/>
        <v/>
      </c>
      <c r="AL7" s="29" t="str">
        <f t="shared" si="2"/>
        <v/>
      </c>
      <c r="AM7" s="29" t="str">
        <f t="shared" si="2"/>
        <v/>
      </c>
      <c r="AN7" s="29" t="str">
        <f t="shared" si="2"/>
        <v/>
      </c>
      <c r="AO7" s="29" t="str">
        <f t="shared" si="2"/>
        <v/>
      </c>
      <c r="AP7" s="29" t="str">
        <f t="shared" si="2"/>
        <v/>
      </c>
      <c r="AQ7" s="29" t="str">
        <f t="shared" si="2"/>
        <v/>
      </c>
      <c r="AR7" s="29" t="str">
        <f t="shared" si="2"/>
        <v/>
      </c>
      <c r="AS7" s="29" t="str">
        <f t="shared" si="2"/>
        <v/>
      </c>
      <c r="AT7" s="29" t="str">
        <f t="shared" si="2"/>
        <v/>
      </c>
      <c r="AU7" s="29" t="str">
        <f t="shared" si="2"/>
        <v/>
      </c>
      <c r="AV7" s="29" t="str">
        <f t="shared" si="2"/>
        <v/>
      </c>
      <c r="AW7" s="29" t="str">
        <f t="shared" si="2"/>
        <v/>
      </c>
      <c r="AX7" s="29" t="str">
        <f t="shared" si="2"/>
        <v/>
      </c>
      <c r="AY7" s="29" t="str">
        <f t="shared" si="2"/>
        <v/>
      </c>
      <c r="AZ7" s="29" t="str">
        <f t="shared" si="2"/>
        <v/>
      </c>
      <c r="BA7" s="30" t="str">
        <f t="shared" si="2"/>
        <v/>
      </c>
    </row>
    <row r="8" spans="1:53" ht="36.75" customHeight="1" x14ac:dyDescent="0.2">
      <c r="A8" s="27" t="s">
        <v>87</v>
      </c>
      <c r="B8" s="24"/>
      <c r="C8" s="24"/>
      <c r="D8" s="24"/>
      <c r="E8" s="26"/>
      <c r="F8" s="28" t="str">
        <f t="shared" ref="F8:BA8" si="3">IF(OR($E8="",F$4=""),"",F$4*$E8)</f>
        <v/>
      </c>
      <c r="G8" s="29" t="str">
        <f t="shared" si="3"/>
        <v/>
      </c>
      <c r="H8" s="29" t="str">
        <f t="shared" si="3"/>
        <v/>
      </c>
      <c r="I8" s="29" t="str">
        <f t="shared" si="3"/>
        <v/>
      </c>
      <c r="J8" s="29" t="str">
        <f t="shared" si="3"/>
        <v/>
      </c>
      <c r="K8" s="29" t="str">
        <f t="shared" si="3"/>
        <v/>
      </c>
      <c r="L8" s="29" t="str">
        <f t="shared" si="3"/>
        <v/>
      </c>
      <c r="M8" s="29" t="str">
        <f t="shared" si="3"/>
        <v/>
      </c>
      <c r="N8" s="29" t="str">
        <f t="shared" si="3"/>
        <v/>
      </c>
      <c r="O8" s="29" t="str">
        <f t="shared" si="3"/>
        <v/>
      </c>
      <c r="P8" s="29" t="str">
        <f t="shared" si="3"/>
        <v/>
      </c>
      <c r="Q8" s="29" t="str">
        <f t="shared" si="3"/>
        <v/>
      </c>
      <c r="R8" s="30" t="str">
        <f t="shared" si="3"/>
        <v/>
      </c>
      <c r="S8" s="28" t="str">
        <f t="shared" si="3"/>
        <v/>
      </c>
      <c r="T8" s="29" t="str">
        <f t="shared" si="3"/>
        <v/>
      </c>
      <c r="U8" s="29" t="str">
        <f t="shared" si="3"/>
        <v/>
      </c>
      <c r="V8" s="29" t="str">
        <f t="shared" si="3"/>
        <v/>
      </c>
      <c r="W8" s="29" t="str">
        <f t="shared" si="3"/>
        <v/>
      </c>
      <c r="X8" s="29" t="str">
        <f t="shared" si="3"/>
        <v/>
      </c>
      <c r="Y8" s="29" t="str">
        <f t="shared" si="3"/>
        <v/>
      </c>
      <c r="Z8" s="29" t="str">
        <f t="shared" si="3"/>
        <v/>
      </c>
      <c r="AA8" s="30" t="str">
        <f t="shared" si="3"/>
        <v/>
      </c>
      <c r="AB8" s="28" t="str">
        <f t="shared" si="3"/>
        <v/>
      </c>
      <c r="AC8" s="29" t="str">
        <f t="shared" si="3"/>
        <v/>
      </c>
      <c r="AD8" s="29" t="str">
        <f t="shared" si="3"/>
        <v/>
      </c>
      <c r="AE8" s="29" t="str">
        <f t="shared" si="3"/>
        <v/>
      </c>
      <c r="AF8" s="29" t="str">
        <f t="shared" si="3"/>
        <v/>
      </c>
      <c r="AG8" s="29" t="str">
        <f t="shared" si="3"/>
        <v/>
      </c>
      <c r="AH8" s="29" t="str">
        <f t="shared" si="3"/>
        <v/>
      </c>
      <c r="AI8" s="29" t="str">
        <f t="shared" si="3"/>
        <v/>
      </c>
      <c r="AJ8" s="29" t="str">
        <f t="shared" si="3"/>
        <v/>
      </c>
      <c r="AK8" s="29" t="str">
        <f t="shared" si="3"/>
        <v/>
      </c>
      <c r="AL8" s="29" t="str">
        <f t="shared" si="3"/>
        <v/>
      </c>
      <c r="AM8" s="29" t="str">
        <f t="shared" si="3"/>
        <v/>
      </c>
      <c r="AN8" s="29" t="str">
        <f t="shared" si="3"/>
        <v/>
      </c>
      <c r="AO8" s="29" t="str">
        <f t="shared" si="3"/>
        <v/>
      </c>
      <c r="AP8" s="29" t="str">
        <f t="shared" si="3"/>
        <v/>
      </c>
      <c r="AQ8" s="29" t="str">
        <f t="shared" si="3"/>
        <v/>
      </c>
      <c r="AR8" s="29" t="str">
        <f t="shared" si="3"/>
        <v/>
      </c>
      <c r="AS8" s="29" t="str">
        <f t="shared" si="3"/>
        <v/>
      </c>
      <c r="AT8" s="29" t="str">
        <f t="shared" si="3"/>
        <v/>
      </c>
      <c r="AU8" s="29" t="str">
        <f t="shared" si="3"/>
        <v/>
      </c>
      <c r="AV8" s="29" t="str">
        <f t="shared" si="3"/>
        <v/>
      </c>
      <c r="AW8" s="29" t="str">
        <f t="shared" si="3"/>
        <v/>
      </c>
      <c r="AX8" s="29" t="str">
        <f t="shared" si="3"/>
        <v/>
      </c>
      <c r="AY8" s="29" t="str">
        <f t="shared" si="3"/>
        <v/>
      </c>
      <c r="AZ8" s="29" t="str">
        <f t="shared" si="3"/>
        <v/>
      </c>
      <c r="BA8" s="30" t="str">
        <f t="shared" si="3"/>
        <v/>
      </c>
    </row>
    <row r="9" spans="1:53" ht="36.75" customHeight="1" x14ac:dyDescent="0.2">
      <c r="A9" s="27" t="s">
        <v>88</v>
      </c>
      <c r="B9" s="24"/>
      <c r="C9" s="24"/>
      <c r="D9" s="24"/>
      <c r="E9" s="26"/>
      <c r="F9" s="28" t="str">
        <f t="shared" ref="F9:BA9" si="4">IF(OR($E9="",F$4=""),"",F$4*$E9)</f>
        <v/>
      </c>
      <c r="G9" s="29" t="str">
        <f t="shared" si="4"/>
        <v/>
      </c>
      <c r="H9" s="29" t="str">
        <f t="shared" si="4"/>
        <v/>
      </c>
      <c r="I9" s="29" t="str">
        <f t="shared" si="4"/>
        <v/>
      </c>
      <c r="J9" s="29" t="str">
        <f t="shared" si="4"/>
        <v/>
      </c>
      <c r="K9" s="29" t="str">
        <f t="shared" si="4"/>
        <v/>
      </c>
      <c r="L9" s="29" t="str">
        <f t="shared" si="4"/>
        <v/>
      </c>
      <c r="M9" s="29" t="str">
        <f t="shared" si="4"/>
        <v/>
      </c>
      <c r="N9" s="29" t="str">
        <f t="shared" si="4"/>
        <v/>
      </c>
      <c r="O9" s="29" t="str">
        <f t="shared" si="4"/>
        <v/>
      </c>
      <c r="P9" s="29" t="str">
        <f t="shared" si="4"/>
        <v/>
      </c>
      <c r="Q9" s="29" t="str">
        <f t="shared" si="4"/>
        <v/>
      </c>
      <c r="R9" s="30" t="str">
        <f t="shared" si="4"/>
        <v/>
      </c>
      <c r="S9" s="28" t="str">
        <f t="shared" si="4"/>
        <v/>
      </c>
      <c r="T9" s="29" t="str">
        <f t="shared" si="4"/>
        <v/>
      </c>
      <c r="U9" s="29" t="str">
        <f t="shared" si="4"/>
        <v/>
      </c>
      <c r="V9" s="29" t="str">
        <f t="shared" si="4"/>
        <v/>
      </c>
      <c r="W9" s="29" t="str">
        <f t="shared" si="4"/>
        <v/>
      </c>
      <c r="X9" s="29" t="str">
        <f t="shared" si="4"/>
        <v/>
      </c>
      <c r="Y9" s="29" t="str">
        <f t="shared" si="4"/>
        <v/>
      </c>
      <c r="Z9" s="29" t="str">
        <f t="shared" si="4"/>
        <v/>
      </c>
      <c r="AA9" s="30" t="str">
        <f t="shared" si="4"/>
        <v/>
      </c>
      <c r="AB9" s="28" t="str">
        <f t="shared" si="4"/>
        <v/>
      </c>
      <c r="AC9" s="29" t="str">
        <f t="shared" si="4"/>
        <v/>
      </c>
      <c r="AD9" s="29" t="str">
        <f t="shared" si="4"/>
        <v/>
      </c>
      <c r="AE9" s="29" t="str">
        <f t="shared" si="4"/>
        <v/>
      </c>
      <c r="AF9" s="29" t="str">
        <f t="shared" si="4"/>
        <v/>
      </c>
      <c r="AG9" s="29" t="str">
        <f t="shared" si="4"/>
        <v/>
      </c>
      <c r="AH9" s="29" t="str">
        <f t="shared" si="4"/>
        <v/>
      </c>
      <c r="AI9" s="29" t="str">
        <f t="shared" si="4"/>
        <v/>
      </c>
      <c r="AJ9" s="29" t="str">
        <f t="shared" si="4"/>
        <v/>
      </c>
      <c r="AK9" s="29" t="str">
        <f t="shared" si="4"/>
        <v/>
      </c>
      <c r="AL9" s="29" t="str">
        <f t="shared" si="4"/>
        <v/>
      </c>
      <c r="AM9" s="29" t="str">
        <f t="shared" si="4"/>
        <v/>
      </c>
      <c r="AN9" s="29" t="str">
        <f t="shared" si="4"/>
        <v/>
      </c>
      <c r="AO9" s="29" t="str">
        <f t="shared" si="4"/>
        <v/>
      </c>
      <c r="AP9" s="29" t="str">
        <f t="shared" si="4"/>
        <v/>
      </c>
      <c r="AQ9" s="29" t="str">
        <f t="shared" si="4"/>
        <v/>
      </c>
      <c r="AR9" s="29" t="str">
        <f t="shared" si="4"/>
        <v/>
      </c>
      <c r="AS9" s="29" t="str">
        <f t="shared" si="4"/>
        <v/>
      </c>
      <c r="AT9" s="29" t="str">
        <f t="shared" si="4"/>
        <v/>
      </c>
      <c r="AU9" s="29" t="str">
        <f t="shared" si="4"/>
        <v/>
      </c>
      <c r="AV9" s="29" t="str">
        <f t="shared" si="4"/>
        <v/>
      </c>
      <c r="AW9" s="29" t="str">
        <f t="shared" si="4"/>
        <v/>
      </c>
      <c r="AX9" s="29" t="str">
        <f t="shared" si="4"/>
        <v/>
      </c>
      <c r="AY9" s="29" t="str">
        <f t="shared" si="4"/>
        <v/>
      </c>
      <c r="AZ9" s="29" t="str">
        <f t="shared" si="4"/>
        <v/>
      </c>
      <c r="BA9" s="30" t="str">
        <f t="shared" si="4"/>
        <v/>
      </c>
    </row>
    <row r="10" spans="1:53" ht="36.75" customHeight="1" x14ac:dyDescent="0.2">
      <c r="A10" s="27" t="s">
        <v>89</v>
      </c>
      <c r="B10" s="24"/>
      <c r="C10" s="24"/>
      <c r="D10" s="24"/>
      <c r="E10" s="26"/>
      <c r="F10" s="28" t="str">
        <f t="shared" ref="F10:BA10" si="5">IF(OR($E10="",F$4=""),"",F$4*$E10)</f>
        <v/>
      </c>
      <c r="G10" s="29" t="str">
        <f t="shared" si="5"/>
        <v/>
      </c>
      <c r="H10" s="29" t="str">
        <f t="shared" si="5"/>
        <v/>
      </c>
      <c r="I10" s="29" t="str">
        <f t="shared" si="5"/>
        <v/>
      </c>
      <c r="J10" s="29" t="str">
        <f t="shared" si="5"/>
        <v/>
      </c>
      <c r="K10" s="29" t="str">
        <f t="shared" si="5"/>
        <v/>
      </c>
      <c r="L10" s="29" t="str">
        <f t="shared" si="5"/>
        <v/>
      </c>
      <c r="M10" s="29" t="str">
        <f t="shared" si="5"/>
        <v/>
      </c>
      <c r="N10" s="29" t="str">
        <f t="shared" si="5"/>
        <v/>
      </c>
      <c r="O10" s="29" t="str">
        <f t="shared" si="5"/>
        <v/>
      </c>
      <c r="P10" s="29" t="str">
        <f t="shared" si="5"/>
        <v/>
      </c>
      <c r="Q10" s="29" t="str">
        <f t="shared" si="5"/>
        <v/>
      </c>
      <c r="R10" s="30" t="str">
        <f t="shared" si="5"/>
        <v/>
      </c>
      <c r="S10" s="28" t="str">
        <f t="shared" si="5"/>
        <v/>
      </c>
      <c r="T10" s="29" t="str">
        <f t="shared" si="5"/>
        <v/>
      </c>
      <c r="U10" s="29" t="str">
        <f t="shared" si="5"/>
        <v/>
      </c>
      <c r="V10" s="29" t="str">
        <f t="shared" si="5"/>
        <v/>
      </c>
      <c r="W10" s="29" t="str">
        <f t="shared" si="5"/>
        <v/>
      </c>
      <c r="X10" s="29" t="str">
        <f t="shared" si="5"/>
        <v/>
      </c>
      <c r="Y10" s="29" t="str">
        <f t="shared" si="5"/>
        <v/>
      </c>
      <c r="Z10" s="29" t="str">
        <f t="shared" si="5"/>
        <v/>
      </c>
      <c r="AA10" s="30" t="str">
        <f t="shared" si="5"/>
        <v/>
      </c>
      <c r="AB10" s="28" t="str">
        <f t="shared" si="5"/>
        <v/>
      </c>
      <c r="AC10" s="29" t="str">
        <f t="shared" si="5"/>
        <v/>
      </c>
      <c r="AD10" s="29" t="str">
        <f t="shared" si="5"/>
        <v/>
      </c>
      <c r="AE10" s="29" t="str">
        <f t="shared" si="5"/>
        <v/>
      </c>
      <c r="AF10" s="29" t="str">
        <f t="shared" si="5"/>
        <v/>
      </c>
      <c r="AG10" s="29" t="str">
        <f t="shared" si="5"/>
        <v/>
      </c>
      <c r="AH10" s="29" t="str">
        <f t="shared" si="5"/>
        <v/>
      </c>
      <c r="AI10" s="29" t="str">
        <f t="shared" si="5"/>
        <v/>
      </c>
      <c r="AJ10" s="29" t="str">
        <f t="shared" si="5"/>
        <v/>
      </c>
      <c r="AK10" s="29" t="str">
        <f t="shared" si="5"/>
        <v/>
      </c>
      <c r="AL10" s="29" t="str">
        <f t="shared" si="5"/>
        <v/>
      </c>
      <c r="AM10" s="29" t="str">
        <f t="shared" si="5"/>
        <v/>
      </c>
      <c r="AN10" s="29" t="str">
        <f t="shared" si="5"/>
        <v/>
      </c>
      <c r="AO10" s="29" t="str">
        <f t="shared" si="5"/>
        <v/>
      </c>
      <c r="AP10" s="29" t="str">
        <f t="shared" si="5"/>
        <v/>
      </c>
      <c r="AQ10" s="29" t="str">
        <f t="shared" si="5"/>
        <v/>
      </c>
      <c r="AR10" s="29" t="str">
        <f t="shared" si="5"/>
        <v/>
      </c>
      <c r="AS10" s="29" t="str">
        <f t="shared" si="5"/>
        <v/>
      </c>
      <c r="AT10" s="29" t="str">
        <f t="shared" si="5"/>
        <v/>
      </c>
      <c r="AU10" s="29" t="str">
        <f t="shared" si="5"/>
        <v/>
      </c>
      <c r="AV10" s="29" t="str">
        <f t="shared" si="5"/>
        <v/>
      </c>
      <c r="AW10" s="29" t="str">
        <f t="shared" si="5"/>
        <v/>
      </c>
      <c r="AX10" s="29" t="str">
        <f t="shared" si="5"/>
        <v/>
      </c>
      <c r="AY10" s="29" t="str">
        <f t="shared" si="5"/>
        <v/>
      </c>
      <c r="AZ10" s="29" t="str">
        <f t="shared" si="5"/>
        <v/>
      </c>
      <c r="BA10" s="30" t="str">
        <f t="shared" si="5"/>
        <v/>
      </c>
    </row>
    <row r="11" spans="1:53" ht="36.75" customHeight="1" x14ac:dyDescent="0.2">
      <c r="A11" s="27" t="s">
        <v>90</v>
      </c>
      <c r="B11" s="24"/>
      <c r="C11" s="24"/>
      <c r="D11" s="24"/>
      <c r="E11" s="26"/>
      <c r="F11" s="28" t="str">
        <f t="shared" ref="F11:BA11" si="6">IF(OR($E11="",F$4=""),"",F$4*$E11)</f>
        <v/>
      </c>
      <c r="G11" s="29" t="str">
        <f t="shared" si="6"/>
        <v/>
      </c>
      <c r="H11" s="29" t="str">
        <f t="shared" si="6"/>
        <v/>
      </c>
      <c r="I11" s="29" t="str">
        <f t="shared" si="6"/>
        <v/>
      </c>
      <c r="J11" s="29" t="str">
        <f t="shared" si="6"/>
        <v/>
      </c>
      <c r="K11" s="29" t="str">
        <f t="shared" si="6"/>
        <v/>
      </c>
      <c r="L11" s="29" t="str">
        <f t="shared" si="6"/>
        <v/>
      </c>
      <c r="M11" s="29" t="str">
        <f t="shared" si="6"/>
        <v/>
      </c>
      <c r="N11" s="29" t="str">
        <f t="shared" si="6"/>
        <v/>
      </c>
      <c r="O11" s="29" t="str">
        <f t="shared" si="6"/>
        <v/>
      </c>
      <c r="P11" s="29" t="str">
        <f t="shared" si="6"/>
        <v/>
      </c>
      <c r="Q11" s="29" t="str">
        <f t="shared" si="6"/>
        <v/>
      </c>
      <c r="R11" s="30" t="str">
        <f t="shared" si="6"/>
        <v/>
      </c>
      <c r="S11" s="28" t="str">
        <f t="shared" si="6"/>
        <v/>
      </c>
      <c r="T11" s="29" t="str">
        <f t="shared" si="6"/>
        <v/>
      </c>
      <c r="U11" s="29" t="str">
        <f t="shared" si="6"/>
        <v/>
      </c>
      <c r="V11" s="29" t="str">
        <f t="shared" si="6"/>
        <v/>
      </c>
      <c r="W11" s="29" t="str">
        <f t="shared" si="6"/>
        <v/>
      </c>
      <c r="X11" s="29" t="str">
        <f t="shared" si="6"/>
        <v/>
      </c>
      <c r="Y11" s="29" t="str">
        <f t="shared" si="6"/>
        <v/>
      </c>
      <c r="Z11" s="29" t="str">
        <f t="shared" si="6"/>
        <v/>
      </c>
      <c r="AA11" s="30" t="str">
        <f t="shared" si="6"/>
        <v/>
      </c>
      <c r="AB11" s="28" t="str">
        <f t="shared" si="6"/>
        <v/>
      </c>
      <c r="AC11" s="29" t="str">
        <f t="shared" si="6"/>
        <v/>
      </c>
      <c r="AD11" s="29" t="str">
        <f t="shared" si="6"/>
        <v/>
      </c>
      <c r="AE11" s="29" t="str">
        <f t="shared" si="6"/>
        <v/>
      </c>
      <c r="AF11" s="29" t="str">
        <f t="shared" si="6"/>
        <v/>
      </c>
      <c r="AG11" s="29" t="str">
        <f t="shared" si="6"/>
        <v/>
      </c>
      <c r="AH11" s="29" t="str">
        <f t="shared" si="6"/>
        <v/>
      </c>
      <c r="AI11" s="29" t="str">
        <f t="shared" si="6"/>
        <v/>
      </c>
      <c r="AJ11" s="29" t="str">
        <f t="shared" si="6"/>
        <v/>
      </c>
      <c r="AK11" s="29" t="str">
        <f t="shared" si="6"/>
        <v/>
      </c>
      <c r="AL11" s="29" t="str">
        <f t="shared" si="6"/>
        <v/>
      </c>
      <c r="AM11" s="29" t="str">
        <f t="shared" si="6"/>
        <v/>
      </c>
      <c r="AN11" s="29" t="str">
        <f t="shared" si="6"/>
        <v/>
      </c>
      <c r="AO11" s="29" t="str">
        <f t="shared" si="6"/>
        <v/>
      </c>
      <c r="AP11" s="29" t="str">
        <f t="shared" si="6"/>
        <v/>
      </c>
      <c r="AQ11" s="29" t="str">
        <f t="shared" si="6"/>
        <v/>
      </c>
      <c r="AR11" s="29" t="str">
        <f t="shared" si="6"/>
        <v/>
      </c>
      <c r="AS11" s="29" t="str">
        <f t="shared" si="6"/>
        <v/>
      </c>
      <c r="AT11" s="29" t="str">
        <f t="shared" si="6"/>
        <v/>
      </c>
      <c r="AU11" s="29" t="str">
        <f t="shared" si="6"/>
        <v/>
      </c>
      <c r="AV11" s="29" t="str">
        <f t="shared" si="6"/>
        <v/>
      </c>
      <c r="AW11" s="29" t="str">
        <f t="shared" si="6"/>
        <v/>
      </c>
      <c r="AX11" s="29" t="str">
        <f t="shared" si="6"/>
        <v/>
      </c>
      <c r="AY11" s="29" t="str">
        <f t="shared" si="6"/>
        <v/>
      </c>
      <c r="AZ11" s="29" t="str">
        <f t="shared" si="6"/>
        <v/>
      </c>
      <c r="BA11" s="30" t="str">
        <f t="shared" si="6"/>
        <v/>
      </c>
    </row>
    <row r="12" spans="1:53" ht="36.75" customHeight="1" x14ac:dyDescent="0.2">
      <c r="A12" s="27" t="s">
        <v>91</v>
      </c>
      <c r="B12" s="24"/>
      <c r="C12" s="24"/>
      <c r="D12" s="24"/>
      <c r="E12" s="26"/>
      <c r="F12" s="28" t="str">
        <f t="shared" ref="F12:BA12" si="7">IF(OR($E12="",F$4=""),"",F$4*$E12)</f>
        <v/>
      </c>
      <c r="G12" s="29" t="str">
        <f t="shared" si="7"/>
        <v/>
      </c>
      <c r="H12" s="29" t="str">
        <f t="shared" si="7"/>
        <v/>
      </c>
      <c r="I12" s="29" t="str">
        <f t="shared" si="7"/>
        <v/>
      </c>
      <c r="J12" s="29" t="str">
        <f t="shared" si="7"/>
        <v/>
      </c>
      <c r="K12" s="29" t="str">
        <f t="shared" si="7"/>
        <v/>
      </c>
      <c r="L12" s="29" t="str">
        <f t="shared" si="7"/>
        <v/>
      </c>
      <c r="M12" s="29" t="str">
        <f t="shared" si="7"/>
        <v/>
      </c>
      <c r="N12" s="29" t="str">
        <f t="shared" si="7"/>
        <v/>
      </c>
      <c r="O12" s="29" t="str">
        <f t="shared" si="7"/>
        <v/>
      </c>
      <c r="P12" s="29" t="str">
        <f t="shared" si="7"/>
        <v/>
      </c>
      <c r="Q12" s="29" t="str">
        <f t="shared" si="7"/>
        <v/>
      </c>
      <c r="R12" s="30" t="str">
        <f t="shared" si="7"/>
        <v/>
      </c>
      <c r="S12" s="28" t="str">
        <f t="shared" si="7"/>
        <v/>
      </c>
      <c r="T12" s="29" t="str">
        <f t="shared" si="7"/>
        <v/>
      </c>
      <c r="U12" s="29" t="str">
        <f t="shared" si="7"/>
        <v/>
      </c>
      <c r="V12" s="29" t="str">
        <f t="shared" si="7"/>
        <v/>
      </c>
      <c r="W12" s="29" t="str">
        <f t="shared" si="7"/>
        <v/>
      </c>
      <c r="X12" s="29" t="str">
        <f t="shared" si="7"/>
        <v/>
      </c>
      <c r="Y12" s="29" t="str">
        <f t="shared" si="7"/>
        <v/>
      </c>
      <c r="Z12" s="29" t="str">
        <f t="shared" si="7"/>
        <v/>
      </c>
      <c r="AA12" s="30" t="str">
        <f t="shared" si="7"/>
        <v/>
      </c>
      <c r="AB12" s="28" t="str">
        <f t="shared" si="7"/>
        <v/>
      </c>
      <c r="AC12" s="29" t="str">
        <f t="shared" si="7"/>
        <v/>
      </c>
      <c r="AD12" s="29" t="str">
        <f t="shared" si="7"/>
        <v/>
      </c>
      <c r="AE12" s="29" t="str">
        <f t="shared" si="7"/>
        <v/>
      </c>
      <c r="AF12" s="29" t="str">
        <f t="shared" si="7"/>
        <v/>
      </c>
      <c r="AG12" s="29" t="str">
        <f t="shared" si="7"/>
        <v/>
      </c>
      <c r="AH12" s="29" t="str">
        <f t="shared" si="7"/>
        <v/>
      </c>
      <c r="AI12" s="29" t="str">
        <f t="shared" si="7"/>
        <v/>
      </c>
      <c r="AJ12" s="29" t="str">
        <f t="shared" si="7"/>
        <v/>
      </c>
      <c r="AK12" s="29" t="str">
        <f t="shared" si="7"/>
        <v/>
      </c>
      <c r="AL12" s="29" t="str">
        <f t="shared" si="7"/>
        <v/>
      </c>
      <c r="AM12" s="29" t="str">
        <f t="shared" si="7"/>
        <v/>
      </c>
      <c r="AN12" s="29" t="str">
        <f t="shared" si="7"/>
        <v/>
      </c>
      <c r="AO12" s="29" t="str">
        <f t="shared" si="7"/>
        <v/>
      </c>
      <c r="AP12" s="29" t="str">
        <f t="shared" si="7"/>
        <v/>
      </c>
      <c r="AQ12" s="29" t="str">
        <f t="shared" si="7"/>
        <v/>
      </c>
      <c r="AR12" s="29" t="str">
        <f t="shared" si="7"/>
        <v/>
      </c>
      <c r="AS12" s="29" t="str">
        <f t="shared" si="7"/>
        <v/>
      </c>
      <c r="AT12" s="29" t="str">
        <f t="shared" si="7"/>
        <v/>
      </c>
      <c r="AU12" s="29" t="str">
        <f t="shared" si="7"/>
        <v/>
      </c>
      <c r="AV12" s="29" t="str">
        <f t="shared" si="7"/>
        <v/>
      </c>
      <c r="AW12" s="29" t="str">
        <f t="shared" si="7"/>
        <v/>
      </c>
      <c r="AX12" s="29" t="str">
        <f t="shared" si="7"/>
        <v/>
      </c>
      <c r="AY12" s="29" t="str">
        <f t="shared" si="7"/>
        <v/>
      </c>
      <c r="AZ12" s="29" t="str">
        <f t="shared" si="7"/>
        <v/>
      </c>
      <c r="BA12" s="30" t="str">
        <f t="shared" si="7"/>
        <v/>
      </c>
    </row>
    <row r="13" spans="1:53" ht="36.75" customHeight="1" x14ac:dyDescent="0.2">
      <c r="A13" s="27" t="s">
        <v>92</v>
      </c>
      <c r="B13" s="24"/>
      <c r="C13" s="24"/>
      <c r="D13" s="24"/>
      <c r="E13" s="26"/>
      <c r="F13" s="28" t="str">
        <f t="shared" ref="F13:BA13" si="8">IF(OR($E13="",F$4=""),"",F$4*$E13)</f>
        <v/>
      </c>
      <c r="G13" s="29" t="str">
        <f t="shared" si="8"/>
        <v/>
      </c>
      <c r="H13" s="29" t="str">
        <f t="shared" si="8"/>
        <v/>
      </c>
      <c r="I13" s="29" t="str">
        <f t="shared" si="8"/>
        <v/>
      </c>
      <c r="J13" s="29" t="str">
        <f t="shared" si="8"/>
        <v/>
      </c>
      <c r="K13" s="29" t="str">
        <f t="shared" si="8"/>
        <v/>
      </c>
      <c r="L13" s="29" t="str">
        <f t="shared" si="8"/>
        <v/>
      </c>
      <c r="M13" s="29" t="str">
        <f t="shared" si="8"/>
        <v/>
      </c>
      <c r="N13" s="29" t="str">
        <f t="shared" si="8"/>
        <v/>
      </c>
      <c r="O13" s="29" t="str">
        <f t="shared" si="8"/>
        <v/>
      </c>
      <c r="P13" s="29" t="str">
        <f t="shared" si="8"/>
        <v/>
      </c>
      <c r="Q13" s="29" t="str">
        <f t="shared" si="8"/>
        <v/>
      </c>
      <c r="R13" s="30" t="str">
        <f t="shared" si="8"/>
        <v/>
      </c>
      <c r="S13" s="28" t="str">
        <f t="shared" si="8"/>
        <v/>
      </c>
      <c r="T13" s="29" t="str">
        <f t="shared" si="8"/>
        <v/>
      </c>
      <c r="U13" s="29" t="str">
        <f t="shared" si="8"/>
        <v/>
      </c>
      <c r="V13" s="29" t="str">
        <f t="shared" si="8"/>
        <v/>
      </c>
      <c r="W13" s="29" t="str">
        <f t="shared" si="8"/>
        <v/>
      </c>
      <c r="X13" s="29" t="str">
        <f t="shared" si="8"/>
        <v/>
      </c>
      <c r="Y13" s="29" t="str">
        <f t="shared" si="8"/>
        <v/>
      </c>
      <c r="Z13" s="29" t="str">
        <f t="shared" si="8"/>
        <v/>
      </c>
      <c r="AA13" s="30" t="str">
        <f t="shared" si="8"/>
        <v/>
      </c>
      <c r="AB13" s="28" t="str">
        <f t="shared" si="8"/>
        <v/>
      </c>
      <c r="AC13" s="29" t="str">
        <f t="shared" si="8"/>
        <v/>
      </c>
      <c r="AD13" s="29" t="str">
        <f t="shared" si="8"/>
        <v/>
      </c>
      <c r="AE13" s="29" t="str">
        <f t="shared" si="8"/>
        <v/>
      </c>
      <c r="AF13" s="29" t="str">
        <f t="shared" si="8"/>
        <v/>
      </c>
      <c r="AG13" s="29" t="str">
        <f t="shared" si="8"/>
        <v/>
      </c>
      <c r="AH13" s="29" t="str">
        <f t="shared" si="8"/>
        <v/>
      </c>
      <c r="AI13" s="29" t="str">
        <f t="shared" si="8"/>
        <v/>
      </c>
      <c r="AJ13" s="29" t="str">
        <f t="shared" si="8"/>
        <v/>
      </c>
      <c r="AK13" s="29" t="str">
        <f t="shared" si="8"/>
        <v/>
      </c>
      <c r="AL13" s="29" t="str">
        <f t="shared" si="8"/>
        <v/>
      </c>
      <c r="AM13" s="29" t="str">
        <f t="shared" si="8"/>
        <v/>
      </c>
      <c r="AN13" s="29" t="str">
        <f t="shared" si="8"/>
        <v/>
      </c>
      <c r="AO13" s="29" t="str">
        <f t="shared" si="8"/>
        <v/>
      </c>
      <c r="AP13" s="29" t="str">
        <f t="shared" si="8"/>
        <v/>
      </c>
      <c r="AQ13" s="29" t="str">
        <f t="shared" si="8"/>
        <v/>
      </c>
      <c r="AR13" s="29" t="str">
        <f t="shared" si="8"/>
        <v/>
      </c>
      <c r="AS13" s="29" t="str">
        <f t="shared" si="8"/>
        <v/>
      </c>
      <c r="AT13" s="29" t="str">
        <f t="shared" si="8"/>
        <v/>
      </c>
      <c r="AU13" s="29" t="str">
        <f t="shared" si="8"/>
        <v/>
      </c>
      <c r="AV13" s="29" t="str">
        <f t="shared" si="8"/>
        <v/>
      </c>
      <c r="AW13" s="29" t="str">
        <f t="shared" si="8"/>
        <v/>
      </c>
      <c r="AX13" s="29" t="str">
        <f t="shared" si="8"/>
        <v/>
      </c>
      <c r="AY13" s="29" t="str">
        <f t="shared" si="8"/>
        <v/>
      </c>
      <c r="AZ13" s="29" t="str">
        <f t="shared" si="8"/>
        <v/>
      </c>
      <c r="BA13" s="30" t="str">
        <f t="shared" si="8"/>
        <v/>
      </c>
    </row>
    <row r="14" spans="1:53" ht="36.75" customHeight="1" x14ac:dyDescent="0.2">
      <c r="A14" s="27" t="s">
        <v>93</v>
      </c>
      <c r="B14" s="24"/>
      <c r="C14" s="24"/>
      <c r="D14" s="24"/>
      <c r="E14" s="26"/>
      <c r="F14" s="28" t="str">
        <f t="shared" ref="F14:BA14" si="9">IF(OR($E14="",F$4=""),"",F$4*$E14)</f>
        <v/>
      </c>
      <c r="G14" s="29" t="str">
        <f t="shared" si="9"/>
        <v/>
      </c>
      <c r="H14" s="29" t="str">
        <f t="shared" si="9"/>
        <v/>
      </c>
      <c r="I14" s="29" t="str">
        <f t="shared" si="9"/>
        <v/>
      </c>
      <c r="J14" s="29" t="str">
        <f t="shared" si="9"/>
        <v/>
      </c>
      <c r="K14" s="29" t="str">
        <f t="shared" si="9"/>
        <v/>
      </c>
      <c r="L14" s="29" t="str">
        <f t="shared" si="9"/>
        <v/>
      </c>
      <c r="M14" s="29" t="str">
        <f t="shared" si="9"/>
        <v/>
      </c>
      <c r="N14" s="29" t="str">
        <f t="shared" si="9"/>
        <v/>
      </c>
      <c r="O14" s="29" t="str">
        <f t="shared" si="9"/>
        <v/>
      </c>
      <c r="P14" s="29" t="str">
        <f t="shared" si="9"/>
        <v/>
      </c>
      <c r="Q14" s="29" t="str">
        <f t="shared" si="9"/>
        <v/>
      </c>
      <c r="R14" s="30" t="str">
        <f t="shared" si="9"/>
        <v/>
      </c>
      <c r="S14" s="28" t="str">
        <f t="shared" si="9"/>
        <v/>
      </c>
      <c r="T14" s="29" t="str">
        <f t="shared" si="9"/>
        <v/>
      </c>
      <c r="U14" s="29" t="str">
        <f t="shared" si="9"/>
        <v/>
      </c>
      <c r="V14" s="29" t="str">
        <f t="shared" si="9"/>
        <v/>
      </c>
      <c r="W14" s="29" t="str">
        <f t="shared" si="9"/>
        <v/>
      </c>
      <c r="X14" s="29" t="str">
        <f t="shared" si="9"/>
        <v/>
      </c>
      <c r="Y14" s="29" t="str">
        <f t="shared" si="9"/>
        <v/>
      </c>
      <c r="Z14" s="29" t="str">
        <f t="shared" si="9"/>
        <v/>
      </c>
      <c r="AA14" s="30" t="str">
        <f t="shared" si="9"/>
        <v/>
      </c>
      <c r="AB14" s="28" t="str">
        <f t="shared" si="9"/>
        <v/>
      </c>
      <c r="AC14" s="29" t="str">
        <f t="shared" si="9"/>
        <v/>
      </c>
      <c r="AD14" s="29" t="str">
        <f t="shared" si="9"/>
        <v/>
      </c>
      <c r="AE14" s="29" t="str">
        <f t="shared" si="9"/>
        <v/>
      </c>
      <c r="AF14" s="29" t="str">
        <f t="shared" si="9"/>
        <v/>
      </c>
      <c r="AG14" s="29" t="str">
        <f t="shared" si="9"/>
        <v/>
      </c>
      <c r="AH14" s="29" t="str">
        <f t="shared" si="9"/>
        <v/>
      </c>
      <c r="AI14" s="29" t="str">
        <f t="shared" si="9"/>
        <v/>
      </c>
      <c r="AJ14" s="29" t="str">
        <f t="shared" si="9"/>
        <v/>
      </c>
      <c r="AK14" s="29" t="str">
        <f t="shared" si="9"/>
        <v/>
      </c>
      <c r="AL14" s="29" t="str">
        <f t="shared" si="9"/>
        <v/>
      </c>
      <c r="AM14" s="29" t="str">
        <f t="shared" si="9"/>
        <v/>
      </c>
      <c r="AN14" s="29" t="str">
        <f t="shared" si="9"/>
        <v/>
      </c>
      <c r="AO14" s="29" t="str">
        <f t="shared" si="9"/>
        <v/>
      </c>
      <c r="AP14" s="29" t="str">
        <f t="shared" si="9"/>
        <v/>
      </c>
      <c r="AQ14" s="29" t="str">
        <f t="shared" si="9"/>
        <v/>
      </c>
      <c r="AR14" s="29" t="str">
        <f t="shared" si="9"/>
        <v/>
      </c>
      <c r="AS14" s="29" t="str">
        <f t="shared" si="9"/>
        <v/>
      </c>
      <c r="AT14" s="29" t="str">
        <f t="shared" si="9"/>
        <v/>
      </c>
      <c r="AU14" s="29" t="str">
        <f t="shared" si="9"/>
        <v/>
      </c>
      <c r="AV14" s="29" t="str">
        <f t="shared" si="9"/>
        <v/>
      </c>
      <c r="AW14" s="29" t="str">
        <f t="shared" si="9"/>
        <v/>
      </c>
      <c r="AX14" s="29" t="str">
        <f t="shared" si="9"/>
        <v/>
      </c>
      <c r="AY14" s="29" t="str">
        <f t="shared" si="9"/>
        <v/>
      </c>
      <c r="AZ14" s="29" t="str">
        <f t="shared" si="9"/>
        <v/>
      </c>
      <c r="BA14" s="30" t="str">
        <f t="shared" si="9"/>
        <v/>
      </c>
    </row>
    <row r="15" spans="1:53" ht="36.75" customHeight="1" x14ac:dyDescent="0.2">
      <c r="A15" s="27" t="s">
        <v>94</v>
      </c>
      <c r="B15" s="24"/>
      <c r="C15" s="24"/>
      <c r="D15" s="24"/>
      <c r="E15" s="26"/>
      <c r="F15" s="28" t="str">
        <f t="shared" ref="F15:BA15" si="10">IF(OR($E15="",F$4=""),"",F$4*$E15)</f>
        <v/>
      </c>
      <c r="G15" s="29" t="str">
        <f t="shared" si="10"/>
        <v/>
      </c>
      <c r="H15" s="29" t="str">
        <f t="shared" si="10"/>
        <v/>
      </c>
      <c r="I15" s="29" t="str">
        <f t="shared" si="10"/>
        <v/>
      </c>
      <c r="J15" s="29" t="str">
        <f t="shared" si="10"/>
        <v/>
      </c>
      <c r="K15" s="29" t="str">
        <f t="shared" si="10"/>
        <v/>
      </c>
      <c r="L15" s="29" t="str">
        <f t="shared" si="10"/>
        <v/>
      </c>
      <c r="M15" s="29" t="str">
        <f t="shared" si="10"/>
        <v/>
      </c>
      <c r="N15" s="29" t="str">
        <f t="shared" si="10"/>
        <v/>
      </c>
      <c r="O15" s="29" t="str">
        <f t="shared" si="10"/>
        <v/>
      </c>
      <c r="P15" s="29" t="str">
        <f t="shared" si="10"/>
        <v/>
      </c>
      <c r="Q15" s="29" t="str">
        <f t="shared" si="10"/>
        <v/>
      </c>
      <c r="R15" s="30" t="str">
        <f t="shared" si="10"/>
        <v/>
      </c>
      <c r="S15" s="28" t="str">
        <f t="shared" si="10"/>
        <v/>
      </c>
      <c r="T15" s="29" t="str">
        <f t="shared" si="10"/>
        <v/>
      </c>
      <c r="U15" s="29" t="str">
        <f t="shared" si="10"/>
        <v/>
      </c>
      <c r="V15" s="29" t="str">
        <f t="shared" si="10"/>
        <v/>
      </c>
      <c r="W15" s="29" t="str">
        <f t="shared" si="10"/>
        <v/>
      </c>
      <c r="X15" s="29" t="str">
        <f t="shared" si="10"/>
        <v/>
      </c>
      <c r="Y15" s="29" t="str">
        <f t="shared" si="10"/>
        <v/>
      </c>
      <c r="Z15" s="29" t="str">
        <f t="shared" si="10"/>
        <v/>
      </c>
      <c r="AA15" s="30" t="str">
        <f t="shared" si="10"/>
        <v/>
      </c>
      <c r="AB15" s="28" t="str">
        <f t="shared" si="10"/>
        <v/>
      </c>
      <c r="AC15" s="29" t="str">
        <f t="shared" si="10"/>
        <v/>
      </c>
      <c r="AD15" s="29" t="str">
        <f t="shared" si="10"/>
        <v/>
      </c>
      <c r="AE15" s="29" t="str">
        <f t="shared" si="10"/>
        <v/>
      </c>
      <c r="AF15" s="29" t="str">
        <f t="shared" si="10"/>
        <v/>
      </c>
      <c r="AG15" s="29" t="str">
        <f t="shared" si="10"/>
        <v/>
      </c>
      <c r="AH15" s="29" t="str">
        <f t="shared" si="10"/>
        <v/>
      </c>
      <c r="AI15" s="29" t="str">
        <f t="shared" si="10"/>
        <v/>
      </c>
      <c r="AJ15" s="29" t="str">
        <f t="shared" si="10"/>
        <v/>
      </c>
      <c r="AK15" s="29" t="str">
        <f t="shared" si="10"/>
        <v/>
      </c>
      <c r="AL15" s="29" t="str">
        <f t="shared" si="10"/>
        <v/>
      </c>
      <c r="AM15" s="29" t="str">
        <f t="shared" si="10"/>
        <v/>
      </c>
      <c r="AN15" s="29" t="str">
        <f t="shared" si="10"/>
        <v/>
      </c>
      <c r="AO15" s="29" t="str">
        <f t="shared" si="10"/>
        <v/>
      </c>
      <c r="AP15" s="29" t="str">
        <f t="shared" si="10"/>
        <v/>
      </c>
      <c r="AQ15" s="29" t="str">
        <f t="shared" si="10"/>
        <v/>
      </c>
      <c r="AR15" s="29" t="str">
        <f t="shared" si="10"/>
        <v/>
      </c>
      <c r="AS15" s="29" t="str">
        <f t="shared" si="10"/>
        <v/>
      </c>
      <c r="AT15" s="29" t="str">
        <f t="shared" si="10"/>
        <v/>
      </c>
      <c r="AU15" s="29" t="str">
        <f t="shared" si="10"/>
        <v/>
      </c>
      <c r="AV15" s="29" t="str">
        <f t="shared" si="10"/>
        <v/>
      </c>
      <c r="AW15" s="29" t="str">
        <f t="shared" si="10"/>
        <v/>
      </c>
      <c r="AX15" s="29" t="str">
        <f t="shared" si="10"/>
        <v/>
      </c>
      <c r="AY15" s="29" t="str">
        <f t="shared" si="10"/>
        <v/>
      </c>
      <c r="AZ15" s="29" t="str">
        <f t="shared" si="10"/>
        <v/>
      </c>
      <c r="BA15" s="30" t="str">
        <f t="shared" si="10"/>
        <v/>
      </c>
    </row>
    <row r="16" spans="1:53" ht="36.75" customHeight="1" x14ac:dyDescent="0.2">
      <c r="A16" s="27" t="s">
        <v>95</v>
      </c>
      <c r="B16" s="24"/>
      <c r="C16" s="24"/>
      <c r="D16" s="24"/>
      <c r="E16" s="26"/>
      <c r="F16" s="28" t="str">
        <f t="shared" ref="F16:BA16" si="11">IF(OR($E16="",F$4=""),"",F$4*$E16)</f>
        <v/>
      </c>
      <c r="G16" s="29" t="str">
        <f t="shared" si="11"/>
        <v/>
      </c>
      <c r="H16" s="29" t="str">
        <f t="shared" si="11"/>
        <v/>
      </c>
      <c r="I16" s="29" t="str">
        <f t="shared" si="11"/>
        <v/>
      </c>
      <c r="J16" s="29" t="str">
        <f t="shared" si="11"/>
        <v/>
      </c>
      <c r="K16" s="29" t="str">
        <f t="shared" si="11"/>
        <v/>
      </c>
      <c r="L16" s="29" t="str">
        <f t="shared" si="11"/>
        <v/>
      </c>
      <c r="M16" s="29" t="str">
        <f t="shared" si="11"/>
        <v/>
      </c>
      <c r="N16" s="29" t="str">
        <f t="shared" si="11"/>
        <v/>
      </c>
      <c r="O16" s="29" t="str">
        <f t="shared" si="11"/>
        <v/>
      </c>
      <c r="P16" s="29" t="str">
        <f t="shared" si="11"/>
        <v/>
      </c>
      <c r="Q16" s="29" t="str">
        <f t="shared" si="11"/>
        <v/>
      </c>
      <c r="R16" s="30" t="str">
        <f t="shared" si="11"/>
        <v/>
      </c>
      <c r="S16" s="28" t="str">
        <f t="shared" si="11"/>
        <v/>
      </c>
      <c r="T16" s="29" t="str">
        <f t="shared" si="11"/>
        <v/>
      </c>
      <c r="U16" s="29" t="str">
        <f t="shared" si="11"/>
        <v/>
      </c>
      <c r="V16" s="29" t="str">
        <f t="shared" si="11"/>
        <v/>
      </c>
      <c r="W16" s="29" t="str">
        <f t="shared" si="11"/>
        <v/>
      </c>
      <c r="X16" s="29" t="str">
        <f t="shared" si="11"/>
        <v/>
      </c>
      <c r="Y16" s="29" t="str">
        <f t="shared" si="11"/>
        <v/>
      </c>
      <c r="Z16" s="29" t="str">
        <f t="shared" si="11"/>
        <v/>
      </c>
      <c r="AA16" s="30" t="str">
        <f t="shared" si="11"/>
        <v/>
      </c>
      <c r="AB16" s="28" t="str">
        <f t="shared" si="11"/>
        <v/>
      </c>
      <c r="AC16" s="29" t="str">
        <f t="shared" si="11"/>
        <v/>
      </c>
      <c r="AD16" s="29" t="str">
        <f t="shared" si="11"/>
        <v/>
      </c>
      <c r="AE16" s="29" t="str">
        <f t="shared" si="11"/>
        <v/>
      </c>
      <c r="AF16" s="29" t="str">
        <f t="shared" si="11"/>
        <v/>
      </c>
      <c r="AG16" s="29" t="str">
        <f t="shared" si="11"/>
        <v/>
      </c>
      <c r="AH16" s="29" t="str">
        <f t="shared" si="11"/>
        <v/>
      </c>
      <c r="AI16" s="29" t="str">
        <f t="shared" si="11"/>
        <v/>
      </c>
      <c r="AJ16" s="29" t="str">
        <f t="shared" si="11"/>
        <v/>
      </c>
      <c r="AK16" s="29" t="str">
        <f t="shared" si="11"/>
        <v/>
      </c>
      <c r="AL16" s="29" t="str">
        <f t="shared" si="11"/>
        <v/>
      </c>
      <c r="AM16" s="29" t="str">
        <f t="shared" si="11"/>
        <v/>
      </c>
      <c r="AN16" s="29" t="str">
        <f t="shared" si="11"/>
        <v/>
      </c>
      <c r="AO16" s="29" t="str">
        <f t="shared" si="11"/>
        <v/>
      </c>
      <c r="AP16" s="29" t="str">
        <f t="shared" si="11"/>
        <v/>
      </c>
      <c r="AQ16" s="29" t="str">
        <f t="shared" si="11"/>
        <v/>
      </c>
      <c r="AR16" s="29" t="str">
        <f t="shared" si="11"/>
        <v/>
      </c>
      <c r="AS16" s="29" t="str">
        <f t="shared" si="11"/>
        <v/>
      </c>
      <c r="AT16" s="29" t="str">
        <f t="shared" si="11"/>
        <v/>
      </c>
      <c r="AU16" s="29" t="str">
        <f t="shared" si="11"/>
        <v/>
      </c>
      <c r="AV16" s="29" t="str">
        <f t="shared" si="11"/>
        <v/>
      </c>
      <c r="AW16" s="29" t="str">
        <f t="shared" si="11"/>
        <v/>
      </c>
      <c r="AX16" s="29" t="str">
        <f t="shared" si="11"/>
        <v/>
      </c>
      <c r="AY16" s="29" t="str">
        <f t="shared" si="11"/>
        <v/>
      </c>
      <c r="AZ16" s="29" t="str">
        <f t="shared" si="11"/>
        <v/>
      </c>
      <c r="BA16" s="30" t="str">
        <f t="shared" si="11"/>
        <v/>
      </c>
    </row>
    <row r="17" spans="1:53" ht="36.75" customHeight="1" x14ac:dyDescent="0.2">
      <c r="A17" s="27" t="s">
        <v>96</v>
      </c>
      <c r="B17" s="24"/>
      <c r="C17" s="24"/>
      <c r="D17" s="24"/>
      <c r="E17" s="26"/>
      <c r="F17" s="28" t="str">
        <f t="shared" ref="F17:BA17" si="12">IF(OR($E17="",F$4=""),"",F$4*$E17)</f>
        <v/>
      </c>
      <c r="G17" s="29" t="str">
        <f t="shared" si="12"/>
        <v/>
      </c>
      <c r="H17" s="29" t="str">
        <f t="shared" si="12"/>
        <v/>
      </c>
      <c r="I17" s="29" t="str">
        <f t="shared" si="12"/>
        <v/>
      </c>
      <c r="J17" s="29" t="str">
        <f t="shared" si="12"/>
        <v/>
      </c>
      <c r="K17" s="29" t="str">
        <f t="shared" si="12"/>
        <v/>
      </c>
      <c r="L17" s="29" t="str">
        <f t="shared" si="12"/>
        <v/>
      </c>
      <c r="M17" s="29" t="str">
        <f t="shared" si="12"/>
        <v/>
      </c>
      <c r="N17" s="29" t="str">
        <f t="shared" si="12"/>
        <v/>
      </c>
      <c r="O17" s="29" t="str">
        <f t="shared" si="12"/>
        <v/>
      </c>
      <c r="P17" s="29" t="str">
        <f t="shared" si="12"/>
        <v/>
      </c>
      <c r="Q17" s="29" t="str">
        <f t="shared" si="12"/>
        <v/>
      </c>
      <c r="R17" s="30" t="str">
        <f t="shared" si="12"/>
        <v/>
      </c>
      <c r="S17" s="28" t="str">
        <f t="shared" si="12"/>
        <v/>
      </c>
      <c r="T17" s="29" t="str">
        <f t="shared" si="12"/>
        <v/>
      </c>
      <c r="U17" s="29" t="str">
        <f t="shared" si="12"/>
        <v/>
      </c>
      <c r="V17" s="29" t="str">
        <f t="shared" si="12"/>
        <v/>
      </c>
      <c r="W17" s="29" t="str">
        <f t="shared" si="12"/>
        <v/>
      </c>
      <c r="X17" s="29" t="str">
        <f t="shared" si="12"/>
        <v/>
      </c>
      <c r="Y17" s="29" t="str">
        <f t="shared" si="12"/>
        <v/>
      </c>
      <c r="Z17" s="29" t="str">
        <f t="shared" si="12"/>
        <v/>
      </c>
      <c r="AA17" s="30" t="str">
        <f t="shared" si="12"/>
        <v/>
      </c>
      <c r="AB17" s="28" t="str">
        <f t="shared" si="12"/>
        <v/>
      </c>
      <c r="AC17" s="29" t="str">
        <f t="shared" si="12"/>
        <v/>
      </c>
      <c r="AD17" s="29" t="str">
        <f t="shared" si="12"/>
        <v/>
      </c>
      <c r="AE17" s="29" t="str">
        <f t="shared" si="12"/>
        <v/>
      </c>
      <c r="AF17" s="29" t="str">
        <f t="shared" si="12"/>
        <v/>
      </c>
      <c r="AG17" s="29" t="str">
        <f t="shared" si="12"/>
        <v/>
      </c>
      <c r="AH17" s="29" t="str">
        <f t="shared" si="12"/>
        <v/>
      </c>
      <c r="AI17" s="29" t="str">
        <f t="shared" si="12"/>
        <v/>
      </c>
      <c r="AJ17" s="29" t="str">
        <f t="shared" si="12"/>
        <v/>
      </c>
      <c r="AK17" s="29" t="str">
        <f t="shared" si="12"/>
        <v/>
      </c>
      <c r="AL17" s="29" t="str">
        <f t="shared" si="12"/>
        <v/>
      </c>
      <c r="AM17" s="29" t="str">
        <f t="shared" si="12"/>
        <v/>
      </c>
      <c r="AN17" s="29" t="str">
        <f t="shared" si="12"/>
        <v/>
      </c>
      <c r="AO17" s="29" t="str">
        <f t="shared" si="12"/>
        <v/>
      </c>
      <c r="AP17" s="29" t="str">
        <f t="shared" si="12"/>
        <v/>
      </c>
      <c r="AQ17" s="29" t="str">
        <f t="shared" si="12"/>
        <v/>
      </c>
      <c r="AR17" s="29" t="str">
        <f t="shared" si="12"/>
        <v/>
      </c>
      <c r="AS17" s="29" t="str">
        <f t="shared" si="12"/>
        <v/>
      </c>
      <c r="AT17" s="29" t="str">
        <f t="shared" si="12"/>
        <v/>
      </c>
      <c r="AU17" s="29" t="str">
        <f t="shared" si="12"/>
        <v/>
      </c>
      <c r="AV17" s="29" t="str">
        <f t="shared" si="12"/>
        <v/>
      </c>
      <c r="AW17" s="29" t="str">
        <f t="shared" si="12"/>
        <v/>
      </c>
      <c r="AX17" s="29" t="str">
        <f t="shared" si="12"/>
        <v/>
      </c>
      <c r="AY17" s="29" t="str">
        <f t="shared" si="12"/>
        <v/>
      </c>
      <c r="AZ17" s="29" t="str">
        <f t="shared" si="12"/>
        <v/>
      </c>
      <c r="BA17" s="30" t="str">
        <f t="shared" si="12"/>
        <v/>
      </c>
    </row>
    <row r="18" spans="1:53" ht="36.75" customHeight="1" x14ac:dyDescent="0.2">
      <c r="A18" s="27" t="s">
        <v>97</v>
      </c>
      <c r="B18" s="24"/>
      <c r="C18" s="24"/>
      <c r="D18" s="24"/>
      <c r="E18" s="26"/>
      <c r="F18" s="28" t="str">
        <f t="shared" ref="F18:BA18" si="13">IF(OR($E18="",F$4=""),"",F$4*$E18)</f>
        <v/>
      </c>
      <c r="G18" s="29" t="str">
        <f t="shared" si="13"/>
        <v/>
      </c>
      <c r="H18" s="29" t="str">
        <f t="shared" si="13"/>
        <v/>
      </c>
      <c r="I18" s="29" t="str">
        <f t="shared" si="13"/>
        <v/>
      </c>
      <c r="J18" s="29" t="str">
        <f t="shared" si="13"/>
        <v/>
      </c>
      <c r="K18" s="29" t="str">
        <f t="shared" si="13"/>
        <v/>
      </c>
      <c r="L18" s="29" t="str">
        <f t="shared" si="13"/>
        <v/>
      </c>
      <c r="M18" s="29" t="str">
        <f t="shared" si="13"/>
        <v/>
      </c>
      <c r="N18" s="29" t="str">
        <f t="shared" si="13"/>
        <v/>
      </c>
      <c r="O18" s="29" t="str">
        <f t="shared" si="13"/>
        <v/>
      </c>
      <c r="P18" s="29" t="str">
        <f t="shared" si="13"/>
        <v/>
      </c>
      <c r="Q18" s="29" t="str">
        <f t="shared" si="13"/>
        <v/>
      </c>
      <c r="R18" s="30" t="str">
        <f t="shared" si="13"/>
        <v/>
      </c>
      <c r="S18" s="28" t="str">
        <f t="shared" si="13"/>
        <v/>
      </c>
      <c r="T18" s="29" t="str">
        <f t="shared" si="13"/>
        <v/>
      </c>
      <c r="U18" s="29" t="str">
        <f t="shared" si="13"/>
        <v/>
      </c>
      <c r="V18" s="29" t="str">
        <f t="shared" si="13"/>
        <v/>
      </c>
      <c r="W18" s="29" t="str">
        <f t="shared" si="13"/>
        <v/>
      </c>
      <c r="X18" s="29" t="str">
        <f t="shared" si="13"/>
        <v/>
      </c>
      <c r="Y18" s="29" t="str">
        <f t="shared" si="13"/>
        <v/>
      </c>
      <c r="Z18" s="29" t="str">
        <f t="shared" si="13"/>
        <v/>
      </c>
      <c r="AA18" s="30" t="str">
        <f t="shared" si="13"/>
        <v/>
      </c>
      <c r="AB18" s="28" t="str">
        <f t="shared" si="13"/>
        <v/>
      </c>
      <c r="AC18" s="29" t="str">
        <f t="shared" si="13"/>
        <v/>
      </c>
      <c r="AD18" s="29" t="str">
        <f t="shared" si="13"/>
        <v/>
      </c>
      <c r="AE18" s="29" t="str">
        <f t="shared" si="13"/>
        <v/>
      </c>
      <c r="AF18" s="29" t="str">
        <f t="shared" si="13"/>
        <v/>
      </c>
      <c r="AG18" s="29" t="str">
        <f t="shared" si="13"/>
        <v/>
      </c>
      <c r="AH18" s="29" t="str">
        <f t="shared" si="13"/>
        <v/>
      </c>
      <c r="AI18" s="29" t="str">
        <f t="shared" si="13"/>
        <v/>
      </c>
      <c r="AJ18" s="29" t="str">
        <f t="shared" si="13"/>
        <v/>
      </c>
      <c r="AK18" s="29" t="str">
        <f t="shared" si="13"/>
        <v/>
      </c>
      <c r="AL18" s="29" t="str">
        <f t="shared" si="13"/>
        <v/>
      </c>
      <c r="AM18" s="29" t="str">
        <f t="shared" si="13"/>
        <v/>
      </c>
      <c r="AN18" s="29" t="str">
        <f t="shared" si="13"/>
        <v/>
      </c>
      <c r="AO18" s="29" t="str">
        <f t="shared" si="13"/>
        <v/>
      </c>
      <c r="AP18" s="29" t="str">
        <f t="shared" si="13"/>
        <v/>
      </c>
      <c r="AQ18" s="29" t="str">
        <f t="shared" si="13"/>
        <v/>
      </c>
      <c r="AR18" s="29" t="str">
        <f t="shared" si="13"/>
        <v/>
      </c>
      <c r="AS18" s="29" t="str">
        <f t="shared" si="13"/>
        <v/>
      </c>
      <c r="AT18" s="29" t="str">
        <f t="shared" si="13"/>
        <v/>
      </c>
      <c r="AU18" s="29" t="str">
        <f t="shared" si="13"/>
        <v/>
      </c>
      <c r="AV18" s="29" t="str">
        <f t="shared" si="13"/>
        <v/>
      </c>
      <c r="AW18" s="29" t="str">
        <f t="shared" si="13"/>
        <v/>
      </c>
      <c r="AX18" s="29" t="str">
        <f t="shared" si="13"/>
        <v/>
      </c>
      <c r="AY18" s="29" t="str">
        <f t="shared" si="13"/>
        <v/>
      </c>
      <c r="AZ18" s="29" t="str">
        <f t="shared" si="13"/>
        <v/>
      </c>
      <c r="BA18" s="30" t="str">
        <f t="shared" si="13"/>
        <v/>
      </c>
    </row>
    <row r="19" spans="1:53" ht="36.75" customHeight="1" x14ac:dyDescent="0.2">
      <c r="A19" s="27" t="s">
        <v>98</v>
      </c>
      <c r="B19" s="24"/>
      <c r="C19" s="24"/>
      <c r="D19" s="24"/>
      <c r="E19" s="26"/>
      <c r="F19" s="28" t="str">
        <f t="shared" ref="F19:BA19" si="14">IF(OR($E19="",F$4=""),"",F$4*$E19)</f>
        <v/>
      </c>
      <c r="G19" s="29" t="str">
        <f t="shared" si="14"/>
        <v/>
      </c>
      <c r="H19" s="29" t="str">
        <f t="shared" si="14"/>
        <v/>
      </c>
      <c r="I19" s="29" t="str">
        <f t="shared" si="14"/>
        <v/>
      </c>
      <c r="J19" s="29" t="str">
        <f t="shared" si="14"/>
        <v/>
      </c>
      <c r="K19" s="29" t="str">
        <f t="shared" si="14"/>
        <v/>
      </c>
      <c r="L19" s="29" t="str">
        <f t="shared" si="14"/>
        <v/>
      </c>
      <c r="M19" s="29" t="str">
        <f t="shared" si="14"/>
        <v/>
      </c>
      <c r="N19" s="29" t="str">
        <f t="shared" si="14"/>
        <v/>
      </c>
      <c r="O19" s="29" t="str">
        <f t="shared" si="14"/>
        <v/>
      </c>
      <c r="P19" s="29" t="str">
        <f t="shared" si="14"/>
        <v/>
      </c>
      <c r="Q19" s="29" t="str">
        <f t="shared" si="14"/>
        <v/>
      </c>
      <c r="R19" s="30" t="str">
        <f t="shared" si="14"/>
        <v/>
      </c>
      <c r="S19" s="28" t="str">
        <f t="shared" si="14"/>
        <v/>
      </c>
      <c r="T19" s="29" t="str">
        <f t="shared" si="14"/>
        <v/>
      </c>
      <c r="U19" s="29" t="str">
        <f t="shared" si="14"/>
        <v/>
      </c>
      <c r="V19" s="29" t="str">
        <f t="shared" si="14"/>
        <v/>
      </c>
      <c r="W19" s="29" t="str">
        <f t="shared" si="14"/>
        <v/>
      </c>
      <c r="X19" s="29" t="str">
        <f t="shared" si="14"/>
        <v/>
      </c>
      <c r="Y19" s="29" t="str">
        <f t="shared" si="14"/>
        <v/>
      </c>
      <c r="Z19" s="29" t="str">
        <f t="shared" si="14"/>
        <v/>
      </c>
      <c r="AA19" s="30" t="str">
        <f t="shared" si="14"/>
        <v/>
      </c>
      <c r="AB19" s="28" t="str">
        <f t="shared" si="14"/>
        <v/>
      </c>
      <c r="AC19" s="29" t="str">
        <f t="shared" si="14"/>
        <v/>
      </c>
      <c r="AD19" s="29" t="str">
        <f t="shared" si="14"/>
        <v/>
      </c>
      <c r="AE19" s="29" t="str">
        <f t="shared" si="14"/>
        <v/>
      </c>
      <c r="AF19" s="29" t="str">
        <f t="shared" si="14"/>
        <v/>
      </c>
      <c r="AG19" s="29" t="str">
        <f t="shared" si="14"/>
        <v/>
      </c>
      <c r="AH19" s="29" t="str">
        <f t="shared" si="14"/>
        <v/>
      </c>
      <c r="AI19" s="29" t="str">
        <f t="shared" si="14"/>
        <v/>
      </c>
      <c r="AJ19" s="29" t="str">
        <f t="shared" si="14"/>
        <v/>
      </c>
      <c r="AK19" s="29" t="str">
        <f t="shared" si="14"/>
        <v/>
      </c>
      <c r="AL19" s="29" t="str">
        <f t="shared" si="14"/>
        <v/>
      </c>
      <c r="AM19" s="29" t="str">
        <f t="shared" si="14"/>
        <v/>
      </c>
      <c r="AN19" s="29" t="str">
        <f t="shared" si="14"/>
        <v/>
      </c>
      <c r="AO19" s="29" t="str">
        <f t="shared" si="14"/>
        <v/>
      </c>
      <c r="AP19" s="29" t="str">
        <f t="shared" si="14"/>
        <v/>
      </c>
      <c r="AQ19" s="29" t="str">
        <f t="shared" si="14"/>
        <v/>
      </c>
      <c r="AR19" s="29" t="str">
        <f t="shared" si="14"/>
        <v/>
      </c>
      <c r="AS19" s="29" t="str">
        <f t="shared" si="14"/>
        <v/>
      </c>
      <c r="AT19" s="29" t="str">
        <f t="shared" si="14"/>
        <v/>
      </c>
      <c r="AU19" s="29" t="str">
        <f t="shared" si="14"/>
        <v/>
      </c>
      <c r="AV19" s="29" t="str">
        <f t="shared" si="14"/>
        <v/>
      </c>
      <c r="AW19" s="29" t="str">
        <f t="shared" si="14"/>
        <v/>
      </c>
      <c r="AX19" s="29" t="str">
        <f t="shared" si="14"/>
        <v/>
      </c>
      <c r="AY19" s="29" t="str">
        <f t="shared" si="14"/>
        <v/>
      </c>
      <c r="AZ19" s="29" t="str">
        <f t="shared" si="14"/>
        <v/>
      </c>
      <c r="BA19" s="30" t="str">
        <f t="shared" si="14"/>
        <v/>
      </c>
    </row>
    <row r="20" spans="1:53" ht="36.75" customHeight="1" x14ac:dyDescent="0.2">
      <c r="A20" s="27" t="s">
        <v>99</v>
      </c>
      <c r="B20" s="24"/>
      <c r="C20" s="24"/>
      <c r="D20" s="24"/>
      <c r="E20" s="26"/>
      <c r="F20" s="28" t="str">
        <f t="shared" ref="F20:BA20" si="15">IF(OR($E20="",F$4=""),"",F$4*$E20)</f>
        <v/>
      </c>
      <c r="G20" s="29" t="str">
        <f t="shared" si="15"/>
        <v/>
      </c>
      <c r="H20" s="29" t="str">
        <f t="shared" si="15"/>
        <v/>
      </c>
      <c r="I20" s="29" t="str">
        <f t="shared" si="15"/>
        <v/>
      </c>
      <c r="J20" s="29" t="str">
        <f t="shared" si="15"/>
        <v/>
      </c>
      <c r="K20" s="29" t="str">
        <f t="shared" si="15"/>
        <v/>
      </c>
      <c r="L20" s="29" t="str">
        <f t="shared" si="15"/>
        <v/>
      </c>
      <c r="M20" s="29" t="str">
        <f t="shared" si="15"/>
        <v/>
      </c>
      <c r="N20" s="29" t="str">
        <f t="shared" si="15"/>
        <v/>
      </c>
      <c r="O20" s="29" t="str">
        <f t="shared" si="15"/>
        <v/>
      </c>
      <c r="P20" s="29" t="str">
        <f t="shared" si="15"/>
        <v/>
      </c>
      <c r="Q20" s="29" t="str">
        <f t="shared" si="15"/>
        <v/>
      </c>
      <c r="R20" s="30" t="str">
        <f t="shared" si="15"/>
        <v/>
      </c>
      <c r="S20" s="28" t="str">
        <f t="shared" si="15"/>
        <v/>
      </c>
      <c r="T20" s="29" t="str">
        <f t="shared" si="15"/>
        <v/>
      </c>
      <c r="U20" s="29" t="str">
        <f t="shared" si="15"/>
        <v/>
      </c>
      <c r="V20" s="29" t="str">
        <f t="shared" si="15"/>
        <v/>
      </c>
      <c r="W20" s="29" t="str">
        <f t="shared" si="15"/>
        <v/>
      </c>
      <c r="X20" s="29" t="str">
        <f t="shared" si="15"/>
        <v/>
      </c>
      <c r="Y20" s="29" t="str">
        <f t="shared" si="15"/>
        <v/>
      </c>
      <c r="Z20" s="29" t="str">
        <f t="shared" si="15"/>
        <v/>
      </c>
      <c r="AA20" s="30" t="str">
        <f t="shared" si="15"/>
        <v/>
      </c>
      <c r="AB20" s="28" t="str">
        <f t="shared" si="15"/>
        <v/>
      </c>
      <c r="AC20" s="29" t="str">
        <f t="shared" si="15"/>
        <v/>
      </c>
      <c r="AD20" s="29" t="str">
        <f t="shared" si="15"/>
        <v/>
      </c>
      <c r="AE20" s="29" t="str">
        <f t="shared" si="15"/>
        <v/>
      </c>
      <c r="AF20" s="29" t="str">
        <f t="shared" si="15"/>
        <v/>
      </c>
      <c r="AG20" s="29" t="str">
        <f t="shared" si="15"/>
        <v/>
      </c>
      <c r="AH20" s="29" t="str">
        <f t="shared" si="15"/>
        <v/>
      </c>
      <c r="AI20" s="29" t="str">
        <f t="shared" si="15"/>
        <v/>
      </c>
      <c r="AJ20" s="29" t="str">
        <f t="shared" si="15"/>
        <v/>
      </c>
      <c r="AK20" s="29" t="str">
        <f t="shared" si="15"/>
        <v/>
      </c>
      <c r="AL20" s="29" t="str">
        <f t="shared" si="15"/>
        <v/>
      </c>
      <c r="AM20" s="29" t="str">
        <f t="shared" si="15"/>
        <v/>
      </c>
      <c r="AN20" s="29" t="str">
        <f t="shared" si="15"/>
        <v/>
      </c>
      <c r="AO20" s="29" t="str">
        <f t="shared" si="15"/>
        <v/>
      </c>
      <c r="AP20" s="29" t="str">
        <f t="shared" si="15"/>
        <v/>
      </c>
      <c r="AQ20" s="29" t="str">
        <f t="shared" si="15"/>
        <v/>
      </c>
      <c r="AR20" s="29" t="str">
        <f t="shared" si="15"/>
        <v/>
      </c>
      <c r="AS20" s="29" t="str">
        <f t="shared" si="15"/>
        <v/>
      </c>
      <c r="AT20" s="29" t="str">
        <f t="shared" si="15"/>
        <v/>
      </c>
      <c r="AU20" s="29" t="str">
        <f t="shared" si="15"/>
        <v/>
      </c>
      <c r="AV20" s="29" t="str">
        <f t="shared" si="15"/>
        <v/>
      </c>
      <c r="AW20" s="29" t="str">
        <f t="shared" si="15"/>
        <v/>
      </c>
      <c r="AX20" s="29" t="str">
        <f t="shared" si="15"/>
        <v/>
      </c>
      <c r="AY20" s="29" t="str">
        <f t="shared" si="15"/>
        <v/>
      </c>
      <c r="AZ20" s="29" t="str">
        <f t="shared" si="15"/>
        <v/>
      </c>
      <c r="BA20" s="30" t="str">
        <f t="shared" si="15"/>
        <v/>
      </c>
    </row>
    <row r="21" spans="1:53" ht="12.75" customHeight="1" x14ac:dyDescent="0.2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</row>
    <row r="22" spans="1:53" ht="12.75" customHeight="1" x14ac:dyDescent="0.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</row>
    <row r="23" spans="1:53" ht="12.75" customHeight="1" x14ac:dyDescent="0.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</row>
    <row r="24" spans="1:53" ht="12.75" customHeight="1" x14ac:dyDescent="0.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</row>
    <row r="25" spans="1:53" ht="12.75" customHeight="1" x14ac:dyDescent="0.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</row>
    <row r="26" spans="1:53" ht="12.75" customHeight="1" x14ac:dyDescent="0.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</row>
    <row r="27" spans="1:53" ht="12.75" customHeight="1" x14ac:dyDescent="0.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</row>
    <row r="28" spans="1:53" ht="12.75" customHeigh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</row>
    <row r="29" spans="1:53" ht="12.75" customHeight="1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</row>
    <row r="30" spans="1:53" ht="12.75" customHeight="1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</row>
    <row r="31" spans="1:53" ht="12.75" customHeight="1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</row>
    <row r="32" spans="1:53" ht="12.75" customHeight="1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</row>
    <row r="33" spans="1:53" ht="12.75" customHeight="1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53" ht="12.75" customHeight="1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53" ht="12.75" customHeight="1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</row>
    <row r="36" spans="1:53" ht="12.75" customHeigh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</row>
    <row r="37" spans="1:53" ht="12.75" customHeigh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</row>
    <row r="38" spans="1:53" ht="12.75" customHeight="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</row>
    <row r="39" spans="1:53" ht="12.75" customHeight="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</row>
    <row r="40" spans="1:53" ht="12.75" customHeigh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</row>
    <row r="41" spans="1:53" ht="12.75" customHeight="1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</row>
    <row r="42" spans="1:53" ht="12.75" customHeight="1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</row>
    <row r="43" spans="1:53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</row>
    <row r="44" spans="1:53" ht="12.75" customHeight="1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</row>
    <row r="45" spans="1:53" ht="12.75" customHeight="1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</row>
    <row r="46" spans="1:53" ht="12.75" customHeight="1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</row>
    <row r="47" spans="1:53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</row>
    <row r="48" spans="1:53" ht="12.75" customHeight="1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</row>
    <row r="49" spans="1:53" ht="12.75" customHeight="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</row>
    <row r="50" spans="1:53" ht="12.75" customHeight="1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</row>
    <row r="51" spans="1:53" ht="12.75" customHeight="1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</row>
    <row r="52" spans="1:53" ht="12.75" customHeight="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</row>
    <row r="53" spans="1:53" ht="12.75" customHeight="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</row>
    <row r="54" spans="1:53" ht="12.75" customHeight="1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</row>
    <row r="55" spans="1:53" ht="12.75" customHeight="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</row>
    <row r="56" spans="1:53" ht="12.75" customHeight="1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</row>
    <row r="57" spans="1:53" ht="12.75" customHeight="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</row>
    <row r="58" spans="1:53" ht="12.75" customHeight="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</row>
    <row r="59" spans="1:53" ht="12.75" customHeight="1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</row>
    <row r="60" spans="1:53" ht="12.75" customHeight="1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</row>
    <row r="61" spans="1:53" ht="12.75" customHeight="1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</row>
    <row r="62" spans="1:53" ht="12.75" customHeight="1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</row>
    <row r="63" spans="1:53" ht="12.75" customHeight="1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</row>
    <row r="64" spans="1:53" ht="12.75" customHeight="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</row>
    <row r="65" spans="1:53" ht="12.75" customHeight="1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</row>
    <row r="66" spans="1:53" ht="12.75" customHeight="1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</row>
    <row r="67" spans="1:53" ht="12.75" customHeight="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</row>
    <row r="68" spans="1:53" ht="12.75" customHeight="1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53" ht="12.75" customHeight="1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53" ht="12.7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53" ht="12.75" customHeight="1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53" ht="12.75" customHeight="1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53" ht="12.75" customHeight="1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53" ht="12.75" customHeight="1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53" ht="12.75" customHeight="1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53" ht="12.75" customHeight="1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53" ht="12.75" customHeight="1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53" ht="12.75" customHeight="1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</row>
    <row r="79" spans="1:53" ht="12.75" customHeight="1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</row>
    <row r="80" spans="1:53" ht="12.75" customHeight="1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</row>
    <row r="81" spans="1:53" ht="12.75" customHeight="1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</row>
    <row r="82" spans="1:53" ht="12.75" customHeight="1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</row>
    <row r="83" spans="1:53" ht="12.75" customHeight="1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53" ht="12.75" customHeight="1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53" ht="12.75" customHeigh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</row>
    <row r="86" spans="1:53" ht="12.75" customHeight="1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</row>
    <row r="87" spans="1:53" ht="12.75" customHeight="1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</row>
    <row r="88" spans="1:53" ht="12.75" customHeigh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</row>
    <row r="89" spans="1:53" ht="12.7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</row>
    <row r="90" spans="1:53" ht="12.75" customHeight="1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</row>
    <row r="91" spans="1:53" ht="12.75" customHeigh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</row>
    <row r="92" spans="1:53" ht="12.75" customHeight="1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</row>
    <row r="93" spans="1:53" ht="12.75" customHeight="1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</row>
    <row r="94" spans="1:53" ht="12.75" customHeigh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53" ht="12.75" customHeight="1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53" ht="12.75" customHeight="1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</row>
    <row r="97" spans="1:53" ht="12.75" customHeight="1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</row>
    <row r="98" spans="1:53" ht="12.75" customHeight="1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</row>
    <row r="99" spans="1:53" ht="12.75" customHeight="1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</row>
    <row r="100" spans="1:53" ht="12.75" customHeigh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</row>
    <row r="101" spans="1:53" ht="12.75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53" ht="12.75" customHeight="1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</row>
    <row r="103" spans="1:53" ht="12.75" customHeigh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53" ht="12.75" customHeight="1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</row>
    <row r="105" spans="1:53" ht="12.75" customHeight="1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</row>
    <row r="106" spans="1:53" ht="12.75" customHeigh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</row>
    <row r="107" spans="1:53" ht="12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</row>
    <row r="108" spans="1:53" ht="12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</row>
    <row r="109" spans="1:53" ht="12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</row>
    <row r="110" spans="1:53" ht="12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</row>
    <row r="111" spans="1:53" ht="12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</row>
    <row r="112" spans="1:53" ht="12.75" customHeight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</row>
    <row r="113" spans="1:53" ht="12.75" customHeight="1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</row>
    <row r="114" spans="1:53" ht="12.75" customHeight="1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</row>
    <row r="115" spans="1:53" ht="12.75" customHeight="1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</row>
    <row r="116" spans="1:53" ht="12.75" customHeight="1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</row>
    <row r="117" spans="1:53" ht="12.75" customHeight="1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</row>
    <row r="118" spans="1:53" ht="12.75" customHeight="1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</row>
    <row r="119" spans="1:53" ht="12.75" customHeight="1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</row>
    <row r="120" spans="1:53" ht="12.75" customHeight="1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</row>
    <row r="121" spans="1:53" ht="12.75" customHeight="1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</row>
    <row r="122" spans="1:53" ht="12.75" customHeight="1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</row>
    <row r="123" spans="1:53" ht="12.75" customHeight="1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</row>
    <row r="124" spans="1:53" ht="12.75" customHeight="1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</row>
    <row r="125" spans="1:53" ht="12.75" customHeight="1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</row>
    <row r="126" spans="1:53" ht="12.75" customHeight="1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</row>
    <row r="127" spans="1:53" ht="12.75" customHeight="1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</row>
    <row r="128" spans="1:53" ht="12.75" customHeight="1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</row>
    <row r="129" spans="1:53" ht="12.75" customHeight="1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</row>
    <row r="130" spans="1:53" ht="12.75" customHeight="1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</row>
    <row r="131" spans="1:53" ht="12.75" customHeight="1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</row>
    <row r="132" spans="1:53" ht="12.75" customHeight="1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</row>
    <row r="133" spans="1:53" ht="12.75" customHeight="1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</row>
    <row r="134" spans="1:53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</row>
    <row r="135" spans="1:53" ht="12.75" customHeight="1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</row>
    <row r="136" spans="1:53" ht="12.75" customHeight="1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</row>
    <row r="137" spans="1:53" ht="12.75" customHeight="1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</row>
    <row r="138" spans="1:53" ht="12.75" customHeight="1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53" ht="12.75" customHeight="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53" ht="12.75" customHeight="1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53" ht="12.75" customHeight="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53" ht="12.75" customHeigh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53" ht="12.75" customHeight="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53" ht="12.75" customHeight="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53" ht="12.75" customHeigh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</row>
    <row r="146" spans="1:53" ht="12.75" customHeight="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</row>
    <row r="147" spans="1:53" ht="12.75" customHeight="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</row>
    <row r="148" spans="1:53" ht="12.75" customHeigh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</row>
    <row r="149" spans="1:53" ht="12.75" customHeight="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</row>
    <row r="150" spans="1:53" ht="12.75" customHeigh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</row>
    <row r="151" spans="1:53" ht="12.75" customHeigh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</row>
    <row r="152" spans="1:53" ht="12.75" customHeight="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</row>
    <row r="153" spans="1:53" ht="12.75" customHeight="1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</row>
    <row r="154" spans="1:53" ht="12.75" customHeight="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</row>
    <row r="155" spans="1:53" ht="12.75" customHeight="1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</row>
    <row r="156" spans="1:53" ht="12.75" customHeight="1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</row>
    <row r="157" spans="1:53" ht="12.75" customHeight="1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53" ht="12.75" customHeight="1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53" ht="12.75" customHeight="1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</row>
    <row r="160" spans="1:53" ht="12.75" customHeight="1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</row>
    <row r="161" spans="1:53" ht="12.75" customHeight="1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</row>
    <row r="162" spans="1:53" ht="12.75" customHeight="1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</row>
    <row r="163" spans="1:53" ht="12.75" customHeight="1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</row>
    <row r="164" spans="1:53" ht="12.75" customHeight="1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</row>
    <row r="165" spans="1:53" ht="12.75" customHeight="1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</row>
    <row r="166" spans="1:53" ht="12.75" customHeight="1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</row>
    <row r="167" spans="1:53" ht="12.75" customHeight="1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</row>
    <row r="168" spans="1:53" ht="12.75" customHeight="1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</row>
    <row r="169" spans="1:53" ht="12.75" customHeight="1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</row>
    <row r="170" spans="1:53" ht="12.75" customHeight="1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</row>
    <row r="171" spans="1:53" ht="12.75" customHeight="1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</row>
    <row r="172" spans="1:53" ht="12.75" customHeight="1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</row>
    <row r="173" spans="1:53" ht="12.75" customHeight="1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</row>
    <row r="174" spans="1:53" ht="12.75" customHeight="1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</row>
    <row r="175" spans="1:53" ht="12.75" customHeight="1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</row>
    <row r="176" spans="1:53" ht="12.75" customHeight="1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</row>
    <row r="177" spans="1:53" ht="12.75" customHeight="1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</row>
    <row r="178" spans="1:53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</row>
    <row r="179" spans="1:53" ht="12.75" customHeight="1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</row>
    <row r="180" spans="1:53" ht="12.75" customHeight="1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</row>
    <row r="181" spans="1:53" ht="12.75" customHeight="1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</row>
    <row r="182" spans="1:53" ht="12.75" customHeight="1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</row>
    <row r="183" spans="1:53" ht="12.75" customHeight="1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</row>
    <row r="184" spans="1:53" ht="12.75" customHeight="1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</row>
    <row r="185" spans="1:53" ht="12.75" customHeight="1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</row>
    <row r="186" spans="1:53" ht="12.75" customHeight="1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</row>
    <row r="187" spans="1:53" ht="12.75" customHeight="1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</row>
    <row r="188" spans="1:53" ht="12.75" customHeight="1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</row>
    <row r="189" spans="1:53" ht="12.75" customHeight="1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</row>
    <row r="190" spans="1:53" ht="12.75" customHeight="1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</row>
    <row r="191" spans="1:53" ht="12.75" customHeight="1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</row>
    <row r="192" spans="1:53" ht="12.75" customHeight="1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</row>
    <row r="193" spans="1:53" ht="12.75" customHeight="1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</row>
    <row r="194" spans="1:53" ht="12.75" customHeight="1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</row>
    <row r="195" spans="1:53" ht="12.75" customHeight="1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</row>
    <row r="196" spans="1:53" ht="12.75" customHeight="1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</row>
    <row r="197" spans="1:53" ht="12.75" customHeight="1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</row>
    <row r="198" spans="1:53" ht="12.75" customHeight="1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</row>
    <row r="199" spans="1:53" ht="12.75" customHeight="1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</row>
    <row r="200" spans="1:53" ht="12.75" customHeight="1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</row>
    <row r="201" spans="1:53" ht="12.75" customHeight="1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</row>
    <row r="202" spans="1:53" ht="12.75" customHeight="1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</row>
    <row r="203" spans="1:53" ht="12.75" customHeight="1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</row>
    <row r="204" spans="1:53" ht="12.75" customHeight="1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</row>
    <row r="205" spans="1:53" ht="12.75" customHeight="1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</row>
    <row r="206" spans="1:53" ht="12.75" customHeight="1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</row>
    <row r="207" spans="1:53" ht="12.75" customHeight="1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</row>
    <row r="208" spans="1:53" ht="12.75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</row>
    <row r="209" spans="1:53" ht="12.75" customHeight="1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</row>
    <row r="210" spans="1:53" ht="12.75" customHeight="1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</row>
    <row r="211" spans="1:53" ht="12.75" customHeight="1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</row>
    <row r="212" spans="1:53" ht="12.75" customHeight="1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</row>
    <row r="213" spans="1:53" ht="12.75" customHeight="1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</row>
    <row r="214" spans="1:53" ht="12.75" customHeight="1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</row>
    <row r="215" spans="1:53" ht="12.75" customHeight="1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</row>
    <row r="216" spans="1:53" ht="12.75" customHeight="1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</row>
    <row r="217" spans="1:53" ht="12.75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</row>
    <row r="218" spans="1:53" ht="12.75" customHeight="1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</row>
    <row r="219" spans="1:53" ht="12.75" customHeight="1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</row>
    <row r="220" spans="1:53" ht="12.75" customHeight="1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</row>
    <row r="221" spans="1:53" ht="12.75" customHeight="1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</row>
    <row r="222" spans="1:53" ht="12.7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</row>
    <row r="223" spans="1:53" ht="12.75" customHeight="1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</row>
    <row r="224" spans="1:53" ht="12.75" customHeight="1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</row>
    <row r="225" spans="1:53" ht="12.75" customHeight="1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</row>
    <row r="226" spans="1:53" ht="12.75" customHeight="1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</row>
    <row r="227" spans="1:53" ht="12.75" customHeight="1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</row>
    <row r="228" spans="1:53" ht="12.75" customHeight="1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</row>
    <row r="229" spans="1:53" ht="12.75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</row>
    <row r="230" spans="1:53" ht="12.75" customHeight="1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</row>
    <row r="231" spans="1:53" ht="12.75" customHeight="1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</row>
    <row r="232" spans="1:53" ht="12.75" customHeight="1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</row>
    <row r="233" spans="1:53" ht="12.75" customHeight="1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</row>
    <row r="234" spans="1:53" ht="12.75" customHeight="1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</row>
    <row r="235" spans="1:53" ht="12.75" customHeight="1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</row>
    <row r="236" spans="1:53" ht="12.75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</row>
    <row r="237" spans="1:53" ht="12.75" customHeight="1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</row>
    <row r="238" spans="1:53" ht="12.75" customHeight="1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</row>
    <row r="239" spans="1:53" ht="12.75" customHeight="1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</row>
    <row r="240" spans="1:53" ht="12.75" customHeight="1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</row>
    <row r="241" spans="1:53" ht="12.75" customHeight="1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</row>
    <row r="242" spans="1:53" ht="12.75" customHeight="1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</row>
    <row r="243" spans="1:53" ht="12.75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</row>
    <row r="244" spans="1:53" ht="12.75" customHeight="1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</row>
    <row r="245" spans="1:53" ht="12.75" customHeight="1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</row>
    <row r="246" spans="1:53" ht="12.75" customHeight="1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</row>
    <row r="247" spans="1:53" ht="12.75" customHeight="1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</row>
    <row r="248" spans="1:53" ht="12.75" customHeight="1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</row>
    <row r="249" spans="1:53" ht="12.75" customHeight="1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</row>
    <row r="250" spans="1:53" ht="12.75" customHeight="1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</row>
    <row r="251" spans="1:53" ht="12.75" customHeight="1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</row>
    <row r="252" spans="1:53" ht="12.75" customHeight="1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</row>
    <row r="253" spans="1:53" ht="12.75" customHeight="1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</row>
    <row r="254" spans="1:53" ht="12.75" customHeight="1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</row>
    <row r="255" spans="1:53" ht="12.75" customHeight="1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</row>
    <row r="256" spans="1:53" ht="12.75" customHeight="1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</row>
    <row r="257" spans="1:53" ht="12.75" customHeight="1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</row>
    <row r="258" spans="1:53" ht="12.75" customHeight="1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</row>
    <row r="259" spans="1:53" ht="12.75" customHeight="1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</row>
    <row r="260" spans="1:53" ht="12.75" customHeight="1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</row>
    <row r="261" spans="1:53" ht="12.75" customHeight="1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</row>
    <row r="262" spans="1:53" ht="12.75" customHeight="1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</row>
    <row r="263" spans="1:53" ht="12.75" customHeight="1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</row>
    <row r="264" spans="1:53" ht="12.75" customHeight="1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</row>
    <row r="265" spans="1:53" ht="12.75" customHeight="1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</row>
    <row r="266" spans="1:53" ht="12.75" customHeight="1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</row>
    <row r="267" spans="1:53" ht="12.75" customHeight="1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</row>
    <row r="268" spans="1:53" ht="12.75" customHeight="1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</row>
    <row r="269" spans="1:53" ht="12.75" customHeight="1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</row>
    <row r="270" spans="1:53" ht="12.75" customHeight="1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</row>
    <row r="271" spans="1:53" ht="12.75" customHeight="1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</row>
    <row r="272" spans="1:53" ht="12.75" customHeight="1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</row>
    <row r="273" spans="1:53" ht="12.75" customHeight="1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</row>
    <row r="274" spans="1:53" ht="12.75" customHeight="1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</row>
    <row r="275" spans="1:53" ht="12.75" customHeight="1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</row>
    <row r="276" spans="1:53" ht="12.75" customHeight="1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</row>
    <row r="277" spans="1:53" ht="12.75" customHeight="1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</row>
    <row r="278" spans="1:53" ht="12.75" customHeight="1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</row>
    <row r="279" spans="1:53" ht="12.75" customHeight="1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</row>
    <row r="280" spans="1:53" ht="12.75" customHeight="1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</row>
    <row r="281" spans="1:53" ht="12.75" customHeight="1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</row>
    <row r="282" spans="1:53" ht="12.75" customHeight="1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</row>
    <row r="283" spans="1:53" ht="12.75" customHeight="1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</row>
    <row r="284" spans="1:53" ht="12.75" customHeight="1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</row>
    <row r="285" spans="1:53" ht="12.75" customHeight="1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</row>
    <row r="286" spans="1:53" ht="12.75" customHeight="1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</row>
    <row r="287" spans="1:53" ht="12.75" customHeight="1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</row>
    <row r="288" spans="1:53" ht="12.75" customHeight="1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</row>
    <row r="289" spans="1:53" ht="12.75" customHeight="1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</row>
    <row r="290" spans="1:53" ht="12.75" customHeight="1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</row>
    <row r="291" spans="1:53" ht="12.75" customHeight="1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</row>
    <row r="292" spans="1:53" ht="12.75" customHeight="1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</row>
    <row r="293" spans="1:53" ht="12.75" customHeight="1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</row>
    <row r="294" spans="1:53" ht="12.75" customHeight="1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</row>
    <row r="295" spans="1:53" ht="12.75" customHeight="1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</row>
    <row r="296" spans="1:53" ht="12.75" customHeight="1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</row>
    <row r="297" spans="1:53" ht="12.75" customHeight="1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</row>
    <row r="298" spans="1:53" ht="12.75" customHeight="1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</row>
    <row r="299" spans="1:53" ht="12.75" customHeight="1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</row>
    <row r="300" spans="1:53" ht="12.75" customHeight="1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</row>
    <row r="301" spans="1:53" ht="12.75" customHeight="1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</row>
    <row r="302" spans="1:53" ht="12.75" customHeight="1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</row>
    <row r="303" spans="1:53" ht="12.75" customHeight="1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</row>
    <row r="304" spans="1:53" ht="12.75" customHeight="1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</row>
    <row r="305" spans="1:53" ht="12.75" customHeight="1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</row>
    <row r="306" spans="1:53" ht="12.75" customHeight="1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</row>
    <row r="307" spans="1:53" ht="12.75" customHeight="1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</row>
    <row r="308" spans="1:53" ht="12.75" customHeight="1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</row>
    <row r="309" spans="1:53" ht="12.75" customHeight="1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</row>
    <row r="310" spans="1:53" ht="12.75" customHeight="1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</row>
    <row r="311" spans="1:53" ht="12.75" customHeight="1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</row>
    <row r="312" spans="1:53" ht="12.75" customHeight="1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</row>
    <row r="313" spans="1:53" ht="12.75" customHeight="1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</row>
    <row r="314" spans="1:53" ht="12.75" customHeight="1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</row>
    <row r="315" spans="1:53" ht="12.75" customHeight="1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</row>
    <row r="316" spans="1:53" ht="12.75" customHeight="1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</row>
    <row r="317" spans="1:53" ht="12.75" customHeight="1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</row>
    <row r="318" spans="1:53" ht="12.75" customHeight="1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</row>
    <row r="319" spans="1:53" ht="12.75" customHeight="1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</row>
    <row r="320" spans="1:53" ht="12.75" customHeight="1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</row>
    <row r="321" spans="1:53" ht="12.75" customHeight="1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</row>
    <row r="322" spans="1:53" ht="12.75" customHeight="1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</row>
    <row r="323" spans="1:53" ht="12.75" customHeight="1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</row>
    <row r="324" spans="1:53" ht="12.75" customHeight="1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</row>
    <row r="325" spans="1:53" ht="12.75" customHeight="1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</row>
    <row r="326" spans="1:53" ht="12.75" customHeight="1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</row>
    <row r="327" spans="1:53" ht="12.75" customHeight="1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</row>
    <row r="328" spans="1:53" ht="12.75" customHeight="1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</row>
    <row r="329" spans="1:53" ht="12.75" customHeight="1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</row>
    <row r="330" spans="1:53" ht="12.75" customHeight="1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</row>
    <row r="331" spans="1:53" ht="12.75" customHeight="1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</row>
    <row r="332" spans="1:53" ht="12.75" customHeight="1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</row>
    <row r="333" spans="1:53" ht="12.75" customHeight="1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</row>
    <row r="334" spans="1:53" ht="12.75" customHeight="1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</row>
    <row r="335" spans="1:53" ht="12.75" customHeight="1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</row>
    <row r="336" spans="1:53" ht="12.75" customHeight="1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</row>
    <row r="337" spans="1:53" ht="12.75" customHeight="1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</row>
    <row r="338" spans="1:53" ht="12.75" customHeight="1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</row>
    <row r="339" spans="1:53" ht="12.75" customHeight="1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</row>
    <row r="340" spans="1:53" ht="12.75" customHeight="1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</row>
    <row r="341" spans="1:53" ht="12.75" customHeight="1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</row>
    <row r="342" spans="1:53" ht="12.75" customHeight="1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</row>
    <row r="343" spans="1:53" ht="12.75" customHeight="1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</row>
    <row r="344" spans="1:53" ht="12.75" customHeight="1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</row>
    <row r="345" spans="1:53" ht="12.75" customHeight="1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</row>
    <row r="346" spans="1:53" ht="12.75" customHeight="1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</row>
    <row r="347" spans="1:53" ht="12.75" customHeight="1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</row>
    <row r="348" spans="1:53" ht="12.75" customHeight="1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</row>
    <row r="349" spans="1:53" ht="12.75" customHeight="1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</row>
    <row r="350" spans="1:53" ht="12.75" customHeight="1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</row>
    <row r="351" spans="1:53" ht="12.75" customHeight="1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</row>
    <row r="352" spans="1:53" ht="12.75" customHeight="1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</row>
    <row r="353" spans="1:53" ht="12.75" customHeight="1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</row>
    <row r="354" spans="1:53" ht="12.75" customHeight="1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</row>
    <row r="355" spans="1:53" ht="12.75" customHeight="1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</row>
    <row r="356" spans="1:53" ht="12.75" customHeight="1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</row>
    <row r="357" spans="1:53" ht="12.75" customHeight="1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</row>
    <row r="358" spans="1:53" ht="12.75" customHeight="1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</row>
    <row r="359" spans="1:53" ht="12.75" customHeight="1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</row>
    <row r="360" spans="1:53" ht="12.75" customHeight="1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</row>
    <row r="361" spans="1:53" ht="12.75" customHeight="1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</row>
    <row r="362" spans="1:53" ht="12.75" customHeight="1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</row>
    <row r="363" spans="1:53" ht="12.75" customHeight="1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</row>
    <row r="364" spans="1:53" ht="12.75" customHeight="1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</row>
    <row r="365" spans="1:53" ht="12.75" customHeight="1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</row>
    <row r="366" spans="1:53" ht="12.75" customHeight="1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</row>
    <row r="367" spans="1:53" ht="12.75" customHeight="1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</row>
    <row r="368" spans="1:53" ht="12.75" customHeight="1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</row>
    <row r="369" spans="1:53" ht="12.75" customHeight="1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</row>
    <row r="370" spans="1:53" ht="12.75" customHeight="1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</row>
    <row r="371" spans="1:53" ht="12.75" customHeight="1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</row>
    <row r="372" spans="1:53" ht="12.75" customHeight="1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</row>
    <row r="373" spans="1:53" ht="12.75" customHeight="1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</row>
    <row r="374" spans="1:53" ht="12.75" customHeight="1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</row>
    <row r="375" spans="1:53" ht="12.75" customHeight="1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</row>
    <row r="376" spans="1:53" ht="12.75" customHeight="1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</row>
    <row r="377" spans="1:53" ht="12.75" customHeight="1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</row>
    <row r="378" spans="1:53" ht="12.75" customHeight="1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</row>
    <row r="379" spans="1:53" ht="12.75" customHeight="1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</row>
    <row r="380" spans="1:53" ht="12.75" customHeight="1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</row>
    <row r="381" spans="1:53" ht="12.75" customHeight="1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</row>
    <row r="382" spans="1:53" ht="12.75" customHeight="1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</row>
    <row r="383" spans="1:53" ht="12.75" customHeight="1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</row>
    <row r="384" spans="1:53" ht="12.75" customHeight="1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</row>
    <row r="385" spans="1:53" ht="12.75" customHeight="1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</row>
    <row r="386" spans="1:53" ht="12.75" customHeight="1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</row>
    <row r="387" spans="1:53" ht="12.75" customHeight="1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</row>
    <row r="388" spans="1:53" ht="12.75" customHeight="1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</row>
    <row r="389" spans="1:53" ht="12.75" customHeight="1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</row>
    <row r="390" spans="1:53" ht="12.75" customHeight="1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</row>
    <row r="391" spans="1:53" ht="12.75" customHeight="1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</row>
    <row r="392" spans="1:53" ht="12.75" customHeight="1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</row>
    <row r="393" spans="1:53" ht="12.75" customHeight="1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</row>
    <row r="394" spans="1:53" ht="12.75" customHeight="1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</row>
    <row r="395" spans="1:53" ht="12.75" customHeight="1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</row>
    <row r="396" spans="1:53" ht="12.75" customHeight="1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</row>
    <row r="397" spans="1:53" ht="12.75" customHeight="1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</row>
    <row r="398" spans="1:53" ht="12.75" customHeight="1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</row>
    <row r="399" spans="1:53" ht="12.75" customHeight="1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</row>
    <row r="400" spans="1:53" ht="12.75" customHeight="1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</row>
    <row r="401" spans="1:53" ht="12.75" customHeight="1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</row>
    <row r="402" spans="1:53" ht="12.75" customHeight="1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</row>
    <row r="403" spans="1:53" ht="12.75" customHeight="1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</row>
    <row r="404" spans="1:53" ht="12.75" customHeight="1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</row>
    <row r="405" spans="1:53" ht="12.75" customHeight="1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</row>
    <row r="406" spans="1:53" ht="12.75" customHeight="1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</row>
    <row r="407" spans="1:53" ht="12.75" customHeight="1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</row>
    <row r="408" spans="1:53" ht="12.75" customHeight="1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</row>
    <row r="409" spans="1:53" ht="12.75" customHeight="1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</row>
    <row r="410" spans="1:53" ht="12.75" customHeight="1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</row>
    <row r="411" spans="1:53" ht="12.75" customHeight="1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</row>
    <row r="412" spans="1:53" ht="12.75" customHeight="1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</row>
    <row r="413" spans="1:53" ht="12.75" customHeight="1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</row>
    <row r="414" spans="1:53" ht="12.75" customHeight="1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</row>
    <row r="415" spans="1:53" ht="12.75" customHeight="1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</row>
    <row r="416" spans="1:53" ht="12.75" customHeight="1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</row>
    <row r="417" spans="1:53" ht="12.75" customHeight="1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</row>
    <row r="418" spans="1:53" ht="12.75" customHeight="1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</row>
    <row r="419" spans="1:53" ht="12.75" customHeight="1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</row>
    <row r="420" spans="1:53" ht="12.75" customHeight="1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</row>
    <row r="421" spans="1:53" ht="12.75" customHeight="1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</row>
    <row r="422" spans="1:53" ht="12.75" customHeight="1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</row>
    <row r="423" spans="1:53" ht="12.75" customHeight="1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</row>
    <row r="424" spans="1:53" ht="12.75" customHeight="1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</row>
    <row r="425" spans="1:53" ht="12.75" customHeight="1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</row>
    <row r="426" spans="1:53" ht="12.75" customHeight="1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</row>
    <row r="427" spans="1:53" ht="12.75" customHeight="1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</row>
    <row r="428" spans="1:53" ht="12.75" customHeight="1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</row>
    <row r="429" spans="1:53" ht="12.75" customHeight="1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</row>
    <row r="430" spans="1:53" ht="12.75" customHeight="1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</row>
    <row r="431" spans="1:53" ht="12.75" customHeight="1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</row>
    <row r="432" spans="1:53" ht="12.75" customHeight="1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</row>
    <row r="433" spans="1:53" ht="12.75" customHeight="1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</row>
    <row r="434" spans="1:53" ht="12.75" customHeight="1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</row>
    <row r="435" spans="1:53" ht="12.75" customHeight="1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</row>
    <row r="436" spans="1:53" ht="12.75" customHeight="1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</row>
    <row r="437" spans="1:53" ht="12.75" customHeight="1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</row>
    <row r="438" spans="1:53" ht="12.75" customHeight="1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</row>
    <row r="439" spans="1:53" ht="12.75" customHeight="1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</row>
    <row r="440" spans="1:53" ht="12.75" customHeight="1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</row>
    <row r="441" spans="1:53" ht="12.75" customHeight="1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</row>
    <row r="442" spans="1:53" ht="12.75" customHeight="1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</row>
    <row r="443" spans="1:53" ht="12.75" customHeight="1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</row>
    <row r="444" spans="1:53" ht="12.75" customHeight="1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</row>
    <row r="445" spans="1:53" ht="12.75" customHeight="1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</row>
    <row r="446" spans="1:53" ht="12.75" customHeight="1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</row>
    <row r="447" spans="1:53" ht="12.75" customHeight="1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</row>
    <row r="448" spans="1:53" ht="12.75" customHeight="1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</row>
    <row r="449" spans="1:53" ht="12.75" customHeight="1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</row>
    <row r="450" spans="1:53" ht="12.75" customHeight="1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</row>
    <row r="451" spans="1:53" ht="12.75" customHeight="1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</row>
    <row r="452" spans="1:53" ht="12.75" customHeight="1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</row>
    <row r="453" spans="1:53" ht="12.75" customHeight="1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</row>
    <row r="454" spans="1:53" ht="12.75" customHeight="1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</row>
    <row r="455" spans="1:53" ht="12.75" customHeight="1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</row>
    <row r="456" spans="1:53" ht="12.75" customHeight="1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</row>
    <row r="457" spans="1:53" ht="12.75" customHeight="1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</row>
    <row r="458" spans="1:53" ht="12.75" customHeight="1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</row>
    <row r="459" spans="1:53" ht="12.75" customHeight="1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</row>
    <row r="460" spans="1:53" ht="12.75" customHeight="1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</row>
    <row r="461" spans="1:53" ht="12.75" customHeight="1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</row>
    <row r="462" spans="1:53" ht="12.75" customHeight="1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</row>
    <row r="463" spans="1:53" ht="12.75" customHeight="1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</row>
    <row r="464" spans="1:53" ht="12.75" customHeight="1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</row>
    <row r="465" spans="1:53" ht="12.75" customHeight="1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</row>
    <row r="466" spans="1:53" ht="12.75" customHeight="1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</row>
    <row r="467" spans="1:53" ht="12.75" customHeight="1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</row>
    <row r="468" spans="1:53" ht="12.75" customHeight="1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</row>
    <row r="469" spans="1:53" ht="12.75" customHeight="1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</row>
    <row r="470" spans="1:53" ht="12.75" customHeight="1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</row>
    <row r="471" spans="1:53" ht="12.75" customHeight="1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</row>
    <row r="472" spans="1:53" ht="12.75" customHeight="1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</row>
    <row r="473" spans="1:53" ht="12.75" customHeight="1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</row>
    <row r="474" spans="1:53" ht="12.75" customHeight="1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</row>
    <row r="475" spans="1:53" ht="12.75" customHeight="1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</row>
    <row r="476" spans="1:53" ht="12.75" customHeight="1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</row>
    <row r="477" spans="1:53" ht="12.75" customHeight="1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</row>
    <row r="478" spans="1:53" ht="12.75" customHeight="1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</row>
    <row r="479" spans="1:53" ht="12.75" customHeight="1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</row>
    <row r="480" spans="1:53" ht="12.75" customHeight="1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</row>
    <row r="481" spans="1:53" ht="12.75" customHeight="1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</row>
    <row r="482" spans="1:53" ht="12.75" customHeight="1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</row>
    <row r="483" spans="1:53" ht="12.75" customHeight="1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</row>
    <row r="484" spans="1:53" ht="12.75" customHeight="1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</row>
    <row r="485" spans="1:53" ht="12.75" customHeight="1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</row>
    <row r="486" spans="1:53" ht="12.75" customHeight="1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</row>
    <row r="487" spans="1:53" ht="12.75" customHeight="1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</row>
    <row r="488" spans="1:53" ht="12.75" customHeight="1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</row>
    <row r="489" spans="1:53" ht="12.75" customHeight="1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</row>
    <row r="490" spans="1:53" ht="12.75" customHeight="1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</row>
    <row r="491" spans="1:53" ht="12.75" customHeight="1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</row>
    <row r="492" spans="1:53" ht="12.75" customHeight="1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</row>
    <row r="493" spans="1:53" ht="12.75" customHeight="1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</row>
    <row r="494" spans="1:53" ht="12.75" customHeight="1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</row>
    <row r="495" spans="1:53" ht="12.75" customHeight="1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</row>
    <row r="496" spans="1:53" ht="12.75" customHeight="1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</row>
    <row r="497" spans="1:53" ht="12.75" customHeight="1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</row>
    <row r="498" spans="1:53" ht="12.75" customHeight="1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</row>
    <row r="499" spans="1:53" ht="12.75" customHeight="1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</row>
    <row r="500" spans="1:53" ht="12.75" customHeight="1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</row>
    <row r="501" spans="1:53" ht="12.75" customHeight="1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</row>
    <row r="502" spans="1:53" ht="12.75" customHeight="1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</row>
    <row r="503" spans="1:53" ht="12.75" customHeight="1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</row>
    <row r="504" spans="1:53" ht="12.75" customHeight="1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</row>
    <row r="505" spans="1:53" ht="12.75" customHeight="1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</row>
    <row r="506" spans="1:53" ht="12.75" customHeight="1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</row>
    <row r="507" spans="1:53" ht="12.75" customHeight="1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</row>
    <row r="508" spans="1:53" ht="12.75" customHeight="1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</row>
    <row r="509" spans="1:53" ht="12.75" customHeight="1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</row>
    <row r="510" spans="1:53" ht="12.75" customHeight="1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</row>
    <row r="511" spans="1:53" ht="12.75" customHeight="1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</row>
    <row r="512" spans="1:53" ht="12.75" customHeight="1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</row>
    <row r="513" spans="1:53" ht="12.75" customHeight="1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</row>
    <row r="514" spans="1:53" ht="12.75" customHeight="1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</row>
    <row r="515" spans="1:53" ht="12.75" customHeight="1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</row>
    <row r="516" spans="1:53" ht="12.75" customHeight="1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</row>
    <row r="517" spans="1:53" ht="12.75" customHeight="1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</row>
    <row r="518" spans="1:53" ht="12.75" customHeight="1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</row>
    <row r="519" spans="1:53" ht="12.75" customHeight="1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</row>
    <row r="520" spans="1:53" ht="12.75" customHeight="1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</row>
    <row r="521" spans="1:53" ht="12.75" customHeight="1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</row>
    <row r="522" spans="1:53" ht="12.75" customHeight="1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</row>
    <row r="523" spans="1:53" ht="12.75" customHeight="1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</row>
    <row r="524" spans="1:53" ht="12.75" customHeight="1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</row>
    <row r="525" spans="1:53" ht="12.75" customHeight="1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</row>
    <row r="526" spans="1:53" ht="12.75" customHeight="1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</row>
    <row r="527" spans="1:53" ht="12.75" customHeight="1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</row>
    <row r="528" spans="1:53" ht="12.75" customHeight="1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</row>
    <row r="529" spans="1:53" ht="12.75" customHeight="1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</row>
    <row r="530" spans="1:53" ht="12.75" customHeight="1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</row>
    <row r="531" spans="1:53" ht="12.75" customHeight="1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</row>
    <row r="532" spans="1:53" ht="12.75" customHeight="1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</row>
    <row r="533" spans="1:53" ht="12.75" customHeight="1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</row>
    <row r="534" spans="1:53" ht="12.75" customHeight="1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</row>
    <row r="535" spans="1:53" ht="12.75" customHeight="1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</row>
    <row r="536" spans="1:53" ht="12.75" customHeight="1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</row>
    <row r="537" spans="1:53" ht="12.75" customHeight="1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</row>
    <row r="538" spans="1:53" ht="12.75" customHeight="1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</row>
    <row r="539" spans="1:53" ht="12.75" customHeight="1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</row>
    <row r="540" spans="1:53" ht="12.75" customHeight="1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</row>
    <row r="541" spans="1:53" ht="12.75" customHeight="1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</row>
    <row r="542" spans="1:53" ht="12.75" customHeight="1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</row>
    <row r="543" spans="1:53" ht="12.75" customHeight="1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</row>
    <row r="544" spans="1:53" ht="12.75" customHeight="1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</row>
    <row r="545" spans="1:53" ht="12.75" customHeight="1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</row>
    <row r="546" spans="1:53" ht="12.75" customHeight="1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</row>
    <row r="547" spans="1:53" ht="12.75" customHeight="1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</row>
    <row r="548" spans="1:53" ht="12.75" customHeight="1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</row>
    <row r="549" spans="1:53" ht="12.75" customHeight="1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</row>
    <row r="550" spans="1:53" ht="12.75" customHeight="1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</row>
    <row r="551" spans="1:53" ht="12.75" customHeight="1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</row>
    <row r="552" spans="1:53" ht="12.75" customHeight="1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</row>
    <row r="553" spans="1:53" ht="12.75" customHeight="1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</row>
    <row r="554" spans="1:53" ht="12.75" customHeight="1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</row>
    <row r="555" spans="1:53" ht="12.75" customHeight="1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</row>
    <row r="556" spans="1:53" ht="12.75" customHeight="1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</row>
    <row r="557" spans="1:53" ht="12.75" customHeight="1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</row>
    <row r="558" spans="1:53" ht="12.75" customHeight="1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</row>
    <row r="559" spans="1:53" ht="12.75" customHeight="1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</row>
    <row r="560" spans="1:53" ht="12.75" customHeight="1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</row>
    <row r="561" spans="1:53" ht="12.75" customHeight="1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</row>
    <row r="562" spans="1:53" ht="12.75" customHeight="1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</row>
    <row r="563" spans="1:53" ht="12.75" customHeight="1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</row>
    <row r="564" spans="1:53" ht="12.75" customHeight="1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</row>
    <row r="565" spans="1:53" ht="12.75" customHeight="1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</row>
    <row r="566" spans="1:53" ht="12.75" customHeight="1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</row>
    <row r="567" spans="1:53" ht="12.75" customHeight="1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</row>
    <row r="568" spans="1:53" ht="12.75" customHeight="1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</row>
    <row r="569" spans="1:53" ht="12.75" customHeight="1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</row>
    <row r="570" spans="1:53" ht="12.75" customHeight="1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</row>
    <row r="571" spans="1:53" ht="12.75" customHeight="1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</row>
    <row r="572" spans="1:53" ht="12.75" customHeight="1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</row>
    <row r="573" spans="1:53" ht="12.75" customHeight="1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</row>
    <row r="574" spans="1:53" ht="12.75" customHeight="1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</row>
    <row r="575" spans="1:53" ht="12.75" customHeight="1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</row>
    <row r="576" spans="1:53" ht="12.75" customHeight="1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</row>
    <row r="577" spans="1:53" ht="12.75" customHeight="1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</row>
    <row r="578" spans="1:53" ht="12.75" customHeight="1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</row>
    <row r="579" spans="1:53" ht="12.75" customHeight="1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</row>
    <row r="580" spans="1:53" ht="12.75" customHeight="1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</row>
    <row r="581" spans="1:53" ht="12.75" customHeight="1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</row>
    <row r="582" spans="1:53" ht="12.75" customHeight="1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</row>
    <row r="583" spans="1:53" ht="12.75" customHeight="1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</row>
    <row r="584" spans="1:53" ht="12.75" customHeight="1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</row>
    <row r="585" spans="1:53" ht="12.75" customHeight="1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</row>
    <row r="586" spans="1:53" ht="12.75" customHeight="1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</row>
    <row r="587" spans="1:53" ht="12.75" customHeight="1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</row>
    <row r="588" spans="1:53" ht="12.75" customHeight="1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</row>
    <row r="589" spans="1:53" ht="12.75" customHeight="1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</row>
    <row r="590" spans="1:53" ht="12.75" customHeight="1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</row>
    <row r="591" spans="1:53" ht="12.75" customHeight="1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</row>
    <row r="592" spans="1:53" ht="12.75" customHeight="1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</row>
    <row r="593" spans="1:53" ht="12.75" customHeight="1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</row>
    <row r="594" spans="1:53" ht="12.75" customHeight="1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</row>
    <row r="595" spans="1:53" ht="12.75" customHeight="1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</row>
    <row r="596" spans="1:53" ht="12.75" customHeight="1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</row>
    <row r="597" spans="1:53" ht="12.75" customHeight="1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</row>
    <row r="598" spans="1:53" ht="12.75" customHeight="1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</row>
    <row r="599" spans="1:53" ht="12.75" customHeight="1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</row>
    <row r="600" spans="1:53" ht="12.75" customHeight="1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</row>
    <row r="601" spans="1:53" ht="12.75" customHeight="1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</row>
    <row r="602" spans="1:53" ht="12.75" customHeight="1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</row>
    <row r="603" spans="1:53" ht="12.75" customHeight="1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</row>
    <row r="604" spans="1:53" ht="12.75" customHeight="1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</row>
    <row r="605" spans="1:53" ht="12.75" customHeight="1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</row>
    <row r="606" spans="1:53" ht="12.75" customHeight="1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</row>
    <row r="607" spans="1:53" ht="12.75" customHeight="1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</row>
    <row r="608" spans="1:53" ht="12.75" customHeight="1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</row>
    <row r="609" spans="1:53" ht="12.75" customHeight="1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</row>
    <row r="610" spans="1:53" ht="12.75" customHeight="1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</row>
    <row r="611" spans="1:53" ht="12.75" customHeight="1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</row>
    <row r="612" spans="1:53" ht="12.75" customHeight="1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</row>
    <row r="613" spans="1:53" ht="12.75" customHeight="1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</row>
    <row r="614" spans="1:53" ht="12.75" customHeight="1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</row>
    <row r="615" spans="1:53" ht="12.75" customHeight="1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</row>
    <row r="616" spans="1:53" ht="12.75" customHeight="1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</row>
    <row r="617" spans="1:53" ht="12.75" customHeight="1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</row>
    <row r="618" spans="1:53" ht="12.75" customHeight="1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</row>
    <row r="619" spans="1:53" ht="12.75" customHeight="1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</row>
    <row r="620" spans="1:53" ht="12.75" customHeight="1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</row>
    <row r="621" spans="1:53" ht="12.75" customHeight="1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</row>
    <row r="622" spans="1:53" ht="12.75" customHeight="1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</row>
    <row r="623" spans="1:53" ht="12.75" customHeight="1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</row>
    <row r="624" spans="1:53" ht="12.75" customHeight="1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</row>
    <row r="625" spans="1:53" ht="12.75" customHeight="1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</row>
    <row r="626" spans="1:53" ht="12.75" customHeight="1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</row>
    <row r="627" spans="1:53" ht="12.75" customHeight="1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</row>
    <row r="628" spans="1:53" ht="12.75" customHeight="1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</row>
    <row r="629" spans="1:53" ht="12.75" customHeight="1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</row>
    <row r="630" spans="1:53" ht="12.75" customHeight="1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</row>
    <row r="631" spans="1:53" ht="12.75" customHeight="1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</row>
    <row r="632" spans="1:53" ht="12.75" customHeight="1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</row>
    <row r="633" spans="1:53" ht="12.75" customHeight="1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</row>
    <row r="634" spans="1:53" ht="12.75" customHeight="1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</row>
    <row r="635" spans="1:53" ht="12.75" customHeight="1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</row>
    <row r="636" spans="1:53" ht="12.75" customHeight="1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</row>
    <row r="637" spans="1:53" ht="12.75" customHeight="1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</row>
    <row r="638" spans="1:53" ht="12.75" customHeight="1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</row>
    <row r="639" spans="1:53" ht="12.75" customHeight="1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</row>
    <row r="640" spans="1:53" ht="12.75" customHeight="1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</row>
    <row r="641" spans="1:53" ht="12.75" customHeight="1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</row>
    <row r="642" spans="1:53" ht="12.75" customHeight="1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</row>
    <row r="643" spans="1:53" ht="12.75" customHeight="1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</row>
    <row r="644" spans="1:53" ht="12.75" customHeight="1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</row>
    <row r="645" spans="1:53" ht="12.75" customHeight="1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</row>
    <row r="646" spans="1:53" ht="12.75" customHeight="1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</row>
    <row r="647" spans="1:53" ht="12.75" customHeight="1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</row>
    <row r="648" spans="1:53" ht="12.75" customHeight="1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</row>
    <row r="649" spans="1:53" ht="12.75" customHeight="1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</row>
    <row r="650" spans="1:53" ht="12.75" customHeight="1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</row>
    <row r="651" spans="1:53" ht="12.75" customHeight="1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</row>
    <row r="652" spans="1:53" ht="12.75" customHeight="1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</row>
    <row r="653" spans="1:53" ht="12.75" customHeight="1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</row>
    <row r="654" spans="1:53" ht="12.75" customHeight="1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</row>
    <row r="655" spans="1:53" ht="12.75" customHeight="1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</row>
    <row r="656" spans="1:53" ht="12.75" customHeight="1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</row>
    <row r="657" spans="1:53" ht="12.75" customHeight="1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</row>
    <row r="658" spans="1:53" ht="12.75" customHeight="1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</row>
    <row r="659" spans="1:53" ht="12.75" customHeight="1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</row>
    <row r="660" spans="1:53" ht="12.75" customHeight="1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</row>
    <row r="661" spans="1:53" ht="12.75" customHeight="1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</row>
    <row r="662" spans="1:53" ht="12.75" customHeight="1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</row>
    <row r="663" spans="1:53" ht="12.75" customHeight="1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</row>
    <row r="664" spans="1:53" ht="12.75" customHeight="1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</row>
    <row r="665" spans="1:53" ht="12.75" customHeight="1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</row>
    <row r="666" spans="1:53" ht="12.75" customHeight="1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</row>
    <row r="667" spans="1:53" ht="12.75" customHeight="1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</row>
    <row r="668" spans="1:53" ht="12.75" customHeight="1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</row>
    <row r="669" spans="1:53" ht="12.75" customHeight="1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</row>
    <row r="670" spans="1:53" ht="12.75" customHeight="1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</row>
    <row r="671" spans="1:53" ht="12.75" customHeight="1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</row>
    <row r="672" spans="1:53" ht="12.75" customHeight="1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</row>
    <row r="673" spans="1:53" ht="12.75" customHeight="1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</row>
    <row r="674" spans="1:53" ht="12.75" customHeight="1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</row>
    <row r="675" spans="1:53" ht="12.75" customHeight="1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</row>
    <row r="676" spans="1:53" ht="12.75" customHeight="1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</row>
    <row r="677" spans="1:53" ht="12.75" customHeight="1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</row>
    <row r="678" spans="1:53" ht="12.75" customHeight="1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</row>
    <row r="679" spans="1:53" ht="12.75" customHeight="1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</row>
    <row r="680" spans="1:53" ht="12.75" customHeight="1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</row>
    <row r="681" spans="1:53" ht="12.75" customHeight="1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</row>
    <row r="682" spans="1:53" ht="12.75" customHeight="1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</row>
    <row r="683" spans="1:53" ht="12.75" customHeight="1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</row>
    <row r="684" spans="1:53" ht="12.75" customHeight="1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</row>
    <row r="685" spans="1:53" ht="12.75" customHeight="1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</row>
    <row r="686" spans="1:53" ht="12.75" customHeight="1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</row>
    <row r="687" spans="1:53" ht="12.75" customHeight="1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</row>
    <row r="688" spans="1:53" ht="12.75" customHeight="1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</row>
    <row r="689" spans="1:53" ht="12.75" customHeight="1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</row>
    <row r="690" spans="1:53" ht="12.75" customHeight="1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</row>
    <row r="691" spans="1:53" ht="12.75" customHeight="1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</row>
    <row r="692" spans="1:53" ht="12.75" customHeight="1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</row>
    <row r="693" spans="1:53" ht="12.75" customHeight="1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</row>
    <row r="694" spans="1:53" ht="12.75" customHeight="1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</row>
    <row r="695" spans="1:53" ht="12.75" customHeight="1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</row>
    <row r="696" spans="1:53" ht="12.75" customHeight="1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</row>
    <row r="697" spans="1:53" ht="12.75" customHeight="1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</row>
    <row r="698" spans="1:53" ht="12.75" customHeight="1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</row>
    <row r="699" spans="1:53" ht="12.75" customHeight="1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</row>
    <row r="700" spans="1:53" ht="12.75" customHeight="1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</row>
    <row r="701" spans="1:53" ht="12.75" customHeight="1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</row>
    <row r="702" spans="1:53" ht="12.75" customHeight="1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</row>
    <row r="703" spans="1:53" ht="12.75" customHeight="1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</row>
    <row r="704" spans="1:53" ht="12.75" customHeight="1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</row>
    <row r="705" spans="1:53" ht="12.75" customHeight="1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</row>
    <row r="706" spans="1:53" ht="12.75" customHeight="1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</row>
    <row r="707" spans="1:53" ht="12.75" customHeight="1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</row>
    <row r="708" spans="1:53" ht="12.75" customHeight="1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</row>
    <row r="709" spans="1:53" ht="12.75" customHeight="1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</row>
    <row r="710" spans="1:53" ht="12.75" customHeight="1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</row>
    <row r="711" spans="1:53" ht="12.75" customHeight="1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</row>
    <row r="712" spans="1:53" ht="12.75" customHeight="1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</row>
    <row r="713" spans="1:53" ht="12.75" customHeight="1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</row>
    <row r="714" spans="1:53" ht="12.75" customHeight="1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</row>
    <row r="715" spans="1:53" ht="12.75" customHeight="1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</row>
    <row r="716" spans="1:53" ht="12.75" customHeight="1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</row>
    <row r="717" spans="1:53" ht="12.75" customHeight="1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</row>
    <row r="718" spans="1:53" ht="12.75" customHeight="1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</row>
    <row r="719" spans="1:53" ht="12.75" customHeight="1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</row>
    <row r="720" spans="1:53" ht="12.75" customHeight="1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</row>
    <row r="721" spans="1:53" ht="12.75" customHeight="1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</row>
    <row r="722" spans="1:53" ht="12.75" customHeight="1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</row>
    <row r="723" spans="1:53" ht="12.75" customHeight="1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</row>
    <row r="724" spans="1:53" ht="12.75" customHeight="1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</row>
    <row r="725" spans="1:53" ht="12.75" customHeight="1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</row>
    <row r="726" spans="1:53" ht="12.75" customHeight="1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</row>
    <row r="727" spans="1:53" ht="12.75" customHeight="1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</row>
    <row r="728" spans="1:53" ht="12.75" customHeight="1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</row>
    <row r="729" spans="1:53" ht="12.75" customHeight="1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</row>
    <row r="730" spans="1:53" ht="12.75" customHeight="1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</row>
    <row r="731" spans="1:53" ht="12.75" customHeight="1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</row>
    <row r="732" spans="1:53" ht="12.75" customHeight="1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</row>
    <row r="733" spans="1:53" ht="12.75" customHeight="1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</row>
    <row r="734" spans="1:53" ht="12.75" customHeight="1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</row>
    <row r="735" spans="1:53" ht="12.75" customHeight="1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</row>
    <row r="736" spans="1:53" ht="12.75" customHeight="1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</row>
    <row r="737" spans="1:53" ht="12.75" customHeight="1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</row>
    <row r="738" spans="1:53" ht="12.75" customHeight="1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</row>
    <row r="739" spans="1:53" ht="12.75" customHeight="1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</row>
    <row r="740" spans="1:53" ht="12.75" customHeight="1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</row>
    <row r="741" spans="1:53" ht="12.75" customHeight="1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</row>
    <row r="742" spans="1:53" ht="12.75" customHeight="1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</row>
    <row r="743" spans="1:53" ht="12.75" customHeight="1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</row>
    <row r="744" spans="1:53" ht="12.75" customHeight="1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</row>
    <row r="745" spans="1:53" ht="12.75" customHeight="1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</row>
    <row r="746" spans="1:53" ht="12.75" customHeight="1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</row>
    <row r="747" spans="1:53" ht="12.75" customHeight="1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</row>
    <row r="748" spans="1:53" ht="12.75" customHeight="1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</row>
    <row r="749" spans="1:53" ht="12.75" customHeight="1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</row>
    <row r="750" spans="1:53" ht="12.75" customHeight="1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</row>
    <row r="751" spans="1:53" ht="12.75" customHeight="1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</row>
    <row r="752" spans="1:53" ht="12.75" customHeight="1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</row>
    <row r="753" spans="1:53" ht="12.75" customHeight="1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</row>
    <row r="754" spans="1:53" ht="12.75" customHeight="1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</row>
    <row r="755" spans="1:53" ht="12.75" customHeight="1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</row>
    <row r="756" spans="1:53" ht="12.75" customHeight="1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</row>
    <row r="757" spans="1:53" ht="12.75" customHeight="1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</row>
    <row r="758" spans="1:53" ht="12.75" customHeight="1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</row>
    <row r="759" spans="1:53" ht="12.75" customHeight="1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</row>
    <row r="760" spans="1:53" ht="12.75" customHeight="1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</row>
    <row r="761" spans="1:53" ht="12.75" customHeight="1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</row>
    <row r="762" spans="1:53" ht="12.75" customHeight="1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</row>
    <row r="763" spans="1:53" ht="12.75" customHeight="1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</row>
    <row r="764" spans="1:53" ht="12.75" customHeight="1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</row>
    <row r="765" spans="1:53" ht="12.75" customHeight="1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</row>
    <row r="766" spans="1:53" ht="12.75" customHeight="1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</row>
    <row r="767" spans="1:53" ht="12.75" customHeight="1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</row>
    <row r="768" spans="1:53" ht="12.75" customHeight="1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</row>
    <row r="769" spans="1:53" ht="12.75" customHeight="1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</row>
    <row r="770" spans="1:53" ht="12.75" customHeight="1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</row>
    <row r="771" spans="1:53" ht="12.75" customHeight="1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</row>
    <row r="772" spans="1:53" ht="12.75" customHeight="1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</row>
    <row r="773" spans="1:53" ht="12.75" customHeight="1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</row>
    <row r="774" spans="1:53" ht="12.75" customHeight="1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</row>
    <row r="775" spans="1:53" ht="12.75" customHeight="1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</row>
    <row r="776" spans="1:53" ht="12.75" customHeight="1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</row>
    <row r="777" spans="1:53" ht="12.75" customHeight="1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</row>
    <row r="778" spans="1:53" ht="12.75" customHeight="1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</row>
    <row r="779" spans="1:53" ht="12.75" customHeight="1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</row>
    <row r="780" spans="1:53" ht="12.75" customHeight="1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</row>
    <row r="781" spans="1:53" ht="12.75" customHeight="1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</row>
    <row r="782" spans="1:53" ht="12.75" customHeight="1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</row>
    <row r="783" spans="1:53" ht="12.75" customHeight="1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</row>
    <row r="784" spans="1:53" ht="12.75" customHeight="1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</row>
    <row r="785" spans="1:53" ht="12.75" customHeight="1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</row>
    <row r="786" spans="1:53" ht="12.75" customHeight="1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</row>
    <row r="787" spans="1:53" ht="12.75" customHeight="1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</row>
    <row r="788" spans="1:53" ht="12.75" customHeight="1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</row>
    <row r="789" spans="1:53" ht="12.75" customHeight="1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</row>
    <row r="790" spans="1:53" ht="12.75" customHeight="1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</row>
    <row r="791" spans="1:53" ht="12.75" customHeight="1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</row>
    <row r="792" spans="1:53" ht="12.75" customHeight="1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</row>
    <row r="793" spans="1:53" ht="12.75" customHeight="1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</row>
    <row r="794" spans="1:53" ht="12.75" customHeight="1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</row>
    <row r="795" spans="1:53" ht="12.75" customHeight="1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</row>
    <row r="796" spans="1:53" ht="12.75" customHeight="1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</row>
    <row r="797" spans="1:53" ht="12.75" customHeight="1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</row>
    <row r="798" spans="1:53" ht="12.75" customHeight="1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</row>
    <row r="799" spans="1:53" ht="12.75" customHeight="1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</row>
    <row r="800" spans="1:53" ht="12.75" customHeight="1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</row>
    <row r="801" spans="1:53" ht="12.75" customHeight="1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</row>
    <row r="802" spans="1:53" ht="12.75" customHeight="1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</row>
    <row r="803" spans="1:53" ht="12.75" customHeight="1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</row>
    <row r="804" spans="1:53" ht="12.75" customHeight="1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</row>
    <row r="805" spans="1:53" ht="12.75" customHeight="1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</row>
    <row r="806" spans="1:53" ht="12.75" customHeight="1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</row>
    <row r="807" spans="1:53" ht="12.75" customHeight="1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</row>
    <row r="808" spans="1:53" ht="12.75" customHeight="1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</row>
    <row r="809" spans="1:53" ht="12.75" customHeight="1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</row>
    <row r="810" spans="1:53" ht="12.75" customHeight="1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</row>
    <row r="811" spans="1:53" ht="12.75" customHeight="1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</row>
    <row r="812" spans="1:53" ht="12.75" customHeight="1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</row>
    <row r="813" spans="1:53" ht="12.75" customHeight="1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</row>
    <row r="814" spans="1:53" ht="12.75" customHeight="1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</row>
    <row r="815" spans="1:53" ht="12.75" customHeight="1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</row>
    <row r="816" spans="1:53" ht="12.75" customHeight="1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</row>
    <row r="817" spans="1:53" ht="12.75" customHeight="1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</row>
    <row r="818" spans="1:53" ht="12.75" customHeight="1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</row>
    <row r="819" spans="1:53" ht="12.75" customHeight="1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</row>
    <row r="820" spans="1:53" ht="12.75" customHeight="1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</row>
    <row r="821" spans="1:53" ht="12.75" customHeight="1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</row>
    <row r="822" spans="1:53" ht="12.75" customHeight="1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</row>
    <row r="823" spans="1:53" ht="12.75" customHeight="1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</row>
    <row r="824" spans="1:53" ht="12.75" customHeight="1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</row>
    <row r="825" spans="1:53" ht="12.75" customHeight="1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</row>
    <row r="826" spans="1:53" ht="12.75" customHeight="1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</row>
    <row r="827" spans="1:53" ht="12.75" customHeight="1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</row>
    <row r="828" spans="1:53" ht="12.75" customHeight="1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</row>
    <row r="829" spans="1:53" ht="12.75" customHeight="1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</row>
    <row r="830" spans="1:53" ht="12.75" customHeight="1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</row>
    <row r="831" spans="1:53" ht="12.75" customHeight="1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</row>
    <row r="832" spans="1:53" ht="12.75" customHeight="1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</row>
    <row r="833" spans="1:53" ht="12.75" customHeight="1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</row>
    <row r="834" spans="1:53" ht="12.75" customHeight="1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</row>
    <row r="835" spans="1:53" ht="12.75" customHeight="1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</row>
    <row r="836" spans="1:53" ht="12.75" customHeight="1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</row>
    <row r="837" spans="1:53" ht="12.75" customHeight="1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</row>
    <row r="838" spans="1:53" ht="12.75" customHeight="1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</row>
    <row r="839" spans="1:53" ht="12.75" customHeight="1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</row>
    <row r="840" spans="1:53" ht="12.75" customHeight="1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</row>
    <row r="841" spans="1:53" ht="12.75" customHeight="1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</row>
    <row r="842" spans="1:53" ht="12.75" customHeight="1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</row>
    <row r="843" spans="1:53" ht="12.75" customHeight="1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</row>
    <row r="844" spans="1:53" ht="12.75" customHeight="1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</row>
    <row r="845" spans="1:53" ht="12.75" customHeight="1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</row>
    <row r="846" spans="1:53" ht="12.75" customHeight="1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</row>
    <row r="847" spans="1:53" ht="12.75" customHeight="1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</row>
    <row r="848" spans="1:53" ht="12.75" customHeight="1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</row>
    <row r="849" spans="1:53" ht="12.75" customHeight="1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</row>
    <row r="850" spans="1:53" ht="12.75" customHeight="1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</row>
    <row r="851" spans="1:53" ht="12.75" customHeight="1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</row>
    <row r="852" spans="1:53" ht="12.75" customHeight="1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</row>
    <row r="853" spans="1:53" ht="12.75" customHeight="1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</row>
    <row r="854" spans="1:53" ht="12.75" customHeight="1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</row>
    <row r="855" spans="1:53" ht="12.75" customHeight="1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</row>
    <row r="856" spans="1:53" ht="12.75" customHeight="1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</row>
    <row r="857" spans="1:53" ht="12.75" customHeight="1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</row>
    <row r="858" spans="1:53" ht="12.75" customHeight="1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</row>
    <row r="859" spans="1:53" ht="12.75" customHeight="1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</row>
    <row r="860" spans="1:53" ht="12.75" customHeight="1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</row>
    <row r="861" spans="1:53" ht="12.75" customHeight="1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</row>
    <row r="862" spans="1:53" ht="12.75" customHeight="1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</row>
    <row r="863" spans="1:53" ht="12.75" customHeight="1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</row>
    <row r="864" spans="1:53" ht="12.75" customHeight="1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</row>
    <row r="865" spans="1:53" ht="12.75" customHeight="1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</row>
    <row r="866" spans="1:53" ht="12.75" customHeight="1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</row>
    <row r="867" spans="1:53" ht="12.75" customHeight="1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</row>
    <row r="868" spans="1:53" ht="12.75" customHeight="1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</row>
    <row r="869" spans="1:53" ht="12.75" customHeight="1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</row>
    <row r="870" spans="1:53" ht="12.75" customHeight="1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</row>
    <row r="871" spans="1:53" ht="12.75" customHeight="1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</row>
    <row r="872" spans="1:53" ht="12.75" customHeight="1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</row>
    <row r="873" spans="1:53" ht="12.75" customHeight="1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</row>
    <row r="874" spans="1:53" ht="12.75" customHeight="1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</row>
    <row r="875" spans="1:53" ht="12.75" customHeight="1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</row>
    <row r="876" spans="1:53" ht="12.75" customHeight="1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</row>
    <row r="877" spans="1:53" ht="12.75" customHeight="1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</row>
    <row r="878" spans="1:53" ht="12.75" customHeight="1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</row>
    <row r="879" spans="1:53" ht="12.75" customHeight="1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</row>
    <row r="880" spans="1:53" ht="12.75" customHeight="1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</row>
    <row r="881" spans="1:53" ht="12.75" customHeight="1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</row>
    <row r="882" spans="1:53" ht="12.75" customHeight="1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</row>
    <row r="883" spans="1:53" ht="12.75" customHeight="1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</row>
    <row r="884" spans="1:53" ht="12.75" customHeight="1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</row>
    <row r="885" spans="1:53" ht="12.75" customHeight="1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</row>
    <row r="886" spans="1:53" ht="12.75" customHeight="1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</row>
    <row r="887" spans="1:53" ht="12.75" customHeight="1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</row>
    <row r="888" spans="1:53" ht="12.75" customHeight="1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</row>
    <row r="889" spans="1:53" ht="12.75" customHeight="1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</row>
    <row r="890" spans="1:53" ht="12.75" customHeight="1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</row>
    <row r="891" spans="1:53" ht="12.75" customHeight="1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</row>
    <row r="892" spans="1:53" ht="12.75" customHeight="1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</row>
    <row r="893" spans="1:53" ht="12.75" customHeight="1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</row>
    <row r="894" spans="1:53" ht="12.75" customHeight="1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</row>
    <row r="895" spans="1:53" ht="12.75" customHeight="1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</row>
    <row r="896" spans="1:53" ht="12.75" customHeight="1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</row>
    <row r="897" spans="1:53" ht="12.75" customHeight="1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</row>
    <row r="898" spans="1:53" ht="12.75" customHeight="1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</row>
    <row r="899" spans="1:53" ht="12.75" customHeight="1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</row>
    <row r="900" spans="1:53" ht="12.75" customHeight="1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</row>
    <row r="901" spans="1:53" ht="12.75" customHeight="1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</row>
    <row r="902" spans="1:53" ht="12.75" customHeight="1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</row>
    <row r="903" spans="1:53" ht="12.75" customHeight="1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</row>
    <row r="904" spans="1:53" ht="12.75" customHeight="1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</row>
    <row r="905" spans="1:53" ht="12.75" customHeight="1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</row>
    <row r="906" spans="1:53" ht="12.75" customHeight="1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</row>
    <row r="907" spans="1:53" ht="12.75" customHeight="1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</row>
    <row r="908" spans="1:53" ht="12.75" customHeight="1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</row>
    <row r="909" spans="1:53" ht="12.75" customHeight="1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</row>
    <row r="910" spans="1:53" ht="12.75" customHeight="1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</row>
    <row r="911" spans="1:53" ht="12.75" customHeight="1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</row>
    <row r="912" spans="1:53" ht="12.75" customHeight="1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</row>
    <row r="913" spans="1:53" ht="12.75" customHeight="1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</row>
    <row r="914" spans="1:53" ht="12.75" customHeight="1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</row>
    <row r="915" spans="1:53" ht="12.75" customHeight="1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</row>
    <row r="916" spans="1:53" ht="12.75" customHeight="1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</row>
    <row r="917" spans="1:53" ht="12.75" customHeight="1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</row>
    <row r="918" spans="1:53" ht="12.75" customHeight="1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</row>
    <row r="919" spans="1:53" ht="12.75" customHeight="1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</row>
    <row r="920" spans="1:53" ht="12.75" customHeight="1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</row>
    <row r="921" spans="1:53" ht="12.75" customHeight="1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</row>
    <row r="922" spans="1:53" ht="12.75" customHeight="1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</row>
    <row r="923" spans="1:53" ht="12.75" customHeight="1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</row>
    <row r="924" spans="1:53" ht="12.75" customHeight="1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</row>
    <row r="925" spans="1:53" ht="12.75" customHeight="1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</row>
    <row r="926" spans="1:53" ht="12.75" customHeight="1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</row>
    <row r="927" spans="1:53" ht="12.75" customHeight="1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</row>
    <row r="928" spans="1:53" ht="12.75" customHeight="1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</row>
    <row r="929" spans="1:53" ht="12.75" customHeight="1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</row>
    <row r="930" spans="1:53" ht="12.75" customHeight="1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</row>
    <row r="931" spans="1:53" ht="12.75" customHeight="1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</row>
    <row r="932" spans="1:53" ht="12.75" customHeight="1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</row>
    <row r="933" spans="1:53" ht="12.75" customHeight="1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</row>
    <row r="934" spans="1:53" ht="12.75" customHeight="1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</row>
    <row r="935" spans="1:53" ht="12.75" customHeight="1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</row>
    <row r="936" spans="1:53" ht="12.75" customHeight="1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</row>
    <row r="937" spans="1:53" ht="12.75" customHeight="1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</row>
    <row r="938" spans="1:53" ht="12.75" customHeight="1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</row>
    <row r="939" spans="1:53" ht="12.75" customHeight="1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</row>
    <row r="940" spans="1:53" ht="12.75" customHeight="1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</row>
    <row r="941" spans="1:53" ht="12.75" customHeight="1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</row>
    <row r="942" spans="1:53" ht="12.75" customHeight="1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</row>
    <row r="943" spans="1:53" ht="12.75" customHeight="1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</row>
    <row r="944" spans="1:53" ht="12.75" customHeight="1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</row>
    <row r="945" spans="1:53" ht="12.75" customHeight="1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</row>
    <row r="946" spans="1:53" ht="12.75" customHeight="1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</row>
    <row r="947" spans="1:53" ht="12.75" customHeight="1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</row>
    <row r="948" spans="1:53" ht="12.75" customHeight="1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</row>
    <row r="949" spans="1:53" ht="12.75" customHeight="1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</row>
    <row r="950" spans="1:53" ht="12.75" customHeight="1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</row>
    <row r="951" spans="1:53" ht="12.75" customHeight="1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</row>
    <row r="952" spans="1:53" ht="12.75" customHeight="1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</row>
    <row r="953" spans="1:53" ht="12.75" customHeight="1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</row>
    <row r="954" spans="1:53" ht="12.75" customHeight="1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</row>
    <row r="955" spans="1:53" ht="12.75" customHeight="1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</row>
    <row r="956" spans="1:53" ht="12.75" customHeight="1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</row>
    <row r="957" spans="1:53" ht="12.75" customHeight="1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</row>
    <row r="958" spans="1:53" ht="12.75" customHeight="1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</row>
    <row r="959" spans="1:53" ht="12.75" customHeight="1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</row>
    <row r="960" spans="1:53" ht="12.75" customHeight="1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</row>
    <row r="961" spans="1:53" ht="12.75" customHeight="1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</row>
    <row r="962" spans="1:53" ht="12.75" customHeight="1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</row>
    <row r="963" spans="1:53" ht="12.75" customHeight="1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</row>
    <row r="964" spans="1:53" ht="12.75" customHeight="1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</row>
    <row r="965" spans="1:53" ht="12.75" customHeight="1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</row>
    <row r="966" spans="1:53" ht="12.75" customHeight="1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</row>
    <row r="967" spans="1:53" ht="12.75" customHeight="1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</row>
    <row r="968" spans="1:53" ht="12.75" customHeight="1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</row>
    <row r="969" spans="1:53" ht="12.75" customHeight="1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</row>
    <row r="970" spans="1:53" ht="12.75" customHeight="1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</row>
    <row r="971" spans="1:53" ht="12.75" customHeight="1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</row>
    <row r="972" spans="1:53" ht="12.75" customHeight="1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</row>
    <row r="973" spans="1:53" ht="12.75" customHeight="1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</row>
    <row r="974" spans="1:53" ht="12.75" customHeight="1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</row>
    <row r="975" spans="1:53" ht="12.75" customHeight="1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</row>
    <row r="976" spans="1:53" ht="12.75" customHeight="1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</row>
    <row r="977" spans="1:53" ht="12.75" customHeight="1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</row>
    <row r="978" spans="1:53" ht="12.75" customHeight="1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</row>
    <row r="979" spans="1:53" ht="12.75" customHeight="1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</row>
    <row r="980" spans="1:53" ht="12.75" customHeight="1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</row>
    <row r="981" spans="1:53" ht="12.75" customHeight="1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</row>
    <row r="982" spans="1:53" ht="12.75" customHeight="1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</row>
    <row r="983" spans="1:53" ht="12.75" customHeight="1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</row>
    <row r="984" spans="1:53" ht="12.75" customHeight="1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</row>
    <row r="985" spans="1:53" ht="12.75" customHeight="1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</row>
    <row r="986" spans="1:53" ht="12.75" customHeight="1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</row>
    <row r="987" spans="1:53" ht="12.75" customHeight="1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</row>
    <row r="988" spans="1:53" ht="12.75" customHeight="1" x14ac:dyDescent="0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</row>
    <row r="989" spans="1:53" ht="12.75" customHeight="1" x14ac:dyDescent="0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</row>
    <row r="990" spans="1:53" ht="12.75" customHeight="1" x14ac:dyDescent="0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</row>
    <row r="991" spans="1:53" ht="12.75" customHeight="1" x14ac:dyDescent="0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</row>
    <row r="992" spans="1:53" ht="12.75" customHeight="1" x14ac:dyDescent="0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</row>
    <row r="993" spans="1:53" ht="12.75" customHeight="1" x14ac:dyDescent="0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</row>
    <row r="994" spans="1:53" ht="12.75" customHeight="1" x14ac:dyDescent="0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</row>
    <row r="995" spans="1:53" ht="12.75" customHeight="1" x14ac:dyDescent="0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</row>
    <row r="996" spans="1:53" ht="12.75" customHeight="1" x14ac:dyDescent="0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</row>
    <row r="997" spans="1:53" ht="12.75" customHeight="1" x14ac:dyDescent="0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</row>
    <row r="998" spans="1:53" ht="12.75" customHeight="1" x14ac:dyDescent="0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</row>
    <row r="999" spans="1:53" ht="12.75" customHeight="1" x14ac:dyDescent="0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</row>
    <row r="1000" spans="1:53" ht="12.75" customHeight="1" x14ac:dyDescent="0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</row>
  </sheetData>
  <mergeCells count="5">
    <mergeCell ref="A2:A4"/>
    <mergeCell ref="E2:E4"/>
    <mergeCell ref="B3:B4"/>
    <mergeCell ref="C3:C4"/>
    <mergeCell ref="D3:D4"/>
  </mergeCells>
  <conditionalFormatting sqref="F5:BA20">
    <cfRule type="cellIs" dxfId="8" priority="1" stopIfTrue="1" operator="between">
      <formula>1</formula>
      <formula>6</formula>
    </cfRule>
  </conditionalFormatting>
  <conditionalFormatting sqref="F5:BA20">
    <cfRule type="cellIs" dxfId="7" priority="2" stopIfTrue="1" operator="between">
      <formula>8</formula>
      <formula>9</formula>
    </cfRule>
  </conditionalFormatting>
  <conditionalFormatting sqref="F5:BA20">
    <cfRule type="cellIs" dxfId="6" priority="3" stopIfTrue="1" operator="between">
      <formula>12</formula>
      <formula>16</formula>
    </cfRule>
  </conditionalFormatting>
  <dataValidations count="2">
    <dataValidation type="list" allowBlank="1" showErrorMessage="1" sqref="E5:E20" xr:uid="{00000000-0002-0000-0100-000000000000}">
      <formula1>Escala</formula1>
    </dataValidation>
    <dataValidation type="list" allowBlank="1" showErrorMessage="1" sqref="B5:D20" xr:uid="{00000000-0002-0000-0100-000001000000}">
      <formula1>"x"</formula1>
    </dataValidation>
  </dataValidations>
  <pageMargins left="0.39374999999999999" right="0.39374999999999999" top="0.63124999999999998" bottom="0.63124999999999998" header="0" footer="0"/>
  <pageSetup paperSize="5" orientation="landscape"/>
  <headerFooter>
    <oddHeader>&amp;L&amp;F&amp;C&amp;A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A1000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baseColWidth="10" defaultColWidth="14.375" defaultRowHeight="15" customHeight="1" x14ac:dyDescent="0.2"/>
  <cols>
    <col min="1" max="1" width="28.625" customWidth="1"/>
    <col min="2" max="4" width="6.25" customWidth="1"/>
    <col min="5" max="5" width="17.375" customWidth="1"/>
    <col min="6" max="53" width="6.25" customWidth="1"/>
  </cols>
  <sheetData>
    <row r="1" spans="1:53" ht="27.75" customHeight="1" x14ac:dyDescent="0.2">
      <c r="A1" s="1" t="str">
        <f>'1_Datos'!A1</f>
        <v>Matriz de Análisis de Riesgo</v>
      </c>
      <c r="B1" s="2"/>
      <c r="C1" s="2"/>
      <c r="D1" s="2"/>
      <c r="E1" s="3"/>
      <c r="F1" s="4" t="str">
        <f>'1_Datos'!F1</f>
        <v>Probabilidad de Amenaza [1 = Insignificante, 2 = Baja,  3= Mediana, 4 = Alta]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</row>
    <row r="2" spans="1:53" ht="22.5" customHeight="1" x14ac:dyDescent="0.2">
      <c r="A2" s="62" t="s">
        <v>100</v>
      </c>
      <c r="B2" s="7" t="str">
        <f>'1_Datos'!B2</f>
        <v>Clasificación</v>
      </c>
      <c r="C2" s="8"/>
      <c r="D2" s="9"/>
      <c r="E2" s="70" t="str">
        <f>'1_Datos'!E2:E4</f>
        <v>Magnitud de Daño:
[1 = Insignificante
2 = Bajo
3 = Mediano
4 = Alto]</v>
      </c>
      <c r="F2" s="10" t="str">
        <f>'1_Datos'!F2</f>
        <v>Actos originados por la criminalidad común y motivación política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3" t="str">
        <f>'1_Datos'!S2</f>
        <v>Sucesos de origen físico</v>
      </c>
      <c r="T2" s="14"/>
      <c r="U2" s="14"/>
      <c r="V2" s="14"/>
      <c r="W2" s="14"/>
      <c r="X2" s="14"/>
      <c r="Y2" s="14"/>
      <c r="Z2" s="14"/>
      <c r="AA2" s="15"/>
      <c r="AB2" s="10" t="str">
        <f>'1_Datos'!AB2</f>
        <v>Sucesos derivados de la impericia, negligencia de usuarios/as y decisiones institucionales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2"/>
    </row>
    <row r="3" spans="1:53" ht="205.5" customHeight="1" x14ac:dyDescent="0.2">
      <c r="A3" s="63"/>
      <c r="B3" s="68" t="s">
        <v>101</v>
      </c>
      <c r="C3" s="71" t="s">
        <v>102</v>
      </c>
      <c r="D3" s="68" t="s">
        <v>103</v>
      </c>
      <c r="E3" s="66"/>
      <c r="F3" s="16" t="str">
        <f>'1_Datos'!F3</f>
        <v>Allanamiento (ilegal, legal)</v>
      </c>
      <c r="G3" s="17" t="str">
        <f>'1_Datos'!G3</f>
        <v>Persecución (civil, fiscal, penal)</v>
      </c>
      <c r="H3" s="17" t="str">
        <f>'1_Datos'!H3</f>
        <v>Orden de secuestro / Detención</v>
      </c>
      <c r="I3" s="17" t="str">
        <f>'1_Datos'!I3</f>
        <v>Sabotaje (ataque físico y electrónico)</v>
      </c>
      <c r="J3" s="18" t="str">
        <f>'1_Datos'!J3</f>
        <v>Daños por vandalismo</v>
      </c>
      <c r="K3" s="17" t="str">
        <f>'1_Datos'!K3</f>
        <v>Extorsión</v>
      </c>
      <c r="L3" s="17" t="str">
        <f>'1_Datos'!L3</f>
        <v>Fraude / Estafa</v>
      </c>
      <c r="M3" s="17" t="str">
        <f>'1_Datos'!M3</f>
        <v>Robo / Hurto (físico)</v>
      </c>
      <c r="N3" s="17" t="str">
        <f>'1_Datos'!N3</f>
        <v>Robo / Hurto de información electrónica</v>
      </c>
      <c r="O3" s="17" t="str">
        <f>'1_Datos'!O3</f>
        <v>Intrusión a Red interna</v>
      </c>
      <c r="P3" s="17" t="str">
        <f>'1_Datos'!P3</f>
        <v>Infiltración</v>
      </c>
      <c r="Q3" s="17" t="str">
        <f>'1_Datos'!Q3</f>
        <v>Virus / Ejecución no autorizado de programas</v>
      </c>
      <c r="R3" s="19" t="str">
        <f>'1_Datos'!R3</f>
        <v>Violación a derechos de autor</v>
      </c>
      <c r="S3" s="20" t="str">
        <f>'1_Datos'!S3</f>
        <v>Incendio</v>
      </c>
      <c r="T3" s="21" t="str">
        <f>'1_Datos'!T3</f>
        <v>Inundación / deslave</v>
      </c>
      <c r="U3" s="21" t="str">
        <f>'1_Datos'!U3</f>
        <v>Sismo</v>
      </c>
      <c r="V3" s="21" t="str">
        <f>'1_Datos'!V3</f>
        <v>Polvo</v>
      </c>
      <c r="W3" s="21" t="str">
        <f>'1_Datos'!W3</f>
        <v>Falta de ventilación</v>
      </c>
      <c r="X3" s="21" t="str">
        <f>'1_Datos'!X3</f>
        <v>Electromagnetismo</v>
      </c>
      <c r="Y3" s="21" t="str">
        <f>'1_Datos'!Y3</f>
        <v>Sobrecarga eléctrica</v>
      </c>
      <c r="Z3" s="21" t="str">
        <f>'1_Datos'!Z3</f>
        <v>Falla de corriente (apagones)</v>
      </c>
      <c r="AA3" s="22" t="str">
        <f>'1_Datos'!AA3</f>
        <v>Falla de sistema / Daño disco duro</v>
      </c>
      <c r="AB3" s="16" t="str">
        <f>'1_Datos'!AB3</f>
        <v>Falta de inducción, capacitación y sensibilización sobre riesgos</v>
      </c>
      <c r="AC3" s="17" t="str">
        <f>'1_Datos'!AC3</f>
        <v>Mal manejo de sistemas y herramientas</v>
      </c>
      <c r="AD3" s="17" t="str">
        <f>'1_Datos'!AD3</f>
        <v>Utilización de programas no autorizados / software 'pirateado'</v>
      </c>
      <c r="AE3" s="17" t="str">
        <f>'1_Datos'!AE3</f>
        <v>Falta de pruebas de software nuevo con datos productivos</v>
      </c>
      <c r="AF3" s="17" t="str">
        <f>'1_Datos'!AF3</f>
        <v>Perdida de datos</v>
      </c>
      <c r="AG3" s="17" t="str">
        <f>'1_Datos'!AG3</f>
        <v>Infección de sistemas a través de unidades portables sin escaneo</v>
      </c>
      <c r="AH3" s="17" t="str">
        <f>'1_Datos'!AH3</f>
        <v>Manejo inadecuado de datos críticos (codificar, borrar, etc.)</v>
      </c>
      <c r="AI3" s="17" t="str">
        <f>'1_Datos'!AI3</f>
        <v>Unidades portables con información sin cifrado</v>
      </c>
      <c r="AJ3" s="17" t="str">
        <f>'1_Datos'!AJ3</f>
        <v>Transmisión no cifrada de datos críticos</v>
      </c>
      <c r="AK3" s="17" t="str">
        <f>'1_Datos'!AK3</f>
        <v>Manejo inadecuado de contraseñas (inseguras, no cambiar, compartidas, BD centralizada)</v>
      </c>
      <c r="AL3" s="17" t="str">
        <f>'1_Datos'!AL3</f>
        <v>Compartir contraseñas o permisos a terceros no autorizados</v>
      </c>
      <c r="AM3" s="17" t="str">
        <f>'1_Datos'!AM3</f>
        <v>Transmisión de contraseñas por teléfono</v>
      </c>
      <c r="AN3" s="17" t="str">
        <f>'1_Datos'!AN3</f>
        <v>Exposición o extravío de equipo, unidades de almacenamiento, etc</v>
      </c>
      <c r="AO3" s="17" t="str">
        <f>'1_Datos'!AO3</f>
        <v>Sobrepasar autoridades</v>
      </c>
      <c r="AP3" s="17" t="str">
        <f>'1_Datos'!AP3</f>
        <v>Falta de definición de perfil, privilegios y restricciones del personal</v>
      </c>
      <c r="AQ3" s="17" t="str">
        <f>'1_Datos'!AQ3</f>
        <v>Falta de mantenimiento físico (proceso, repuestos e insumos)</v>
      </c>
      <c r="AR3" s="17" t="str">
        <f>'1_Datos'!AR3</f>
        <v>Falta de actualización de software (proceso y recursos)</v>
      </c>
      <c r="AS3" s="17" t="str">
        <f>'1_Datos'!AS3</f>
        <v>Fallas en permisos de usuarios (acceso a archivos)</v>
      </c>
      <c r="AT3" s="17" t="str">
        <f>'1_Datos'!AT3</f>
        <v>Acceso electrónico no autorizado a sistemas externos</v>
      </c>
      <c r="AU3" s="17" t="str">
        <f>'1_Datos'!AU3</f>
        <v>Acceso electrónico no autorizado a sistemas internos</v>
      </c>
      <c r="AV3" s="17" t="str">
        <f>'1_Datos'!AV3</f>
        <v>Red cableada expuesta para el acceso no autorizado</v>
      </c>
      <c r="AW3" s="17" t="str">
        <f>'1_Datos'!AW3</f>
        <v>Red inalámbrica expuesta al acceso no autorizado</v>
      </c>
      <c r="AX3" s="17" t="str">
        <f>'1_Datos'!AX3</f>
        <v>Dependencia a servicio técnico externo</v>
      </c>
      <c r="AY3" s="17" t="str">
        <f>'1_Datos'!AY3</f>
        <v>Falta de normas y reglas claras (no institucionalizar el estudio de los riesgos)</v>
      </c>
      <c r="AZ3" s="17" t="str">
        <f>'1_Datos'!AZ3</f>
        <v>Falta de mecanismos de verificación de normas y reglas / Análisis inadecuado de datos de control</v>
      </c>
      <c r="BA3" s="19" t="str">
        <f>'1_Datos'!BA3</f>
        <v>Ausencia de documentación</v>
      </c>
    </row>
    <row r="4" spans="1:53" ht="27.75" customHeight="1" x14ac:dyDescent="0.2">
      <c r="A4" s="64"/>
      <c r="B4" s="69"/>
      <c r="C4" s="69"/>
      <c r="D4" s="69"/>
      <c r="E4" s="67"/>
      <c r="F4" s="24">
        <f>'1_Datos'!F4</f>
        <v>0</v>
      </c>
      <c r="G4" s="24">
        <f>'1_Datos'!G4</f>
        <v>0</v>
      </c>
      <c r="H4" s="24">
        <f>'1_Datos'!H4</f>
        <v>0</v>
      </c>
      <c r="I4" s="24">
        <f>'1_Datos'!I4</f>
        <v>0</v>
      </c>
      <c r="J4" s="24">
        <f>'1_Datos'!J4</f>
        <v>0</v>
      </c>
      <c r="K4" s="24">
        <f>'1_Datos'!K4</f>
        <v>0</v>
      </c>
      <c r="L4" s="24">
        <f>'1_Datos'!L4</f>
        <v>0</v>
      </c>
      <c r="M4" s="24">
        <f>'1_Datos'!M4</f>
        <v>0</v>
      </c>
      <c r="N4" s="24">
        <f>'1_Datos'!N4</f>
        <v>0</v>
      </c>
      <c r="O4" s="24">
        <f>'1_Datos'!O4</f>
        <v>0</v>
      </c>
      <c r="P4" s="24">
        <f>'1_Datos'!P4</f>
        <v>0</v>
      </c>
      <c r="Q4" s="24">
        <f>'1_Datos'!Q4</f>
        <v>0</v>
      </c>
      <c r="R4" s="24">
        <f>'1_Datos'!R4</f>
        <v>0</v>
      </c>
      <c r="S4" s="25">
        <f>'1_Datos'!S4</f>
        <v>0</v>
      </c>
      <c r="T4" s="24">
        <f>'1_Datos'!T4</f>
        <v>0</v>
      </c>
      <c r="U4" s="24">
        <f>'1_Datos'!U4</f>
        <v>0</v>
      </c>
      <c r="V4" s="24">
        <f>'1_Datos'!V4</f>
        <v>0</v>
      </c>
      <c r="W4" s="24">
        <f>'1_Datos'!W4</f>
        <v>0</v>
      </c>
      <c r="X4" s="24">
        <f>'1_Datos'!X4</f>
        <v>0</v>
      </c>
      <c r="Y4" s="24">
        <f>'1_Datos'!Y4</f>
        <v>0</v>
      </c>
      <c r="Z4" s="24">
        <f>'1_Datos'!Z4</f>
        <v>0</v>
      </c>
      <c r="AA4" s="26">
        <f>'1_Datos'!AA4</f>
        <v>0</v>
      </c>
      <c r="AB4" s="25">
        <f>'1_Datos'!AB4</f>
        <v>0</v>
      </c>
      <c r="AC4" s="24">
        <f>'1_Datos'!AC4</f>
        <v>0</v>
      </c>
      <c r="AD4" s="24">
        <f>'1_Datos'!AD4</f>
        <v>0</v>
      </c>
      <c r="AE4" s="24">
        <f>'1_Datos'!AE4</f>
        <v>0</v>
      </c>
      <c r="AF4" s="24">
        <f>'1_Datos'!AF4</f>
        <v>0</v>
      </c>
      <c r="AG4" s="24">
        <f>'1_Datos'!AG4</f>
        <v>0</v>
      </c>
      <c r="AH4" s="24">
        <f>'1_Datos'!AH4</f>
        <v>0</v>
      </c>
      <c r="AI4" s="24">
        <f>'1_Datos'!AI4</f>
        <v>0</v>
      </c>
      <c r="AJ4" s="24">
        <f>'1_Datos'!AJ4</f>
        <v>0</v>
      </c>
      <c r="AK4" s="24">
        <f>'1_Datos'!AK4</f>
        <v>0</v>
      </c>
      <c r="AL4" s="24">
        <f>'1_Datos'!AL4</f>
        <v>0</v>
      </c>
      <c r="AM4" s="24">
        <f>'1_Datos'!AM4</f>
        <v>0</v>
      </c>
      <c r="AN4" s="24">
        <f>'1_Datos'!AN4</f>
        <v>0</v>
      </c>
      <c r="AO4" s="24">
        <f>'1_Datos'!AO4</f>
        <v>0</v>
      </c>
      <c r="AP4" s="24">
        <f>'1_Datos'!AP4</f>
        <v>0</v>
      </c>
      <c r="AQ4" s="24">
        <f>'1_Datos'!AQ4</f>
        <v>0</v>
      </c>
      <c r="AR4" s="24">
        <f>'1_Datos'!AR4</f>
        <v>0</v>
      </c>
      <c r="AS4" s="24">
        <f>'1_Datos'!AS4</f>
        <v>0</v>
      </c>
      <c r="AT4" s="24">
        <f>'1_Datos'!AT4</f>
        <v>0</v>
      </c>
      <c r="AU4" s="24">
        <f>'1_Datos'!AU4</f>
        <v>0</v>
      </c>
      <c r="AV4" s="24">
        <f>'1_Datos'!AV4</f>
        <v>0</v>
      </c>
      <c r="AW4" s="24">
        <f>'1_Datos'!AW4</f>
        <v>0</v>
      </c>
      <c r="AX4" s="24">
        <f>'1_Datos'!AX4</f>
        <v>0</v>
      </c>
      <c r="AY4" s="24">
        <f>'1_Datos'!AY4</f>
        <v>0</v>
      </c>
      <c r="AZ4" s="24">
        <f>'1_Datos'!AZ4</f>
        <v>0</v>
      </c>
      <c r="BA4" s="26">
        <f>'1_Datos'!BA4</f>
        <v>0</v>
      </c>
    </row>
    <row r="5" spans="1:53" ht="36.75" customHeight="1" x14ac:dyDescent="0.2">
      <c r="A5" s="27" t="s">
        <v>104</v>
      </c>
      <c r="B5" s="24"/>
      <c r="C5" s="24"/>
      <c r="D5" s="24"/>
      <c r="E5" s="26"/>
      <c r="F5" s="28" t="str">
        <f t="shared" ref="F5:BA5" si="0">IF(OR($E5="",F$4=""),"",F$4*$E5)</f>
        <v/>
      </c>
      <c r="G5" s="29" t="str">
        <f t="shared" si="0"/>
        <v/>
      </c>
      <c r="H5" s="29" t="str">
        <f t="shared" si="0"/>
        <v/>
      </c>
      <c r="I5" s="29" t="str">
        <f t="shared" si="0"/>
        <v/>
      </c>
      <c r="J5" s="29" t="str">
        <f t="shared" si="0"/>
        <v/>
      </c>
      <c r="K5" s="29" t="str">
        <f t="shared" si="0"/>
        <v/>
      </c>
      <c r="L5" s="29" t="str">
        <f t="shared" si="0"/>
        <v/>
      </c>
      <c r="M5" s="29" t="str">
        <f t="shared" si="0"/>
        <v/>
      </c>
      <c r="N5" s="29" t="str">
        <f t="shared" si="0"/>
        <v/>
      </c>
      <c r="O5" s="29" t="str">
        <f t="shared" si="0"/>
        <v/>
      </c>
      <c r="P5" s="29" t="str">
        <f t="shared" si="0"/>
        <v/>
      </c>
      <c r="Q5" s="29" t="str">
        <f t="shared" si="0"/>
        <v/>
      </c>
      <c r="R5" s="30" t="str">
        <f t="shared" si="0"/>
        <v/>
      </c>
      <c r="S5" s="28" t="str">
        <f t="shared" si="0"/>
        <v/>
      </c>
      <c r="T5" s="29" t="str">
        <f t="shared" si="0"/>
        <v/>
      </c>
      <c r="U5" s="29" t="str">
        <f t="shared" si="0"/>
        <v/>
      </c>
      <c r="V5" s="29" t="str">
        <f t="shared" si="0"/>
        <v/>
      </c>
      <c r="W5" s="29" t="str">
        <f t="shared" si="0"/>
        <v/>
      </c>
      <c r="X5" s="29" t="str">
        <f t="shared" si="0"/>
        <v/>
      </c>
      <c r="Y5" s="29" t="str">
        <f t="shared" si="0"/>
        <v/>
      </c>
      <c r="Z5" s="29" t="str">
        <f t="shared" si="0"/>
        <v/>
      </c>
      <c r="AA5" s="30" t="str">
        <f t="shared" si="0"/>
        <v/>
      </c>
      <c r="AB5" s="28" t="str">
        <f t="shared" si="0"/>
        <v/>
      </c>
      <c r="AC5" s="29" t="str">
        <f t="shared" si="0"/>
        <v/>
      </c>
      <c r="AD5" s="29" t="str">
        <f t="shared" si="0"/>
        <v/>
      </c>
      <c r="AE5" s="29" t="str">
        <f t="shared" si="0"/>
        <v/>
      </c>
      <c r="AF5" s="29" t="str">
        <f t="shared" si="0"/>
        <v/>
      </c>
      <c r="AG5" s="29" t="str">
        <f t="shared" si="0"/>
        <v/>
      </c>
      <c r="AH5" s="29" t="str">
        <f t="shared" si="0"/>
        <v/>
      </c>
      <c r="AI5" s="29" t="str">
        <f t="shared" si="0"/>
        <v/>
      </c>
      <c r="AJ5" s="29" t="str">
        <f t="shared" si="0"/>
        <v/>
      </c>
      <c r="AK5" s="29" t="str">
        <f t="shared" si="0"/>
        <v/>
      </c>
      <c r="AL5" s="29" t="str">
        <f t="shared" si="0"/>
        <v/>
      </c>
      <c r="AM5" s="29" t="str">
        <f t="shared" si="0"/>
        <v/>
      </c>
      <c r="AN5" s="29" t="str">
        <f t="shared" si="0"/>
        <v/>
      </c>
      <c r="AO5" s="29" t="str">
        <f t="shared" si="0"/>
        <v/>
      </c>
      <c r="AP5" s="29" t="str">
        <f t="shared" si="0"/>
        <v/>
      </c>
      <c r="AQ5" s="29" t="str">
        <f t="shared" si="0"/>
        <v/>
      </c>
      <c r="AR5" s="29" t="str">
        <f t="shared" si="0"/>
        <v/>
      </c>
      <c r="AS5" s="29" t="str">
        <f t="shared" si="0"/>
        <v/>
      </c>
      <c r="AT5" s="29" t="str">
        <f t="shared" si="0"/>
        <v/>
      </c>
      <c r="AU5" s="29" t="str">
        <f t="shared" si="0"/>
        <v/>
      </c>
      <c r="AV5" s="29" t="str">
        <f t="shared" si="0"/>
        <v/>
      </c>
      <c r="AW5" s="29" t="str">
        <f t="shared" si="0"/>
        <v/>
      </c>
      <c r="AX5" s="29" t="str">
        <f t="shared" si="0"/>
        <v/>
      </c>
      <c r="AY5" s="29" t="str">
        <f t="shared" si="0"/>
        <v/>
      </c>
      <c r="AZ5" s="29" t="str">
        <f t="shared" si="0"/>
        <v/>
      </c>
      <c r="BA5" s="30" t="str">
        <f t="shared" si="0"/>
        <v/>
      </c>
    </row>
    <row r="6" spans="1:53" ht="36.75" customHeight="1" x14ac:dyDescent="0.2">
      <c r="A6" s="27" t="s">
        <v>105</v>
      </c>
      <c r="B6" s="24"/>
      <c r="C6" s="24"/>
      <c r="D6" s="24"/>
      <c r="E6" s="26"/>
      <c r="F6" s="28" t="str">
        <f t="shared" ref="F6:BA6" si="1">IF(OR($E6="",F$4=""),"",F$4*$E6)</f>
        <v/>
      </c>
      <c r="G6" s="29" t="str">
        <f t="shared" si="1"/>
        <v/>
      </c>
      <c r="H6" s="29" t="str">
        <f t="shared" si="1"/>
        <v/>
      </c>
      <c r="I6" s="29" t="str">
        <f t="shared" si="1"/>
        <v/>
      </c>
      <c r="J6" s="29" t="str">
        <f t="shared" si="1"/>
        <v/>
      </c>
      <c r="K6" s="29" t="str">
        <f t="shared" si="1"/>
        <v/>
      </c>
      <c r="L6" s="29" t="str">
        <f t="shared" si="1"/>
        <v/>
      </c>
      <c r="M6" s="29" t="str">
        <f t="shared" si="1"/>
        <v/>
      </c>
      <c r="N6" s="29" t="str">
        <f t="shared" si="1"/>
        <v/>
      </c>
      <c r="O6" s="29" t="str">
        <f t="shared" si="1"/>
        <v/>
      </c>
      <c r="P6" s="29" t="str">
        <f t="shared" si="1"/>
        <v/>
      </c>
      <c r="Q6" s="29" t="str">
        <f t="shared" si="1"/>
        <v/>
      </c>
      <c r="R6" s="30" t="str">
        <f t="shared" si="1"/>
        <v/>
      </c>
      <c r="S6" s="28" t="str">
        <f t="shared" si="1"/>
        <v/>
      </c>
      <c r="T6" s="29" t="str">
        <f t="shared" si="1"/>
        <v/>
      </c>
      <c r="U6" s="29" t="str">
        <f t="shared" si="1"/>
        <v/>
      </c>
      <c r="V6" s="29" t="str">
        <f t="shared" si="1"/>
        <v/>
      </c>
      <c r="W6" s="29" t="str">
        <f t="shared" si="1"/>
        <v/>
      </c>
      <c r="X6" s="29" t="str">
        <f t="shared" si="1"/>
        <v/>
      </c>
      <c r="Y6" s="29" t="str">
        <f t="shared" si="1"/>
        <v/>
      </c>
      <c r="Z6" s="29" t="str">
        <f t="shared" si="1"/>
        <v/>
      </c>
      <c r="AA6" s="30" t="str">
        <f t="shared" si="1"/>
        <v/>
      </c>
      <c r="AB6" s="28" t="str">
        <f t="shared" si="1"/>
        <v/>
      </c>
      <c r="AC6" s="29" t="str">
        <f t="shared" si="1"/>
        <v/>
      </c>
      <c r="AD6" s="29" t="str">
        <f t="shared" si="1"/>
        <v/>
      </c>
      <c r="AE6" s="29" t="str">
        <f t="shared" si="1"/>
        <v/>
      </c>
      <c r="AF6" s="29" t="str">
        <f t="shared" si="1"/>
        <v/>
      </c>
      <c r="AG6" s="29" t="str">
        <f t="shared" si="1"/>
        <v/>
      </c>
      <c r="AH6" s="29" t="str">
        <f t="shared" si="1"/>
        <v/>
      </c>
      <c r="AI6" s="29" t="str">
        <f t="shared" si="1"/>
        <v/>
      </c>
      <c r="AJ6" s="29" t="str">
        <f t="shared" si="1"/>
        <v/>
      </c>
      <c r="AK6" s="29" t="str">
        <f t="shared" si="1"/>
        <v/>
      </c>
      <c r="AL6" s="29" t="str">
        <f t="shared" si="1"/>
        <v/>
      </c>
      <c r="AM6" s="29" t="str">
        <f t="shared" si="1"/>
        <v/>
      </c>
      <c r="AN6" s="29" t="str">
        <f t="shared" si="1"/>
        <v/>
      </c>
      <c r="AO6" s="29" t="str">
        <f t="shared" si="1"/>
        <v/>
      </c>
      <c r="AP6" s="29" t="str">
        <f t="shared" si="1"/>
        <v/>
      </c>
      <c r="AQ6" s="29" t="str">
        <f t="shared" si="1"/>
        <v/>
      </c>
      <c r="AR6" s="29" t="str">
        <f t="shared" si="1"/>
        <v/>
      </c>
      <c r="AS6" s="29" t="str">
        <f t="shared" si="1"/>
        <v/>
      </c>
      <c r="AT6" s="29" t="str">
        <f t="shared" si="1"/>
        <v/>
      </c>
      <c r="AU6" s="29" t="str">
        <f t="shared" si="1"/>
        <v/>
      </c>
      <c r="AV6" s="29" t="str">
        <f t="shared" si="1"/>
        <v/>
      </c>
      <c r="AW6" s="29" t="str">
        <f t="shared" si="1"/>
        <v/>
      </c>
      <c r="AX6" s="29" t="str">
        <f t="shared" si="1"/>
        <v/>
      </c>
      <c r="AY6" s="29" t="str">
        <f t="shared" si="1"/>
        <v/>
      </c>
      <c r="AZ6" s="29" t="str">
        <f t="shared" si="1"/>
        <v/>
      </c>
      <c r="BA6" s="30" t="str">
        <f t="shared" si="1"/>
        <v/>
      </c>
    </row>
    <row r="7" spans="1:53" ht="36.75" customHeight="1" x14ac:dyDescent="0.2">
      <c r="A7" s="27" t="s">
        <v>106</v>
      </c>
      <c r="B7" s="24"/>
      <c r="C7" s="24"/>
      <c r="D7" s="24"/>
      <c r="E7" s="26"/>
      <c r="F7" s="28" t="str">
        <f t="shared" ref="F7:BA7" si="2">IF(OR($E7="",F$4=""),"",F$4*$E7)</f>
        <v/>
      </c>
      <c r="G7" s="29" t="str">
        <f t="shared" si="2"/>
        <v/>
      </c>
      <c r="H7" s="29" t="str">
        <f t="shared" si="2"/>
        <v/>
      </c>
      <c r="I7" s="29" t="str">
        <f t="shared" si="2"/>
        <v/>
      </c>
      <c r="J7" s="29" t="str">
        <f t="shared" si="2"/>
        <v/>
      </c>
      <c r="K7" s="29" t="str">
        <f t="shared" si="2"/>
        <v/>
      </c>
      <c r="L7" s="29" t="str">
        <f t="shared" si="2"/>
        <v/>
      </c>
      <c r="M7" s="29" t="str">
        <f t="shared" si="2"/>
        <v/>
      </c>
      <c r="N7" s="29" t="str">
        <f t="shared" si="2"/>
        <v/>
      </c>
      <c r="O7" s="29" t="str">
        <f t="shared" si="2"/>
        <v/>
      </c>
      <c r="P7" s="29" t="str">
        <f t="shared" si="2"/>
        <v/>
      </c>
      <c r="Q7" s="29" t="str">
        <f t="shared" si="2"/>
        <v/>
      </c>
      <c r="R7" s="30" t="str">
        <f t="shared" si="2"/>
        <v/>
      </c>
      <c r="S7" s="28" t="str">
        <f t="shared" si="2"/>
        <v/>
      </c>
      <c r="T7" s="29" t="str">
        <f t="shared" si="2"/>
        <v/>
      </c>
      <c r="U7" s="29" t="str">
        <f t="shared" si="2"/>
        <v/>
      </c>
      <c r="V7" s="29" t="str">
        <f t="shared" si="2"/>
        <v/>
      </c>
      <c r="W7" s="29" t="str">
        <f t="shared" si="2"/>
        <v/>
      </c>
      <c r="X7" s="29" t="str">
        <f t="shared" si="2"/>
        <v/>
      </c>
      <c r="Y7" s="29" t="str">
        <f t="shared" si="2"/>
        <v/>
      </c>
      <c r="Z7" s="29" t="str">
        <f t="shared" si="2"/>
        <v/>
      </c>
      <c r="AA7" s="30" t="str">
        <f t="shared" si="2"/>
        <v/>
      </c>
      <c r="AB7" s="28" t="str">
        <f t="shared" si="2"/>
        <v/>
      </c>
      <c r="AC7" s="29" t="str">
        <f t="shared" si="2"/>
        <v/>
      </c>
      <c r="AD7" s="29" t="str">
        <f t="shared" si="2"/>
        <v/>
      </c>
      <c r="AE7" s="29" t="str">
        <f t="shared" si="2"/>
        <v/>
      </c>
      <c r="AF7" s="29" t="str">
        <f t="shared" si="2"/>
        <v/>
      </c>
      <c r="AG7" s="29" t="str">
        <f t="shared" si="2"/>
        <v/>
      </c>
      <c r="AH7" s="29" t="str">
        <f t="shared" si="2"/>
        <v/>
      </c>
      <c r="AI7" s="29" t="str">
        <f t="shared" si="2"/>
        <v/>
      </c>
      <c r="AJ7" s="29" t="str">
        <f t="shared" si="2"/>
        <v/>
      </c>
      <c r="AK7" s="29" t="str">
        <f t="shared" si="2"/>
        <v/>
      </c>
      <c r="AL7" s="29" t="str">
        <f t="shared" si="2"/>
        <v/>
      </c>
      <c r="AM7" s="29" t="str">
        <f t="shared" si="2"/>
        <v/>
      </c>
      <c r="AN7" s="29" t="str">
        <f t="shared" si="2"/>
        <v/>
      </c>
      <c r="AO7" s="29" t="str">
        <f t="shared" si="2"/>
        <v/>
      </c>
      <c r="AP7" s="29" t="str">
        <f t="shared" si="2"/>
        <v/>
      </c>
      <c r="AQ7" s="29" t="str">
        <f t="shared" si="2"/>
        <v/>
      </c>
      <c r="AR7" s="29" t="str">
        <f t="shared" si="2"/>
        <v/>
      </c>
      <c r="AS7" s="29" t="str">
        <f t="shared" si="2"/>
        <v/>
      </c>
      <c r="AT7" s="29" t="str">
        <f t="shared" si="2"/>
        <v/>
      </c>
      <c r="AU7" s="29" t="str">
        <f t="shared" si="2"/>
        <v/>
      </c>
      <c r="AV7" s="29" t="str">
        <f t="shared" si="2"/>
        <v/>
      </c>
      <c r="AW7" s="29" t="str">
        <f t="shared" si="2"/>
        <v/>
      </c>
      <c r="AX7" s="29" t="str">
        <f t="shared" si="2"/>
        <v/>
      </c>
      <c r="AY7" s="29" t="str">
        <f t="shared" si="2"/>
        <v/>
      </c>
      <c r="AZ7" s="29" t="str">
        <f t="shared" si="2"/>
        <v/>
      </c>
      <c r="BA7" s="30" t="str">
        <f t="shared" si="2"/>
        <v/>
      </c>
    </row>
    <row r="8" spans="1:53" ht="36.75" customHeight="1" x14ac:dyDescent="0.2">
      <c r="A8" s="27" t="s">
        <v>107</v>
      </c>
      <c r="B8" s="24"/>
      <c r="C8" s="24"/>
      <c r="D8" s="24"/>
      <c r="E8" s="26"/>
      <c r="F8" s="28" t="str">
        <f t="shared" ref="F8:BA8" si="3">IF(OR($E8="",F$4=""),"",F$4*$E8)</f>
        <v/>
      </c>
      <c r="G8" s="29" t="str">
        <f t="shared" si="3"/>
        <v/>
      </c>
      <c r="H8" s="29" t="str">
        <f t="shared" si="3"/>
        <v/>
      </c>
      <c r="I8" s="29" t="str">
        <f t="shared" si="3"/>
        <v/>
      </c>
      <c r="J8" s="29" t="str">
        <f t="shared" si="3"/>
        <v/>
      </c>
      <c r="K8" s="29" t="str">
        <f t="shared" si="3"/>
        <v/>
      </c>
      <c r="L8" s="29" t="str">
        <f t="shared" si="3"/>
        <v/>
      </c>
      <c r="M8" s="29" t="str">
        <f t="shared" si="3"/>
        <v/>
      </c>
      <c r="N8" s="29" t="str">
        <f t="shared" si="3"/>
        <v/>
      </c>
      <c r="O8" s="29" t="str">
        <f t="shared" si="3"/>
        <v/>
      </c>
      <c r="P8" s="29" t="str">
        <f t="shared" si="3"/>
        <v/>
      </c>
      <c r="Q8" s="29" t="str">
        <f t="shared" si="3"/>
        <v/>
      </c>
      <c r="R8" s="30" t="str">
        <f t="shared" si="3"/>
        <v/>
      </c>
      <c r="S8" s="28" t="str">
        <f t="shared" si="3"/>
        <v/>
      </c>
      <c r="T8" s="29" t="str">
        <f t="shared" si="3"/>
        <v/>
      </c>
      <c r="U8" s="29" t="str">
        <f t="shared" si="3"/>
        <v/>
      </c>
      <c r="V8" s="29" t="str">
        <f t="shared" si="3"/>
        <v/>
      </c>
      <c r="W8" s="29" t="str">
        <f t="shared" si="3"/>
        <v/>
      </c>
      <c r="X8" s="29" t="str">
        <f t="shared" si="3"/>
        <v/>
      </c>
      <c r="Y8" s="29" t="str">
        <f t="shared" si="3"/>
        <v/>
      </c>
      <c r="Z8" s="29" t="str">
        <f t="shared" si="3"/>
        <v/>
      </c>
      <c r="AA8" s="30" t="str">
        <f t="shared" si="3"/>
        <v/>
      </c>
      <c r="AB8" s="28" t="str">
        <f t="shared" si="3"/>
        <v/>
      </c>
      <c r="AC8" s="29" t="str">
        <f t="shared" si="3"/>
        <v/>
      </c>
      <c r="AD8" s="29" t="str">
        <f t="shared" si="3"/>
        <v/>
      </c>
      <c r="AE8" s="29" t="str">
        <f t="shared" si="3"/>
        <v/>
      </c>
      <c r="AF8" s="29" t="str">
        <f t="shared" si="3"/>
        <v/>
      </c>
      <c r="AG8" s="29" t="str">
        <f t="shared" si="3"/>
        <v/>
      </c>
      <c r="AH8" s="29" t="str">
        <f t="shared" si="3"/>
        <v/>
      </c>
      <c r="AI8" s="29" t="str">
        <f t="shared" si="3"/>
        <v/>
      </c>
      <c r="AJ8" s="29" t="str">
        <f t="shared" si="3"/>
        <v/>
      </c>
      <c r="AK8" s="29" t="str">
        <f t="shared" si="3"/>
        <v/>
      </c>
      <c r="AL8" s="29" t="str">
        <f t="shared" si="3"/>
        <v/>
      </c>
      <c r="AM8" s="29" t="str">
        <f t="shared" si="3"/>
        <v/>
      </c>
      <c r="AN8" s="29" t="str">
        <f t="shared" si="3"/>
        <v/>
      </c>
      <c r="AO8" s="29" t="str">
        <f t="shared" si="3"/>
        <v/>
      </c>
      <c r="AP8" s="29" t="str">
        <f t="shared" si="3"/>
        <v/>
      </c>
      <c r="AQ8" s="29" t="str">
        <f t="shared" si="3"/>
        <v/>
      </c>
      <c r="AR8" s="29" t="str">
        <f t="shared" si="3"/>
        <v/>
      </c>
      <c r="AS8" s="29" t="str">
        <f t="shared" si="3"/>
        <v/>
      </c>
      <c r="AT8" s="29" t="str">
        <f t="shared" si="3"/>
        <v/>
      </c>
      <c r="AU8" s="29" t="str">
        <f t="shared" si="3"/>
        <v/>
      </c>
      <c r="AV8" s="29" t="str">
        <f t="shared" si="3"/>
        <v/>
      </c>
      <c r="AW8" s="29" t="str">
        <f t="shared" si="3"/>
        <v/>
      </c>
      <c r="AX8" s="29" t="str">
        <f t="shared" si="3"/>
        <v/>
      </c>
      <c r="AY8" s="29" t="str">
        <f t="shared" si="3"/>
        <v/>
      </c>
      <c r="AZ8" s="29" t="str">
        <f t="shared" si="3"/>
        <v/>
      </c>
      <c r="BA8" s="30" t="str">
        <f t="shared" si="3"/>
        <v/>
      </c>
    </row>
    <row r="9" spans="1:53" ht="36.75" customHeight="1" x14ac:dyDescent="0.2">
      <c r="A9" s="27" t="s">
        <v>108</v>
      </c>
      <c r="B9" s="24"/>
      <c r="C9" s="24"/>
      <c r="D9" s="24"/>
      <c r="E9" s="26"/>
      <c r="F9" s="28" t="str">
        <f t="shared" ref="F9:BA9" si="4">IF(OR($E9="",F$4=""),"",F$4*$E9)</f>
        <v/>
      </c>
      <c r="G9" s="29" t="str">
        <f t="shared" si="4"/>
        <v/>
      </c>
      <c r="H9" s="29" t="str">
        <f t="shared" si="4"/>
        <v/>
      </c>
      <c r="I9" s="29" t="str">
        <f t="shared" si="4"/>
        <v/>
      </c>
      <c r="J9" s="29" t="str">
        <f t="shared" si="4"/>
        <v/>
      </c>
      <c r="K9" s="29" t="str">
        <f t="shared" si="4"/>
        <v/>
      </c>
      <c r="L9" s="29" t="str">
        <f t="shared" si="4"/>
        <v/>
      </c>
      <c r="M9" s="29" t="str">
        <f t="shared" si="4"/>
        <v/>
      </c>
      <c r="N9" s="29" t="str">
        <f t="shared" si="4"/>
        <v/>
      </c>
      <c r="O9" s="29" t="str">
        <f t="shared" si="4"/>
        <v/>
      </c>
      <c r="P9" s="29" t="str">
        <f t="shared" si="4"/>
        <v/>
      </c>
      <c r="Q9" s="29" t="str">
        <f t="shared" si="4"/>
        <v/>
      </c>
      <c r="R9" s="30" t="str">
        <f t="shared" si="4"/>
        <v/>
      </c>
      <c r="S9" s="28" t="str">
        <f t="shared" si="4"/>
        <v/>
      </c>
      <c r="T9" s="29" t="str">
        <f t="shared" si="4"/>
        <v/>
      </c>
      <c r="U9" s="29" t="str">
        <f t="shared" si="4"/>
        <v/>
      </c>
      <c r="V9" s="29" t="str">
        <f t="shared" si="4"/>
        <v/>
      </c>
      <c r="W9" s="29" t="str">
        <f t="shared" si="4"/>
        <v/>
      </c>
      <c r="X9" s="29" t="str">
        <f t="shared" si="4"/>
        <v/>
      </c>
      <c r="Y9" s="29" t="str">
        <f t="shared" si="4"/>
        <v/>
      </c>
      <c r="Z9" s="29" t="str">
        <f t="shared" si="4"/>
        <v/>
      </c>
      <c r="AA9" s="30" t="str">
        <f t="shared" si="4"/>
        <v/>
      </c>
      <c r="AB9" s="28" t="str">
        <f t="shared" si="4"/>
        <v/>
      </c>
      <c r="AC9" s="29" t="str">
        <f t="shared" si="4"/>
        <v/>
      </c>
      <c r="AD9" s="29" t="str">
        <f t="shared" si="4"/>
        <v/>
      </c>
      <c r="AE9" s="29" t="str">
        <f t="shared" si="4"/>
        <v/>
      </c>
      <c r="AF9" s="29" t="str">
        <f t="shared" si="4"/>
        <v/>
      </c>
      <c r="AG9" s="29" t="str">
        <f t="shared" si="4"/>
        <v/>
      </c>
      <c r="AH9" s="29" t="str">
        <f t="shared" si="4"/>
        <v/>
      </c>
      <c r="AI9" s="29" t="str">
        <f t="shared" si="4"/>
        <v/>
      </c>
      <c r="AJ9" s="29" t="str">
        <f t="shared" si="4"/>
        <v/>
      </c>
      <c r="AK9" s="29" t="str">
        <f t="shared" si="4"/>
        <v/>
      </c>
      <c r="AL9" s="29" t="str">
        <f t="shared" si="4"/>
        <v/>
      </c>
      <c r="AM9" s="29" t="str">
        <f t="shared" si="4"/>
        <v/>
      </c>
      <c r="AN9" s="29" t="str">
        <f t="shared" si="4"/>
        <v/>
      </c>
      <c r="AO9" s="29" t="str">
        <f t="shared" si="4"/>
        <v/>
      </c>
      <c r="AP9" s="29" t="str">
        <f t="shared" si="4"/>
        <v/>
      </c>
      <c r="AQ9" s="29" t="str">
        <f t="shared" si="4"/>
        <v/>
      </c>
      <c r="AR9" s="29" t="str">
        <f t="shared" si="4"/>
        <v/>
      </c>
      <c r="AS9" s="29" t="str">
        <f t="shared" si="4"/>
        <v/>
      </c>
      <c r="AT9" s="29" t="str">
        <f t="shared" si="4"/>
        <v/>
      </c>
      <c r="AU9" s="29" t="str">
        <f t="shared" si="4"/>
        <v/>
      </c>
      <c r="AV9" s="29" t="str">
        <f t="shared" si="4"/>
        <v/>
      </c>
      <c r="AW9" s="29" t="str">
        <f t="shared" si="4"/>
        <v/>
      </c>
      <c r="AX9" s="29" t="str">
        <f t="shared" si="4"/>
        <v/>
      </c>
      <c r="AY9" s="29" t="str">
        <f t="shared" si="4"/>
        <v/>
      </c>
      <c r="AZ9" s="29" t="str">
        <f t="shared" si="4"/>
        <v/>
      </c>
      <c r="BA9" s="30" t="str">
        <f t="shared" si="4"/>
        <v/>
      </c>
    </row>
    <row r="10" spans="1:53" ht="36.75" customHeight="1" x14ac:dyDescent="0.2">
      <c r="A10" s="27" t="s">
        <v>109</v>
      </c>
      <c r="B10" s="24"/>
      <c r="C10" s="24"/>
      <c r="D10" s="24"/>
      <c r="E10" s="26"/>
      <c r="F10" s="28" t="str">
        <f t="shared" ref="F10:BA10" si="5">IF(OR($E10="",F$4=""),"",F$4*$E10)</f>
        <v/>
      </c>
      <c r="G10" s="29" t="str">
        <f t="shared" si="5"/>
        <v/>
      </c>
      <c r="H10" s="29" t="str">
        <f t="shared" si="5"/>
        <v/>
      </c>
      <c r="I10" s="29" t="str">
        <f t="shared" si="5"/>
        <v/>
      </c>
      <c r="J10" s="29" t="str">
        <f t="shared" si="5"/>
        <v/>
      </c>
      <c r="K10" s="29" t="str">
        <f t="shared" si="5"/>
        <v/>
      </c>
      <c r="L10" s="29" t="str">
        <f t="shared" si="5"/>
        <v/>
      </c>
      <c r="M10" s="29" t="str">
        <f t="shared" si="5"/>
        <v/>
      </c>
      <c r="N10" s="29" t="str">
        <f t="shared" si="5"/>
        <v/>
      </c>
      <c r="O10" s="29" t="str">
        <f t="shared" si="5"/>
        <v/>
      </c>
      <c r="P10" s="29" t="str">
        <f t="shared" si="5"/>
        <v/>
      </c>
      <c r="Q10" s="29" t="str">
        <f t="shared" si="5"/>
        <v/>
      </c>
      <c r="R10" s="30" t="str">
        <f t="shared" si="5"/>
        <v/>
      </c>
      <c r="S10" s="28" t="str">
        <f t="shared" si="5"/>
        <v/>
      </c>
      <c r="T10" s="29" t="str">
        <f t="shared" si="5"/>
        <v/>
      </c>
      <c r="U10" s="29" t="str">
        <f t="shared" si="5"/>
        <v/>
      </c>
      <c r="V10" s="29" t="str">
        <f t="shared" si="5"/>
        <v/>
      </c>
      <c r="W10" s="29" t="str">
        <f t="shared" si="5"/>
        <v/>
      </c>
      <c r="X10" s="29" t="str">
        <f t="shared" si="5"/>
        <v/>
      </c>
      <c r="Y10" s="29" t="str">
        <f t="shared" si="5"/>
        <v/>
      </c>
      <c r="Z10" s="29" t="str">
        <f t="shared" si="5"/>
        <v/>
      </c>
      <c r="AA10" s="30" t="str">
        <f t="shared" si="5"/>
        <v/>
      </c>
      <c r="AB10" s="28" t="str">
        <f t="shared" si="5"/>
        <v/>
      </c>
      <c r="AC10" s="29" t="str">
        <f t="shared" si="5"/>
        <v/>
      </c>
      <c r="AD10" s="29" t="str">
        <f t="shared" si="5"/>
        <v/>
      </c>
      <c r="AE10" s="29" t="str">
        <f t="shared" si="5"/>
        <v/>
      </c>
      <c r="AF10" s="29" t="str">
        <f t="shared" si="5"/>
        <v/>
      </c>
      <c r="AG10" s="29" t="str">
        <f t="shared" si="5"/>
        <v/>
      </c>
      <c r="AH10" s="29" t="str">
        <f t="shared" si="5"/>
        <v/>
      </c>
      <c r="AI10" s="29" t="str">
        <f t="shared" si="5"/>
        <v/>
      </c>
      <c r="AJ10" s="29" t="str">
        <f t="shared" si="5"/>
        <v/>
      </c>
      <c r="AK10" s="29" t="str">
        <f t="shared" si="5"/>
        <v/>
      </c>
      <c r="AL10" s="29" t="str">
        <f t="shared" si="5"/>
        <v/>
      </c>
      <c r="AM10" s="29" t="str">
        <f t="shared" si="5"/>
        <v/>
      </c>
      <c r="AN10" s="29" t="str">
        <f t="shared" si="5"/>
        <v/>
      </c>
      <c r="AO10" s="29" t="str">
        <f t="shared" si="5"/>
        <v/>
      </c>
      <c r="AP10" s="29" t="str">
        <f t="shared" si="5"/>
        <v/>
      </c>
      <c r="AQ10" s="29" t="str">
        <f t="shared" si="5"/>
        <v/>
      </c>
      <c r="AR10" s="29" t="str">
        <f t="shared" si="5"/>
        <v/>
      </c>
      <c r="AS10" s="29" t="str">
        <f t="shared" si="5"/>
        <v/>
      </c>
      <c r="AT10" s="29" t="str">
        <f t="shared" si="5"/>
        <v/>
      </c>
      <c r="AU10" s="29" t="str">
        <f t="shared" si="5"/>
        <v/>
      </c>
      <c r="AV10" s="29" t="str">
        <f t="shared" si="5"/>
        <v/>
      </c>
      <c r="AW10" s="29" t="str">
        <f t="shared" si="5"/>
        <v/>
      </c>
      <c r="AX10" s="29" t="str">
        <f t="shared" si="5"/>
        <v/>
      </c>
      <c r="AY10" s="29" t="str">
        <f t="shared" si="5"/>
        <v/>
      </c>
      <c r="AZ10" s="29" t="str">
        <f t="shared" si="5"/>
        <v/>
      </c>
      <c r="BA10" s="30" t="str">
        <f t="shared" si="5"/>
        <v/>
      </c>
    </row>
    <row r="11" spans="1:53" ht="36.75" customHeight="1" x14ac:dyDescent="0.2">
      <c r="A11" s="27" t="s">
        <v>110</v>
      </c>
      <c r="B11" s="24"/>
      <c r="C11" s="24"/>
      <c r="D11" s="24"/>
      <c r="E11" s="26"/>
      <c r="F11" s="28" t="str">
        <f t="shared" ref="F11:BA11" si="6">IF(OR($E11="",F$4=""),"",F$4*$E11)</f>
        <v/>
      </c>
      <c r="G11" s="29" t="str">
        <f t="shared" si="6"/>
        <v/>
      </c>
      <c r="H11" s="29" t="str">
        <f t="shared" si="6"/>
        <v/>
      </c>
      <c r="I11" s="29" t="str">
        <f t="shared" si="6"/>
        <v/>
      </c>
      <c r="J11" s="29" t="str">
        <f t="shared" si="6"/>
        <v/>
      </c>
      <c r="K11" s="29" t="str">
        <f t="shared" si="6"/>
        <v/>
      </c>
      <c r="L11" s="29" t="str">
        <f t="shared" si="6"/>
        <v/>
      </c>
      <c r="M11" s="29" t="str">
        <f t="shared" si="6"/>
        <v/>
      </c>
      <c r="N11" s="29" t="str">
        <f t="shared" si="6"/>
        <v/>
      </c>
      <c r="O11" s="29" t="str">
        <f t="shared" si="6"/>
        <v/>
      </c>
      <c r="P11" s="29" t="str">
        <f t="shared" si="6"/>
        <v/>
      </c>
      <c r="Q11" s="29" t="str">
        <f t="shared" si="6"/>
        <v/>
      </c>
      <c r="R11" s="30" t="str">
        <f t="shared" si="6"/>
        <v/>
      </c>
      <c r="S11" s="28" t="str">
        <f t="shared" si="6"/>
        <v/>
      </c>
      <c r="T11" s="29" t="str">
        <f t="shared" si="6"/>
        <v/>
      </c>
      <c r="U11" s="29" t="str">
        <f t="shared" si="6"/>
        <v/>
      </c>
      <c r="V11" s="29" t="str">
        <f t="shared" si="6"/>
        <v/>
      </c>
      <c r="W11" s="29" t="str">
        <f t="shared" si="6"/>
        <v/>
      </c>
      <c r="X11" s="29" t="str">
        <f t="shared" si="6"/>
        <v/>
      </c>
      <c r="Y11" s="29" t="str">
        <f t="shared" si="6"/>
        <v/>
      </c>
      <c r="Z11" s="29" t="str">
        <f t="shared" si="6"/>
        <v/>
      </c>
      <c r="AA11" s="30" t="str">
        <f t="shared" si="6"/>
        <v/>
      </c>
      <c r="AB11" s="28" t="str">
        <f t="shared" si="6"/>
        <v/>
      </c>
      <c r="AC11" s="29" t="str">
        <f t="shared" si="6"/>
        <v/>
      </c>
      <c r="AD11" s="29" t="str">
        <f t="shared" si="6"/>
        <v/>
      </c>
      <c r="AE11" s="29" t="str">
        <f t="shared" si="6"/>
        <v/>
      </c>
      <c r="AF11" s="29" t="str">
        <f t="shared" si="6"/>
        <v/>
      </c>
      <c r="AG11" s="29" t="str">
        <f t="shared" si="6"/>
        <v/>
      </c>
      <c r="AH11" s="29" t="str">
        <f t="shared" si="6"/>
        <v/>
      </c>
      <c r="AI11" s="29" t="str">
        <f t="shared" si="6"/>
        <v/>
      </c>
      <c r="AJ11" s="29" t="str">
        <f t="shared" si="6"/>
        <v/>
      </c>
      <c r="AK11" s="29" t="str">
        <f t="shared" si="6"/>
        <v/>
      </c>
      <c r="AL11" s="29" t="str">
        <f t="shared" si="6"/>
        <v/>
      </c>
      <c r="AM11" s="29" t="str">
        <f t="shared" si="6"/>
        <v/>
      </c>
      <c r="AN11" s="29" t="str">
        <f t="shared" si="6"/>
        <v/>
      </c>
      <c r="AO11" s="29" t="str">
        <f t="shared" si="6"/>
        <v/>
      </c>
      <c r="AP11" s="29" t="str">
        <f t="shared" si="6"/>
        <v/>
      </c>
      <c r="AQ11" s="29" t="str">
        <f t="shared" si="6"/>
        <v/>
      </c>
      <c r="AR11" s="29" t="str">
        <f t="shared" si="6"/>
        <v/>
      </c>
      <c r="AS11" s="29" t="str">
        <f t="shared" si="6"/>
        <v/>
      </c>
      <c r="AT11" s="29" t="str">
        <f t="shared" si="6"/>
        <v/>
      </c>
      <c r="AU11" s="29" t="str">
        <f t="shared" si="6"/>
        <v/>
      </c>
      <c r="AV11" s="29" t="str">
        <f t="shared" si="6"/>
        <v/>
      </c>
      <c r="AW11" s="29" t="str">
        <f t="shared" si="6"/>
        <v/>
      </c>
      <c r="AX11" s="29" t="str">
        <f t="shared" si="6"/>
        <v/>
      </c>
      <c r="AY11" s="29" t="str">
        <f t="shared" si="6"/>
        <v/>
      </c>
      <c r="AZ11" s="29" t="str">
        <f t="shared" si="6"/>
        <v/>
      </c>
      <c r="BA11" s="30" t="str">
        <f t="shared" si="6"/>
        <v/>
      </c>
    </row>
    <row r="12" spans="1:53" ht="36.75" customHeight="1" x14ac:dyDescent="0.2">
      <c r="A12" s="27" t="s">
        <v>111</v>
      </c>
      <c r="B12" s="24"/>
      <c r="C12" s="24"/>
      <c r="D12" s="24"/>
      <c r="E12" s="26"/>
      <c r="F12" s="28" t="str">
        <f t="shared" ref="F12:BA12" si="7">IF(OR($E12="",F$4=""),"",F$4*$E12)</f>
        <v/>
      </c>
      <c r="G12" s="29" t="str">
        <f t="shared" si="7"/>
        <v/>
      </c>
      <c r="H12" s="29" t="str">
        <f t="shared" si="7"/>
        <v/>
      </c>
      <c r="I12" s="29" t="str">
        <f t="shared" si="7"/>
        <v/>
      </c>
      <c r="J12" s="29" t="str">
        <f t="shared" si="7"/>
        <v/>
      </c>
      <c r="K12" s="29" t="str">
        <f t="shared" si="7"/>
        <v/>
      </c>
      <c r="L12" s="29" t="str">
        <f t="shared" si="7"/>
        <v/>
      </c>
      <c r="M12" s="29" t="str">
        <f t="shared" si="7"/>
        <v/>
      </c>
      <c r="N12" s="29" t="str">
        <f t="shared" si="7"/>
        <v/>
      </c>
      <c r="O12" s="29" t="str">
        <f t="shared" si="7"/>
        <v/>
      </c>
      <c r="P12" s="29" t="str">
        <f t="shared" si="7"/>
        <v/>
      </c>
      <c r="Q12" s="29" t="str">
        <f t="shared" si="7"/>
        <v/>
      </c>
      <c r="R12" s="30" t="str">
        <f t="shared" si="7"/>
        <v/>
      </c>
      <c r="S12" s="28" t="str">
        <f t="shared" si="7"/>
        <v/>
      </c>
      <c r="T12" s="29" t="str">
        <f t="shared" si="7"/>
        <v/>
      </c>
      <c r="U12" s="29" t="str">
        <f t="shared" si="7"/>
        <v/>
      </c>
      <c r="V12" s="29" t="str">
        <f t="shared" si="7"/>
        <v/>
      </c>
      <c r="W12" s="29" t="str">
        <f t="shared" si="7"/>
        <v/>
      </c>
      <c r="X12" s="29" t="str">
        <f t="shared" si="7"/>
        <v/>
      </c>
      <c r="Y12" s="29" t="str">
        <f t="shared" si="7"/>
        <v/>
      </c>
      <c r="Z12" s="29" t="str">
        <f t="shared" si="7"/>
        <v/>
      </c>
      <c r="AA12" s="30" t="str">
        <f t="shared" si="7"/>
        <v/>
      </c>
      <c r="AB12" s="28" t="str">
        <f t="shared" si="7"/>
        <v/>
      </c>
      <c r="AC12" s="29" t="str">
        <f t="shared" si="7"/>
        <v/>
      </c>
      <c r="AD12" s="29" t="str">
        <f t="shared" si="7"/>
        <v/>
      </c>
      <c r="AE12" s="29" t="str">
        <f t="shared" si="7"/>
        <v/>
      </c>
      <c r="AF12" s="29" t="str">
        <f t="shared" si="7"/>
        <v/>
      </c>
      <c r="AG12" s="29" t="str">
        <f t="shared" si="7"/>
        <v/>
      </c>
      <c r="AH12" s="29" t="str">
        <f t="shared" si="7"/>
        <v/>
      </c>
      <c r="AI12" s="29" t="str">
        <f t="shared" si="7"/>
        <v/>
      </c>
      <c r="AJ12" s="29" t="str">
        <f t="shared" si="7"/>
        <v/>
      </c>
      <c r="AK12" s="29" t="str">
        <f t="shared" si="7"/>
        <v/>
      </c>
      <c r="AL12" s="29" t="str">
        <f t="shared" si="7"/>
        <v/>
      </c>
      <c r="AM12" s="29" t="str">
        <f t="shared" si="7"/>
        <v/>
      </c>
      <c r="AN12" s="29" t="str">
        <f t="shared" si="7"/>
        <v/>
      </c>
      <c r="AO12" s="29" t="str">
        <f t="shared" si="7"/>
        <v/>
      </c>
      <c r="AP12" s="29" t="str">
        <f t="shared" si="7"/>
        <v/>
      </c>
      <c r="AQ12" s="29" t="str">
        <f t="shared" si="7"/>
        <v/>
      </c>
      <c r="AR12" s="29" t="str">
        <f t="shared" si="7"/>
        <v/>
      </c>
      <c r="AS12" s="29" t="str">
        <f t="shared" si="7"/>
        <v/>
      </c>
      <c r="AT12" s="29" t="str">
        <f t="shared" si="7"/>
        <v/>
      </c>
      <c r="AU12" s="29" t="str">
        <f t="shared" si="7"/>
        <v/>
      </c>
      <c r="AV12" s="29" t="str">
        <f t="shared" si="7"/>
        <v/>
      </c>
      <c r="AW12" s="29" t="str">
        <f t="shared" si="7"/>
        <v/>
      </c>
      <c r="AX12" s="29" t="str">
        <f t="shared" si="7"/>
        <v/>
      </c>
      <c r="AY12" s="29" t="str">
        <f t="shared" si="7"/>
        <v/>
      </c>
      <c r="AZ12" s="29" t="str">
        <f t="shared" si="7"/>
        <v/>
      </c>
      <c r="BA12" s="30" t="str">
        <f t="shared" si="7"/>
        <v/>
      </c>
    </row>
    <row r="13" spans="1:53" ht="36.75" customHeight="1" x14ac:dyDescent="0.2">
      <c r="A13" s="27" t="s">
        <v>112</v>
      </c>
      <c r="B13" s="24"/>
      <c r="C13" s="24"/>
      <c r="D13" s="24"/>
      <c r="E13" s="26"/>
      <c r="F13" s="28" t="str">
        <f t="shared" ref="F13:BA13" si="8">IF(OR($E13="",F$4=""),"",F$4*$E13)</f>
        <v/>
      </c>
      <c r="G13" s="29" t="str">
        <f t="shared" si="8"/>
        <v/>
      </c>
      <c r="H13" s="29" t="str">
        <f t="shared" si="8"/>
        <v/>
      </c>
      <c r="I13" s="29" t="str">
        <f t="shared" si="8"/>
        <v/>
      </c>
      <c r="J13" s="29" t="str">
        <f t="shared" si="8"/>
        <v/>
      </c>
      <c r="K13" s="29" t="str">
        <f t="shared" si="8"/>
        <v/>
      </c>
      <c r="L13" s="29" t="str">
        <f t="shared" si="8"/>
        <v/>
      </c>
      <c r="M13" s="29" t="str">
        <f t="shared" si="8"/>
        <v/>
      </c>
      <c r="N13" s="29" t="str">
        <f t="shared" si="8"/>
        <v/>
      </c>
      <c r="O13" s="29" t="str">
        <f t="shared" si="8"/>
        <v/>
      </c>
      <c r="P13" s="29" t="str">
        <f t="shared" si="8"/>
        <v/>
      </c>
      <c r="Q13" s="29" t="str">
        <f t="shared" si="8"/>
        <v/>
      </c>
      <c r="R13" s="30" t="str">
        <f t="shared" si="8"/>
        <v/>
      </c>
      <c r="S13" s="28" t="str">
        <f t="shared" si="8"/>
        <v/>
      </c>
      <c r="T13" s="29" t="str">
        <f t="shared" si="8"/>
        <v/>
      </c>
      <c r="U13" s="29" t="str">
        <f t="shared" si="8"/>
        <v/>
      </c>
      <c r="V13" s="29" t="str">
        <f t="shared" si="8"/>
        <v/>
      </c>
      <c r="W13" s="29" t="str">
        <f t="shared" si="8"/>
        <v/>
      </c>
      <c r="X13" s="29" t="str">
        <f t="shared" si="8"/>
        <v/>
      </c>
      <c r="Y13" s="29" t="str">
        <f t="shared" si="8"/>
        <v/>
      </c>
      <c r="Z13" s="29" t="str">
        <f t="shared" si="8"/>
        <v/>
      </c>
      <c r="AA13" s="30" t="str">
        <f t="shared" si="8"/>
        <v/>
      </c>
      <c r="AB13" s="28" t="str">
        <f t="shared" si="8"/>
        <v/>
      </c>
      <c r="AC13" s="29" t="str">
        <f t="shared" si="8"/>
        <v/>
      </c>
      <c r="AD13" s="29" t="str">
        <f t="shared" si="8"/>
        <v/>
      </c>
      <c r="AE13" s="29" t="str">
        <f t="shared" si="8"/>
        <v/>
      </c>
      <c r="AF13" s="29" t="str">
        <f t="shared" si="8"/>
        <v/>
      </c>
      <c r="AG13" s="29" t="str">
        <f t="shared" si="8"/>
        <v/>
      </c>
      <c r="AH13" s="29" t="str">
        <f t="shared" si="8"/>
        <v/>
      </c>
      <c r="AI13" s="29" t="str">
        <f t="shared" si="8"/>
        <v/>
      </c>
      <c r="AJ13" s="29" t="str">
        <f t="shared" si="8"/>
        <v/>
      </c>
      <c r="AK13" s="29" t="str">
        <f t="shared" si="8"/>
        <v/>
      </c>
      <c r="AL13" s="29" t="str">
        <f t="shared" si="8"/>
        <v/>
      </c>
      <c r="AM13" s="29" t="str">
        <f t="shared" si="8"/>
        <v/>
      </c>
      <c r="AN13" s="29" t="str">
        <f t="shared" si="8"/>
        <v/>
      </c>
      <c r="AO13" s="29" t="str">
        <f t="shared" si="8"/>
        <v/>
      </c>
      <c r="AP13" s="29" t="str">
        <f t="shared" si="8"/>
        <v/>
      </c>
      <c r="AQ13" s="29" t="str">
        <f t="shared" si="8"/>
        <v/>
      </c>
      <c r="AR13" s="29" t="str">
        <f t="shared" si="8"/>
        <v/>
      </c>
      <c r="AS13" s="29" t="str">
        <f t="shared" si="8"/>
        <v/>
      </c>
      <c r="AT13" s="29" t="str">
        <f t="shared" si="8"/>
        <v/>
      </c>
      <c r="AU13" s="29" t="str">
        <f t="shared" si="8"/>
        <v/>
      </c>
      <c r="AV13" s="29" t="str">
        <f t="shared" si="8"/>
        <v/>
      </c>
      <c r="AW13" s="29" t="str">
        <f t="shared" si="8"/>
        <v/>
      </c>
      <c r="AX13" s="29" t="str">
        <f t="shared" si="8"/>
        <v/>
      </c>
      <c r="AY13" s="29" t="str">
        <f t="shared" si="8"/>
        <v/>
      </c>
      <c r="AZ13" s="29" t="str">
        <f t="shared" si="8"/>
        <v/>
      </c>
      <c r="BA13" s="30" t="str">
        <f t="shared" si="8"/>
        <v/>
      </c>
    </row>
    <row r="14" spans="1:53" ht="36.75" customHeight="1" x14ac:dyDescent="0.2">
      <c r="A14" s="27" t="s">
        <v>113</v>
      </c>
      <c r="B14" s="24"/>
      <c r="C14" s="24"/>
      <c r="D14" s="24"/>
      <c r="E14" s="26"/>
      <c r="F14" s="28" t="str">
        <f t="shared" ref="F14:BA14" si="9">IF(OR($E14="",F$4=""),"",F$4*$E14)</f>
        <v/>
      </c>
      <c r="G14" s="29" t="str">
        <f t="shared" si="9"/>
        <v/>
      </c>
      <c r="H14" s="29" t="str">
        <f t="shared" si="9"/>
        <v/>
      </c>
      <c r="I14" s="29" t="str">
        <f t="shared" si="9"/>
        <v/>
      </c>
      <c r="J14" s="29" t="str">
        <f t="shared" si="9"/>
        <v/>
      </c>
      <c r="K14" s="29" t="str">
        <f t="shared" si="9"/>
        <v/>
      </c>
      <c r="L14" s="29" t="str">
        <f t="shared" si="9"/>
        <v/>
      </c>
      <c r="M14" s="29" t="str">
        <f t="shared" si="9"/>
        <v/>
      </c>
      <c r="N14" s="29" t="str">
        <f t="shared" si="9"/>
        <v/>
      </c>
      <c r="O14" s="29" t="str">
        <f t="shared" si="9"/>
        <v/>
      </c>
      <c r="P14" s="29" t="str">
        <f t="shared" si="9"/>
        <v/>
      </c>
      <c r="Q14" s="29" t="str">
        <f t="shared" si="9"/>
        <v/>
      </c>
      <c r="R14" s="30" t="str">
        <f t="shared" si="9"/>
        <v/>
      </c>
      <c r="S14" s="28" t="str">
        <f t="shared" si="9"/>
        <v/>
      </c>
      <c r="T14" s="29" t="str">
        <f t="shared" si="9"/>
        <v/>
      </c>
      <c r="U14" s="29" t="str">
        <f t="shared" si="9"/>
        <v/>
      </c>
      <c r="V14" s="29" t="str">
        <f t="shared" si="9"/>
        <v/>
      </c>
      <c r="W14" s="29" t="str">
        <f t="shared" si="9"/>
        <v/>
      </c>
      <c r="X14" s="29" t="str">
        <f t="shared" si="9"/>
        <v/>
      </c>
      <c r="Y14" s="29" t="str">
        <f t="shared" si="9"/>
        <v/>
      </c>
      <c r="Z14" s="29" t="str">
        <f t="shared" si="9"/>
        <v/>
      </c>
      <c r="AA14" s="30" t="str">
        <f t="shared" si="9"/>
        <v/>
      </c>
      <c r="AB14" s="28" t="str">
        <f t="shared" si="9"/>
        <v/>
      </c>
      <c r="AC14" s="29" t="str">
        <f t="shared" si="9"/>
        <v/>
      </c>
      <c r="AD14" s="29" t="str">
        <f t="shared" si="9"/>
        <v/>
      </c>
      <c r="AE14" s="29" t="str">
        <f t="shared" si="9"/>
        <v/>
      </c>
      <c r="AF14" s="29" t="str">
        <f t="shared" si="9"/>
        <v/>
      </c>
      <c r="AG14" s="29" t="str">
        <f t="shared" si="9"/>
        <v/>
      </c>
      <c r="AH14" s="29" t="str">
        <f t="shared" si="9"/>
        <v/>
      </c>
      <c r="AI14" s="29" t="str">
        <f t="shared" si="9"/>
        <v/>
      </c>
      <c r="AJ14" s="29" t="str">
        <f t="shared" si="9"/>
        <v/>
      </c>
      <c r="AK14" s="29" t="str">
        <f t="shared" si="9"/>
        <v/>
      </c>
      <c r="AL14" s="29" t="str">
        <f t="shared" si="9"/>
        <v/>
      </c>
      <c r="AM14" s="29" t="str">
        <f t="shared" si="9"/>
        <v/>
      </c>
      <c r="AN14" s="29" t="str">
        <f t="shared" si="9"/>
        <v/>
      </c>
      <c r="AO14" s="29" t="str">
        <f t="shared" si="9"/>
        <v/>
      </c>
      <c r="AP14" s="29" t="str">
        <f t="shared" si="9"/>
        <v/>
      </c>
      <c r="AQ14" s="29" t="str">
        <f t="shared" si="9"/>
        <v/>
      </c>
      <c r="AR14" s="29" t="str">
        <f t="shared" si="9"/>
        <v/>
      </c>
      <c r="AS14" s="29" t="str">
        <f t="shared" si="9"/>
        <v/>
      </c>
      <c r="AT14" s="29" t="str">
        <f t="shared" si="9"/>
        <v/>
      </c>
      <c r="AU14" s="29" t="str">
        <f t="shared" si="9"/>
        <v/>
      </c>
      <c r="AV14" s="29" t="str">
        <f t="shared" si="9"/>
        <v/>
      </c>
      <c r="AW14" s="29" t="str">
        <f t="shared" si="9"/>
        <v/>
      </c>
      <c r="AX14" s="29" t="str">
        <f t="shared" si="9"/>
        <v/>
      </c>
      <c r="AY14" s="29" t="str">
        <f t="shared" si="9"/>
        <v/>
      </c>
      <c r="AZ14" s="29" t="str">
        <f t="shared" si="9"/>
        <v/>
      </c>
      <c r="BA14" s="30" t="str">
        <f t="shared" si="9"/>
        <v/>
      </c>
    </row>
    <row r="15" spans="1:53" ht="36.75" customHeight="1" x14ac:dyDescent="0.2">
      <c r="A15" s="27" t="s">
        <v>114</v>
      </c>
      <c r="B15" s="24"/>
      <c r="C15" s="24"/>
      <c r="D15" s="24"/>
      <c r="E15" s="26"/>
      <c r="F15" s="28" t="str">
        <f t="shared" ref="F15:BA15" si="10">IF(OR($E15="",F$4=""),"",F$4*$E15)</f>
        <v/>
      </c>
      <c r="G15" s="29" t="str">
        <f t="shared" si="10"/>
        <v/>
      </c>
      <c r="H15" s="29" t="str">
        <f t="shared" si="10"/>
        <v/>
      </c>
      <c r="I15" s="29" t="str">
        <f t="shared" si="10"/>
        <v/>
      </c>
      <c r="J15" s="29" t="str">
        <f t="shared" si="10"/>
        <v/>
      </c>
      <c r="K15" s="29" t="str">
        <f t="shared" si="10"/>
        <v/>
      </c>
      <c r="L15" s="29" t="str">
        <f t="shared" si="10"/>
        <v/>
      </c>
      <c r="M15" s="29" t="str">
        <f t="shared" si="10"/>
        <v/>
      </c>
      <c r="N15" s="29" t="str">
        <f t="shared" si="10"/>
        <v/>
      </c>
      <c r="O15" s="29" t="str">
        <f t="shared" si="10"/>
        <v/>
      </c>
      <c r="P15" s="29" t="str">
        <f t="shared" si="10"/>
        <v/>
      </c>
      <c r="Q15" s="29" t="str">
        <f t="shared" si="10"/>
        <v/>
      </c>
      <c r="R15" s="30" t="str">
        <f t="shared" si="10"/>
        <v/>
      </c>
      <c r="S15" s="28" t="str">
        <f t="shared" si="10"/>
        <v/>
      </c>
      <c r="T15" s="29" t="str">
        <f t="shared" si="10"/>
        <v/>
      </c>
      <c r="U15" s="29" t="str">
        <f t="shared" si="10"/>
        <v/>
      </c>
      <c r="V15" s="29" t="str">
        <f t="shared" si="10"/>
        <v/>
      </c>
      <c r="W15" s="29" t="str">
        <f t="shared" si="10"/>
        <v/>
      </c>
      <c r="X15" s="29" t="str">
        <f t="shared" si="10"/>
        <v/>
      </c>
      <c r="Y15" s="29" t="str">
        <f t="shared" si="10"/>
        <v/>
      </c>
      <c r="Z15" s="29" t="str">
        <f t="shared" si="10"/>
        <v/>
      </c>
      <c r="AA15" s="30" t="str">
        <f t="shared" si="10"/>
        <v/>
      </c>
      <c r="AB15" s="28" t="str">
        <f t="shared" si="10"/>
        <v/>
      </c>
      <c r="AC15" s="29" t="str">
        <f t="shared" si="10"/>
        <v/>
      </c>
      <c r="AD15" s="29" t="str">
        <f t="shared" si="10"/>
        <v/>
      </c>
      <c r="AE15" s="29" t="str">
        <f t="shared" si="10"/>
        <v/>
      </c>
      <c r="AF15" s="29" t="str">
        <f t="shared" si="10"/>
        <v/>
      </c>
      <c r="AG15" s="29" t="str">
        <f t="shared" si="10"/>
        <v/>
      </c>
      <c r="AH15" s="29" t="str">
        <f t="shared" si="10"/>
        <v/>
      </c>
      <c r="AI15" s="29" t="str">
        <f t="shared" si="10"/>
        <v/>
      </c>
      <c r="AJ15" s="29" t="str">
        <f t="shared" si="10"/>
        <v/>
      </c>
      <c r="AK15" s="29" t="str">
        <f t="shared" si="10"/>
        <v/>
      </c>
      <c r="AL15" s="29" t="str">
        <f t="shared" si="10"/>
        <v/>
      </c>
      <c r="AM15" s="29" t="str">
        <f t="shared" si="10"/>
        <v/>
      </c>
      <c r="AN15" s="29" t="str">
        <f t="shared" si="10"/>
        <v/>
      </c>
      <c r="AO15" s="29" t="str">
        <f t="shared" si="10"/>
        <v/>
      </c>
      <c r="AP15" s="29" t="str">
        <f t="shared" si="10"/>
        <v/>
      </c>
      <c r="AQ15" s="29" t="str">
        <f t="shared" si="10"/>
        <v/>
      </c>
      <c r="AR15" s="29" t="str">
        <f t="shared" si="10"/>
        <v/>
      </c>
      <c r="AS15" s="29" t="str">
        <f t="shared" si="10"/>
        <v/>
      </c>
      <c r="AT15" s="29" t="str">
        <f t="shared" si="10"/>
        <v/>
      </c>
      <c r="AU15" s="29" t="str">
        <f t="shared" si="10"/>
        <v/>
      </c>
      <c r="AV15" s="29" t="str">
        <f t="shared" si="10"/>
        <v/>
      </c>
      <c r="AW15" s="29" t="str">
        <f t="shared" si="10"/>
        <v/>
      </c>
      <c r="AX15" s="29" t="str">
        <f t="shared" si="10"/>
        <v/>
      </c>
      <c r="AY15" s="29" t="str">
        <f t="shared" si="10"/>
        <v/>
      </c>
      <c r="AZ15" s="29" t="str">
        <f t="shared" si="10"/>
        <v/>
      </c>
      <c r="BA15" s="30" t="str">
        <f t="shared" si="10"/>
        <v/>
      </c>
    </row>
    <row r="16" spans="1:53" ht="36.75" customHeight="1" x14ac:dyDescent="0.2">
      <c r="A16" s="32" t="s">
        <v>115</v>
      </c>
      <c r="B16" s="33"/>
      <c r="C16" s="33"/>
      <c r="D16" s="33"/>
      <c r="E16" s="34"/>
      <c r="F16" s="35" t="str">
        <f t="shared" ref="F16:BA16" si="11">IF(OR($E16="",F$4=""),"",F$4*$E16)</f>
        <v/>
      </c>
      <c r="G16" s="36" t="str">
        <f t="shared" si="11"/>
        <v/>
      </c>
      <c r="H16" s="36" t="str">
        <f t="shared" si="11"/>
        <v/>
      </c>
      <c r="I16" s="36" t="str">
        <f t="shared" si="11"/>
        <v/>
      </c>
      <c r="J16" s="36" t="str">
        <f t="shared" si="11"/>
        <v/>
      </c>
      <c r="K16" s="36" t="str">
        <f t="shared" si="11"/>
        <v/>
      </c>
      <c r="L16" s="36" t="str">
        <f t="shared" si="11"/>
        <v/>
      </c>
      <c r="M16" s="36" t="str">
        <f t="shared" si="11"/>
        <v/>
      </c>
      <c r="N16" s="36" t="str">
        <f t="shared" si="11"/>
        <v/>
      </c>
      <c r="O16" s="36" t="str">
        <f t="shared" si="11"/>
        <v/>
      </c>
      <c r="P16" s="36" t="str">
        <f t="shared" si="11"/>
        <v/>
      </c>
      <c r="Q16" s="36" t="str">
        <f t="shared" si="11"/>
        <v/>
      </c>
      <c r="R16" s="37" t="str">
        <f t="shared" si="11"/>
        <v/>
      </c>
      <c r="S16" s="35" t="str">
        <f t="shared" si="11"/>
        <v/>
      </c>
      <c r="T16" s="36" t="str">
        <f t="shared" si="11"/>
        <v/>
      </c>
      <c r="U16" s="36" t="str">
        <f t="shared" si="11"/>
        <v/>
      </c>
      <c r="V16" s="36" t="str">
        <f t="shared" si="11"/>
        <v/>
      </c>
      <c r="W16" s="36" t="str">
        <f t="shared" si="11"/>
        <v/>
      </c>
      <c r="X16" s="36" t="str">
        <f t="shared" si="11"/>
        <v/>
      </c>
      <c r="Y16" s="36" t="str">
        <f t="shared" si="11"/>
        <v/>
      </c>
      <c r="Z16" s="36" t="str">
        <f t="shared" si="11"/>
        <v/>
      </c>
      <c r="AA16" s="37" t="str">
        <f t="shared" si="11"/>
        <v/>
      </c>
      <c r="AB16" s="35" t="str">
        <f t="shared" si="11"/>
        <v/>
      </c>
      <c r="AC16" s="36" t="str">
        <f t="shared" si="11"/>
        <v/>
      </c>
      <c r="AD16" s="36" t="str">
        <f t="shared" si="11"/>
        <v/>
      </c>
      <c r="AE16" s="36" t="str">
        <f t="shared" si="11"/>
        <v/>
      </c>
      <c r="AF16" s="36" t="str">
        <f t="shared" si="11"/>
        <v/>
      </c>
      <c r="AG16" s="36" t="str">
        <f t="shared" si="11"/>
        <v/>
      </c>
      <c r="AH16" s="36" t="str">
        <f t="shared" si="11"/>
        <v/>
      </c>
      <c r="AI16" s="36" t="str">
        <f t="shared" si="11"/>
        <v/>
      </c>
      <c r="AJ16" s="36" t="str">
        <f t="shared" si="11"/>
        <v/>
      </c>
      <c r="AK16" s="36" t="str">
        <f t="shared" si="11"/>
        <v/>
      </c>
      <c r="AL16" s="36" t="str">
        <f t="shared" si="11"/>
        <v/>
      </c>
      <c r="AM16" s="36" t="str">
        <f t="shared" si="11"/>
        <v/>
      </c>
      <c r="AN16" s="36" t="str">
        <f t="shared" si="11"/>
        <v/>
      </c>
      <c r="AO16" s="36" t="str">
        <f t="shared" si="11"/>
        <v/>
      </c>
      <c r="AP16" s="36" t="str">
        <f t="shared" si="11"/>
        <v/>
      </c>
      <c r="AQ16" s="36" t="str">
        <f t="shared" si="11"/>
        <v/>
      </c>
      <c r="AR16" s="36" t="str">
        <f t="shared" si="11"/>
        <v/>
      </c>
      <c r="AS16" s="36" t="str">
        <f t="shared" si="11"/>
        <v/>
      </c>
      <c r="AT16" s="36" t="str">
        <f t="shared" si="11"/>
        <v/>
      </c>
      <c r="AU16" s="36" t="str">
        <f t="shared" si="11"/>
        <v/>
      </c>
      <c r="AV16" s="36" t="str">
        <f t="shared" si="11"/>
        <v/>
      </c>
      <c r="AW16" s="36" t="str">
        <f t="shared" si="11"/>
        <v/>
      </c>
      <c r="AX16" s="36" t="str">
        <f t="shared" si="11"/>
        <v/>
      </c>
      <c r="AY16" s="36" t="str">
        <f t="shared" si="11"/>
        <v/>
      </c>
      <c r="AZ16" s="36" t="str">
        <f t="shared" si="11"/>
        <v/>
      </c>
      <c r="BA16" s="37" t="str">
        <f t="shared" si="11"/>
        <v/>
      </c>
    </row>
    <row r="17" spans="1:53" ht="12.75" customHeight="1" x14ac:dyDescent="0.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</row>
    <row r="18" spans="1:53" ht="12.75" customHeight="1" x14ac:dyDescent="0.2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</row>
    <row r="19" spans="1:53" ht="12.75" customHeight="1" x14ac:dyDescent="0.2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</row>
    <row r="20" spans="1:53" ht="12.75" customHeight="1" x14ac:dyDescent="0.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</row>
    <row r="21" spans="1:53" ht="12.75" customHeight="1" x14ac:dyDescent="0.2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</row>
    <row r="22" spans="1:53" ht="12.75" customHeight="1" x14ac:dyDescent="0.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</row>
    <row r="23" spans="1:53" ht="12.75" customHeight="1" x14ac:dyDescent="0.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</row>
    <row r="24" spans="1:53" ht="12.75" customHeight="1" x14ac:dyDescent="0.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</row>
    <row r="25" spans="1:53" ht="12.75" customHeight="1" x14ac:dyDescent="0.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</row>
    <row r="26" spans="1:53" ht="12.75" customHeight="1" x14ac:dyDescent="0.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</row>
    <row r="27" spans="1:53" ht="12.75" customHeight="1" x14ac:dyDescent="0.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</row>
    <row r="28" spans="1:53" ht="12.75" customHeigh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</row>
    <row r="29" spans="1:53" ht="12.75" customHeight="1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</row>
    <row r="30" spans="1:53" ht="12.75" customHeight="1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</row>
    <row r="31" spans="1:53" ht="12.75" customHeight="1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</row>
    <row r="32" spans="1:53" ht="12.75" customHeight="1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</row>
    <row r="33" spans="1:53" ht="12.75" customHeight="1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53" ht="12.75" customHeight="1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53" ht="12.75" customHeight="1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</row>
    <row r="36" spans="1:53" ht="12.75" customHeigh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</row>
    <row r="37" spans="1:53" ht="12.75" customHeigh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</row>
    <row r="38" spans="1:53" ht="12.75" customHeight="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</row>
    <row r="39" spans="1:53" ht="12.75" customHeight="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</row>
    <row r="40" spans="1:53" ht="12.75" customHeigh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</row>
    <row r="41" spans="1:53" ht="12.75" customHeight="1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</row>
    <row r="42" spans="1:53" ht="12.75" customHeight="1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</row>
    <row r="43" spans="1:53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</row>
    <row r="44" spans="1:53" ht="12.75" customHeight="1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</row>
    <row r="45" spans="1:53" ht="12.75" customHeight="1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</row>
    <row r="46" spans="1:53" ht="12.75" customHeight="1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</row>
    <row r="47" spans="1:53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</row>
    <row r="48" spans="1:53" ht="12.75" customHeight="1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</row>
    <row r="49" spans="1:53" ht="12.75" customHeight="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</row>
    <row r="50" spans="1:53" ht="12.75" customHeight="1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</row>
    <row r="51" spans="1:53" ht="12.75" customHeight="1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</row>
    <row r="52" spans="1:53" ht="12.75" customHeight="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</row>
    <row r="53" spans="1:53" ht="12.75" customHeight="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</row>
    <row r="54" spans="1:53" ht="12.75" customHeight="1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</row>
    <row r="55" spans="1:53" ht="12.75" customHeight="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</row>
    <row r="56" spans="1:53" ht="12.75" customHeight="1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</row>
    <row r="57" spans="1:53" ht="12.75" customHeight="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</row>
    <row r="58" spans="1:53" ht="12.75" customHeight="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</row>
    <row r="59" spans="1:53" ht="12.75" customHeight="1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</row>
    <row r="60" spans="1:53" ht="12.75" customHeight="1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</row>
    <row r="61" spans="1:53" ht="12.75" customHeight="1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</row>
    <row r="62" spans="1:53" ht="12.75" customHeight="1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</row>
    <row r="63" spans="1:53" ht="12.75" customHeight="1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</row>
    <row r="64" spans="1:53" ht="12.75" customHeight="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</row>
    <row r="65" spans="1:53" ht="12.75" customHeight="1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</row>
    <row r="66" spans="1:53" ht="12.75" customHeight="1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</row>
    <row r="67" spans="1:53" ht="12.75" customHeight="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</row>
    <row r="68" spans="1:53" ht="12.75" customHeight="1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53" ht="12.75" customHeight="1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53" ht="12.7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53" ht="12.75" customHeight="1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53" ht="12.75" customHeight="1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53" ht="12.75" customHeight="1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53" ht="12.75" customHeight="1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53" ht="12.75" customHeight="1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53" ht="12.75" customHeight="1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53" ht="12.75" customHeight="1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53" ht="12.75" customHeight="1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</row>
    <row r="79" spans="1:53" ht="12.75" customHeight="1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</row>
    <row r="80" spans="1:53" ht="12.75" customHeight="1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</row>
    <row r="81" spans="1:53" ht="12.75" customHeight="1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</row>
    <row r="82" spans="1:53" ht="12.75" customHeight="1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</row>
    <row r="83" spans="1:53" ht="12.75" customHeight="1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53" ht="12.75" customHeight="1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53" ht="12.75" customHeigh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</row>
    <row r="86" spans="1:53" ht="12.75" customHeight="1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</row>
    <row r="87" spans="1:53" ht="12.75" customHeight="1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</row>
    <row r="88" spans="1:53" ht="12.75" customHeigh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</row>
    <row r="89" spans="1:53" ht="12.7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</row>
    <row r="90" spans="1:53" ht="12.75" customHeight="1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</row>
    <row r="91" spans="1:53" ht="12.75" customHeigh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</row>
    <row r="92" spans="1:53" ht="12.75" customHeight="1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</row>
    <row r="93" spans="1:53" ht="12.75" customHeight="1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</row>
    <row r="94" spans="1:53" ht="12.75" customHeigh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53" ht="12.75" customHeight="1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53" ht="12.75" customHeight="1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</row>
    <row r="97" spans="1:53" ht="12.75" customHeight="1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</row>
    <row r="98" spans="1:53" ht="12.75" customHeight="1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</row>
    <row r="99" spans="1:53" ht="12.75" customHeight="1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</row>
    <row r="100" spans="1:53" ht="12.75" customHeigh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</row>
    <row r="101" spans="1:53" ht="12.75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53" ht="12.75" customHeight="1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</row>
    <row r="103" spans="1:53" ht="12.75" customHeigh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53" ht="12.75" customHeight="1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</row>
    <row r="105" spans="1:53" ht="12.75" customHeight="1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</row>
    <row r="106" spans="1:53" ht="12.75" customHeigh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</row>
    <row r="107" spans="1:53" ht="12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</row>
    <row r="108" spans="1:53" ht="12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</row>
    <row r="109" spans="1:53" ht="12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</row>
    <row r="110" spans="1:53" ht="12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</row>
    <row r="111" spans="1:53" ht="12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</row>
    <row r="112" spans="1:53" ht="12.75" customHeight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</row>
    <row r="113" spans="1:53" ht="12.75" customHeight="1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</row>
    <row r="114" spans="1:53" ht="12.75" customHeight="1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</row>
    <row r="115" spans="1:53" ht="12.75" customHeight="1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</row>
    <row r="116" spans="1:53" ht="12.75" customHeight="1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</row>
    <row r="117" spans="1:53" ht="12.75" customHeight="1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</row>
    <row r="118" spans="1:53" ht="12.75" customHeight="1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</row>
    <row r="119" spans="1:53" ht="12.75" customHeight="1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</row>
    <row r="120" spans="1:53" ht="12.75" customHeight="1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</row>
    <row r="121" spans="1:53" ht="12.75" customHeight="1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</row>
    <row r="122" spans="1:53" ht="12.75" customHeight="1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</row>
    <row r="123" spans="1:53" ht="12.75" customHeight="1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</row>
    <row r="124" spans="1:53" ht="12.75" customHeight="1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</row>
    <row r="125" spans="1:53" ht="12.75" customHeight="1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</row>
    <row r="126" spans="1:53" ht="12.75" customHeight="1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</row>
    <row r="127" spans="1:53" ht="12.75" customHeight="1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</row>
    <row r="128" spans="1:53" ht="12.75" customHeight="1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</row>
    <row r="129" spans="1:53" ht="12.75" customHeight="1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</row>
    <row r="130" spans="1:53" ht="12.75" customHeight="1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</row>
    <row r="131" spans="1:53" ht="12.75" customHeight="1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</row>
    <row r="132" spans="1:53" ht="12.75" customHeight="1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</row>
    <row r="133" spans="1:53" ht="12.75" customHeight="1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</row>
    <row r="134" spans="1:53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</row>
    <row r="135" spans="1:53" ht="12.75" customHeight="1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</row>
    <row r="136" spans="1:53" ht="12.75" customHeight="1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</row>
    <row r="137" spans="1:53" ht="12.75" customHeight="1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</row>
    <row r="138" spans="1:53" ht="12.75" customHeight="1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53" ht="12.75" customHeight="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53" ht="12.75" customHeight="1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53" ht="12.75" customHeight="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53" ht="12.75" customHeigh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53" ht="12.75" customHeight="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53" ht="12.75" customHeight="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53" ht="12.75" customHeigh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</row>
    <row r="146" spans="1:53" ht="12.75" customHeight="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</row>
    <row r="147" spans="1:53" ht="12.75" customHeight="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</row>
    <row r="148" spans="1:53" ht="12.75" customHeigh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</row>
    <row r="149" spans="1:53" ht="12.75" customHeight="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</row>
    <row r="150" spans="1:53" ht="12.75" customHeigh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</row>
    <row r="151" spans="1:53" ht="12.75" customHeigh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</row>
    <row r="152" spans="1:53" ht="12.75" customHeight="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</row>
    <row r="153" spans="1:53" ht="12.75" customHeight="1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</row>
    <row r="154" spans="1:53" ht="12.75" customHeight="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</row>
    <row r="155" spans="1:53" ht="12.75" customHeight="1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</row>
    <row r="156" spans="1:53" ht="12.75" customHeight="1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</row>
    <row r="157" spans="1:53" ht="12.75" customHeight="1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53" ht="12.75" customHeight="1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53" ht="12.75" customHeight="1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</row>
    <row r="160" spans="1:53" ht="12.75" customHeight="1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</row>
    <row r="161" spans="1:53" ht="12.75" customHeight="1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</row>
    <row r="162" spans="1:53" ht="12.75" customHeight="1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</row>
    <row r="163" spans="1:53" ht="12.75" customHeight="1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</row>
    <row r="164" spans="1:53" ht="12.75" customHeight="1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</row>
    <row r="165" spans="1:53" ht="12.75" customHeight="1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</row>
    <row r="166" spans="1:53" ht="12.75" customHeight="1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</row>
    <row r="167" spans="1:53" ht="12.75" customHeight="1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</row>
    <row r="168" spans="1:53" ht="12.75" customHeight="1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</row>
    <row r="169" spans="1:53" ht="12.75" customHeight="1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</row>
    <row r="170" spans="1:53" ht="12.75" customHeight="1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</row>
    <row r="171" spans="1:53" ht="12.75" customHeight="1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</row>
    <row r="172" spans="1:53" ht="12.75" customHeight="1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</row>
    <row r="173" spans="1:53" ht="12.75" customHeight="1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</row>
    <row r="174" spans="1:53" ht="12.75" customHeight="1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</row>
    <row r="175" spans="1:53" ht="12.75" customHeight="1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</row>
    <row r="176" spans="1:53" ht="12.75" customHeight="1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</row>
    <row r="177" spans="1:53" ht="12.75" customHeight="1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</row>
    <row r="178" spans="1:53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</row>
    <row r="179" spans="1:53" ht="12.75" customHeight="1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</row>
    <row r="180" spans="1:53" ht="12.75" customHeight="1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</row>
    <row r="181" spans="1:53" ht="12.75" customHeight="1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</row>
    <row r="182" spans="1:53" ht="12.75" customHeight="1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</row>
    <row r="183" spans="1:53" ht="12.75" customHeight="1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</row>
    <row r="184" spans="1:53" ht="12.75" customHeight="1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</row>
    <row r="185" spans="1:53" ht="12.75" customHeight="1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</row>
    <row r="186" spans="1:53" ht="12.75" customHeight="1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</row>
    <row r="187" spans="1:53" ht="12.75" customHeight="1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</row>
    <row r="188" spans="1:53" ht="12.75" customHeight="1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</row>
    <row r="189" spans="1:53" ht="12.75" customHeight="1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</row>
    <row r="190" spans="1:53" ht="12.75" customHeight="1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</row>
    <row r="191" spans="1:53" ht="12.75" customHeight="1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</row>
    <row r="192" spans="1:53" ht="12.75" customHeight="1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</row>
    <row r="193" spans="1:53" ht="12.75" customHeight="1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</row>
    <row r="194" spans="1:53" ht="12.75" customHeight="1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</row>
    <row r="195" spans="1:53" ht="12.75" customHeight="1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</row>
    <row r="196" spans="1:53" ht="12.75" customHeight="1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</row>
    <row r="197" spans="1:53" ht="12.75" customHeight="1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</row>
    <row r="198" spans="1:53" ht="12.75" customHeight="1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</row>
    <row r="199" spans="1:53" ht="12.75" customHeight="1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</row>
    <row r="200" spans="1:53" ht="12.75" customHeight="1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</row>
    <row r="201" spans="1:53" ht="12.75" customHeight="1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</row>
    <row r="202" spans="1:53" ht="12.75" customHeight="1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</row>
    <row r="203" spans="1:53" ht="12.75" customHeight="1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</row>
    <row r="204" spans="1:53" ht="12.75" customHeight="1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</row>
    <row r="205" spans="1:53" ht="12.75" customHeight="1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</row>
    <row r="206" spans="1:53" ht="12.75" customHeight="1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</row>
    <row r="207" spans="1:53" ht="12.75" customHeight="1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</row>
    <row r="208" spans="1:53" ht="12.75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</row>
    <row r="209" spans="1:53" ht="12.75" customHeight="1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</row>
    <row r="210" spans="1:53" ht="12.75" customHeight="1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</row>
    <row r="211" spans="1:53" ht="12.75" customHeight="1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</row>
    <row r="212" spans="1:53" ht="12.75" customHeight="1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</row>
    <row r="213" spans="1:53" ht="12.75" customHeight="1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</row>
    <row r="214" spans="1:53" ht="12.75" customHeight="1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</row>
    <row r="215" spans="1:53" ht="12.75" customHeight="1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</row>
    <row r="216" spans="1:53" ht="12.75" customHeight="1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</row>
    <row r="217" spans="1:53" ht="12.75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</row>
    <row r="218" spans="1:53" ht="12.75" customHeight="1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</row>
    <row r="219" spans="1:53" ht="12.75" customHeight="1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</row>
    <row r="220" spans="1:53" ht="12.75" customHeight="1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</row>
    <row r="221" spans="1:53" ht="12.75" customHeight="1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</row>
    <row r="222" spans="1:53" ht="12.7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</row>
    <row r="223" spans="1:53" ht="12.75" customHeight="1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</row>
    <row r="224" spans="1:53" ht="12.75" customHeight="1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</row>
    <row r="225" spans="1:53" ht="12.75" customHeight="1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</row>
    <row r="226" spans="1:53" ht="12.75" customHeight="1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</row>
    <row r="227" spans="1:53" ht="12.75" customHeight="1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</row>
    <row r="228" spans="1:53" ht="12.75" customHeight="1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</row>
    <row r="229" spans="1:53" ht="12.75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</row>
    <row r="230" spans="1:53" ht="12.75" customHeight="1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</row>
    <row r="231" spans="1:53" ht="12.75" customHeight="1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</row>
    <row r="232" spans="1:53" ht="12.75" customHeight="1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</row>
    <row r="233" spans="1:53" ht="12.75" customHeight="1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</row>
    <row r="234" spans="1:53" ht="12.75" customHeight="1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</row>
    <row r="235" spans="1:53" ht="12.75" customHeight="1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</row>
    <row r="236" spans="1:53" ht="12.75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</row>
    <row r="237" spans="1:53" ht="12.75" customHeight="1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</row>
    <row r="238" spans="1:53" ht="12.75" customHeight="1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</row>
    <row r="239" spans="1:53" ht="12.75" customHeight="1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</row>
    <row r="240" spans="1:53" ht="12.75" customHeight="1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</row>
    <row r="241" spans="1:53" ht="12.75" customHeight="1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</row>
    <row r="242" spans="1:53" ht="12.75" customHeight="1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</row>
    <row r="243" spans="1:53" ht="12.75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</row>
    <row r="244" spans="1:53" ht="12.75" customHeight="1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</row>
    <row r="245" spans="1:53" ht="12.75" customHeight="1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</row>
    <row r="246" spans="1:53" ht="12.75" customHeight="1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</row>
    <row r="247" spans="1:53" ht="12.75" customHeight="1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</row>
    <row r="248" spans="1:53" ht="12.75" customHeight="1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</row>
    <row r="249" spans="1:53" ht="12.75" customHeight="1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</row>
    <row r="250" spans="1:53" ht="12.75" customHeight="1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</row>
    <row r="251" spans="1:53" ht="12.75" customHeight="1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</row>
    <row r="252" spans="1:53" ht="12.75" customHeight="1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</row>
    <row r="253" spans="1:53" ht="12.75" customHeight="1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</row>
    <row r="254" spans="1:53" ht="12.75" customHeight="1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</row>
    <row r="255" spans="1:53" ht="12.75" customHeight="1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</row>
    <row r="256" spans="1:53" ht="12.75" customHeight="1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</row>
    <row r="257" spans="1:53" ht="12.75" customHeight="1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</row>
    <row r="258" spans="1:53" ht="12.75" customHeight="1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</row>
    <row r="259" spans="1:53" ht="12.75" customHeight="1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</row>
    <row r="260" spans="1:53" ht="12.75" customHeight="1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</row>
    <row r="261" spans="1:53" ht="12.75" customHeight="1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</row>
    <row r="262" spans="1:53" ht="12.75" customHeight="1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</row>
    <row r="263" spans="1:53" ht="12.75" customHeight="1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</row>
    <row r="264" spans="1:53" ht="12.75" customHeight="1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</row>
    <row r="265" spans="1:53" ht="12.75" customHeight="1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</row>
    <row r="266" spans="1:53" ht="12.75" customHeight="1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</row>
    <row r="267" spans="1:53" ht="12.75" customHeight="1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</row>
    <row r="268" spans="1:53" ht="12.75" customHeight="1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</row>
    <row r="269" spans="1:53" ht="12.75" customHeight="1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</row>
    <row r="270" spans="1:53" ht="12.75" customHeight="1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</row>
    <row r="271" spans="1:53" ht="12.75" customHeight="1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</row>
    <row r="272" spans="1:53" ht="12.75" customHeight="1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</row>
    <row r="273" spans="1:53" ht="12.75" customHeight="1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</row>
    <row r="274" spans="1:53" ht="12.75" customHeight="1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</row>
    <row r="275" spans="1:53" ht="12.75" customHeight="1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</row>
    <row r="276" spans="1:53" ht="12.75" customHeight="1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</row>
    <row r="277" spans="1:53" ht="12.75" customHeight="1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</row>
    <row r="278" spans="1:53" ht="12.75" customHeight="1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</row>
    <row r="279" spans="1:53" ht="12.75" customHeight="1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</row>
    <row r="280" spans="1:53" ht="12.75" customHeight="1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</row>
    <row r="281" spans="1:53" ht="12.75" customHeight="1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</row>
    <row r="282" spans="1:53" ht="12.75" customHeight="1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</row>
    <row r="283" spans="1:53" ht="12.75" customHeight="1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</row>
    <row r="284" spans="1:53" ht="12.75" customHeight="1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</row>
    <row r="285" spans="1:53" ht="12.75" customHeight="1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</row>
    <row r="286" spans="1:53" ht="12.75" customHeight="1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</row>
    <row r="287" spans="1:53" ht="12.75" customHeight="1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</row>
    <row r="288" spans="1:53" ht="12.75" customHeight="1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</row>
    <row r="289" spans="1:53" ht="12.75" customHeight="1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</row>
    <row r="290" spans="1:53" ht="12.75" customHeight="1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</row>
    <row r="291" spans="1:53" ht="12.75" customHeight="1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</row>
    <row r="292" spans="1:53" ht="12.75" customHeight="1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</row>
    <row r="293" spans="1:53" ht="12.75" customHeight="1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</row>
    <row r="294" spans="1:53" ht="12.75" customHeight="1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</row>
    <row r="295" spans="1:53" ht="12.75" customHeight="1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</row>
    <row r="296" spans="1:53" ht="12.75" customHeight="1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</row>
    <row r="297" spans="1:53" ht="12.75" customHeight="1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</row>
    <row r="298" spans="1:53" ht="12.75" customHeight="1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</row>
    <row r="299" spans="1:53" ht="12.75" customHeight="1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</row>
    <row r="300" spans="1:53" ht="12.75" customHeight="1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</row>
    <row r="301" spans="1:53" ht="12.75" customHeight="1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</row>
    <row r="302" spans="1:53" ht="12.75" customHeight="1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</row>
    <row r="303" spans="1:53" ht="12.75" customHeight="1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</row>
    <row r="304" spans="1:53" ht="12.75" customHeight="1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</row>
    <row r="305" spans="1:53" ht="12.75" customHeight="1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</row>
    <row r="306" spans="1:53" ht="12.75" customHeight="1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</row>
    <row r="307" spans="1:53" ht="12.75" customHeight="1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</row>
    <row r="308" spans="1:53" ht="12.75" customHeight="1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</row>
    <row r="309" spans="1:53" ht="12.75" customHeight="1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</row>
    <row r="310" spans="1:53" ht="12.75" customHeight="1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</row>
    <row r="311" spans="1:53" ht="12.75" customHeight="1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</row>
    <row r="312" spans="1:53" ht="12.75" customHeight="1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</row>
    <row r="313" spans="1:53" ht="12.75" customHeight="1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</row>
    <row r="314" spans="1:53" ht="12.75" customHeight="1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</row>
    <row r="315" spans="1:53" ht="12.75" customHeight="1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</row>
    <row r="316" spans="1:53" ht="12.75" customHeight="1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</row>
    <row r="317" spans="1:53" ht="12.75" customHeight="1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</row>
    <row r="318" spans="1:53" ht="12.75" customHeight="1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</row>
    <row r="319" spans="1:53" ht="12.75" customHeight="1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</row>
    <row r="320" spans="1:53" ht="12.75" customHeight="1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</row>
    <row r="321" spans="1:53" ht="12.75" customHeight="1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</row>
    <row r="322" spans="1:53" ht="12.75" customHeight="1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</row>
    <row r="323" spans="1:53" ht="12.75" customHeight="1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</row>
    <row r="324" spans="1:53" ht="12.75" customHeight="1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</row>
    <row r="325" spans="1:53" ht="12.75" customHeight="1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</row>
    <row r="326" spans="1:53" ht="12.75" customHeight="1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</row>
    <row r="327" spans="1:53" ht="12.75" customHeight="1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</row>
    <row r="328" spans="1:53" ht="12.75" customHeight="1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</row>
    <row r="329" spans="1:53" ht="12.75" customHeight="1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</row>
    <row r="330" spans="1:53" ht="12.75" customHeight="1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</row>
    <row r="331" spans="1:53" ht="12.75" customHeight="1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</row>
    <row r="332" spans="1:53" ht="12.75" customHeight="1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</row>
    <row r="333" spans="1:53" ht="12.75" customHeight="1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</row>
    <row r="334" spans="1:53" ht="12.75" customHeight="1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</row>
    <row r="335" spans="1:53" ht="12.75" customHeight="1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</row>
    <row r="336" spans="1:53" ht="12.75" customHeight="1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</row>
    <row r="337" spans="1:53" ht="12.75" customHeight="1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</row>
    <row r="338" spans="1:53" ht="12.75" customHeight="1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</row>
    <row r="339" spans="1:53" ht="12.75" customHeight="1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</row>
    <row r="340" spans="1:53" ht="12.75" customHeight="1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</row>
    <row r="341" spans="1:53" ht="12.75" customHeight="1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</row>
    <row r="342" spans="1:53" ht="12.75" customHeight="1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</row>
    <row r="343" spans="1:53" ht="12.75" customHeight="1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</row>
    <row r="344" spans="1:53" ht="12.75" customHeight="1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</row>
    <row r="345" spans="1:53" ht="12.75" customHeight="1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</row>
    <row r="346" spans="1:53" ht="12.75" customHeight="1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</row>
    <row r="347" spans="1:53" ht="12.75" customHeight="1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</row>
    <row r="348" spans="1:53" ht="12.75" customHeight="1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</row>
    <row r="349" spans="1:53" ht="12.75" customHeight="1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</row>
    <row r="350" spans="1:53" ht="12.75" customHeight="1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</row>
    <row r="351" spans="1:53" ht="12.75" customHeight="1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</row>
    <row r="352" spans="1:53" ht="12.75" customHeight="1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</row>
    <row r="353" spans="1:53" ht="12.75" customHeight="1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</row>
    <row r="354" spans="1:53" ht="12.75" customHeight="1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</row>
    <row r="355" spans="1:53" ht="12.75" customHeight="1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</row>
    <row r="356" spans="1:53" ht="12.75" customHeight="1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</row>
    <row r="357" spans="1:53" ht="12.75" customHeight="1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</row>
    <row r="358" spans="1:53" ht="12.75" customHeight="1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</row>
    <row r="359" spans="1:53" ht="12.75" customHeight="1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</row>
    <row r="360" spans="1:53" ht="12.75" customHeight="1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</row>
    <row r="361" spans="1:53" ht="12.75" customHeight="1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</row>
    <row r="362" spans="1:53" ht="12.75" customHeight="1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</row>
    <row r="363" spans="1:53" ht="12.75" customHeight="1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</row>
    <row r="364" spans="1:53" ht="12.75" customHeight="1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</row>
    <row r="365" spans="1:53" ht="12.75" customHeight="1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</row>
    <row r="366" spans="1:53" ht="12.75" customHeight="1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</row>
    <row r="367" spans="1:53" ht="12.75" customHeight="1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</row>
    <row r="368" spans="1:53" ht="12.75" customHeight="1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</row>
    <row r="369" spans="1:53" ht="12.75" customHeight="1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</row>
    <row r="370" spans="1:53" ht="12.75" customHeight="1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</row>
    <row r="371" spans="1:53" ht="12.75" customHeight="1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</row>
    <row r="372" spans="1:53" ht="12.75" customHeight="1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</row>
    <row r="373" spans="1:53" ht="12.75" customHeight="1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</row>
    <row r="374" spans="1:53" ht="12.75" customHeight="1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</row>
    <row r="375" spans="1:53" ht="12.75" customHeight="1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</row>
    <row r="376" spans="1:53" ht="12.75" customHeight="1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</row>
    <row r="377" spans="1:53" ht="12.75" customHeight="1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</row>
    <row r="378" spans="1:53" ht="12.75" customHeight="1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</row>
    <row r="379" spans="1:53" ht="12.75" customHeight="1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</row>
    <row r="380" spans="1:53" ht="12.75" customHeight="1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</row>
    <row r="381" spans="1:53" ht="12.75" customHeight="1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</row>
    <row r="382" spans="1:53" ht="12.75" customHeight="1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</row>
    <row r="383" spans="1:53" ht="12.75" customHeight="1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</row>
    <row r="384" spans="1:53" ht="12.75" customHeight="1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</row>
    <row r="385" spans="1:53" ht="12.75" customHeight="1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</row>
    <row r="386" spans="1:53" ht="12.75" customHeight="1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</row>
    <row r="387" spans="1:53" ht="12.75" customHeight="1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</row>
    <row r="388" spans="1:53" ht="12.75" customHeight="1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</row>
    <row r="389" spans="1:53" ht="12.75" customHeight="1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</row>
    <row r="390" spans="1:53" ht="12.75" customHeight="1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</row>
    <row r="391" spans="1:53" ht="12.75" customHeight="1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</row>
    <row r="392" spans="1:53" ht="12.75" customHeight="1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</row>
    <row r="393" spans="1:53" ht="12.75" customHeight="1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</row>
    <row r="394" spans="1:53" ht="12.75" customHeight="1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</row>
    <row r="395" spans="1:53" ht="12.75" customHeight="1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</row>
    <row r="396" spans="1:53" ht="12.75" customHeight="1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</row>
    <row r="397" spans="1:53" ht="12.75" customHeight="1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</row>
    <row r="398" spans="1:53" ht="12.75" customHeight="1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</row>
    <row r="399" spans="1:53" ht="12.75" customHeight="1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</row>
    <row r="400" spans="1:53" ht="12.75" customHeight="1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</row>
    <row r="401" spans="1:53" ht="12.75" customHeight="1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</row>
    <row r="402" spans="1:53" ht="12.75" customHeight="1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</row>
    <row r="403" spans="1:53" ht="12.75" customHeight="1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</row>
    <row r="404" spans="1:53" ht="12.75" customHeight="1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</row>
    <row r="405" spans="1:53" ht="12.75" customHeight="1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</row>
    <row r="406" spans="1:53" ht="12.75" customHeight="1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</row>
    <row r="407" spans="1:53" ht="12.75" customHeight="1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</row>
    <row r="408" spans="1:53" ht="12.75" customHeight="1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</row>
    <row r="409" spans="1:53" ht="12.75" customHeight="1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</row>
    <row r="410" spans="1:53" ht="12.75" customHeight="1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</row>
    <row r="411" spans="1:53" ht="12.75" customHeight="1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</row>
    <row r="412" spans="1:53" ht="12.75" customHeight="1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</row>
    <row r="413" spans="1:53" ht="12.75" customHeight="1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</row>
    <row r="414" spans="1:53" ht="12.75" customHeight="1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</row>
    <row r="415" spans="1:53" ht="12.75" customHeight="1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</row>
    <row r="416" spans="1:53" ht="12.75" customHeight="1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</row>
    <row r="417" spans="1:53" ht="12.75" customHeight="1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</row>
    <row r="418" spans="1:53" ht="12.75" customHeight="1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</row>
    <row r="419" spans="1:53" ht="12.75" customHeight="1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</row>
    <row r="420" spans="1:53" ht="12.75" customHeight="1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</row>
    <row r="421" spans="1:53" ht="12.75" customHeight="1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</row>
    <row r="422" spans="1:53" ht="12.75" customHeight="1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</row>
    <row r="423" spans="1:53" ht="12.75" customHeight="1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</row>
    <row r="424" spans="1:53" ht="12.75" customHeight="1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</row>
    <row r="425" spans="1:53" ht="12.75" customHeight="1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</row>
    <row r="426" spans="1:53" ht="12.75" customHeight="1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</row>
    <row r="427" spans="1:53" ht="12.75" customHeight="1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</row>
    <row r="428" spans="1:53" ht="12.75" customHeight="1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</row>
    <row r="429" spans="1:53" ht="12.75" customHeight="1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</row>
    <row r="430" spans="1:53" ht="12.75" customHeight="1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</row>
    <row r="431" spans="1:53" ht="12.75" customHeight="1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</row>
    <row r="432" spans="1:53" ht="12.75" customHeight="1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</row>
    <row r="433" spans="1:53" ht="12.75" customHeight="1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</row>
    <row r="434" spans="1:53" ht="12.75" customHeight="1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</row>
    <row r="435" spans="1:53" ht="12.75" customHeight="1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</row>
    <row r="436" spans="1:53" ht="12.75" customHeight="1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</row>
    <row r="437" spans="1:53" ht="12.75" customHeight="1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</row>
    <row r="438" spans="1:53" ht="12.75" customHeight="1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</row>
    <row r="439" spans="1:53" ht="12.75" customHeight="1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</row>
    <row r="440" spans="1:53" ht="12.75" customHeight="1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</row>
    <row r="441" spans="1:53" ht="12.75" customHeight="1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</row>
    <row r="442" spans="1:53" ht="12.75" customHeight="1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</row>
    <row r="443" spans="1:53" ht="12.75" customHeight="1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</row>
    <row r="444" spans="1:53" ht="12.75" customHeight="1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</row>
    <row r="445" spans="1:53" ht="12.75" customHeight="1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</row>
    <row r="446" spans="1:53" ht="12.75" customHeight="1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</row>
    <row r="447" spans="1:53" ht="12.75" customHeight="1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</row>
    <row r="448" spans="1:53" ht="12.75" customHeight="1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</row>
    <row r="449" spans="1:53" ht="12.75" customHeight="1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</row>
    <row r="450" spans="1:53" ht="12.75" customHeight="1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</row>
    <row r="451" spans="1:53" ht="12.75" customHeight="1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</row>
    <row r="452" spans="1:53" ht="12.75" customHeight="1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</row>
    <row r="453" spans="1:53" ht="12.75" customHeight="1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</row>
    <row r="454" spans="1:53" ht="12.75" customHeight="1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</row>
    <row r="455" spans="1:53" ht="12.75" customHeight="1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</row>
    <row r="456" spans="1:53" ht="12.75" customHeight="1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</row>
    <row r="457" spans="1:53" ht="12.75" customHeight="1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</row>
    <row r="458" spans="1:53" ht="12.75" customHeight="1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</row>
    <row r="459" spans="1:53" ht="12.75" customHeight="1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</row>
    <row r="460" spans="1:53" ht="12.75" customHeight="1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</row>
    <row r="461" spans="1:53" ht="12.75" customHeight="1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</row>
    <row r="462" spans="1:53" ht="12.75" customHeight="1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</row>
    <row r="463" spans="1:53" ht="12.75" customHeight="1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</row>
    <row r="464" spans="1:53" ht="12.75" customHeight="1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</row>
    <row r="465" spans="1:53" ht="12.75" customHeight="1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</row>
    <row r="466" spans="1:53" ht="12.75" customHeight="1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</row>
    <row r="467" spans="1:53" ht="12.75" customHeight="1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</row>
    <row r="468" spans="1:53" ht="12.75" customHeight="1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</row>
    <row r="469" spans="1:53" ht="12.75" customHeight="1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</row>
    <row r="470" spans="1:53" ht="12.75" customHeight="1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</row>
    <row r="471" spans="1:53" ht="12.75" customHeight="1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</row>
    <row r="472" spans="1:53" ht="12.75" customHeight="1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</row>
    <row r="473" spans="1:53" ht="12.75" customHeight="1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</row>
    <row r="474" spans="1:53" ht="12.75" customHeight="1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</row>
    <row r="475" spans="1:53" ht="12.75" customHeight="1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</row>
    <row r="476" spans="1:53" ht="12.75" customHeight="1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</row>
    <row r="477" spans="1:53" ht="12.75" customHeight="1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</row>
    <row r="478" spans="1:53" ht="12.75" customHeight="1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</row>
    <row r="479" spans="1:53" ht="12.75" customHeight="1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</row>
    <row r="480" spans="1:53" ht="12.75" customHeight="1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</row>
    <row r="481" spans="1:53" ht="12.75" customHeight="1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</row>
    <row r="482" spans="1:53" ht="12.75" customHeight="1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</row>
    <row r="483" spans="1:53" ht="12.75" customHeight="1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</row>
    <row r="484" spans="1:53" ht="12.75" customHeight="1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</row>
    <row r="485" spans="1:53" ht="12.75" customHeight="1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</row>
    <row r="486" spans="1:53" ht="12.75" customHeight="1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</row>
    <row r="487" spans="1:53" ht="12.75" customHeight="1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</row>
    <row r="488" spans="1:53" ht="12.75" customHeight="1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</row>
    <row r="489" spans="1:53" ht="12.75" customHeight="1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</row>
    <row r="490" spans="1:53" ht="12.75" customHeight="1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</row>
    <row r="491" spans="1:53" ht="12.75" customHeight="1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</row>
    <row r="492" spans="1:53" ht="12.75" customHeight="1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</row>
    <row r="493" spans="1:53" ht="12.75" customHeight="1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</row>
    <row r="494" spans="1:53" ht="12.75" customHeight="1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</row>
    <row r="495" spans="1:53" ht="12.75" customHeight="1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</row>
    <row r="496" spans="1:53" ht="12.75" customHeight="1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</row>
    <row r="497" spans="1:53" ht="12.75" customHeight="1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</row>
    <row r="498" spans="1:53" ht="12.75" customHeight="1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</row>
    <row r="499" spans="1:53" ht="12.75" customHeight="1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</row>
    <row r="500" spans="1:53" ht="12.75" customHeight="1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</row>
    <row r="501" spans="1:53" ht="12.75" customHeight="1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</row>
    <row r="502" spans="1:53" ht="12.75" customHeight="1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</row>
    <row r="503" spans="1:53" ht="12.75" customHeight="1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</row>
    <row r="504" spans="1:53" ht="12.75" customHeight="1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</row>
    <row r="505" spans="1:53" ht="12.75" customHeight="1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</row>
    <row r="506" spans="1:53" ht="12.75" customHeight="1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</row>
    <row r="507" spans="1:53" ht="12.75" customHeight="1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</row>
    <row r="508" spans="1:53" ht="12.75" customHeight="1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</row>
    <row r="509" spans="1:53" ht="12.75" customHeight="1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</row>
    <row r="510" spans="1:53" ht="12.75" customHeight="1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</row>
    <row r="511" spans="1:53" ht="12.75" customHeight="1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</row>
    <row r="512" spans="1:53" ht="12.75" customHeight="1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</row>
    <row r="513" spans="1:53" ht="12.75" customHeight="1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</row>
    <row r="514" spans="1:53" ht="12.75" customHeight="1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</row>
    <row r="515" spans="1:53" ht="12.75" customHeight="1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</row>
    <row r="516" spans="1:53" ht="12.75" customHeight="1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</row>
    <row r="517" spans="1:53" ht="12.75" customHeight="1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</row>
    <row r="518" spans="1:53" ht="12.75" customHeight="1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</row>
    <row r="519" spans="1:53" ht="12.75" customHeight="1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</row>
    <row r="520" spans="1:53" ht="12.75" customHeight="1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</row>
    <row r="521" spans="1:53" ht="12.75" customHeight="1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</row>
    <row r="522" spans="1:53" ht="12.75" customHeight="1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</row>
    <row r="523" spans="1:53" ht="12.75" customHeight="1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</row>
    <row r="524" spans="1:53" ht="12.75" customHeight="1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</row>
    <row r="525" spans="1:53" ht="12.75" customHeight="1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</row>
    <row r="526" spans="1:53" ht="12.75" customHeight="1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</row>
    <row r="527" spans="1:53" ht="12.75" customHeight="1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</row>
    <row r="528" spans="1:53" ht="12.75" customHeight="1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</row>
    <row r="529" spans="1:53" ht="12.75" customHeight="1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</row>
    <row r="530" spans="1:53" ht="12.75" customHeight="1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</row>
    <row r="531" spans="1:53" ht="12.75" customHeight="1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</row>
    <row r="532" spans="1:53" ht="12.75" customHeight="1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</row>
    <row r="533" spans="1:53" ht="12.75" customHeight="1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</row>
    <row r="534" spans="1:53" ht="12.75" customHeight="1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</row>
    <row r="535" spans="1:53" ht="12.75" customHeight="1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</row>
    <row r="536" spans="1:53" ht="12.75" customHeight="1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</row>
    <row r="537" spans="1:53" ht="12.75" customHeight="1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</row>
    <row r="538" spans="1:53" ht="12.75" customHeight="1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</row>
    <row r="539" spans="1:53" ht="12.75" customHeight="1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</row>
    <row r="540" spans="1:53" ht="12.75" customHeight="1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</row>
    <row r="541" spans="1:53" ht="12.75" customHeight="1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</row>
    <row r="542" spans="1:53" ht="12.75" customHeight="1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</row>
    <row r="543" spans="1:53" ht="12.75" customHeight="1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</row>
    <row r="544" spans="1:53" ht="12.75" customHeight="1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</row>
    <row r="545" spans="1:53" ht="12.75" customHeight="1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</row>
    <row r="546" spans="1:53" ht="12.75" customHeight="1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</row>
    <row r="547" spans="1:53" ht="12.75" customHeight="1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</row>
    <row r="548" spans="1:53" ht="12.75" customHeight="1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</row>
    <row r="549" spans="1:53" ht="12.75" customHeight="1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</row>
    <row r="550" spans="1:53" ht="12.75" customHeight="1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</row>
    <row r="551" spans="1:53" ht="12.75" customHeight="1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</row>
    <row r="552" spans="1:53" ht="12.75" customHeight="1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</row>
    <row r="553" spans="1:53" ht="12.75" customHeight="1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</row>
    <row r="554" spans="1:53" ht="12.75" customHeight="1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</row>
    <row r="555" spans="1:53" ht="12.75" customHeight="1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</row>
    <row r="556" spans="1:53" ht="12.75" customHeight="1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</row>
    <row r="557" spans="1:53" ht="12.75" customHeight="1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</row>
    <row r="558" spans="1:53" ht="12.75" customHeight="1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</row>
    <row r="559" spans="1:53" ht="12.75" customHeight="1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</row>
    <row r="560" spans="1:53" ht="12.75" customHeight="1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</row>
    <row r="561" spans="1:53" ht="12.75" customHeight="1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</row>
    <row r="562" spans="1:53" ht="12.75" customHeight="1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</row>
    <row r="563" spans="1:53" ht="12.75" customHeight="1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</row>
    <row r="564" spans="1:53" ht="12.75" customHeight="1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</row>
    <row r="565" spans="1:53" ht="12.75" customHeight="1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</row>
    <row r="566" spans="1:53" ht="12.75" customHeight="1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</row>
    <row r="567" spans="1:53" ht="12.75" customHeight="1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</row>
    <row r="568" spans="1:53" ht="12.75" customHeight="1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</row>
    <row r="569" spans="1:53" ht="12.75" customHeight="1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</row>
    <row r="570" spans="1:53" ht="12.75" customHeight="1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</row>
    <row r="571" spans="1:53" ht="12.75" customHeight="1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</row>
    <row r="572" spans="1:53" ht="12.75" customHeight="1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</row>
    <row r="573" spans="1:53" ht="12.75" customHeight="1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</row>
    <row r="574" spans="1:53" ht="12.75" customHeight="1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</row>
    <row r="575" spans="1:53" ht="12.75" customHeight="1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</row>
    <row r="576" spans="1:53" ht="12.75" customHeight="1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</row>
    <row r="577" spans="1:53" ht="12.75" customHeight="1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</row>
    <row r="578" spans="1:53" ht="12.75" customHeight="1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</row>
    <row r="579" spans="1:53" ht="12.75" customHeight="1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</row>
    <row r="580" spans="1:53" ht="12.75" customHeight="1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</row>
    <row r="581" spans="1:53" ht="12.75" customHeight="1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</row>
    <row r="582" spans="1:53" ht="12.75" customHeight="1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</row>
    <row r="583" spans="1:53" ht="12.75" customHeight="1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</row>
    <row r="584" spans="1:53" ht="12.75" customHeight="1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</row>
    <row r="585" spans="1:53" ht="12.75" customHeight="1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</row>
    <row r="586" spans="1:53" ht="12.75" customHeight="1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</row>
    <row r="587" spans="1:53" ht="12.75" customHeight="1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</row>
    <row r="588" spans="1:53" ht="12.75" customHeight="1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</row>
    <row r="589" spans="1:53" ht="12.75" customHeight="1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</row>
    <row r="590" spans="1:53" ht="12.75" customHeight="1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</row>
    <row r="591" spans="1:53" ht="12.75" customHeight="1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</row>
    <row r="592" spans="1:53" ht="12.75" customHeight="1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</row>
    <row r="593" spans="1:53" ht="12.75" customHeight="1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</row>
    <row r="594" spans="1:53" ht="12.75" customHeight="1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</row>
    <row r="595" spans="1:53" ht="12.75" customHeight="1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</row>
    <row r="596" spans="1:53" ht="12.75" customHeight="1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</row>
    <row r="597" spans="1:53" ht="12.75" customHeight="1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</row>
    <row r="598" spans="1:53" ht="12.75" customHeight="1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</row>
    <row r="599" spans="1:53" ht="12.75" customHeight="1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</row>
    <row r="600" spans="1:53" ht="12.75" customHeight="1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</row>
    <row r="601" spans="1:53" ht="12.75" customHeight="1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</row>
    <row r="602" spans="1:53" ht="12.75" customHeight="1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</row>
    <row r="603" spans="1:53" ht="12.75" customHeight="1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</row>
    <row r="604" spans="1:53" ht="12.75" customHeight="1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</row>
    <row r="605" spans="1:53" ht="12.75" customHeight="1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</row>
    <row r="606" spans="1:53" ht="12.75" customHeight="1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</row>
    <row r="607" spans="1:53" ht="12.75" customHeight="1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</row>
    <row r="608" spans="1:53" ht="12.75" customHeight="1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</row>
    <row r="609" spans="1:53" ht="12.75" customHeight="1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</row>
    <row r="610" spans="1:53" ht="12.75" customHeight="1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</row>
    <row r="611" spans="1:53" ht="12.75" customHeight="1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</row>
    <row r="612" spans="1:53" ht="12.75" customHeight="1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</row>
    <row r="613" spans="1:53" ht="12.75" customHeight="1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</row>
    <row r="614" spans="1:53" ht="12.75" customHeight="1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</row>
    <row r="615" spans="1:53" ht="12.75" customHeight="1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</row>
    <row r="616" spans="1:53" ht="12.75" customHeight="1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</row>
    <row r="617" spans="1:53" ht="12.75" customHeight="1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</row>
    <row r="618" spans="1:53" ht="12.75" customHeight="1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</row>
    <row r="619" spans="1:53" ht="12.75" customHeight="1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</row>
    <row r="620" spans="1:53" ht="12.75" customHeight="1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</row>
    <row r="621" spans="1:53" ht="12.75" customHeight="1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</row>
    <row r="622" spans="1:53" ht="12.75" customHeight="1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</row>
    <row r="623" spans="1:53" ht="12.75" customHeight="1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</row>
    <row r="624" spans="1:53" ht="12.75" customHeight="1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</row>
    <row r="625" spans="1:53" ht="12.75" customHeight="1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</row>
    <row r="626" spans="1:53" ht="12.75" customHeight="1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</row>
    <row r="627" spans="1:53" ht="12.75" customHeight="1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</row>
    <row r="628" spans="1:53" ht="12.75" customHeight="1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</row>
    <row r="629" spans="1:53" ht="12.75" customHeight="1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</row>
    <row r="630" spans="1:53" ht="12.75" customHeight="1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</row>
    <row r="631" spans="1:53" ht="12.75" customHeight="1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</row>
    <row r="632" spans="1:53" ht="12.75" customHeight="1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</row>
    <row r="633" spans="1:53" ht="12.75" customHeight="1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</row>
    <row r="634" spans="1:53" ht="12.75" customHeight="1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</row>
    <row r="635" spans="1:53" ht="12.75" customHeight="1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</row>
    <row r="636" spans="1:53" ht="12.75" customHeight="1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</row>
    <row r="637" spans="1:53" ht="12.75" customHeight="1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</row>
    <row r="638" spans="1:53" ht="12.75" customHeight="1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</row>
    <row r="639" spans="1:53" ht="12.75" customHeight="1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</row>
    <row r="640" spans="1:53" ht="12.75" customHeight="1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</row>
    <row r="641" spans="1:53" ht="12.75" customHeight="1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</row>
    <row r="642" spans="1:53" ht="12.75" customHeight="1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</row>
    <row r="643" spans="1:53" ht="12.75" customHeight="1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</row>
    <row r="644" spans="1:53" ht="12.75" customHeight="1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</row>
    <row r="645" spans="1:53" ht="12.75" customHeight="1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</row>
    <row r="646" spans="1:53" ht="12.75" customHeight="1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</row>
    <row r="647" spans="1:53" ht="12.75" customHeight="1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</row>
    <row r="648" spans="1:53" ht="12.75" customHeight="1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</row>
    <row r="649" spans="1:53" ht="12.75" customHeight="1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</row>
    <row r="650" spans="1:53" ht="12.75" customHeight="1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</row>
    <row r="651" spans="1:53" ht="12.75" customHeight="1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</row>
    <row r="652" spans="1:53" ht="12.75" customHeight="1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</row>
    <row r="653" spans="1:53" ht="12.75" customHeight="1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</row>
    <row r="654" spans="1:53" ht="12.75" customHeight="1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</row>
    <row r="655" spans="1:53" ht="12.75" customHeight="1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</row>
    <row r="656" spans="1:53" ht="12.75" customHeight="1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</row>
    <row r="657" spans="1:53" ht="12.75" customHeight="1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</row>
    <row r="658" spans="1:53" ht="12.75" customHeight="1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</row>
    <row r="659" spans="1:53" ht="12.75" customHeight="1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</row>
    <row r="660" spans="1:53" ht="12.75" customHeight="1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</row>
    <row r="661" spans="1:53" ht="12.75" customHeight="1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</row>
    <row r="662" spans="1:53" ht="12.75" customHeight="1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</row>
    <row r="663" spans="1:53" ht="12.75" customHeight="1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</row>
    <row r="664" spans="1:53" ht="12.75" customHeight="1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</row>
    <row r="665" spans="1:53" ht="12.75" customHeight="1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</row>
    <row r="666" spans="1:53" ht="12.75" customHeight="1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</row>
    <row r="667" spans="1:53" ht="12.75" customHeight="1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</row>
    <row r="668" spans="1:53" ht="12.75" customHeight="1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</row>
    <row r="669" spans="1:53" ht="12.75" customHeight="1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</row>
    <row r="670" spans="1:53" ht="12.75" customHeight="1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</row>
    <row r="671" spans="1:53" ht="12.75" customHeight="1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</row>
    <row r="672" spans="1:53" ht="12.75" customHeight="1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</row>
    <row r="673" spans="1:53" ht="12.75" customHeight="1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</row>
    <row r="674" spans="1:53" ht="12.75" customHeight="1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</row>
    <row r="675" spans="1:53" ht="12.75" customHeight="1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</row>
    <row r="676" spans="1:53" ht="12.75" customHeight="1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</row>
    <row r="677" spans="1:53" ht="12.75" customHeight="1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</row>
    <row r="678" spans="1:53" ht="12.75" customHeight="1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</row>
    <row r="679" spans="1:53" ht="12.75" customHeight="1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</row>
    <row r="680" spans="1:53" ht="12.75" customHeight="1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</row>
    <row r="681" spans="1:53" ht="12.75" customHeight="1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</row>
    <row r="682" spans="1:53" ht="12.75" customHeight="1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</row>
    <row r="683" spans="1:53" ht="12.75" customHeight="1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</row>
    <row r="684" spans="1:53" ht="12.75" customHeight="1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</row>
    <row r="685" spans="1:53" ht="12.75" customHeight="1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</row>
    <row r="686" spans="1:53" ht="12.75" customHeight="1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</row>
    <row r="687" spans="1:53" ht="12.75" customHeight="1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</row>
    <row r="688" spans="1:53" ht="12.75" customHeight="1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</row>
    <row r="689" spans="1:53" ht="12.75" customHeight="1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</row>
    <row r="690" spans="1:53" ht="12.75" customHeight="1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</row>
    <row r="691" spans="1:53" ht="12.75" customHeight="1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</row>
    <row r="692" spans="1:53" ht="12.75" customHeight="1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</row>
    <row r="693" spans="1:53" ht="12.75" customHeight="1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</row>
    <row r="694" spans="1:53" ht="12.75" customHeight="1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</row>
    <row r="695" spans="1:53" ht="12.75" customHeight="1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</row>
    <row r="696" spans="1:53" ht="12.75" customHeight="1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</row>
    <row r="697" spans="1:53" ht="12.75" customHeight="1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</row>
    <row r="698" spans="1:53" ht="12.75" customHeight="1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</row>
    <row r="699" spans="1:53" ht="12.75" customHeight="1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</row>
    <row r="700" spans="1:53" ht="12.75" customHeight="1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</row>
    <row r="701" spans="1:53" ht="12.75" customHeight="1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</row>
    <row r="702" spans="1:53" ht="12.75" customHeight="1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</row>
    <row r="703" spans="1:53" ht="12.75" customHeight="1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</row>
    <row r="704" spans="1:53" ht="12.75" customHeight="1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</row>
    <row r="705" spans="1:53" ht="12.75" customHeight="1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</row>
    <row r="706" spans="1:53" ht="12.75" customHeight="1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</row>
    <row r="707" spans="1:53" ht="12.75" customHeight="1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</row>
    <row r="708" spans="1:53" ht="12.75" customHeight="1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</row>
    <row r="709" spans="1:53" ht="12.75" customHeight="1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</row>
    <row r="710" spans="1:53" ht="12.75" customHeight="1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</row>
    <row r="711" spans="1:53" ht="12.75" customHeight="1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</row>
    <row r="712" spans="1:53" ht="12.75" customHeight="1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</row>
    <row r="713" spans="1:53" ht="12.75" customHeight="1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</row>
    <row r="714" spans="1:53" ht="12.75" customHeight="1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</row>
    <row r="715" spans="1:53" ht="12.75" customHeight="1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</row>
    <row r="716" spans="1:53" ht="12.75" customHeight="1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</row>
    <row r="717" spans="1:53" ht="12.75" customHeight="1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</row>
    <row r="718" spans="1:53" ht="12.75" customHeight="1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</row>
    <row r="719" spans="1:53" ht="12.75" customHeight="1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</row>
    <row r="720" spans="1:53" ht="12.75" customHeight="1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</row>
    <row r="721" spans="1:53" ht="12.75" customHeight="1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</row>
    <row r="722" spans="1:53" ht="12.75" customHeight="1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</row>
    <row r="723" spans="1:53" ht="12.75" customHeight="1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</row>
    <row r="724" spans="1:53" ht="12.75" customHeight="1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</row>
    <row r="725" spans="1:53" ht="12.75" customHeight="1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</row>
    <row r="726" spans="1:53" ht="12.75" customHeight="1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</row>
    <row r="727" spans="1:53" ht="12.75" customHeight="1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</row>
    <row r="728" spans="1:53" ht="12.75" customHeight="1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</row>
    <row r="729" spans="1:53" ht="12.75" customHeight="1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</row>
    <row r="730" spans="1:53" ht="12.75" customHeight="1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</row>
    <row r="731" spans="1:53" ht="12.75" customHeight="1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</row>
    <row r="732" spans="1:53" ht="12.75" customHeight="1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</row>
    <row r="733" spans="1:53" ht="12.75" customHeight="1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</row>
    <row r="734" spans="1:53" ht="12.75" customHeight="1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</row>
    <row r="735" spans="1:53" ht="12.75" customHeight="1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</row>
    <row r="736" spans="1:53" ht="12.75" customHeight="1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</row>
    <row r="737" spans="1:53" ht="12.75" customHeight="1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</row>
    <row r="738" spans="1:53" ht="12.75" customHeight="1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</row>
    <row r="739" spans="1:53" ht="12.75" customHeight="1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</row>
    <row r="740" spans="1:53" ht="12.75" customHeight="1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</row>
    <row r="741" spans="1:53" ht="12.75" customHeight="1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</row>
    <row r="742" spans="1:53" ht="12.75" customHeight="1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</row>
    <row r="743" spans="1:53" ht="12.75" customHeight="1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</row>
    <row r="744" spans="1:53" ht="12.75" customHeight="1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</row>
    <row r="745" spans="1:53" ht="12.75" customHeight="1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</row>
    <row r="746" spans="1:53" ht="12.75" customHeight="1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</row>
    <row r="747" spans="1:53" ht="12.75" customHeight="1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</row>
    <row r="748" spans="1:53" ht="12.75" customHeight="1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</row>
    <row r="749" spans="1:53" ht="12.75" customHeight="1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</row>
    <row r="750" spans="1:53" ht="12.75" customHeight="1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</row>
    <row r="751" spans="1:53" ht="12.75" customHeight="1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</row>
    <row r="752" spans="1:53" ht="12.75" customHeight="1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</row>
    <row r="753" spans="1:53" ht="12.75" customHeight="1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</row>
    <row r="754" spans="1:53" ht="12.75" customHeight="1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</row>
    <row r="755" spans="1:53" ht="12.75" customHeight="1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</row>
    <row r="756" spans="1:53" ht="12.75" customHeight="1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</row>
    <row r="757" spans="1:53" ht="12.75" customHeight="1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</row>
    <row r="758" spans="1:53" ht="12.75" customHeight="1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</row>
    <row r="759" spans="1:53" ht="12.75" customHeight="1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</row>
    <row r="760" spans="1:53" ht="12.75" customHeight="1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</row>
    <row r="761" spans="1:53" ht="12.75" customHeight="1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</row>
    <row r="762" spans="1:53" ht="12.75" customHeight="1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</row>
    <row r="763" spans="1:53" ht="12.75" customHeight="1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</row>
    <row r="764" spans="1:53" ht="12.75" customHeight="1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</row>
    <row r="765" spans="1:53" ht="12.75" customHeight="1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</row>
    <row r="766" spans="1:53" ht="12.75" customHeight="1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</row>
    <row r="767" spans="1:53" ht="12.75" customHeight="1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</row>
    <row r="768" spans="1:53" ht="12.75" customHeight="1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</row>
    <row r="769" spans="1:53" ht="12.75" customHeight="1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</row>
    <row r="770" spans="1:53" ht="12.75" customHeight="1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</row>
    <row r="771" spans="1:53" ht="12.75" customHeight="1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</row>
    <row r="772" spans="1:53" ht="12.75" customHeight="1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</row>
    <row r="773" spans="1:53" ht="12.75" customHeight="1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</row>
    <row r="774" spans="1:53" ht="12.75" customHeight="1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</row>
    <row r="775" spans="1:53" ht="12.75" customHeight="1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</row>
    <row r="776" spans="1:53" ht="12.75" customHeight="1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</row>
    <row r="777" spans="1:53" ht="12.75" customHeight="1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</row>
    <row r="778" spans="1:53" ht="12.75" customHeight="1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</row>
    <row r="779" spans="1:53" ht="12.75" customHeight="1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</row>
    <row r="780" spans="1:53" ht="12.75" customHeight="1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</row>
    <row r="781" spans="1:53" ht="12.75" customHeight="1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</row>
    <row r="782" spans="1:53" ht="12.75" customHeight="1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</row>
    <row r="783" spans="1:53" ht="12.75" customHeight="1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</row>
    <row r="784" spans="1:53" ht="12.75" customHeight="1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</row>
    <row r="785" spans="1:53" ht="12.75" customHeight="1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</row>
    <row r="786" spans="1:53" ht="12.75" customHeight="1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</row>
    <row r="787" spans="1:53" ht="12.75" customHeight="1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</row>
    <row r="788" spans="1:53" ht="12.75" customHeight="1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</row>
    <row r="789" spans="1:53" ht="12.75" customHeight="1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</row>
    <row r="790" spans="1:53" ht="12.75" customHeight="1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</row>
    <row r="791" spans="1:53" ht="12.75" customHeight="1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</row>
    <row r="792" spans="1:53" ht="12.75" customHeight="1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</row>
    <row r="793" spans="1:53" ht="12.75" customHeight="1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</row>
    <row r="794" spans="1:53" ht="12.75" customHeight="1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</row>
    <row r="795" spans="1:53" ht="12.75" customHeight="1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</row>
    <row r="796" spans="1:53" ht="12.75" customHeight="1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</row>
    <row r="797" spans="1:53" ht="12.75" customHeight="1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</row>
    <row r="798" spans="1:53" ht="12.75" customHeight="1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</row>
    <row r="799" spans="1:53" ht="12.75" customHeight="1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</row>
    <row r="800" spans="1:53" ht="12.75" customHeight="1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</row>
    <row r="801" spans="1:53" ht="12.75" customHeight="1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</row>
    <row r="802" spans="1:53" ht="12.75" customHeight="1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</row>
    <row r="803" spans="1:53" ht="12.75" customHeight="1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</row>
    <row r="804" spans="1:53" ht="12.75" customHeight="1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</row>
    <row r="805" spans="1:53" ht="12.75" customHeight="1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</row>
    <row r="806" spans="1:53" ht="12.75" customHeight="1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</row>
    <row r="807" spans="1:53" ht="12.75" customHeight="1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</row>
    <row r="808" spans="1:53" ht="12.75" customHeight="1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</row>
    <row r="809" spans="1:53" ht="12.75" customHeight="1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</row>
    <row r="810" spans="1:53" ht="12.75" customHeight="1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</row>
    <row r="811" spans="1:53" ht="12.75" customHeight="1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</row>
    <row r="812" spans="1:53" ht="12.75" customHeight="1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</row>
    <row r="813" spans="1:53" ht="12.75" customHeight="1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</row>
    <row r="814" spans="1:53" ht="12.75" customHeight="1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</row>
    <row r="815" spans="1:53" ht="12.75" customHeight="1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</row>
    <row r="816" spans="1:53" ht="12.75" customHeight="1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</row>
    <row r="817" spans="1:53" ht="12.75" customHeight="1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</row>
    <row r="818" spans="1:53" ht="12.75" customHeight="1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</row>
    <row r="819" spans="1:53" ht="12.75" customHeight="1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</row>
    <row r="820" spans="1:53" ht="12.75" customHeight="1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</row>
    <row r="821" spans="1:53" ht="12.75" customHeight="1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</row>
    <row r="822" spans="1:53" ht="12.75" customHeight="1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</row>
    <row r="823" spans="1:53" ht="12.75" customHeight="1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</row>
    <row r="824" spans="1:53" ht="12.75" customHeight="1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</row>
    <row r="825" spans="1:53" ht="12.75" customHeight="1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</row>
    <row r="826" spans="1:53" ht="12.75" customHeight="1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</row>
    <row r="827" spans="1:53" ht="12.75" customHeight="1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</row>
    <row r="828" spans="1:53" ht="12.75" customHeight="1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</row>
    <row r="829" spans="1:53" ht="12.75" customHeight="1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</row>
    <row r="830" spans="1:53" ht="12.75" customHeight="1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</row>
    <row r="831" spans="1:53" ht="12.75" customHeight="1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</row>
    <row r="832" spans="1:53" ht="12.75" customHeight="1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</row>
    <row r="833" spans="1:53" ht="12.75" customHeight="1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</row>
    <row r="834" spans="1:53" ht="12.75" customHeight="1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</row>
    <row r="835" spans="1:53" ht="12.75" customHeight="1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</row>
    <row r="836" spans="1:53" ht="12.75" customHeight="1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</row>
    <row r="837" spans="1:53" ht="12.75" customHeight="1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</row>
    <row r="838" spans="1:53" ht="12.75" customHeight="1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</row>
    <row r="839" spans="1:53" ht="12.75" customHeight="1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</row>
    <row r="840" spans="1:53" ht="12.75" customHeight="1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</row>
    <row r="841" spans="1:53" ht="12.75" customHeight="1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</row>
    <row r="842" spans="1:53" ht="12.75" customHeight="1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</row>
    <row r="843" spans="1:53" ht="12.75" customHeight="1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</row>
    <row r="844" spans="1:53" ht="12.75" customHeight="1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</row>
    <row r="845" spans="1:53" ht="12.75" customHeight="1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</row>
    <row r="846" spans="1:53" ht="12.75" customHeight="1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</row>
    <row r="847" spans="1:53" ht="12.75" customHeight="1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</row>
    <row r="848" spans="1:53" ht="12.75" customHeight="1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</row>
    <row r="849" spans="1:53" ht="12.75" customHeight="1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</row>
    <row r="850" spans="1:53" ht="12.75" customHeight="1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</row>
    <row r="851" spans="1:53" ht="12.75" customHeight="1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</row>
    <row r="852" spans="1:53" ht="12.75" customHeight="1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</row>
    <row r="853" spans="1:53" ht="12.75" customHeight="1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</row>
    <row r="854" spans="1:53" ht="12.75" customHeight="1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</row>
    <row r="855" spans="1:53" ht="12.75" customHeight="1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</row>
    <row r="856" spans="1:53" ht="12.75" customHeight="1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</row>
    <row r="857" spans="1:53" ht="12.75" customHeight="1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</row>
    <row r="858" spans="1:53" ht="12.75" customHeight="1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</row>
    <row r="859" spans="1:53" ht="12.75" customHeight="1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</row>
    <row r="860" spans="1:53" ht="12.75" customHeight="1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</row>
    <row r="861" spans="1:53" ht="12.75" customHeight="1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</row>
    <row r="862" spans="1:53" ht="12.75" customHeight="1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</row>
    <row r="863" spans="1:53" ht="12.75" customHeight="1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</row>
    <row r="864" spans="1:53" ht="12.75" customHeight="1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</row>
    <row r="865" spans="1:53" ht="12.75" customHeight="1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</row>
    <row r="866" spans="1:53" ht="12.75" customHeight="1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</row>
    <row r="867" spans="1:53" ht="12.75" customHeight="1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</row>
    <row r="868" spans="1:53" ht="12.75" customHeight="1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</row>
    <row r="869" spans="1:53" ht="12.75" customHeight="1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</row>
    <row r="870" spans="1:53" ht="12.75" customHeight="1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</row>
    <row r="871" spans="1:53" ht="12.75" customHeight="1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</row>
    <row r="872" spans="1:53" ht="12.75" customHeight="1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</row>
    <row r="873" spans="1:53" ht="12.75" customHeight="1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</row>
    <row r="874" spans="1:53" ht="12.75" customHeight="1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</row>
    <row r="875" spans="1:53" ht="12.75" customHeight="1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</row>
    <row r="876" spans="1:53" ht="12.75" customHeight="1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</row>
    <row r="877" spans="1:53" ht="12.75" customHeight="1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</row>
    <row r="878" spans="1:53" ht="12.75" customHeight="1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</row>
    <row r="879" spans="1:53" ht="12.75" customHeight="1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</row>
    <row r="880" spans="1:53" ht="12.75" customHeight="1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</row>
    <row r="881" spans="1:53" ht="12.75" customHeight="1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</row>
    <row r="882" spans="1:53" ht="12.75" customHeight="1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</row>
    <row r="883" spans="1:53" ht="12.75" customHeight="1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</row>
    <row r="884" spans="1:53" ht="12.75" customHeight="1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</row>
    <row r="885" spans="1:53" ht="12.75" customHeight="1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</row>
    <row r="886" spans="1:53" ht="12.75" customHeight="1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</row>
    <row r="887" spans="1:53" ht="12.75" customHeight="1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</row>
    <row r="888" spans="1:53" ht="12.75" customHeight="1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</row>
    <row r="889" spans="1:53" ht="12.75" customHeight="1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</row>
    <row r="890" spans="1:53" ht="12.75" customHeight="1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</row>
    <row r="891" spans="1:53" ht="12.75" customHeight="1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</row>
    <row r="892" spans="1:53" ht="12.75" customHeight="1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</row>
    <row r="893" spans="1:53" ht="12.75" customHeight="1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</row>
    <row r="894" spans="1:53" ht="12.75" customHeight="1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</row>
    <row r="895" spans="1:53" ht="12.75" customHeight="1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</row>
    <row r="896" spans="1:53" ht="12.75" customHeight="1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</row>
    <row r="897" spans="1:53" ht="12.75" customHeight="1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</row>
    <row r="898" spans="1:53" ht="12.75" customHeight="1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</row>
    <row r="899" spans="1:53" ht="12.75" customHeight="1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</row>
    <row r="900" spans="1:53" ht="12.75" customHeight="1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</row>
    <row r="901" spans="1:53" ht="12.75" customHeight="1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</row>
    <row r="902" spans="1:53" ht="12.75" customHeight="1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</row>
    <row r="903" spans="1:53" ht="12.75" customHeight="1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</row>
    <row r="904" spans="1:53" ht="12.75" customHeight="1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</row>
    <row r="905" spans="1:53" ht="12.75" customHeight="1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</row>
    <row r="906" spans="1:53" ht="12.75" customHeight="1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</row>
    <row r="907" spans="1:53" ht="12.75" customHeight="1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</row>
    <row r="908" spans="1:53" ht="12.75" customHeight="1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</row>
    <row r="909" spans="1:53" ht="12.75" customHeight="1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</row>
    <row r="910" spans="1:53" ht="12.75" customHeight="1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</row>
    <row r="911" spans="1:53" ht="12.75" customHeight="1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</row>
    <row r="912" spans="1:53" ht="12.75" customHeight="1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</row>
    <row r="913" spans="1:53" ht="12.75" customHeight="1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</row>
    <row r="914" spans="1:53" ht="12.75" customHeight="1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</row>
    <row r="915" spans="1:53" ht="12.75" customHeight="1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</row>
    <row r="916" spans="1:53" ht="12.75" customHeight="1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</row>
    <row r="917" spans="1:53" ht="12.75" customHeight="1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</row>
    <row r="918" spans="1:53" ht="12.75" customHeight="1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</row>
    <row r="919" spans="1:53" ht="12.75" customHeight="1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</row>
    <row r="920" spans="1:53" ht="12.75" customHeight="1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</row>
    <row r="921" spans="1:53" ht="12.75" customHeight="1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</row>
    <row r="922" spans="1:53" ht="12.75" customHeight="1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</row>
    <row r="923" spans="1:53" ht="12.75" customHeight="1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</row>
    <row r="924" spans="1:53" ht="12.75" customHeight="1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</row>
    <row r="925" spans="1:53" ht="12.75" customHeight="1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</row>
    <row r="926" spans="1:53" ht="12.75" customHeight="1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</row>
    <row r="927" spans="1:53" ht="12.75" customHeight="1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</row>
    <row r="928" spans="1:53" ht="12.75" customHeight="1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</row>
    <row r="929" spans="1:53" ht="12.75" customHeight="1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</row>
    <row r="930" spans="1:53" ht="12.75" customHeight="1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</row>
    <row r="931" spans="1:53" ht="12.75" customHeight="1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</row>
    <row r="932" spans="1:53" ht="12.75" customHeight="1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</row>
    <row r="933" spans="1:53" ht="12.75" customHeight="1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</row>
    <row r="934" spans="1:53" ht="12.75" customHeight="1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</row>
    <row r="935" spans="1:53" ht="12.75" customHeight="1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</row>
    <row r="936" spans="1:53" ht="12.75" customHeight="1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</row>
    <row r="937" spans="1:53" ht="12.75" customHeight="1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</row>
    <row r="938" spans="1:53" ht="12.75" customHeight="1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</row>
    <row r="939" spans="1:53" ht="12.75" customHeight="1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</row>
    <row r="940" spans="1:53" ht="12.75" customHeight="1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</row>
    <row r="941" spans="1:53" ht="12.75" customHeight="1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</row>
    <row r="942" spans="1:53" ht="12.75" customHeight="1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</row>
    <row r="943" spans="1:53" ht="12.75" customHeight="1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</row>
    <row r="944" spans="1:53" ht="12.75" customHeight="1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</row>
    <row r="945" spans="1:53" ht="12.75" customHeight="1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</row>
    <row r="946" spans="1:53" ht="12.75" customHeight="1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</row>
    <row r="947" spans="1:53" ht="12.75" customHeight="1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</row>
    <row r="948" spans="1:53" ht="12.75" customHeight="1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</row>
    <row r="949" spans="1:53" ht="12.75" customHeight="1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</row>
    <row r="950" spans="1:53" ht="12.75" customHeight="1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</row>
    <row r="951" spans="1:53" ht="12.75" customHeight="1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</row>
    <row r="952" spans="1:53" ht="12.75" customHeight="1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</row>
    <row r="953" spans="1:53" ht="12.75" customHeight="1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</row>
    <row r="954" spans="1:53" ht="12.75" customHeight="1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</row>
    <row r="955" spans="1:53" ht="12.75" customHeight="1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</row>
    <row r="956" spans="1:53" ht="12.75" customHeight="1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</row>
    <row r="957" spans="1:53" ht="12.75" customHeight="1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</row>
    <row r="958" spans="1:53" ht="12.75" customHeight="1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</row>
    <row r="959" spans="1:53" ht="12.75" customHeight="1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</row>
    <row r="960" spans="1:53" ht="12.75" customHeight="1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</row>
    <row r="961" spans="1:53" ht="12.75" customHeight="1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</row>
    <row r="962" spans="1:53" ht="12.75" customHeight="1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</row>
    <row r="963" spans="1:53" ht="12.75" customHeight="1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</row>
    <row r="964" spans="1:53" ht="12.75" customHeight="1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</row>
    <row r="965" spans="1:53" ht="12.75" customHeight="1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</row>
    <row r="966" spans="1:53" ht="12.75" customHeight="1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</row>
    <row r="967" spans="1:53" ht="12.75" customHeight="1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</row>
    <row r="968" spans="1:53" ht="12.75" customHeight="1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</row>
    <row r="969" spans="1:53" ht="12.75" customHeight="1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</row>
    <row r="970" spans="1:53" ht="12.75" customHeight="1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</row>
    <row r="971" spans="1:53" ht="12.75" customHeight="1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</row>
    <row r="972" spans="1:53" ht="12.75" customHeight="1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</row>
    <row r="973" spans="1:53" ht="12.75" customHeight="1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</row>
    <row r="974" spans="1:53" ht="12.75" customHeight="1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</row>
    <row r="975" spans="1:53" ht="12.75" customHeight="1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</row>
    <row r="976" spans="1:53" ht="12.75" customHeight="1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</row>
    <row r="977" spans="1:53" ht="12.75" customHeight="1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</row>
    <row r="978" spans="1:53" ht="12.75" customHeight="1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</row>
    <row r="979" spans="1:53" ht="12.75" customHeight="1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</row>
    <row r="980" spans="1:53" ht="12.75" customHeight="1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</row>
    <row r="981" spans="1:53" ht="12.75" customHeight="1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</row>
    <row r="982" spans="1:53" ht="12.75" customHeight="1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</row>
    <row r="983" spans="1:53" ht="12.75" customHeight="1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</row>
    <row r="984" spans="1:53" ht="12.75" customHeight="1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</row>
    <row r="985" spans="1:53" ht="12.75" customHeight="1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</row>
    <row r="986" spans="1:53" ht="12.75" customHeight="1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</row>
    <row r="987" spans="1:53" ht="12.75" customHeight="1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</row>
    <row r="988" spans="1:53" ht="12.75" customHeight="1" x14ac:dyDescent="0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</row>
    <row r="989" spans="1:53" ht="12.75" customHeight="1" x14ac:dyDescent="0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</row>
    <row r="990" spans="1:53" ht="12.75" customHeight="1" x14ac:dyDescent="0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</row>
    <row r="991" spans="1:53" ht="12.75" customHeight="1" x14ac:dyDescent="0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</row>
    <row r="992" spans="1:53" ht="12.75" customHeight="1" x14ac:dyDescent="0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</row>
    <row r="993" spans="1:53" ht="12.75" customHeight="1" x14ac:dyDescent="0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</row>
    <row r="994" spans="1:53" ht="12.75" customHeight="1" x14ac:dyDescent="0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</row>
    <row r="995" spans="1:53" ht="12.75" customHeight="1" x14ac:dyDescent="0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</row>
    <row r="996" spans="1:53" ht="12.75" customHeight="1" x14ac:dyDescent="0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</row>
    <row r="997" spans="1:53" ht="12.75" customHeight="1" x14ac:dyDescent="0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</row>
    <row r="998" spans="1:53" ht="12.75" customHeight="1" x14ac:dyDescent="0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</row>
    <row r="999" spans="1:53" ht="12.75" customHeight="1" x14ac:dyDescent="0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</row>
    <row r="1000" spans="1:53" ht="12.75" customHeight="1" x14ac:dyDescent="0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</row>
  </sheetData>
  <mergeCells count="5">
    <mergeCell ref="A2:A4"/>
    <mergeCell ref="E2:E4"/>
    <mergeCell ref="B3:B4"/>
    <mergeCell ref="C3:C4"/>
    <mergeCell ref="D3:D4"/>
  </mergeCells>
  <conditionalFormatting sqref="F5:BA16">
    <cfRule type="cellIs" dxfId="5" priority="1" stopIfTrue="1" operator="between">
      <formula>1</formula>
      <formula>6</formula>
    </cfRule>
  </conditionalFormatting>
  <conditionalFormatting sqref="F5:BA16">
    <cfRule type="cellIs" dxfId="4" priority="2" stopIfTrue="1" operator="between">
      <formula>8</formula>
      <formula>9</formula>
    </cfRule>
  </conditionalFormatting>
  <conditionalFormatting sqref="F5:BA16">
    <cfRule type="cellIs" dxfId="3" priority="3" stopIfTrue="1" operator="between">
      <formula>12</formula>
      <formula>16</formula>
    </cfRule>
  </conditionalFormatting>
  <dataValidations count="2">
    <dataValidation type="list" allowBlank="1" showErrorMessage="1" sqref="E5:E16" xr:uid="{00000000-0002-0000-0200-000000000000}">
      <formula1>Escala</formula1>
    </dataValidation>
    <dataValidation type="list" allowBlank="1" showErrorMessage="1" sqref="B5:D16" xr:uid="{00000000-0002-0000-0200-000001000000}">
      <formula1>"x"</formula1>
    </dataValidation>
  </dataValidations>
  <pageMargins left="0.39374999999999999" right="0.39374999999999999" top="0.63124999999999998" bottom="0.63124999999999998" header="0" footer="0"/>
  <pageSetup paperSize="5" orientation="landscape"/>
  <headerFooter>
    <oddHeader>&amp;L&amp;F&amp;C&amp;A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000"/>
  <sheetViews>
    <sheetView showGridLines="0" topLeftCell="B1" workbookViewId="0">
      <selection activeCell="D11" sqref="D11"/>
    </sheetView>
  </sheetViews>
  <sheetFormatPr baseColWidth="10" defaultColWidth="14.375" defaultRowHeight="15" customHeight="1" x14ac:dyDescent="0.2"/>
  <cols>
    <col min="1" max="1" width="10" hidden="1" customWidth="1"/>
    <col min="2" max="2" width="18" customWidth="1"/>
    <col min="3" max="3" width="25.125" customWidth="1"/>
    <col min="4" max="6" width="22.375" customWidth="1"/>
    <col min="7" max="26" width="10" customWidth="1"/>
  </cols>
  <sheetData>
    <row r="1" spans="1:6" ht="35.25" customHeight="1" x14ac:dyDescent="0.2">
      <c r="A1" s="38"/>
      <c r="B1" s="39" t="s">
        <v>116</v>
      </c>
      <c r="D1" s="38"/>
      <c r="E1" s="38"/>
      <c r="F1" s="38"/>
    </row>
    <row r="2" spans="1:6" ht="12.75" hidden="1" customHeight="1" x14ac:dyDescent="0.2">
      <c r="A2" s="38"/>
      <c r="B2" s="38"/>
      <c r="C2" s="40" t="s">
        <v>117</v>
      </c>
      <c r="D2" s="41" t="e">
        <f>AVERAGEA('1_Datos'!F4:R4)</f>
        <v>#DIV/0!</v>
      </c>
      <c r="E2" s="41" t="e">
        <f>AVERAGEA('1_Datos'!S4:AA4)</f>
        <v>#DIV/0!</v>
      </c>
      <c r="F2" s="41" t="e">
        <f>AVERAGEA('1_Datos'!AB4:BA4)</f>
        <v>#DIV/0!</v>
      </c>
    </row>
    <row r="3" spans="1:6" ht="37.5" customHeight="1" x14ac:dyDescent="0.2">
      <c r="A3" s="38"/>
      <c r="B3" s="38"/>
      <c r="C3" s="38"/>
      <c r="D3" s="42" t="s">
        <v>118</v>
      </c>
      <c r="E3" s="43"/>
      <c r="F3" s="44"/>
    </row>
    <row r="4" spans="1:6" ht="56.25" customHeight="1" x14ac:dyDescent="0.2">
      <c r="A4" s="45" t="s">
        <v>117</v>
      </c>
      <c r="B4" s="46"/>
      <c r="C4" s="47"/>
      <c r="D4" s="48" t="s">
        <v>119</v>
      </c>
      <c r="E4" s="48" t="str">
        <f>'1_Datos'!S2</f>
        <v>Sucesos de origen físico</v>
      </c>
      <c r="F4" s="48" t="s">
        <v>120</v>
      </c>
    </row>
    <row r="5" spans="1:6" ht="56.25" customHeight="1" x14ac:dyDescent="0.2">
      <c r="A5" s="41" t="e">
        <f>AVERAGEA('1_Datos'!E5:E26)</f>
        <v>#DIV/0!</v>
      </c>
      <c r="B5" s="49"/>
      <c r="C5" s="50" t="str">
        <f>'1_Datos'!A2</f>
        <v>Datos e Información</v>
      </c>
      <c r="D5" s="51">
        <f>AVERAGEA('1_Datos'!F5:R26)</f>
        <v>0</v>
      </c>
      <c r="E5" s="51">
        <f>AVERAGEA('1_Datos'!S5:AA26)</f>
        <v>0</v>
      </c>
      <c r="F5" s="51">
        <f>AVERAGEA('1_Datos'!AB5:BA26)</f>
        <v>0</v>
      </c>
    </row>
    <row r="6" spans="1:6" ht="56.25" customHeight="1" x14ac:dyDescent="0.2">
      <c r="A6" s="41" t="e">
        <f>AVERAGEA('2_Sistemas'!E5:E20)</f>
        <v>#DIV/0!</v>
      </c>
      <c r="B6" s="52" t="s">
        <v>121</v>
      </c>
      <c r="C6" s="50" t="str">
        <f>'2_Sistemas'!A2</f>
        <v>Sistemas e Infraestructura</v>
      </c>
      <c r="D6" s="51">
        <f>AVERAGEA('2_Sistemas'!F5:R20)</f>
        <v>0</v>
      </c>
      <c r="E6" s="51">
        <f>AVERAGEA('2_Sistemas'!S5:AA20)</f>
        <v>0</v>
      </c>
      <c r="F6" s="51">
        <f>AVERAGEA('2_Sistemas'!AB5:BA20)</f>
        <v>0</v>
      </c>
    </row>
    <row r="7" spans="1:6" ht="56.25" customHeight="1" x14ac:dyDescent="0.2">
      <c r="A7" s="41" t="e">
        <f>AVERAGEA('3_Personal'!E5:E16)</f>
        <v>#DIV/0!</v>
      </c>
      <c r="B7" s="53"/>
      <c r="C7" s="50" t="str">
        <f>'3_Personal'!A2</f>
        <v>Personal</v>
      </c>
      <c r="D7" s="51">
        <f>AVERAGEA('3_Personal'!F5:R16)</f>
        <v>0</v>
      </c>
      <c r="E7" s="51">
        <f>AVERAGEA('3_Personal'!S5:AA16)</f>
        <v>0</v>
      </c>
      <c r="F7" s="51">
        <f>AVERAGEA('3_Personal'!AB5:BA16)</f>
        <v>0</v>
      </c>
    </row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/>
    <row r="12" spans="1:6" ht="12.75" customHeight="1" x14ac:dyDescent="0.2"/>
    <row r="13" spans="1:6" ht="12.75" customHeight="1" x14ac:dyDescent="0.2"/>
    <row r="14" spans="1:6" ht="12.75" customHeight="1" x14ac:dyDescent="0.2"/>
    <row r="15" spans="1:6" ht="12.75" customHeight="1" x14ac:dyDescent="0.2"/>
    <row r="16" spans="1: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conditionalFormatting sqref="D5:F7">
    <cfRule type="cellIs" dxfId="2" priority="1" stopIfTrue="1" operator="between">
      <formula>1</formula>
      <formula>(6+8)/2</formula>
    </cfRule>
  </conditionalFormatting>
  <conditionalFormatting sqref="D5:F7">
    <cfRule type="cellIs" dxfId="1" priority="2" stopIfTrue="1" operator="between">
      <formula>(6+8)/2</formula>
      <formula>(9+12)/2</formula>
    </cfRule>
  </conditionalFormatting>
  <conditionalFormatting sqref="D5:F7">
    <cfRule type="cellIs" dxfId="0" priority="3" stopIfTrue="1" operator="greaterThan">
      <formula>(9+12)/2</formula>
    </cfRule>
  </conditionalFormatting>
  <pageMargins left="0.78749999999999998" right="0.78749999999999998" top="1.0249999999999999" bottom="1.0249999999999999" header="0" footer="0"/>
  <pageSetup orientation="landscape"/>
  <headerFooter>
    <oddHeader>&amp;L&amp;F&amp;C&amp;A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V1000"/>
  <sheetViews>
    <sheetView showGridLines="0" workbookViewId="0"/>
  </sheetViews>
  <sheetFormatPr baseColWidth="10" defaultColWidth="14.375" defaultRowHeight="15" customHeight="1" x14ac:dyDescent="0.2"/>
  <cols>
    <col min="1" max="1" width="8.25" customWidth="1"/>
    <col min="2" max="9" width="8.875" customWidth="1"/>
    <col min="10" max="10" width="51.875" customWidth="1"/>
    <col min="11" max="13" width="12.875" customWidth="1"/>
    <col min="14" max="22" width="23.125" customWidth="1"/>
    <col min="23" max="26" width="10" customWidth="1"/>
  </cols>
  <sheetData>
    <row r="1" spans="2:22" ht="12.75" customHeight="1" x14ac:dyDescent="0.2">
      <c r="M1" s="54" t="s">
        <v>122</v>
      </c>
      <c r="N1" s="55" t="str">
        <f>Analisis_Promedio!$D$4&amp;" / "&amp;Analisis_Promedio!C5</f>
        <v>Criminalidad y Político / Datos e Información</v>
      </c>
      <c r="O1" s="55" t="str">
        <f>Analisis_Promedio!$D$4&amp;" / "&amp;Analisis_Promedio!C6</f>
        <v>Criminalidad y Político / Sistemas e Infraestructura</v>
      </c>
      <c r="P1" s="55" t="str">
        <f>Analisis_Promedio!$D$4&amp;" / "&amp;Analisis_Promedio!C7</f>
        <v>Criminalidad y Político / Personal</v>
      </c>
      <c r="Q1" s="55" t="str">
        <f>Analisis_Promedio!$E$4&amp;" / "&amp;Analisis_Promedio!C5</f>
        <v>Sucesos de origen físico / Datos e Información</v>
      </c>
      <c r="R1" s="55" t="str">
        <f>Analisis_Promedio!$E$4&amp;" / "&amp;Analisis_Promedio!C6</f>
        <v>Sucesos de origen físico / Sistemas e Infraestructura</v>
      </c>
      <c r="S1" s="55" t="str">
        <f>Analisis_Promedio!$E$4&amp;" / "&amp;Analisis_Promedio!C7</f>
        <v>Sucesos de origen físico / Personal</v>
      </c>
      <c r="T1" s="55" t="str">
        <f>Analisis_Promedio!$F$4&amp;" / "&amp;Analisis_Promedio!C5</f>
        <v>Negligencia y Institucional / Datos e Información</v>
      </c>
      <c r="U1" s="55" t="str">
        <f>Analisis_Promedio!$F$4&amp;" / "&amp;Analisis_Promedio!C6</f>
        <v>Negligencia y Institucional / Sistemas e Infraestructura</v>
      </c>
      <c r="V1" s="55" t="str">
        <f>Analisis_Promedio!$F$4&amp;" / "&amp;Analisis_Promedio!C7</f>
        <v>Negligencia y Institucional / Personal</v>
      </c>
    </row>
    <row r="2" spans="2:22" ht="16.5" customHeight="1" x14ac:dyDescent="0.2">
      <c r="M2" s="54" t="s">
        <v>123</v>
      </c>
      <c r="N2" s="38" t="e">
        <f>AVERAGEA('1_Datos'!F4:R4)</f>
        <v>#DIV/0!</v>
      </c>
      <c r="O2" s="38" t="e">
        <f t="shared" ref="O2:P2" si="0">$N$2</f>
        <v>#DIV/0!</v>
      </c>
      <c r="P2" s="38" t="e">
        <f t="shared" si="0"/>
        <v>#DIV/0!</v>
      </c>
      <c r="Q2" s="38" t="e">
        <f>AVERAGEA('1_Datos'!S4:AA4)</f>
        <v>#DIV/0!</v>
      </c>
      <c r="R2" s="38" t="e">
        <f t="shared" ref="R2:S2" si="1">$Q$2</f>
        <v>#DIV/0!</v>
      </c>
      <c r="S2" s="38" t="e">
        <f t="shared" si="1"/>
        <v>#DIV/0!</v>
      </c>
      <c r="T2" s="38" t="e">
        <f>AVERAGEA('1_Datos'!AB4:BA4)</f>
        <v>#DIV/0!</v>
      </c>
      <c r="U2" s="38" t="e">
        <f t="shared" ref="U2:V2" si="2">$T$2</f>
        <v>#DIV/0!</v>
      </c>
      <c r="V2" s="38" t="e">
        <f t="shared" si="2"/>
        <v>#DIV/0!</v>
      </c>
    </row>
    <row r="3" spans="2:22" ht="27.75" customHeight="1" x14ac:dyDescent="0.2">
      <c r="M3" s="54" t="s">
        <v>124</v>
      </c>
      <c r="N3" s="38" t="e">
        <f>AVERAGEA('1_Datos'!E5:E26)</f>
        <v>#DIV/0!</v>
      </c>
      <c r="O3" s="38" t="e">
        <f>AVERAGEA('2_Sistemas'!E5:E20)</f>
        <v>#DIV/0!</v>
      </c>
      <c r="P3" s="38" t="e">
        <f>AVERAGEA('3_Personal'!E5:E16)</f>
        <v>#DIV/0!</v>
      </c>
      <c r="Q3" s="38" t="e">
        <f>$N$3</f>
        <v>#DIV/0!</v>
      </c>
      <c r="R3" s="38" t="e">
        <f>$O$3</f>
        <v>#DIV/0!</v>
      </c>
      <c r="S3" s="38" t="e">
        <f>$P$3</f>
        <v>#DIV/0!</v>
      </c>
      <c r="T3" s="38" t="e">
        <f>$N$3</f>
        <v>#DIV/0!</v>
      </c>
      <c r="U3" s="38" t="e">
        <f>$O$3</f>
        <v>#DIV/0!</v>
      </c>
      <c r="V3" s="38" t="e">
        <f>$P$3</f>
        <v>#DIV/0!</v>
      </c>
    </row>
    <row r="4" spans="2:22" ht="43.5" customHeight="1" x14ac:dyDescent="0.2">
      <c r="M4" s="54"/>
      <c r="N4" s="38"/>
      <c r="O4" s="38"/>
      <c r="P4" s="38"/>
      <c r="Q4" s="38"/>
      <c r="R4" s="38"/>
      <c r="S4" s="38"/>
      <c r="T4" s="38"/>
      <c r="U4" s="38"/>
      <c r="V4" s="38"/>
    </row>
    <row r="5" spans="2:22" ht="56.25" customHeight="1" x14ac:dyDescent="0.2">
      <c r="B5" s="56"/>
      <c r="C5" s="56"/>
      <c r="D5" s="56"/>
      <c r="E5" s="56"/>
      <c r="F5" s="56"/>
      <c r="G5" s="56"/>
      <c r="H5" s="56"/>
      <c r="I5" s="56"/>
      <c r="M5" s="54"/>
      <c r="N5" s="38"/>
      <c r="O5" s="38"/>
      <c r="P5" s="38"/>
      <c r="Q5" s="38"/>
      <c r="R5" s="38"/>
      <c r="S5" s="38"/>
      <c r="T5" s="38"/>
      <c r="U5" s="38"/>
      <c r="V5" s="38"/>
    </row>
    <row r="6" spans="2:22" ht="56.25" customHeight="1" x14ac:dyDescent="0.2">
      <c r="B6" s="56"/>
      <c r="C6" s="56"/>
      <c r="D6" s="56"/>
      <c r="E6" s="56"/>
      <c r="F6" s="56"/>
      <c r="G6" s="56"/>
      <c r="H6" s="56"/>
      <c r="I6" s="56"/>
      <c r="M6" s="54"/>
      <c r="N6" s="38"/>
      <c r="O6" s="38"/>
      <c r="P6" s="38"/>
      <c r="Q6" s="38"/>
      <c r="R6" s="38"/>
      <c r="S6" s="38"/>
      <c r="T6" s="38"/>
      <c r="U6" s="38"/>
      <c r="V6" s="38"/>
    </row>
    <row r="7" spans="2:22" ht="56.25" customHeight="1" x14ac:dyDescent="0.2">
      <c r="B7" s="56"/>
      <c r="C7" s="56"/>
      <c r="D7" s="56"/>
      <c r="E7" s="56"/>
      <c r="F7" s="56"/>
      <c r="G7" s="56"/>
      <c r="H7" s="56"/>
      <c r="I7" s="56"/>
      <c r="M7" s="54"/>
      <c r="N7" s="38"/>
      <c r="O7" s="38"/>
      <c r="P7" s="38"/>
      <c r="Q7" s="38"/>
      <c r="R7" s="38"/>
      <c r="S7" s="38"/>
      <c r="T7" s="38"/>
      <c r="U7" s="38"/>
      <c r="V7" s="38"/>
    </row>
    <row r="8" spans="2:22" ht="56.25" customHeight="1" x14ac:dyDescent="0.2">
      <c r="B8" s="56"/>
      <c r="C8" s="56"/>
      <c r="D8" s="56"/>
      <c r="E8" s="56"/>
      <c r="F8" s="56"/>
      <c r="G8" s="56"/>
      <c r="H8" s="56"/>
      <c r="I8" s="56"/>
      <c r="M8" s="54"/>
      <c r="N8" s="38"/>
      <c r="O8" s="38"/>
      <c r="P8" s="38"/>
      <c r="Q8" s="38"/>
      <c r="R8" s="38"/>
      <c r="S8" s="38"/>
      <c r="T8" s="38"/>
      <c r="U8" s="38"/>
      <c r="V8" s="38"/>
    </row>
    <row r="9" spans="2:22" ht="56.25" customHeight="1" x14ac:dyDescent="0.2">
      <c r="B9" s="56"/>
      <c r="C9" s="56"/>
      <c r="D9" s="56"/>
      <c r="E9" s="56"/>
      <c r="F9" s="56"/>
      <c r="G9" s="56"/>
      <c r="H9" s="56"/>
      <c r="I9" s="56"/>
    </row>
    <row r="10" spans="2:22" ht="56.25" customHeight="1" x14ac:dyDescent="0.2">
      <c r="B10" s="56"/>
      <c r="C10" s="56"/>
      <c r="D10" s="56"/>
      <c r="E10" s="56"/>
      <c r="F10" s="56"/>
      <c r="G10" s="56"/>
      <c r="H10" s="56"/>
      <c r="I10" s="56"/>
    </row>
    <row r="11" spans="2:22" ht="56.25" customHeight="1" x14ac:dyDescent="0.2">
      <c r="B11" s="56"/>
      <c r="C11" s="56"/>
      <c r="D11" s="56"/>
      <c r="E11" s="56"/>
      <c r="F11" s="56"/>
      <c r="G11" s="56"/>
      <c r="H11" s="56"/>
      <c r="I11" s="56"/>
    </row>
    <row r="12" spans="2:22" ht="56.25" customHeight="1" x14ac:dyDescent="0.2">
      <c r="B12" s="56"/>
      <c r="C12" s="56"/>
      <c r="D12" s="56"/>
      <c r="E12" s="56"/>
      <c r="F12" s="56"/>
      <c r="G12" s="56"/>
      <c r="H12" s="56"/>
      <c r="I12" s="56"/>
    </row>
    <row r="13" spans="2:22" ht="56.25" customHeight="1" x14ac:dyDescent="0.2"/>
    <row r="14" spans="2:22" ht="12" customHeight="1" x14ac:dyDescent="0.2">
      <c r="F14" s="56"/>
    </row>
    <row r="15" spans="2:22" ht="12" customHeight="1" x14ac:dyDescent="0.2">
      <c r="F15" s="56"/>
    </row>
    <row r="16" spans="2:22" ht="12" customHeight="1" x14ac:dyDescent="0.2">
      <c r="F16" s="56"/>
      <c r="H16" s="56"/>
      <c r="I16" s="56"/>
    </row>
    <row r="17" spans="8:11" ht="12" customHeight="1" x14ac:dyDescent="0.2">
      <c r="H17" s="56"/>
      <c r="I17" s="56"/>
      <c r="J17" s="56"/>
      <c r="K17" s="56"/>
    </row>
    <row r="18" spans="8:11" ht="12" customHeight="1" x14ac:dyDescent="0.2">
      <c r="H18" s="56"/>
      <c r="I18" s="56"/>
      <c r="J18" s="56"/>
      <c r="K18" s="56"/>
    </row>
    <row r="19" spans="8:11" ht="12" customHeight="1" x14ac:dyDescent="0.2">
      <c r="H19" s="56"/>
      <c r="I19" s="56"/>
      <c r="J19" s="56"/>
      <c r="K19" s="56"/>
    </row>
    <row r="20" spans="8:11" ht="12" customHeight="1" x14ac:dyDescent="0.2"/>
    <row r="21" spans="8:11" ht="12" customHeight="1" x14ac:dyDescent="0.2"/>
    <row r="22" spans="8:11" ht="12.75" customHeight="1" x14ac:dyDescent="0.2"/>
    <row r="23" spans="8:11" ht="12.75" customHeight="1" x14ac:dyDescent="0.2"/>
    <row r="24" spans="8:11" ht="12.75" customHeight="1" x14ac:dyDescent="0.2"/>
    <row r="25" spans="8:11" ht="12.75" customHeight="1" x14ac:dyDescent="0.2"/>
    <row r="26" spans="8:11" ht="12.75" customHeight="1" x14ac:dyDescent="0.2"/>
    <row r="27" spans="8:11" ht="12.75" customHeight="1" x14ac:dyDescent="0.2"/>
    <row r="28" spans="8:11" ht="12.75" customHeight="1" x14ac:dyDescent="0.2"/>
    <row r="29" spans="8:11" ht="12.75" customHeight="1" x14ac:dyDescent="0.2"/>
    <row r="30" spans="8:11" ht="12.75" customHeight="1" x14ac:dyDescent="0.2"/>
    <row r="31" spans="8:11" ht="12.75" customHeight="1" x14ac:dyDescent="0.2"/>
    <row r="32" spans="8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39374999999999999" right="0.39374999999999999" top="0.65902777777777777" bottom="0.65902777777777777" header="0" footer="0"/>
  <pageSetup orientation="landscape"/>
  <headerFooter>
    <oddHeader>&amp;L&amp;F&amp;C&amp;A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baseColWidth="10" defaultColWidth="14.375" defaultRowHeight="15" customHeight="1" x14ac:dyDescent="0.2"/>
  <cols>
    <col min="1" max="1" width="11" customWidth="1"/>
    <col min="2" max="2" width="10" customWidth="1"/>
    <col min="3" max="3" width="10.375" customWidth="1"/>
    <col min="4" max="4" width="10.875" customWidth="1"/>
    <col min="5" max="26" width="10" customWidth="1"/>
  </cols>
  <sheetData>
    <row r="1" spans="1:26" ht="12.75" customHeight="1" x14ac:dyDescent="0.2">
      <c r="A1" s="55" t="s">
        <v>125</v>
      </c>
      <c r="B1" s="55" t="s">
        <v>126</v>
      </c>
      <c r="C1" s="55" t="s">
        <v>127</v>
      </c>
      <c r="D1" s="55" t="s">
        <v>128</v>
      </c>
      <c r="E1" s="55"/>
      <c r="F1" s="55" t="s">
        <v>129</v>
      </c>
      <c r="G1" s="55" t="s">
        <v>130</v>
      </c>
      <c r="H1" s="55" t="s">
        <v>131</v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2.75" customHeight="1" x14ac:dyDescent="0.2">
      <c r="A2" s="57" t="s">
        <v>132</v>
      </c>
      <c r="B2" s="57">
        <v>1</v>
      </c>
      <c r="C2" s="57">
        <v>1</v>
      </c>
      <c r="D2" s="57">
        <v>3</v>
      </c>
      <c r="E2" s="57"/>
      <c r="F2" s="55"/>
      <c r="G2" s="58">
        <f>(D3+C4)/2</f>
        <v>7</v>
      </c>
      <c r="H2" s="58">
        <f>(D4+C5)/2</f>
        <v>10.5</v>
      </c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2.75" customHeight="1" x14ac:dyDescent="0.2">
      <c r="A3" s="57" t="s">
        <v>133</v>
      </c>
      <c r="B3" s="57">
        <v>2</v>
      </c>
      <c r="C3" s="57">
        <v>4</v>
      </c>
      <c r="D3" s="57">
        <v>6</v>
      </c>
      <c r="E3" s="57"/>
      <c r="F3" s="58" t="s">
        <v>134</v>
      </c>
      <c r="G3" s="58" t="s">
        <v>135</v>
      </c>
      <c r="H3" s="58" t="s">
        <v>135</v>
      </c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2.75" customHeight="1" x14ac:dyDescent="0.2">
      <c r="A4" s="57" t="s">
        <v>136</v>
      </c>
      <c r="B4" s="57">
        <v>3</v>
      </c>
      <c r="C4" s="57">
        <v>8</v>
      </c>
      <c r="D4" s="57">
        <v>9</v>
      </c>
      <c r="E4" s="56"/>
      <c r="F4" s="59">
        <v>1</v>
      </c>
      <c r="G4" s="59">
        <f t="shared" ref="G4:H4" si="0">G$2/$F4</f>
        <v>7</v>
      </c>
      <c r="H4" s="59">
        <f t="shared" si="0"/>
        <v>10.5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2.75" customHeight="1" x14ac:dyDescent="0.2">
      <c r="A5" s="57" t="s">
        <v>137</v>
      </c>
      <c r="B5" s="57">
        <v>4</v>
      </c>
      <c r="C5" s="57">
        <v>12</v>
      </c>
      <c r="D5" s="57">
        <v>16</v>
      </c>
      <c r="E5" s="56"/>
      <c r="F5" s="59">
        <v>1.1000000000000001</v>
      </c>
      <c r="G5" s="59">
        <f t="shared" ref="G5:H5" si="1">G$2/$F5</f>
        <v>6.3636363636363633</v>
      </c>
      <c r="H5" s="59">
        <f t="shared" si="1"/>
        <v>9.545454545454545</v>
      </c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2.75" customHeight="1" x14ac:dyDescent="0.2">
      <c r="A6" s="56"/>
      <c r="B6" s="56"/>
      <c r="C6" s="56"/>
      <c r="D6" s="56"/>
      <c r="E6" s="56"/>
      <c r="F6" s="59">
        <v>1.2</v>
      </c>
      <c r="G6" s="59">
        <f t="shared" ref="G6:H6" si="2">G$2/$F6</f>
        <v>5.8333333333333339</v>
      </c>
      <c r="H6" s="59">
        <f t="shared" si="2"/>
        <v>8.75</v>
      </c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12.75" customHeight="1" x14ac:dyDescent="0.2">
      <c r="A7" s="56"/>
      <c r="B7" s="56"/>
      <c r="C7" s="56"/>
      <c r="D7" s="56"/>
      <c r="E7" s="56"/>
      <c r="F7" s="59">
        <v>1.3</v>
      </c>
      <c r="G7" s="59">
        <f t="shared" ref="G7:H7" si="3">G$2/$F7</f>
        <v>5.3846153846153841</v>
      </c>
      <c r="H7" s="59">
        <f t="shared" si="3"/>
        <v>8.0769230769230766</v>
      </c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12.75" customHeight="1" x14ac:dyDescent="0.2">
      <c r="A8" s="56"/>
      <c r="B8" s="56"/>
      <c r="C8" s="56"/>
      <c r="D8" s="56"/>
      <c r="E8" s="56"/>
      <c r="F8" s="59">
        <v>1.4</v>
      </c>
      <c r="G8" s="59">
        <f t="shared" ref="G8:H8" si="4">G$2/$F8</f>
        <v>5</v>
      </c>
      <c r="H8" s="59">
        <f t="shared" si="4"/>
        <v>7.5000000000000009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2.75" customHeight="1" x14ac:dyDescent="0.2">
      <c r="A9" s="56"/>
      <c r="B9" s="56"/>
      <c r="C9" s="56"/>
      <c r="D9" s="56"/>
      <c r="E9" s="56"/>
      <c r="F9" s="59">
        <v>1.5</v>
      </c>
      <c r="G9" s="59">
        <f t="shared" ref="G9:H9" si="5">G$2/$F9</f>
        <v>4.666666666666667</v>
      </c>
      <c r="H9" s="59">
        <f t="shared" si="5"/>
        <v>7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12.75" customHeight="1" x14ac:dyDescent="0.2">
      <c r="A10" s="56"/>
      <c r="B10" s="56"/>
      <c r="C10" s="56"/>
      <c r="D10" s="56"/>
      <c r="E10" s="56"/>
      <c r="F10" s="59">
        <v>1.6</v>
      </c>
      <c r="G10" s="59">
        <f t="shared" ref="G10:H10" si="6">G$2/$F10</f>
        <v>4.375</v>
      </c>
      <c r="H10" s="59">
        <f t="shared" si="6"/>
        <v>6.5625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2.75" customHeight="1" x14ac:dyDescent="0.2">
      <c r="A11" s="56"/>
      <c r="B11" s="56"/>
      <c r="C11" s="56"/>
      <c r="D11" s="56"/>
      <c r="E11" s="56"/>
      <c r="F11" s="59">
        <v>1.75</v>
      </c>
      <c r="G11" s="60">
        <f t="shared" ref="G11:H11" si="7">G$2/$F11</f>
        <v>4</v>
      </c>
      <c r="H11" s="59">
        <f t="shared" si="7"/>
        <v>6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2.75" customHeight="1" x14ac:dyDescent="0.2">
      <c r="A12" s="56"/>
      <c r="B12" s="56"/>
      <c r="C12" s="56"/>
      <c r="D12" s="56"/>
      <c r="E12" s="56"/>
      <c r="F12" s="59">
        <v>1.8</v>
      </c>
      <c r="G12" s="60">
        <f t="shared" ref="G12:H12" si="8">G$2/$F12</f>
        <v>3.8888888888888888</v>
      </c>
      <c r="H12" s="59">
        <f t="shared" si="8"/>
        <v>5.833333333333333</v>
      </c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12.75" customHeight="1" x14ac:dyDescent="0.2">
      <c r="A13" s="56"/>
      <c r="B13" s="56"/>
      <c r="C13" s="56"/>
      <c r="D13" s="56"/>
      <c r="E13" s="56"/>
      <c r="F13" s="59">
        <v>1.9</v>
      </c>
      <c r="G13" s="60">
        <f t="shared" ref="G13:H13" si="9">G$2/$F13</f>
        <v>3.6842105263157898</v>
      </c>
      <c r="H13" s="59">
        <f t="shared" si="9"/>
        <v>5.5263157894736841</v>
      </c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2.75" customHeight="1" x14ac:dyDescent="0.2">
      <c r="A14" s="56"/>
      <c r="B14" s="56"/>
      <c r="C14" s="56"/>
      <c r="D14" s="56"/>
      <c r="E14" s="56"/>
      <c r="F14" s="59">
        <v>2</v>
      </c>
      <c r="G14" s="60">
        <f t="shared" ref="G14:H14" si="10">G$2/$F14</f>
        <v>3.5</v>
      </c>
      <c r="H14" s="59">
        <f t="shared" si="10"/>
        <v>5.25</v>
      </c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2.75" customHeight="1" x14ac:dyDescent="0.2">
      <c r="A15" s="56"/>
      <c r="B15" s="56"/>
      <c r="C15" s="56"/>
      <c r="D15" s="56"/>
      <c r="E15" s="56"/>
      <c r="F15" s="59">
        <v>2.1</v>
      </c>
      <c r="G15" s="60">
        <f t="shared" ref="G15:H15" si="11">G$2/$F15</f>
        <v>3.333333333333333</v>
      </c>
      <c r="H15" s="59">
        <f t="shared" si="11"/>
        <v>5</v>
      </c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2.75" customHeight="1" x14ac:dyDescent="0.2">
      <c r="A16" s="56"/>
      <c r="B16" s="56"/>
      <c r="C16" s="56"/>
      <c r="D16" s="56"/>
      <c r="E16" s="56"/>
      <c r="F16" s="59">
        <v>2.2000000000000002</v>
      </c>
      <c r="G16" s="60">
        <f t="shared" ref="G16:H16" si="12">G$2/$F16</f>
        <v>3.1818181818181817</v>
      </c>
      <c r="H16" s="59">
        <f t="shared" si="12"/>
        <v>4.7727272727272725</v>
      </c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2.75" customHeight="1" x14ac:dyDescent="0.2">
      <c r="A17" s="56"/>
      <c r="B17" s="56"/>
      <c r="C17" s="56"/>
      <c r="D17" s="56"/>
      <c r="E17" s="56"/>
      <c r="F17" s="59">
        <v>2.2999999999999998</v>
      </c>
      <c r="G17" s="60">
        <f t="shared" ref="G17:H17" si="13">G$2/$F17</f>
        <v>3.0434782608695654</v>
      </c>
      <c r="H17" s="59">
        <f t="shared" si="13"/>
        <v>4.5652173913043486</v>
      </c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2.75" customHeight="1" x14ac:dyDescent="0.2">
      <c r="A18" s="56"/>
      <c r="B18" s="56"/>
      <c r="C18" s="56"/>
      <c r="D18" s="56"/>
      <c r="E18" s="56"/>
      <c r="F18" s="59">
        <v>2.4</v>
      </c>
      <c r="G18" s="60">
        <f t="shared" ref="G18:H18" si="14">G$2/$F18</f>
        <v>2.916666666666667</v>
      </c>
      <c r="H18" s="59">
        <f t="shared" si="14"/>
        <v>4.375</v>
      </c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2.75" customHeight="1" x14ac:dyDescent="0.2">
      <c r="A19" s="56"/>
      <c r="B19" s="56"/>
      <c r="C19" s="56"/>
      <c r="D19" s="56"/>
      <c r="E19" s="56"/>
      <c r="F19" s="59">
        <v>2.5</v>
      </c>
      <c r="G19" s="60">
        <f t="shared" ref="G19:H19" si="15">G$2/$F19</f>
        <v>2.8</v>
      </c>
      <c r="H19" s="59">
        <f t="shared" si="15"/>
        <v>4.2</v>
      </c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2.75" customHeight="1" x14ac:dyDescent="0.2">
      <c r="A20" s="56"/>
      <c r="B20" s="56"/>
      <c r="C20" s="56"/>
      <c r="D20" s="56"/>
      <c r="E20" s="56"/>
      <c r="F20" s="59">
        <v>2.625</v>
      </c>
      <c r="G20" s="60">
        <f t="shared" ref="G20:H20" si="16">G$2/$F20</f>
        <v>2.6666666666666665</v>
      </c>
      <c r="H20" s="61">
        <f t="shared" si="16"/>
        <v>4</v>
      </c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2.75" customHeight="1" x14ac:dyDescent="0.2">
      <c r="A21" s="56"/>
      <c r="B21" s="56"/>
      <c r="C21" s="56"/>
      <c r="D21" s="56"/>
      <c r="E21" s="56"/>
      <c r="F21" s="59">
        <v>2.7</v>
      </c>
      <c r="G21" s="60">
        <f t="shared" ref="G21:H21" si="17">G$2/$F21</f>
        <v>2.5925925925925926</v>
      </c>
      <c r="H21" s="61">
        <f t="shared" si="17"/>
        <v>3.8888888888888888</v>
      </c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2.75" customHeight="1" x14ac:dyDescent="0.2">
      <c r="A22" s="56"/>
      <c r="B22" s="56"/>
      <c r="C22" s="56"/>
      <c r="D22" s="56"/>
      <c r="E22" s="56"/>
      <c r="F22" s="59">
        <v>2.8</v>
      </c>
      <c r="G22" s="60">
        <f t="shared" ref="G22:H22" si="18">G$2/$F22</f>
        <v>2.5</v>
      </c>
      <c r="H22" s="61">
        <f t="shared" si="18"/>
        <v>3.7500000000000004</v>
      </c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2.75" customHeight="1" x14ac:dyDescent="0.2">
      <c r="A23" s="56"/>
      <c r="B23" s="56"/>
      <c r="C23" s="56"/>
      <c r="D23" s="56"/>
      <c r="E23" s="56"/>
      <c r="F23" s="59">
        <v>2.9</v>
      </c>
      <c r="G23" s="60">
        <f t="shared" ref="G23:H23" si="19">G$2/$F23</f>
        <v>2.4137931034482758</v>
      </c>
      <c r="H23" s="61">
        <f t="shared" si="19"/>
        <v>3.6206896551724137</v>
      </c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2.75" customHeight="1" x14ac:dyDescent="0.2">
      <c r="A24" s="56"/>
      <c r="B24" s="56"/>
      <c r="C24" s="56"/>
      <c r="D24" s="56"/>
      <c r="E24" s="56"/>
      <c r="F24" s="59">
        <v>3</v>
      </c>
      <c r="G24" s="60">
        <f t="shared" ref="G24:H24" si="20">G$2/$F24</f>
        <v>2.3333333333333335</v>
      </c>
      <c r="H24" s="61">
        <f t="shared" si="20"/>
        <v>3.5</v>
      </c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2.75" customHeight="1" x14ac:dyDescent="0.2">
      <c r="A25" s="56"/>
      <c r="B25" s="56"/>
      <c r="C25" s="56"/>
      <c r="D25" s="56"/>
      <c r="E25" s="56"/>
      <c r="F25" s="59">
        <v>3.1</v>
      </c>
      <c r="G25" s="60">
        <f t="shared" ref="G25:H25" si="21">G$2/$F25</f>
        <v>2.258064516129032</v>
      </c>
      <c r="H25" s="61">
        <f t="shared" si="21"/>
        <v>3.3870967741935485</v>
      </c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2.75" customHeight="1" x14ac:dyDescent="0.2">
      <c r="A26" s="56"/>
      <c r="B26" s="56"/>
      <c r="C26" s="56"/>
      <c r="D26" s="56"/>
      <c r="E26" s="56"/>
      <c r="F26" s="59">
        <v>3.2</v>
      </c>
      <c r="G26" s="60">
        <f t="shared" ref="G26:H26" si="22">G$2/$F26</f>
        <v>2.1875</v>
      </c>
      <c r="H26" s="61">
        <f t="shared" si="22"/>
        <v>3.28125</v>
      </c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2.75" customHeight="1" x14ac:dyDescent="0.2">
      <c r="A27" s="56"/>
      <c r="B27" s="56"/>
      <c r="C27" s="56"/>
      <c r="D27" s="56"/>
      <c r="E27" s="56"/>
      <c r="F27" s="59">
        <v>3.3</v>
      </c>
      <c r="G27" s="60">
        <f t="shared" ref="G27:H27" si="23">G$2/$F27</f>
        <v>2.1212121212121211</v>
      </c>
      <c r="H27" s="61">
        <f t="shared" si="23"/>
        <v>3.1818181818181821</v>
      </c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2.75" customHeight="1" x14ac:dyDescent="0.2">
      <c r="A28" s="56"/>
      <c r="B28" s="56"/>
      <c r="C28" s="56"/>
      <c r="D28" s="56"/>
      <c r="E28" s="56"/>
      <c r="F28" s="59">
        <v>3.4</v>
      </c>
      <c r="G28" s="60">
        <f t="shared" ref="G28:H28" si="24">G$2/$F28</f>
        <v>2.0588235294117649</v>
      </c>
      <c r="H28" s="61">
        <f t="shared" si="24"/>
        <v>3.0882352941176472</v>
      </c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2.75" customHeight="1" x14ac:dyDescent="0.2">
      <c r="A29" s="56"/>
      <c r="B29" s="56"/>
      <c r="C29" s="56"/>
      <c r="D29" s="56"/>
      <c r="E29" s="56"/>
      <c r="F29" s="59">
        <v>3.5</v>
      </c>
      <c r="G29" s="60">
        <f t="shared" ref="G29:H29" si="25">G$2/$F29</f>
        <v>2</v>
      </c>
      <c r="H29" s="61">
        <f t="shared" si="25"/>
        <v>3</v>
      </c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2.75" customHeight="1" x14ac:dyDescent="0.2">
      <c r="A30" s="56"/>
      <c r="B30" s="56"/>
      <c r="C30" s="56"/>
      <c r="D30" s="56"/>
      <c r="E30" s="56"/>
      <c r="F30" s="59">
        <v>3.6</v>
      </c>
      <c r="G30" s="60">
        <f t="shared" ref="G30:H30" si="26">G$2/$F30</f>
        <v>1.9444444444444444</v>
      </c>
      <c r="H30" s="61">
        <f t="shared" si="26"/>
        <v>2.9166666666666665</v>
      </c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2.75" customHeight="1" x14ac:dyDescent="0.2">
      <c r="A31" s="56"/>
      <c r="B31" s="56"/>
      <c r="C31" s="56"/>
      <c r="D31" s="56"/>
      <c r="E31" s="56"/>
      <c r="F31" s="59">
        <v>3.7</v>
      </c>
      <c r="G31" s="60">
        <f t="shared" ref="G31:H31" si="27">G$2/$F31</f>
        <v>1.8918918918918919</v>
      </c>
      <c r="H31" s="61">
        <f t="shared" si="27"/>
        <v>2.8378378378378377</v>
      </c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2.75" customHeight="1" x14ac:dyDescent="0.2">
      <c r="A32" s="56"/>
      <c r="B32" s="56"/>
      <c r="C32" s="56"/>
      <c r="D32" s="56"/>
      <c r="E32" s="56"/>
      <c r="F32" s="59">
        <v>3.8</v>
      </c>
      <c r="G32" s="60">
        <f t="shared" ref="G32:H32" si="28">G$2/$F32</f>
        <v>1.8421052631578949</v>
      </c>
      <c r="H32" s="61">
        <f t="shared" si="28"/>
        <v>2.763157894736842</v>
      </c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2.75" customHeight="1" x14ac:dyDescent="0.2">
      <c r="A33" s="56"/>
      <c r="B33" s="56"/>
      <c r="C33" s="56"/>
      <c r="D33" s="56"/>
      <c r="E33" s="56"/>
      <c r="F33" s="59">
        <v>3.9</v>
      </c>
      <c r="G33" s="60">
        <f t="shared" ref="G33:H33" si="29">G$2/$F33</f>
        <v>1.7948717948717949</v>
      </c>
      <c r="H33" s="61">
        <f t="shared" si="29"/>
        <v>2.6923076923076925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2.75" customHeight="1" x14ac:dyDescent="0.2">
      <c r="A34" s="56"/>
      <c r="B34" s="56"/>
      <c r="C34" s="56"/>
      <c r="D34" s="56"/>
      <c r="E34" s="56"/>
      <c r="F34" s="59">
        <v>4</v>
      </c>
      <c r="G34" s="60">
        <f t="shared" ref="G34:H34" si="30">G$2/$F34</f>
        <v>1.75</v>
      </c>
      <c r="H34" s="61">
        <f t="shared" si="30"/>
        <v>2.625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2.75" customHeight="1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2.75" customHeight="1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2.75" customHeight="1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2.75" customHeight="1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2.75" customHeight="1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2.75" customHeight="1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2.75" customHeight="1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2.75" customHeight="1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2.75" customHeight="1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2.75" customHeight="1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2.75" customHeight="1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2.75" customHeight="1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2.75" customHeight="1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2.75" customHeight="1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2.75" customHeight="1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2.75" customHeight="1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2.75" customHeight="1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2.75" customHeight="1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2.75" customHeight="1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2.75" customHeight="1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2.75" customHeight="1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2.75" customHeight="1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2.75" customHeight="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2.75" customHeight="1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2.75" customHeight="1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2.75" customHeight="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2.75" customHeight="1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2.75" customHeight="1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2.75" customHeight="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2.75" customHeight="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2.75" customHeight="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2.75" customHeight="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2.75" customHeight="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2.75" customHeight="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2.75" customHeight="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2.75" customHeight="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2.75" customHeight="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2.75" customHeight="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2.75" customHeight="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2.75" customHeight="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2.75" customHeight="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2.75" customHeight="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2.75" customHeight="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2.75" customHeight="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2.75" customHeight="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2.75" customHeight="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2.75" customHeight="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2.75" customHeight="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2.75" customHeight="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2.75" customHeight="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2.75" customHeight="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2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2.75" customHeight="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2.75" customHeight="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2.75" customHeight="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2.75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2.75" customHeight="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2.7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2.75" customHeight="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2.75" customHeight="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2.75" customHeight="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2.75" customHeight="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2.75" customHeight="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2.75" customHeight="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2.75" customHeight="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2.75" customHeight="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2.75" customHeight="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2.75" customHeight="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2.75" customHeight="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2.75" customHeight="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2.75" customHeight="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2.75" customHeight="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2.75" customHeight="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2.75" customHeight="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2.75" customHeight="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2.75" customHeight="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2.75" customHeight="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2.75" customHeight="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2.75" customHeight="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2.75" customHeight="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2.75" customHeight="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2.75" customHeight="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2.75" customHeight="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2.75" customHeight="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2.75" customHeight="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2.75" customHeight="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2.75" customHeight="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2.75" customHeight="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2.75" customHeight="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2.75" customHeight="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2.75" customHeight="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2.75" customHeight="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2.75" customHeight="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2.75" customHeight="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2.75" customHeight="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2.75" customHeight="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2.75" customHeight="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2.75" customHeight="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2.75" customHeight="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2.75" customHeight="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2.75" customHeight="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2.75" customHeight="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2.75" customHeight="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2.75" customHeight="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2.75" customHeight="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2.75" customHeight="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2.75" customHeight="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2.75" customHeight="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2.75" customHeight="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2.75" customHeight="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2.75" customHeight="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2.75" customHeight="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2.75" customHeight="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2.75" customHeight="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2.75" customHeight="1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2.75" customHeight="1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2.75" customHeight="1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2.75" customHeight="1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2.75" customHeight="1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2.75" customHeight="1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2.75" customHeight="1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2.75" customHeight="1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2.75" customHeight="1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2.75" customHeight="1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2.75" customHeight="1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2.75" customHeight="1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2.75" customHeight="1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2.75" customHeight="1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2.75" customHeight="1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2.75" customHeight="1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2.75" customHeight="1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2.75" customHeight="1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2.75" customHeight="1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2.75" customHeight="1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2.75" customHeight="1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2.75" customHeight="1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2.75" customHeight="1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2.75" customHeight="1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2.75" customHeight="1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2.75" customHeight="1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2.75" customHeight="1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2.75" customHeight="1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2.75" customHeight="1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2.75" customHeight="1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2.75" customHeight="1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2.75" customHeight="1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2.75" customHeight="1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2.75" customHeight="1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2.75" customHeight="1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2.75" customHeight="1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2.75" customHeight="1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2.75" customHeight="1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2.75" customHeight="1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2.75" customHeight="1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2.75" customHeight="1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2.75" customHeight="1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2.75" customHeight="1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2.75" customHeight="1" x14ac:dyDescent="0.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2.75" customHeight="1" x14ac:dyDescent="0.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2.75" customHeight="1" x14ac:dyDescent="0.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2.75" customHeight="1" x14ac:dyDescent="0.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2.75" customHeight="1" x14ac:dyDescent="0.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2.75" customHeight="1" x14ac:dyDescent="0.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2.75" customHeight="1" x14ac:dyDescent="0.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2.75" customHeight="1" x14ac:dyDescent="0.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2.75" customHeight="1" x14ac:dyDescent="0.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2.75" customHeight="1" x14ac:dyDescent="0.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2.75" customHeight="1" x14ac:dyDescent="0.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2.75" customHeight="1" x14ac:dyDescent="0.2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2.75" customHeight="1" x14ac:dyDescent="0.2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2.75" customHeight="1" x14ac:dyDescent="0.2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2.75" customHeight="1" x14ac:dyDescent="0.2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2.75" customHeight="1" x14ac:dyDescent="0.2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2.75" customHeight="1" x14ac:dyDescent="0.2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2.75" customHeight="1" x14ac:dyDescent="0.2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2.75" customHeight="1" x14ac:dyDescent="0.2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2.75" customHeight="1" x14ac:dyDescent="0.2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2.75" customHeight="1" x14ac:dyDescent="0.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2.75" customHeight="1" x14ac:dyDescent="0.2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2.75" customHeight="1" x14ac:dyDescent="0.2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2.75" customHeight="1" x14ac:dyDescent="0.2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2.75" customHeight="1" x14ac:dyDescent="0.2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2.75" customHeight="1" x14ac:dyDescent="0.2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2.75" customHeight="1" x14ac:dyDescent="0.2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2.75" customHeight="1" x14ac:dyDescent="0.2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2.75" customHeight="1" x14ac:dyDescent="0.2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2.75" customHeight="1" x14ac:dyDescent="0.2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2.75" customHeight="1" x14ac:dyDescent="0.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2.75" customHeight="1" x14ac:dyDescent="0.2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2.75" customHeight="1" x14ac:dyDescent="0.2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2.75" customHeight="1" x14ac:dyDescent="0.2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2.75" customHeight="1" x14ac:dyDescent="0.2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2.75" customHeight="1" x14ac:dyDescent="0.2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2.75" customHeight="1" x14ac:dyDescent="0.2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2.75" customHeight="1" x14ac:dyDescent="0.2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2.75" customHeight="1" x14ac:dyDescent="0.2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2.75" customHeight="1" x14ac:dyDescent="0.2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2.75" customHeight="1" x14ac:dyDescent="0.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2.75" customHeight="1" x14ac:dyDescent="0.2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2.75" customHeight="1" x14ac:dyDescent="0.2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2.75" customHeight="1" x14ac:dyDescent="0.2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2.75" customHeight="1" x14ac:dyDescent="0.2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2.75" customHeight="1" x14ac:dyDescent="0.2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2.75" customHeight="1" x14ac:dyDescent="0.2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2.75" customHeight="1" x14ac:dyDescent="0.2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2.75" customHeight="1" x14ac:dyDescent="0.2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2.75" customHeight="1" x14ac:dyDescent="0.2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2.75" customHeight="1" x14ac:dyDescent="0.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2.75" customHeight="1" x14ac:dyDescent="0.2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2.75" customHeight="1" x14ac:dyDescent="0.2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2.75" customHeight="1" x14ac:dyDescent="0.2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2.75" customHeight="1" x14ac:dyDescent="0.2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2.75" customHeight="1" x14ac:dyDescent="0.2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2.75" customHeight="1" x14ac:dyDescent="0.2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2.75" customHeight="1" x14ac:dyDescent="0.2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2.75" customHeight="1" x14ac:dyDescent="0.2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2.75" customHeight="1" x14ac:dyDescent="0.2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2.75" customHeight="1" x14ac:dyDescent="0.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2.75" customHeight="1" x14ac:dyDescent="0.2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2.75" customHeight="1" x14ac:dyDescent="0.2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2.75" customHeight="1" x14ac:dyDescent="0.2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2.75" customHeight="1" x14ac:dyDescent="0.2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2.75" customHeight="1" x14ac:dyDescent="0.2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2.75" customHeight="1" x14ac:dyDescent="0.2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2.75" customHeight="1" x14ac:dyDescent="0.2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2.75" customHeight="1" x14ac:dyDescent="0.2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2.75" customHeight="1" x14ac:dyDescent="0.2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2.75" customHeight="1" x14ac:dyDescent="0.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2.75" customHeight="1" x14ac:dyDescent="0.2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2.75" customHeight="1" x14ac:dyDescent="0.2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2.75" customHeight="1" x14ac:dyDescent="0.2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2.75" customHeight="1" x14ac:dyDescent="0.2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2.75" customHeight="1" x14ac:dyDescent="0.2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2.75" customHeight="1" x14ac:dyDescent="0.2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2.75" customHeight="1" x14ac:dyDescent="0.2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2.75" customHeight="1" x14ac:dyDescent="0.2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2.75" customHeight="1" x14ac:dyDescent="0.2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2.75" customHeight="1" x14ac:dyDescent="0.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2.75" customHeight="1" x14ac:dyDescent="0.2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2.75" customHeight="1" x14ac:dyDescent="0.2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2.75" customHeight="1" x14ac:dyDescent="0.2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2.75" customHeight="1" x14ac:dyDescent="0.2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2.75" customHeight="1" x14ac:dyDescent="0.2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2.75" customHeight="1" x14ac:dyDescent="0.2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2.75" customHeight="1" x14ac:dyDescent="0.2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2.75" customHeight="1" x14ac:dyDescent="0.2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2.75" customHeight="1" x14ac:dyDescent="0.2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2.75" customHeight="1" x14ac:dyDescent="0.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2.75" customHeight="1" x14ac:dyDescent="0.2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2.75" customHeight="1" x14ac:dyDescent="0.2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2.75" customHeight="1" x14ac:dyDescent="0.2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2.75" customHeight="1" x14ac:dyDescent="0.2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2.75" customHeight="1" x14ac:dyDescent="0.2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2.75" customHeight="1" x14ac:dyDescent="0.2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2.75" customHeight="1" x14ac:dyDescent="0.2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2.75" customHeight="1" x14ac:dyDescent="0.2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2.75" customHeight="1" x14ac:dyDescent="0.2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2.75" customHeight="1" x14ac:dyDescent="0.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2.75" customHeight="1" x14ac:dyDescent="0.2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2.75" customHeight="1" x14ac:dyDescent="0.2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2.75" customHeight="1" x14ac:dyDescent="0.2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2.75" customHeight="1" x14ac:dyDescent="0.2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2.75" customHeight="1" x14ac:dyDescent="0.2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2.75" customHeight="1" x14ac:dyDescent="0.2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2.75" customHeight="1" x14ac:dyDescent="0.2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2.75" customHeight="1" x14ac:dyDescent="0.2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2.75" customHeight="1" x14ac:dyDescent="0.2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2.75" customHeight="1" x14ac:dyDescent="0.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2.75" customHeight="1" x14ac:dyDescent="0.2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2.75" customHeight="1" x14ac:dyDescent="0.2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2.75" customHeight="1" x14ac:dyDescent="0.2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2.75" customHeight="1" x14ac:dyDescent="0.2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2.75" customHeight="1" x14ac:dyDescent="0.2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2.75" customHeight="1" x14ac:dyDescent="0.2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2.75" customHeight="1" x14ac:dyDescent="0.2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2.75" customHeight="1" x14ac:dyDescent="0.2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2.75" customHeight="1" x14ac:dyDescent="0.2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2.75" customHeight="1" x14ac:dyDescent="0.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2.75" customHeight="1" x14ac:dyDescent="0.2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2.75" customHeight="1" x14ac:dyDescent="0.2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2.75" customHeight="1" x14ac:dyDescent="0.2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2.75" customHeight="1" x14ac:dyDescent="0.2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2.75" customHeight="1" x14ac:dyDescent="0.2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2.75" customHeight="1" x14ac:dyDescent="0.2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2.75" customHeight="1" x14ac:dyDescent="0.2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2.75" customHeight="1" x14ac:dyDescent="0.2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2.75" customHeight="1" x14ac:dyDescent="0.2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2.75" customHeight="1" x14ac:dyDescent="0.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2.75" customHeight="1" x14ac:dyDescent="0.2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2.75" customHeight="1" x14ac:dyDescent="0.2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2.75" customHeight="1" x14ac:dyDescent="0.2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2.75" customHeight="1" x14ac:dyDescent="0.2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2.75" customHeight="1" x14ac:dyDescent="0.2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2.75" customHeight="1" x14ac:dyDescent="0.2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2.75" customHeight="1" x14ac:dyDescent="0.2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2.75" customHeight="1" x14ac:dyDescent="0.2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2.75" customHeight="1" x14ac:dyDescent="0.2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2.75" customHeight="1" x14ac:dyDescent="0.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2.75" customHeight="1" x14ac:dyDescent="0.2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2.75" customHeight="1" x14ac:dyDescent="0.2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2.75" customHeight="1" x14ac:dyDescent="0.2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2.75" customHeight="1" x14ac:dyDescent="0.2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2.75" customHeight="1" x14ac:dyDescent="0.2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2.75" customHeight="1" x14ac:dyDescent="0.2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2.75" customHeight="1" x14ac:dyDescent="0.2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2.75" customHeight="1" x14ac:dyDescent="0.2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2.75" customHeight="1" x14ac:dyDescent="0.2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2.75" customHeight="1" x14ac:dyDescent="0.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2.75" customHeight="1" x14ac:dyDescent="0.2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2.75" customHeight="1" x14ac:dyDescent="0.2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2.75" customHeight="1" x14ac:dyDescent="0.2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2.75" customHeight="1" x14ac:dyDescent="0.2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2.75" customHeight="1" x14ac:dyDescent="0.2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2.75" customHeight="1" x14ac:dyDescent="0.2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2.75" customHeight="1" x14ac:dyDescent="0.2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2.75" customHeight="1" x14ac:dyDescent="0.2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2.75" customHeight="1" x14ac:dyDescent="0.2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2.75" customHeight="1" x14ac:dyDescent="0.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2.75" customHeight="1" x14ac:dyDescent="0.2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2.75" customHeight="1" x14ac:dyDescent="0.2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2.75" customHeight="1" x14ac:dyDescent="0.2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2.75" customHeight="1" x14ac:dyDescent="0.2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2.75" customHeight="1" x14ac:dyDescent="0.2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2.75" customHeight="1" x14ac:dyDescent="0.2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2.75" customHeight="1" x14ac:dyDescent="0.2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2.75" customHeight="1" x14ac:dyDescent="0.2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2.75" customHeight="1" x14ac:dyDescent="0.2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2.75" customHeight="1" x14ac:dyDescent="0.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2.75" customHeight="1" x14ac:dyDescent="0.2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2.75" customHeight="1" x14ac:dyDescent="0.2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2.75" customHeight="1" x14ac:dyDescent="0.2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2.75" customHeight="1" x14ac:dyDescent="0.2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2.75" customHeight="1" x14ac:dyDescent="0.2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2.75" customHeight="1" x14ac:dyDescent="0.2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2.75" customHeight="1" x14ac:dyDescent="0.2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2.75" customHeight="1" x14ac:dyDescent="0.2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2.75" customHeight="1" x14ac:dyDescent="0.2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2.75" customHeight="1" x14ac:dyDescent="0.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2.75" customHeight="1" x14ac:dyDescent="0.2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2.75" customHeight="1" x14ac:dyDescent="0.2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2.75" customHeight="1" x14ac:dyDescent="0.2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2.75" customHeight="1" x14ac:dyDescent="0.2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2.75" customHeight="1" x14ac:dyDescent="0.2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2.75" customHeight="1" x14ac:dyDescent="0.2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2.75" customHeight="1" x14ac:dyDescent="0.2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2.75" customHeight="1" x14ac:dyDescent="0.2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2.75" customHeight="1" x14ac:dyDescent="0.2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2.75" customHeight="1" x14ac:dyDescent="0.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2.75" customHeight="1" x14ac:dyDescent="0.2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2.75" customHeight="1" x14ac:dyDescent="0.2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2.75" customHeight="1" x14ac:dyDescent="0.2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2.75" customHeight="1" x14ac:dyDescent="0.2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2.75" customHeight="1" x14ac:dyDescent="0.2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2.75" customHeight="1" x14ac:dyDescent="0.2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2.75" customHeight="1" x14ac:dyDescent="0.2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2.75" customHeight="1" x14ac:dyDescent="0.2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2.75" customHeight="1" x14ac:dyDescent="0.2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2.75" customHeight="1" x14ac:dyDescent="0.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2.75" customHeight="1" x14ac:dyDescent="0.2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2.75" customHeight="1" x14ac:dyDescent="0.2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2.75" customHeight="1" x14ac:dyDescent="0.2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2.75" customHeight="1" x14ac:dyDescent="0.2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2.75" customHeight="1" x14ac:dyDescent="0.2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2.75" customHeight="1" x14ac:dyDescent="0.2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2.75" customHeight="1" x14ac:dyDescent="0.2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2.75" customHeight="1" x14ac:dyDescent="0.2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2.75" customHeight="1" x14ac:dyDescent="0.2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2.75" customHeight="1" x14ac:dyDescent="0.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2.75" customHeight="1" x14ac:dyDescent="0.2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2.75" customHeight="1" x14ac:dyDescent="0.2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2.75" customHeight="1" x14ac:dyDescent="0.2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2.75" customHeight="1" x14ac:dyDescent="0.2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2.75" customHeight="1" x14ac:dyDescent="0.2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2.75" customHeight="1" x14ac:dyDescent="0.2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2.75" customHeight="1" x14ac:dyDescent="0.2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2.75" customHeight="1" x14ac:dyDescent="0.2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2.75" customHeight="1" x14ac:dyDescent="0.2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2.75" customHeight="1" x14ac:dyDescent="0.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2.75" customHeight="1" x14ac:dyDescent="0.2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2.75" customHeight="1" x14ac:dyDescent="0.2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2.75" customHeight="1" x14ac:dyDescent="0.2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2.75" customHeight="1" x14ac:dyDescent="0.2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2.75" customHeight="1" x14ac:dyDescent="0.2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2.75" customHeight="1" x14ac:dyDescent="0.2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2.75" customHeight="1" x14ac:dyDescent="0.2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2.75" customHeight="1" x14ac:dyDescent="0.2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2.75" customHeight="1" x14ac:dyDescent="0.2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2.75" customHeight="1" x14ac:dyDescent="0.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2.75" customHeight="1" x14ac:dyDescent="0.2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2.75" customHeight="1" x14ac:dyDescent="0.2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2.75" customHeight="1" x14ac:dyDescent="0.2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2.75" customHeight="1" x14ac:dyDescent="0.2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2.75" customHeight="1" x14ac:dyDescent="0.2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2.75" customHeight="1" x14ac:dyDescent="0.2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2.75" customHeight="1" x14ac:dyDescent="0.2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2.75" customHeight="1" x14ac:dyDescent="0.2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2.75" customHeight="1" x14ac:dyDescent="0.2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2.75" customHeight="1" x14ac:dyDescent="0.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2.75" customHeight="1" x14ac:dyDescent="0.2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2.75" customHeight="1" x14ac:dyDescent="0.2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2.75" customHeight="1" x14ac:dyDescent="0.2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2.75" customHeight="1" x14ac:dyDescent="0.2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2.75" customHeight="1" x14ac:dyDescent="0.2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2.75" customHeight="1" x14ac:dyDescent="0.2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2.75" customHeight="1" x14ac:dyDescent="0.2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2.75" customHeight="1" x14ac:dyDescent="0.2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2.75" customHeight="1" x14ac:dyDescent="0.2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2.75" customHeight="1" x14ac:dyDescent="0.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2.75" customHeight="1" x14ac:dyDescent="0.2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2.75" customHeight="1" x14ac:dyDescent="0.2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2.75" customHeight="1" x14ac:dyDescent="0.2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2.75" customHeight="1" x14ac:dyDescent="0.2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2.75" customHeight="1" x14ac:dyDescent="0.2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2.75" customHeight="1" x14ac:dyDescent="0.2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2.75" customHeight="1" x14ac:dyDescent="0.2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2.75" customHeight="1" x14ac:dyDescent="0.2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2.75" customHeight="1" x14ac:dyDescent="0.2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2.75" customHeight="1" x14ac:dyDescent="0.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2.75" customHeight="1" x14ac:dyDescent="0.2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2.75" customHeight="1" x14ac:dyDescent="0.2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2.75" customHeight="1" x14ac:dyDescent="0.2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2.75" customHeight="1" x14ac:dyDescent="0.2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2.75" customHeight="1" x14ac:dyDescent="0.2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2.75" customHeight="1" x14ac:dyDescent="0.2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2.75" customHeight="1" x14ac:dyDescent="0.2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2.75" customHeight="1" x14ac:dyDescent="0.2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2.75" customHeight="1" x14ac:dyDescent="0.2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2.75" customHeight="1" x14ac:dyDescent="0.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2.75" customHeight="1" x14ac:dyDescent="0.2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2.75" customHeight="1" x14ac:dyDescent="0.2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2.75" customHeight="1" x14ac:dyDescent="0.2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2.75" customHeight="1" x14ac:dyDescent="0.2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2.75" customHeight="1" x14ac:dyDescent="0.2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2.75" customHeight="1" x14ac:dyDescent="0.2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2.75" customHeight="1" x14ac:dyDescent="0.2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2.75" customHeight="1" x14ac:dyDescent="0.2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2.75" customHeight="1" x14ac:dyDescent="0.2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2.75" customHeight="1" x14ac:dyDescent="0.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2.75" customHeight="1" x14ac:dyDescent="0.2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2.75" customHeight="1" x14ac:dyDescent="0.2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2.75" customHeight="1" x14ac:dyDescent="0.2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2.75" customHeight="1" x14ac:dyDescent="0.2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2.75" customHeight="1" x14ac:dyDescent="0.2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2.75" customHeight="1" x14ac:dyDescent="0.2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2.75" customHeight="1" x14ac:dyDescent="0.2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2.75" customHeight="1" x14ac:dyDescent="0.2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2.75" customHeight="1" x14ac:dyDescent="0.2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2.75" customHeight="1" x14ac:dyDescent="0.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2.75" customHeight="1" x14ac:dyDescent="0.2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2.75" customHeight="1" x14ac:dyDescent="0.2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2.75" customHeight="1" x14ac:dyDescent="0.2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2.75" customHeight="1" x14ac:dyDescent="0.2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2.75" customHeight="1" x14ac:dyDescent="0.2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2.75" customHeight="1" x14ac:dyDescent="0.2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2.75" customHeight="1" x14ac:dyDescent="0.2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2.75" customHeight="1" x14ac:dyDescent="0.2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2.75" customHeight="1" x14ac:dyDescent="0.2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2.75" customHeight="1" x14ac:dyDescent="0.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2.75" customHeight="1" x14ac:dyDescent="0.2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2.75" customHeight="1" x14ac:dyDescent="0.2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2.75" customHeight="1" x14ac:dyDescent="0.2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2.75" customHeight="1" x14ac:dyDescent="0.2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2.75" customHeight="1" x14ac:dyDescent="0.2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2.75" customHeight="1" x14ac:dyDescent="0.2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2.75" customHeight="1" x14ac:dyDescent="0.2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2.75" customHeight="1" x14ac:dyDescent="0.2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2.75" customHeight="1" x14ac:dyDescent="0.2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2.75" customHeight="1" x14ac:dyDescent="0.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2.75" customHeight="1" x14ac:dyDescent="0.2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2.75" customHeight="1" x14ac:dyDescent="0.2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2.75" customHeight="1" x14ac:dyDescent="0.2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2.75" customHeight="1" x14ac:dyDescent="0.2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2.75" customHeight="1" x14ac:dyDescent="0.2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2.75" customHeight="1" x14ac:dyDescent="0.2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2.75" customHeight="1" x14ac:dyDescent="0.2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2.75" customHeight="1" x14ac:dyDescent="0.2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2.75" customHeight="1" x14ac:dyDescent="0.2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2.75" customHeight="1" x14ac:dyDescent="0.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2.75" customHeight="1" x14ac:dyDescent="0.2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2.75" customHeight="1" x14ac:dyDescent="0.2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2.75" customHeight="1" x14ac:dyDescent="0.2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2.75" customHeight="1" x14ac:dyDescent="0.2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2.75" customHeight="1" x14ac:dyDescent="0.2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2.75" customHeight="1" x14ac:dyDescent="0.2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2.75" customHeight="1" x14ac:dyDescent="0.2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2.75" customHeight="1" x14ac:dyDescent="0.2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2.75" customHeight="1" x14ac:dyDescent="0.2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2.75" customHeight="1" x14ac:dyDescent="0.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2.75" customHeight="1" x14ac:dyDescent="0.2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2.75" customHeight="1" x14ac:dyDescent="0.2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2.75" customHeight="1" x14ac:dyDescent="0.2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2.75" customHeight="1" x14ac:dyDescent="0.2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2.75" customHeight="1" x14ac:dyDescent="0.2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2.75" customHeight="1" x14ac:dyDescent="0.2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2.75" customHeight="1" x14ac:dyDescent="0.2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2.75" customHeight="1" x14ac:dyDescent="0.2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2.75" customHeight="1" x14ac:dyDescent="0.2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2.75" customHeight="1" x14ac:dyDescent="0.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2.75" customHeight="1" x14ac:dyDescent="0.2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2.75" customHeight="1" x14ac:dyDescent="0.2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2.75" customHeight="1" x14ac:dyDescent="0.2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2.75" customHeight="1" x14ac:dyDescent="0.2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2.75" customHeight="1" x14ac:dyDescent="0.2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2.75" customHeight="1" x14ac:dyDescent="0.2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2.75" customHeight="1" x14ac:dyDescent="0.2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2.75" customHeight="1" x14ac:dyDescent="0.2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2.75" customHeight="1" x14ac:dyDescent="0.2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2.75" customHeight="1" x14ac:dyDescent="0.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2.75" customHeight="1" x14ac:dyDescent="0.2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2.75" customHeight="1" x14ac:dyDescent="0.2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2.75" customHeight="1" x14ac:dyDescent="0.2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2.75" customHeight="1" x14ac:dyDescent="0.2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2.75" customHeight="1" x14ac:dyDescent="0.2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2.75" customHeight="1" x14ac:dyDescent="0.2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2.75" customHeight="1" x14ac:dyDescent="0.2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2.75" customHeight="1" x14ac:dyDescent="0.2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2.75" customHeight="1" x14ac:dyDescent="0.2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2.75" customHeight="1" x14ac:dyDescent="0.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2.75" customHeight="1" x14ac:dyDescent="0.2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2.75" customHeight="1" x14ac:dyDescent="0.2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2.75" customHeight="1" x14ac:dyDescent="0.2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2.75" customHeight="1" x14ac:dyDescent="0.2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2.75" customHeight="1" x14ac:dyDescent="0.2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2.75" customHeight="1" x14ac:dyDescent="0.2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2.75" customHeight="1" x14ac:dyDescent="0.2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2.75" customHeight="1" x14ac:dyDescent="0.2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2.75" customHeight="1" x14ac:dyDescent="0.2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2.75" customHeight="1" x14ac:dyDescent="0.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2.75" customHeight="1" x14ac:dyDescent="0.2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2.75" customHeight="1" x14ac:dyDescent="0.2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2.75" customHeight="1" x14ac:dyDescent="0.2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2.75" customHeight="1" x14ac:dyDescent="0.2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2.75" customHeight="1" x14ac:dyDescent="0.2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2.75" customHeight="1" x14ac:dyDescent="0.2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2.75" customHeight="1" x14ac:dyDescent="0.2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2.75" customHeight="1" x14ac:dyDescent="0.2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2.75" customHeight="1" x14ac:dyDescent="0.2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2.75" customHeight="1" x14ac:dyDescent="0.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2.75" customHeight="1" x14ac:dyDescent="0.2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2.75" customHeight="1" x14ac:dyDescent="0.2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2.75" customHeight="1" x14ac:dyDescent="0.2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2.75" customHeight="1" x14ac:dyDescent="0.2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2.75" customHeight="1" x14ac:dyDescent="0.2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2.75" customHeight="1" x14ac:dyDescent="0.2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2.75" customHeight="1" x14ac:dyDescent="0.2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2.75" customHeight="1" x14ac:dyDescent="0.2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2.75" customHeight="1" x14ac:dyDescent="0.2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2.75" customHeight="1" x14ac:dyDescent="0.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2.75" customHeight="1" x14ac:dyDescent="0.2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2.75" customHeight="1" x14ac:dyDescent="0.2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2.75" customHeight="1" x14ac:dyDescent="0.2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2.75" customHeight="1" x14ac:dyDescent="0.2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2.75" customHeight="1" x14ac:dyDescent="0.2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2.75" customHeight="1" x14ac:dyDescent="0.2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2.75" customHeight="1" x14ac:dyDescent="0.2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2.75" customHeight="1" x14ac:dyDescent="0.2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2.75" customHeight="1" x14ac:dyDescent="0.2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2.75" customHeight="1" x14ac:dyDescent="0.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2.75" customHeight="1" x14ac:dyDescent="0.2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2.75" customHeight="1" x14ac:dyDescent="0.2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2.75" customHeight="1" x14ac:dyDescent="0.2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2.75" customHeight="1" x14ac:dyDescent="0.2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2.75" customHeight="1" x14ac:dyDescent="0.2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2.75" customHeight="1" x14ac:dyDescent="0.2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2.75" customHeight="1" x14ac:dyDescent="0.2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2.75" customHeight="1" x14ac:dyDescent="0.2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2.75" customHeight="1" x14ac:dyDescent="0.2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2.75" customHeight="1" x14ac:dyDescent="0.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2.75" customHeight="1" x14ac:dyDescent="0.2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2.75" customHeight="1" x14ac:dyDescent="0.2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2.75" customHeight="1" x14ac:dyDescent="0.2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2.75" customHeight="1" x14ac:dyDescent="0.2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2.75" customHeight="1" x14ac:dyDescent="0.2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2.75" customHeight="1" x14ac:dyDescent="0.2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2.75" customHeight="1" x14ac:dyDescent="0.2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2.75" customHeight="1" x14ac:dyDescent="0.2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2.75" customHeight="1" x14ac:dyDescent="0.2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2.75" customHeight="1" x14ac:dyDescent="0.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2.75" customHeight="1" x14ac:dyDescent="0.2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2.75" customHeight="1" x14ac:dyDescent="0.2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2.75" customHeight="1" x14ac:dyDescent="0.2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2.75" customHeight="1" x14ac:dyDescent="0.2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2.75" customHeight="1" x14ac:dyDescent="0.2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2.75" customHeight="1" x14ac:dyDescent="0.2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2.75" customHeight="1" x14ac:dyDescent="0.2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2.75" customHeight="1" x14ac:dyDescent="0.2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2.75" customHeight="1" x14ac:dyDescent="0.2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2.75" customHeight="1" x14ac:dyDescent="0.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2.75" customHeight="1" x14ac:dyDescent="0.2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2.75" customHeight="1" x14ac:dyDescent="0.2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2.75" customHeight="1" x14ac:dyDescent="0.2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2.75" customHeight="1" x14ac:dyDescent="0.2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2.75" customHeight="1" x14ac:dyDescent="0.2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2.75" customHeight="1" x14ac:dyDescent="0.2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2.75" customHeight="1" x14ac:dyDescent="0.2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2.75" customHeight="1" x14ac:dyDescent="0.2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2.75" customHeight="1" x14ac:dyDescent="0.2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2.75" customHeight="1" x14ac:dyDescent="0.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2.75" customHeight="1" x14ac:dyDescent="0.2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2.75" customHeight="1" x14ac:dyDescent="0.2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2.75" customHeight="1" x14ac:dyDescent="0.2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2.75" customHeight="1" x14ac:dyDescent="0.2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2.75" customHeight="1" x14ac:dyDescent="0.2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2.75" customHeight="1" x14ac:dyDescent="0.2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2.75" customHeight="1" x14ac:dyDescent="0.2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2.75" customHeight="1" x14ac:dyDescent="0.2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2.75" customHeight="1" x14ac:dyDescent="0.2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2.75" customHeight="1" x14ac:dyDescent="0.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2.75" customHeight="1" x14ac:dyDescent="0.2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2.75" customHeight="1" x14ac:dyDescent="0.2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2.75" customHeight="1" x14ac:dyDescent="0.2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2.75" customHeight="1" x14ac:dyDescent="0.2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2.75" customHeight="1" x14ac:dyDescent="0.2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2.75" customHeight="1" x14ac:dyDescent="0.2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2.75" customHeight="1" x14ac:dyDescent="0.2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2.75" customHeight="1" x14ac:dyDescent="0.2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2.75" customHeight="1" x14ac:dyDescent="0.2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2.75" customHeight="1" x14ac:dyDescent="0.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2.75" customHeight="1" x14ac:dyDescent="0.2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2.75" customHeight="1" x14ac:dyDescent="0.2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2.75" customHeight="1" x14ac:dyDescent="0.2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2.75" customHeight="1" x14ac:dyDescent="0.2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2.75" customHeight="1" x14ac:dyDescent="0.2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2.75" customHeight="1" x14ac:dyDescent="0.2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2.75" customHeight="1" x14ac:dyDescent="0.2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2.75" customHeight="1" x14ac:dyDescent="0.2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2.75" customHeight="1" x14ac:dyDescent="0.2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2.75" customHeight="1" x14ac:dyDescent="0.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2.75" customHeight="1" x14ac:dyDescent="0.2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2.75" customHeight="1" x14ac:dyDescent="0.2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2.75" customHeight="1" x14ac:dyDescent="0.2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2.75" customHeight="1" x14ac:dyDescent="0.2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2.75" customHeight="1" x14ac:dyDescent="0.2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2.75" customHeight="1" x14ac:dyDescent="0.2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2.75" customHeight="1" x14ac:dyDescent="0.2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2.75" customHeight="1" x14ac:dyDescent="0.2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2.75" customHeight="1" x14ac:dyDescent="0.2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2.75" customHeight="1" x14ac:dyDescent="0.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2.75" customHeight="1" x14ac:dyDescent="0.2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2.75" customHeight="1" x14ac:dyDescent="0.2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2.75" customHeight="1" x14ac:dyDescent="0.2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2.75" customHeight="1" x14ac:dyDescent="0.2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2.75" customHeight="1" x14ac:dyDescent="0.2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2.75" customHeight="1" x14ac:dyDescent="0.2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2.75" customHeight="1" x14ac:dyDescent="0.2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2.75" customHeight="1" x14ac:dyDescent="0.2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2.75" customHeight="1" x14ac:dyDescent="0.2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2.75" customHeight="1" x14ac:dyDescent="0.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2.75" customHeight="1" x14ac:dyDescent="0.2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2.75" customHeight="1" x14ac:dyDescent="0.2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2.75" customHeight="1" x14ac:dyDescent="0.2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2.75" customHeight="1" x14ac:dyDescent="0.2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2.75" customHeight="1" x14ac:dyDescent="0.2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2.75" customHeight="1" x14ac:dyDescent="0.2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2.75" customHeight="1" x14ac:dyDescent="0.2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2.75" customHeight="1" x14ac:dyDescent="0.2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2.75" customHeight="1" x14ac:dyDescent="0.2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2.75" customHeight="1" x14ac:dyDescent="0.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2.75" customHeight="1" x14ac:dyDescent="0.2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2.75" customHeight="1" x14ac:dyDescent="0.2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2.75" customHeight="1" x14ac:dyDescent="0.2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2.75" customHeight="1" x14ac:dyDescent="0.2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2.75" customHeight="1" x14ac:dyDescent="0.2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2.75" customHeight="1" x14ac:dyDescent="0.2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2.75" customHeight="1" x14ac:dyDescent="0.2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2.75" customHeight="1" x14ac:dyDescent="0.2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2.75" customHeight="1" x14ac:dyDescent="0.2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2.75" customHeight="1" x14ac:dyDescent="0.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2.75" customHeight="1" x14ac:dyDescent="0.2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2.75" customHeight="1" x14ac:dyDescent="0.2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2.75" customHeight="1" x14ac:dyDescent="0.2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2.75" customHeight="1" x14ac:dyDescent="0.2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2.75" customHeight="1" x14ac:dyDescent="0.2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2.75" customHeight="1" x14ac:dyDescent="0.2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2.75" customHeight="1" x14ac:dyDescent="0.2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2.75" customHeight="1" x14ac:dyDescent="0.2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2.75" customHeight="1" x14ac:dyDescent="0.2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2.75" customHeight="1" x14ac:dyDescent="0.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2.75" customHeight="1" x14ac:dyDescent="0.2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2.75" customHeight="1" x14ac:dyDescent="0.2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2.75" customHeight="1" x14ac:dyDescent="0.2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2.75" customHeight="1" x14ac:dyDescent="0.2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2.75" customHeight="1" x14ac:dyDescent="0.2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2.75" customHeight="1" x14ac:dyDescent="0.2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2.75" customHeight="1" x14ac:dyDescent="0.2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2.75" customHeight="1" x14ac:dyDescent="0.2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2.75" customHeight="1" x14ac:dyDescent="0.2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2.75" customHeight="1" x14ac:dyDescent="0.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2.75" customHeight="1" x14ac:dyDescent="0.2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2.75" customHeight="1" x14ac:dyDescent="0.2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2.75" customHeight="1" x14ac:dyDescent="0.2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2.75" customHeight="1" x14ac:dyDescent="0.2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2.75" customHeight="1" x14ac:dyDescent="0.2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2.75" customHeight="1" x14ac:dyDescent="0.2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2.75" customHeight="1" x14ac:dyDescent="0.2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2.75" customHeight="1" x14ac:dyDescent="0.2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2.75" customHeight="1" x14ac:dyDescent="0.2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2.75" customHeight="1" x14ac:dyDescent="0.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2.75" customHeight="1" x14ac:dyDescent="0.2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2.75" customHeight="1" x14ac:dyDescent="0.2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2.75" customHeight="1" x14ac:dyDescent="0.2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2.75" customHeight="1" x14ac:dyDescent="0.2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2.75" customHeight="1" x14ac:dyDescent="0.2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2.75" customHeight="1" x14ac:dyDescent="0.2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2.75" customHeight="1" x14ac:dyDescent="0.2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2.75" customHeight="1" x14ac:dyDescent="0.2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2.75" customHeight="1" x14ac:dyDescent="0.2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2.75" customHeight="1" x14ac:dyDescent="0.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2.75" customHeight="1" x14ac:dyDescent="0.2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2.75" customHeight="1" x14ac:dyDescent="0.2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2.75" customHeight="1" x14ac:dyDescent="0.2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2.75" customHeight="1" x14ac:dyDescent="0.2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2.75" customHeight="1" x14ac:dyDescent="0.2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2.75" customHeight="1" x14ac:dyDescent="0.2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2.75" customHeight="1" x14ac:dyDescent="0.2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2.75" customHeight="1" x14ac:dyDescent="0.2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2.75" customHeight="1" x14ac:dyDescent="0.2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2.75" customHeight="1" x14ac:dyDescent="0.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2.75" customHeight="1" x14ac:dyDescent="0.2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2.75" customHeight="1" x14ac:dyDescent="0.2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2.75" customHeight="1" x14ac:dyDescent="0.2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2.75" customHeight="1" x14ac:dyDescent="0.2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2.75" customHeight="1" x14ac:dyDescent="0.2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2.75" customHeight="1" x14ac:dyDescent="0.2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2.75" customHeight="1" x14ac:dyDescent="0.2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2.75" customHeight="1" x14ac:dyDescent="0.2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2.75" customHeight="1" x14ac:dyDescent="0.2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2.75" customHeight="1" x14ac:dyDescent="0.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2.75" customHeight="1" x14ac:dyDescent="0.2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2.75" customHeight="1" x14ac:dyDescent="0.2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2.75" customHeight="1" x14ac:dyDescent="0.2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2.75" customHeight="1" x14ac:dyDescent="0.2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2.75" customHeight="1" x14ac:dyDescent="0.2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2.75" customHeight="1" x14ac:dyDescent="0.2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2.75" customHeight="1" x14ac:dyDescent="0.2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2.75" customHeight="1" x14ac:dyDescent="0.2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2.75" customHeight="1" x14ac:dyDescent="0.2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2.75" customHeight="1" x14ac:dyDescent="0.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2.75" customHeight="1" x14ac:dyDescent="0.2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2.75" customHeight="1" x14ac:dyDescent="0.2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2.75" customHeight="1" x14ac:dyDescent="0.2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2.75" customHeight="1" x14ac:dyDescent="0.2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2.75" customHeight="1" x14ac:dyDescent="0.2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2.75" customHeight="1" x14ac:dyDescent="0.2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2.75" customHeight="1" x14ac:dyDescent="0.2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2.75" customHeight="1" x14ac:dyDescent="0.2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2.75" customHeight="1" x14ac:dyDescent="0.2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2.75" customHeight="1" x14ac:dyDescent="0.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2.75" customHeight="1" x14ac:dyDescent="0.2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2.75" customHeight="1" x14ac:dyDescent="0.2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2.75" customHeight="1" x14ac:dyDescent="0.2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2.75" customHeight="1" x14ac:dyDescent="0.2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2.75" customHeight="1" x14ac:dyDescent="0.2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2.75" customHeight="1" x14ac:dyDescent="0.2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2.75" customHeight="1" x14ac:dyDescent="0.2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2.75" customHeight="1" x14ac:dyDescent="0.2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2.75" customHeight="1" x14ac:dyDescent="0.2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2.75" customHeight="1" x14ac:dyDescent="0.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2.75" customHeight="1" x14ac:dyDescent="0.2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2.75" customHeight="1" x14ac:dyDescent="0.2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2.75" customHeight="1" x14ac:dyDescent="0.2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2.75" customHeight="1" x14ac:dyDescent="0.2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2.75" customHeight="1" x14ac:dyDescent="0.2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2.75" customHeight="1" x14ac:dyDescent="0.2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2.75" customHeight="1" x14ac:dyDescent="0.2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2.75" customHeight="1" x14ac:dyDescent="0.2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2.75" customHeight="1" x14ac:dyDescent="0.2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2.75" customHeight="1" x14ac:dyDescent="0.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2.75" customHeight="1" x14ac:dyDescent="0.2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2.75" customHeight="1" x14ac:dyDescent="0.2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2.75" customHeight="1" x14ac:dyDescent="0.2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2.75" customHeight="1" x14ac:dyDescent="0.2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2.75" customHeight="1" x14ac:dyDescent="0.2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2.75" customHeight="1" x14ac:dyDescent="0.2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2.75" customHeight="1" x14ac:dyDescent="0.2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2.75" customHeight="1" x14ac:dyDescent="0.2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2.75" customHeight="1" x14ac:dyDescent="0.2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2.75" customHeight="1" x14ac:dyDescent="0.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2.75" customHeight="1" x14ac:dyDescent="0.2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2.75" customHeight="1" x14ac:dyDescent="0.2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2.75" customHeight="1" x14ac:dyDescent="0.2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2.75" customHeight="1" x14ac:dyDescent="0.2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2.75" customHeight="1" x14ac:dyDescent="0.2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2.75" customHeight="1" x14ac:dyDescent="0.2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2.75" customHeight="1" x14ac:dyDescent="0.2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2.75" customHeight="1" x14ac:dyDescent="0.2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2.75" customHeight="1" x14ac:dyDescent="0.2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2.75" customHeight="1" x14ac:dyDescent="0.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2.75" customHeight="1" x14ac:dyDescent="0.2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2.75" customHeight="1" x14ac:dyDescent="0.2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2.75" customHeight="1" x14ac:dyDescent="0.2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2.75" customHeight="1" x14ac:dyDescent="0.2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2.75" customHeight="1" x14ac:dyDescent="0.2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2.75" customHeight="1" x14ac:dyDescent="0.2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2.75" customHeight="1" x14ac:dyDescent="0.2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2.75" customHeight="1" x14ac:dyDescent="0.2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2.75" customHeight="1" x14ac:dyDescent="0.2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2.75" customHeight="1" x14ac:dyDescent="0.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2.75" customHeight="1" x14ac:dyDescent="0.2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2.75" customHeight="1" x14ac:dyDescent="0.2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2.75" customHeight="1" x14ac:dyDescent="0.2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2.75" customHeight="1" x14ac:dyDescent="0.2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2.75" customHeight="1" x14ac:dyDescent="0.2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2.75" customHeight="1" x14ac:dyDescent="0.2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2.75" customHeight="1" x14ac:dyDescent="0.2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2.75" customHeight="1" x14ac:dyDescent="0.2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2.75" customHeight="1" x14ac:dyDescent="0.2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2.75" customHeight="1" x14ac:dyDescent="0.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2.75" customHeight="1" x14ac:dyDescent="0.2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2.75" customHeight="1" x14ac:dyDescent="0.2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2.75" customHeight="1" x14ac:dyDescent="0.2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2.75" customHeight="1" x14ac:dyDescent="0.2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2.75" customHeight="1" x14ac:dyDescent="0.2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2.75" customHeight="1" x14ac:dyDescent="0.2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2.75" customHeight="1" x14ac:dyDescent="0.2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2.75" customHeight="1" x14ac:dyDescent="0.2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2.75" customHeight="1" x14ac:dyDescent="0.2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2.75" customHeight="1" x14ac:dyDescent="0.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2.75" customHeight="1" x14ac:dyDescent="0.2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2.75" customHeight="1" x14ac:dyDescent="0.2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2.75" customHeight="1" x14ac:dyDescent="0.2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2.75" customHeight="1" x14ac:dyDescent="0.2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2.75" customHeight="1" x14ac:dyDescent="0.2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2.75" customHeight="1" x14ac:dyDescent="0.2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2.75" customHeight="1" x14ac:dyDescent="0.2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2.75" customHeight="1" x14ac:dyDescent="0.2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2.75" customHeight="1" x14ac:dyDescent="0.2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2.75" customHeight="1" x14ac:dyDescent="0.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2.75" customHeight="1" x14ac:dyDescent="0.2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2.75" customHeight="1" x14ac:dyDescent="0.2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2.75" customHeight="1" x14ac:dyDescent="0.2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2.75" customHeight="1" x14ac:dyDescent="0.2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2.75" customHeight="1" x14ac:dyDescent="0.2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2.75" customHeight="1" x14ac:dyDescent="0.2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2.75" customHeight="1" x14ac:dyDescent="0.2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2.75" customHeight="1" x14ac:dyDescent="0.2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2.75" customHeight="1" x14ac:dyDescent="0.2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2.75" customHeight="1" x14ac:dyDescent="0.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2.75" customHeight="1" x14ac:dyDescent="0.2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2.75" customHeight="1" x14ac:dyDescent="0.2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2.75" customHeight="1" x14ac:dyDescent="0.2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2.75" customHeight="1" x14ac:dyDescent="0.2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2.75" customHeight="1" x14ac:dyDescent="0.2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2.75" customHeight="1" x14ac:dyDescent="0.2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2.75" customHeight="1" x14ac:dyDescent="0.2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2.75" customHeight="1" x14ac:dyDescent="0.2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2.75" customHeight="1" x14ac:dyDescent="0.2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2.75" customHeight="1" x14ac:dyDescent="0.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2.75" customHeight="1" x14ac:dyDescent="0.2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2.75" customHeight="1" x14ac:dyDescent="0.2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2.75" customHeight="1" x14ac:dyDescent="0.2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2.75" customHeight="1" x14ac:dyDescent="0.2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2.75" customHeight="1" x14ac:dyDescent="0.2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2.75" customHeight="1" x14ac:dyDescent="0.2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2.75" customHeight="1" x14ac:dyDescent="0.2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2.75" customHeight="1" x14ac:dyDescent="0.2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2.75" customHeight="1" x14ac:dyDescent="0.2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2.75" customHeight="1" x14ac:dyDescent="0.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2.75" customHeight="1" x14ac:dyDescent="0.2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2.75" customHeight="1" x14ac:dyDescent="0.2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2.75" customHeight="1" x14ac:dyDescent="0.2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2.75" customHeight="1" x14ac:dyDescent="0.2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2.75" customHeight="1" x14ac:dyDescent="0.2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2.75" customHeight="1" x14ac:dyDescent="0.2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2.75" customHeight="1" x14ac:dyDescent="0.2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2.75" customHeight="1" x14ac:dyDescent="0.2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2.75" customHeight="1" x14ac:dyDescent="0.2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2.75" customHeight="1" x14ac:dyDescent="0.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2.75" customHeight="1" x14ac:dyDescent="0.2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2.75" customHeight="1" x14ac:dyDescent="0.2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2.75" customHeight="1" x14ac:dyDescent="0.2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2.75" customHeight="1" x14ac:dyDescent="0.2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2.75" customHeight="1" x14ac:dyDescent="0.2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2.75" customHeight="1" x14ac:dyDescent="0.2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2.75" customHeight="1" x14ac:dyDescent="0.2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2.75" customHeight="1" x14ac:dyDescent="0.2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2.75" customHeight="1" x14ac:dyDescent="0.2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2.75" customHeight="1" x14ac:dyDescent="0.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2.75" customHeight="1" x14ac:dyDescent="0.2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2.75" customHeight="1" x14ac:dyDescent="0.2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2.75" customHeight="1" x14ac:dyDescent="0.2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2.75" customHeight="1" x14ac:dyDescent="0.2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2.75" customHeight="1" x14ac:dyDescent="0.2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2.75" customHeight="1" x14ac:dyDescent="0.2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2.75" customHeight="1" x14ac:dyDescent="0.2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2.75" customHeight="1" x14ac:dyDescent="0.2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2.75" customHeight="1" x14ac:dyDescent="0.2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2.75" customHeight="1" x14ac:dyDescent="0.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2.75" customHeight="1" x14ac:dyDescent="0.2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2.75" customHeight="1" x14ac:dyDescent="0.2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2.75" customHeight="1" x14ac:dyDescent="0.2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2.75" customHeight="1" x14ac:dyDescent="0.2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2.75" customHeight="1" x14ac:dyDescent="0.2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2.75" customHeight="1" x14ac:dyDescent="0.2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2.75" customHeight="1" x14ac:dyDescent="0.2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2.75" customHeight="1" x14ac:dyDescent="0.2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2.75" customHeight="1" x14ac:dyDescent="0.2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2.75" customHeight="1" x14ac:dyDescent="0.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2.75" customHeight="1" x14ac:dyDescent="0.2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2.75" customHeight="1" x14ac:dyDescent="0.2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2.75" customHeight="1" x14ac:dyDescent="0.2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2.75" customHeight="1" x14ac:dyDescent="0.2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2.75" customHeight="1" x14ac:dyDescent="0.2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2.75" customHeight="1" x14ac:dyDescent="0.2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2.75" customHeight="1" x14ac:dyDescent="0.2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2.75" customHeight="1" x14ac:dyDescent="0.2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2.75" customHeight="1" x14ac:dyDescent="0.2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2.75" customHeight="1" x14ac:dyDescent="0.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2.75" customHeight="1" x14ac:dyDescent="0.2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2.75" customHeight="1" x14ac:dyDescent="0.2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2.75" customHeight="1" x14ac:dyDescent="0.2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2.75" customHeight="1" x14ac:dyDescent="0.2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2.75" customHeight="1" x14ac:dyDescent="0.2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2.75" customHeight="1" x14ac:dyDescent="0.2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2.75" customHeight="1" x14ac:dyDescent="0.2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2.75" customHeight="1" x14ac:dyDescent="0.2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2.75" customHeight="1" x14ac:dyDescent="0.2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2.75" customHeight="1" x14ac:dyDescent="0.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2.75" customHeight="1" x14ac:dyDescent="0.2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2.75" customHeight="1" x14ac:dyDescent="0.2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2.75" customHeight="1" x14ac:dyDescent="0.2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2.75" customHeight="1" x14ac:dyDescent="0.2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2.75" customHeight="1" x14ac:dyDescent="0.2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2.75" customHeight="1" x14ac:dyDescent="0.2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2.75" customHeight="1" x14ac:dyDescent="0.2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2.75" customHeight="1" x14ac:dyDescent="0.2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2.75" customHeight="1" x14ac:dyDescent="0.2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2.75" customHeight="1" x14ac:dyDescent="0.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2.75" customHeight="1" x14ac:dyDescent="0.2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2.75" customHeight="1" x14ac:dyDescent="0.2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2.75" customHeight="1" x14ac:dyDescent="0.2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2.75" customHeight="1" x14ac:dyDescent="0.2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2.75" customHeight="1" x14ac:dyDescent="0.2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2.75" customHeight="1" x14ac:dyDescent="0.2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2.75" customHeight="1" x14ac:dyDescent="0.2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2.75" customHeight="1" x14ac:dyDescent="0.2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2.75" customHeight="1" x14ac:dyDescent="0.2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2.75" customHeight="1" x14ac:dyDescent="0.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2.75" customHeight="1" x14ac:dyDescent="0.2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2.75" customHeight="1" x14ac:dyDescent="0.2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2.75" customHeight="1" x14ac:dyDescent="0.2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2.75" customHeight="1" x14ac:dyDescent="0.2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2.75" customHeight="1" x14ac:dyDescent="0.2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2.75" customHeight="1" x14ac:dyDescent="0.2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2.75" customHeight="1" x14ac:dyDescent="0.2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2.75" customHeight="1" x14ac:dyDescent="0.2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2.75" customHeight="1" x14ac:dyDescent="0.2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2.75" customHeight="1" x14ac:dyDescent="0.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2.75" customHeight="1" x14ac:dyDescent="0.2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2.75" customHeight="1" x14ac:dyDescent="0.2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2.75" customHeight="1" x14ac:dyDescent="0.2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2.75" customHeight="1" x14ac:dyDescent="0.2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2.75" customHeight="1" x14ac:dyDescent="0.2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2.75" customHeight="1" x14ac:dyDescent="0.2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2.75" customHeight="1" x14ac:dyDescent="0.2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2.75" customHeight="1" x14ac:dyDescent="0.2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2.75" customHeight="1" x14ac:dyDescent="0.2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2.75" customHeight="1" x14ac:dyDescent="0.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2.75" customHeight="1" x14ac:dyDescent="0.2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2.75" customHeight="1" x14ac:dyDescent="0.2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2.75" customHeight="1" x14ac:dyDescent="0.2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2.75" customHeight="1" x14ac:dyDescent="0.2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2.75" customHeight="1" x14ac:dyDescent="0.2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2.75" customHeight="1" x14ac:dyDescent="0.2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2.75" customHeight="1" x14ac:dyDescent="0.2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2.75" customHeight="1" x14ac:dyDescent="0.2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1_Datos</vt:lpstr>
      <vt:lpstr>2_Sistemas</vt:lpstr>
      <vt:lpstr>3_Personal</vt:lpstr>
      <vt:lpstr>Analisis_Promedio</vt:lpstr>
      <vt:lpstr>Analisis_Factores</vt:lpstr>
      <vt:lpstr>Fuente</vt:lpstr>
      <vt:lpstr>Escala</vt:lpstr>
      <vt:lpstr>Valor_max</vt:lpstr>
      <vt:lpstr>Valor_min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2023-09-04T19:06:11Z</dcterms:modified>
</cp:coreProperties>
</file>