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E:\INFORMATICA\INFORMATICA\Carrera de Informática\Materias_Optativas\INF-354_II_2021\Segundo_Examen\"/>
    </mc:Choice>
  </mc:AlternateContent>
  <xr:revisionPtr revIDLastSave="0" documentId="13_ncr:1_{C1DA6471-A3A1-4929-83D8-E7F2A8A3597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lgoritmoGenetico" sheetId="1" r:id="rId1"/>
    <sheet name="Resultad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7" i="1" l="1"/>
  <c r="G117" i="1" s="1"/>
  <c r="H117" i="1" s="1"/>
  <c r="I117" i="1" s="1"/>
  <c r="J117" i="1" s="1"/>
  <c r="E117" i="1"/>
  <c r="F116" i="1"/>
  <c r="G116" i="1" s="1"/>
  <c r="H116" i="1" s="1"/>
  <c r="I116" i="1" s="1"/>
  <c r="J116" i="1" s="1"/>
  <c r="E116" i="1"/>
  <c r="G115" i="1"/>
  <c r="H115" i="1" s="1"/>
  <c r="I115" i="1" s="1"/>
  <c r="J115" i="1" s="1"/>
  <c r="F115" i="1"/>
  <c r="E115" i="1"/>
  <c r="F114" i="1"/>
  <c r="G114" i="1" s="1"/>
  <c r="H114" i="1" s="1"/>
  <c r="I114" i="1" s="1"/>
  <c r="J114" i="1" s="1"/>
  <c r="E114" i="1"/>
  <c r="F113" i="1"/>
  <c r="G113" i="1" s="1"/>
  <c r="H113" i="1" s="1"/>
  <c r="I113" i="1" s="1"/>
  <c r="J113" i="1" s="1"/>
  <c r="E113" i="1"/>
  <c r="F112" i="1"/>
  <c r="G112" i="1" s="1"/>
  <c r="H112" i="1" s="1"/>
  <c r="I112" i="1" s="1"/>
  <c r="J112" i="1" s="1"/>
  <c r="E112" i="1"/>
  <c r="F111" i="1"/>
  <c r="G111" i="1" s="1"/>
  <c r="H111" i="1" s="1"/>
  <c r="I111" i="1" s="1"/>
  <c r="J111" i="1" s="1"/>
  <c r="E111" i="1"/>
  <c r="F110" i="1"/>
  <c r="E110" i="1"/>
  <c r="F109" i="1"/>
  <c r="G109" i="1" s="1"/>
  <c r="H109" i="1" s="1"/>
  <c r="I109" i="1" s="1"/>
  <c r="J109" i="1" s="1"/>
  <c r="E109" i="1"/>
  <c r="F108" i="1"/>
  <c r="E108" i="1"/>
  <c r="G107" i="1"/>
  <c r="H107" i="1" s="1"/>
  <c r="I107" i="1" s="1"/>
  <c r="J107" i="1" s="1"/>
  <c r="F107" i="1"/>
  <c r="E107" i="1"/>
  <c r="F106" i="1"/>
  <c r="G106" i="1" s="1"/>
  <c r="H106" i="1" s="1"/>
  <c r="I106" i="1" s="1"/>
  <c r="J106" i="1" s="1"/>
  <c r="E106" i="1"/>
  <c r="F105" i="1"/>
  <c r="G105" i="1" s="1"/>
  <c r="H105" i="1" s="1"/>
  <c r="I105" i="1" s="1"/>
  <c r="J105" i="1" s="1"/>
  <c r="E105" i="1"/>
  <c r="F104" i="1"/>
  <c r="G104" i="1" s="1"/>
  <c r="H104" i="1" s="1"/>
  <c r="I104" i="1" s="1"/>
  <c r="J104" i="1" s="1"/>
  <c r="E104" i="1"/>
  <c r="F103" i="1"/>
  <c r="G103" i="1" s="1"/>
  <c r="H103" i="1" s="1"/>
  <c r="I103" i="1" s="1"/>
  <c r="J103" i="1" s="1"/>
  <c r="E103" i="1"/>
  <c r="F102" i="1"/>
  <c r="E102" i="1"/>
  <c r="F101" i="1"/>
  <c r="G101" i="1" s="1"/>
  <c r="H101" i="1" s="1"/>
  <c r="I101" i="1" s="1"/>
  <c r="J101" i="1" s="1"/>
  <c r="E101" i="1"/>
  <c r="F100" i="1"/>
  <c r="E100" i="1"/>
  <c r="G99" i="1"/>
  <c r="H99" i="1" s="1"/>
  <c r="I99" i="1" s="1"/>
  <c r="J99" i="1" s="1"/>
  <c r="F99" i="1"/>
  <c r="E99" i="1"/>
  <c r="F98" i="1"/>
  <c r="G98" i="1" s="1"/>
  <c r="H98" i="1" s="1"/>
  <c r="I98" i="1" s="1"/>
  <c r="J98" i="1" s="1"/>
  <c r="E98" i="1"/>
  <c r="F95" i="1"/>
  <c r="G95" i="1" s="1"/>
  <c r="H95" i="1" s="1"/>
  <c r="I95" i="1" s="1"/>
  <c r="J95" i="1" s="1"/>
  <c r="E95" i="1"/>
  <c r="F94" i="1"/>
  <c r="E94" i="1"/>
  <c r="G93" i="1"/>
  <c r="H93" i="1" s="1"/>
  <c r="I93" i="1" s="1"/>
  <c r="J93" i="1" s="1"/>
  <c r="F93" i="1"/>
  <c r="E93" i="1"/>
  <c r="F92" i="1"/>
  <c r="G92" i="1" s="1"/>
  <c r="H92" i="1" s="1"/>
  <c r="I92" i="1" s="1"/>
  <c r="J92" i="1" s="1"/>
  <c r="E92" i="1"/>
  <c r="F91" i="1"/>
  <c r="G91" i="1" s="1"/>
  <c r="H91" i="1" s="1"/>
  <c r="I91" i="1" s="1"/>
  <c r="J91" i="1" s="1"/>
  <c r="E91" i="1"/>
  <c r="F90" i="1"/>
  <c r="G90" i="1" s="1"/>
  <c r="H90" i="1" s="1"/>
  <c r="I90" i="1" s="1"/>
  <c r="J90" i="1" s="1"/>
  <c r="E90" i="1"/>
  <c r="F89" i="1"/>
  <c r="G89" i="1" s="1"/>
  <c r="H89" i="1" s="1"/>
  <c r="I89" i="1" s="1"/>
  <c r="J89" i="1" s="1"/>
  <c r="E89" i="1"/>
  <c r="F88" i="1"/>
  <c r="E88" i="1"/>
  <c r="F87" i="1"/>
  <c r="G87" i="1" s="1"/>
  <c r="H87" i="1" s="1"/>
  <c r="I87" i="1" s="1"/>
  <c r="J87" i="1" s="1"/>
  <c r="E87" i="1"/>
  <c r="F86" i="1"/>
  <c r="E86" i="1"/>
  <c r="G85" i="1"/>
  <c r="H85" i="1" s="1"/>
  <c r="I85" i="1" s="1"/>
  <c r="J85" i="1" s="1"/>
  <c r="F85" i="1"/>
  <c r="E85" i="1"/>
  <c r="F84" i="1"/>
  <c r="G84" i="1" s="1"/>
  <c r="H84" i="1" s="1"/>
  <c r="I84" i="1" s="1"/>
  <c r="J84" i="1" s="1"/>
  <c r="E84" i="1"/>
  <c r="F83" i="1"/>
  <c r="G83" i="1" s="1"/>
  <c r="H83" i="1" s="1"/>
  <c r="I83" i="1" s="1"/>
  <c r="J83" i="1" s="1"/>
  <c r="E83" i="1"/>
  <c r="F82" i="1"/>
  <c r="G82" i="1" s="1"/>
  <c r="H82" i="1" s="1"/>
  <c r="I82" i="1" s="1"/>
  <c r="J82" i="1" s="1"/>
  <c r="E82" i="1"/>
  <c r="F81" i="1"/>
  <c r="G81" i="1" s="1"/>
  <c r="H81" i="1" s="1"/>
  <c r="I81" i="1" s="1"/>
  <c r="J81" i="1" s="1"/>
  <c r="E81" i="1"/>
  <c r="F80" i="1"/>
  <c r="E80" i="1"/>
  <c r="F79" i="1"/>
  <c r="G79" i="1" s="1"/>
  <c r="H79" i="1" s="1"/>
  <c r="I79" i="1" s="1"/>
  <c r="J79" i="1" s="1"/>
  <c r="E79" i="1"/>
  <c r="F78" i="1"/>
  <c r="E78" i="1"/>
  <c r="G77" i="1"/>
  <c r="H77" i="1" s="1"/>
  <c r="I77" i="1" s="1"/>
  <c r="J77" i="1" s="1"/>
  <c r="F77" i="1"/>
  <c r="E77" i="1"/>
  <c r="F76" i="1"/>
  <c r="G76" i="1" s="1"/>
  <c r="H76" i="1" s="1"/>
  <c r="I76" i="1" s="1"/>
  <c r="J76" i="1" s="1"/>
  <c r="E76" i="1"/>
  <c r="F73" i="1"/>
  <c r="E73" i="1"/>
  <c r="F72" i="1"/>
  <c r="G72" i="1" s="1"/>
  <c r="H72" i="1" s="1"/>
  <c r="I72" i="1" s="1"/>
  <c r="J72" i="1" s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G62" i="1" s="1"/>
  <c r="H62" i="1" s="1"/>
  <c r="I62" i="1" s="1"/>
  <c r="J62" i="1" s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G54" i="1" s="1"/>
  <c r="H54" i="1" s="1"/>
  <c r="I54" i="1" s="1"/>
  <c r="E54" i="1"/>
  <c r="F32" i="1"/>
  <c r="F51" i="1"/>
  <c r="G51" i="1" s="1"/>
  <c r="H51" i="1" s="1"/>
  <c r="E51" i="1"/>
  <c r="F50" i="1"/>
  <c r="E50" i="1"/>
  <c r="F49" i="1"/>
  <c r="G49" i="1" s="1"/>
  <c r="H49" i="1" s="1"/>
  <c r="E49" i="1"/>
  <c r="F48" i="1"/>
  <c r="E48" i="1"/>
  <c r="F47" i="1"/>
  <c r="G47" i="1" s="1"/>
  <c r="H47" i="1" s="1"/>
  <c r="E47" i="1"/>
  <c r="F46" i="1"/>
  <c r="E46" i="1"/>
  <c r="G45" i="1"/>
  <c r="H45" i="1" s="1"/>
  <c r="F45" i="1"/>
  <c r="E45" i="1"/>
  <c r="F44" i="1"/>
  <c r="E44" i="1"/>
  <c r="F43" i="1"/>
  <c r="E43" i="1"/>
  <c r="F42" i="1"/>
  <c r="G42" i="1" s="1"/>
  <c r="H42" i="1" s="1"/>
  <c r="I42" i="1" s="1"/>
  <c r="E42" i="1"/>
  <c r="F41" i="1"/>
  <c r="G41" i="1" s="1"/>
  <c r="H41" i="1" s="1"/>
  <c r="E41" i="1"/>
  <c r="F40" i="1"/>
  <c r="G40" i="1" s="1"/>
  <c r="H40" i="1" s="1"/>
  <c r="I40" i="1" s="1"/>
  <c r="E40" i="1"/>
  <c r="F39" i="1"/>
  <c r="E39" i="1"/>
  <c r="F38" i="1"/>
  <c r="E38" i="1"/>
  <c r="F37" i="1"/>
  <c r="G37" i="1" s="1"/>
  <c r="H37" i="1" s="1"/>
  <c r="E37" i="1"/>
  <c r="F36" i="1"/>
  <c r="E36" i="1"/>
  <c r="F35" i="1"/>
  <c r="G35" i="1" s="1"/>
  <c r="H35" i="1" s="1"/>
  <c r="E35" i="1"/>
  <c r="F34" i="1"/>
  <c r="E34" i="1"/>
  <c r="F33" i="1"/>
  <c r="G33" i="1" s="1"/>
  <c r="H33" i="1" s="1"/>
  <c r="E33" i="1"/>
  <c r="E32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9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G100" i="1" l="1"/>
  <c r="H100" i="1" s="1"/>
  <c r="I100" i="1" s="1"/>
  <c r="J100" i="1" s="1"/>
  <c r="G108" i="1"/>
  <c r="H108" i="1" s="1"/>
  <c r="I108" i="1" s="1"/>
  <c r="J108" i="1" s="1"/>
  <c r="G102" i="1"/>
  <c r="H102" i="1" s="1"/>
  <c r="I102" i="1" s="1"/>
  <c r="J102" i="1" s="1"/>
  <c r="G110" i="1"/>
  <c r="H110" i="1" s="1"/>
  <c r="I110" i="1" s="1"/>
  <c r="J110" i="1" s="1"/>
  <c r="G78" i="1"/>
  <c r="H78" i="1" s="1"/>
  <c r="I78" i="1" s="1"/>
  <c r="J78" i="1" s="1"/>
  <c r="G86" i="1"/>
  <c r="H86" i="1" s="1"/>
  <c r="I86" i="1" s="1"/>
  <c r="J86" i="1" s="1"/>
  <c r="G94" i="1"/>
  <c r="H94" i="1" s="1"/>
  <c r="I94" i="1" s="1"/>
  <c r="J94" i="1" s="1"/>
  <c r="G80" i="1"/>
  <c r="H80" i="1" s="1"/>
  <c r="I80" i="1" s="1"/>
  <c r="J80" i="1" s="1"/>
  <c r="G88" i="1"/>
  <c r="H88" i="1" s="1"/>
  <c r="I88" i="1" s="1"/>
  <c r="J88" i="1" s="1"/>
  <c r="G25" i="1"/>
  <c r="H25" i="1" s="1"/>
  <c r="I25" i="1" s="1"/>
  <c r="J25" i="1" s="1"/>
  <c r="G17" i="1"/>
  <c r="H17" i="1" s="1"/>
  <c r="I17" i="1" s="1"/>
  <c r="J17" i="1" s="1"/>
  <c r="G9" i="1"/>
  <c r="H9" i="1" s="1"/>
  <c r="I9" i="1" s="1"/>
  <c r="J9" i="1" s="1"/>
  <c r="G21" i="1"/>
  <c r="H21" i="1" s="1"/>
  <c r="I21" i="1" s="1"/>
  <c r="J21" i="1" s="1"/>
  <c r="G13" i="1"/>
  <c r="H13" i="1" s="1"/>
  <c r="I13" i="1" s="1"/>
  <c r="J13" i="1" s="1"/>
  <c r="G36" i="1"/>
  <c r="G28" i="1"/>
  <c r="H28" i="1" s="1"/>
  <c r="I28" i="1" s="1"/>
  <c r="J28" i="1" s="1"/>
  <c r="G24" i="1"/>
  <c r="H24" i="1" s="1"/>
  <c r="I24" i="1" s="1"/>
  <c r="J24" i="1" s="1"/>
  <c r="G20" i="1"/>
  <c r="H20" i="1" s="1"/>
  <c r="I20" i="1" s="1"/>
  <c r="J20" i="1" s="1"/>
  <c r="G16" i="1"/>
  <c r="H16" i="1" s="1"/>
  <c r="I16" i="1" s="1"/>
  <c r="J16" i="1" s="1"/>
  <c r="G12" i="1"/>
  <c r="H12" i="1" s="1"/>
  <c r="I12" i="1" s="1"/>
  <c r="J12" i="1" s="1"/>
  <c r="G57" i="1"/>
  <c r="H57" i="1" s="1"/>
  <c r="I57" i="1" s="1"/>
  <c r="J57" i="1" s="1"/>
  <c r="G63" i="1"/>
  <c r="H63" i="1" s="1"/>
  <c r="I63" i="1" s="1"/>
  <c r="J63" i="1" s="1"/>
  <c r="G65" i="1"/>
  <c r="H65" i="1" s="1"/>
  <c r="I65" i="1" s="1"/>
  <c r="J65" i="1" s="1"/>
  <c r="G67" i="1"/>
  <c r="H67" i="1" s="1"/>
  <c r="I67" i="1" s="1"/>
  <c r="J67" i="1" s="1"/>
  <c r="G69" i="1"/>
  <c r="H69" i="1" s="1"/>
  <c r="I69" i="1" s="1"/>
  <c r="J69" i="1" s="1"/>
  <c r="G71" i="1"/>
  <c r="H71" i="1" s="1"/>
  <c r="I71" i="1" s="1"/>
  <c r="J71" i="1" s="1"/>
  <c r="I49" i="1"/>
  <c r="J49" i="1" s="1"/>
  <c r="I33" i="1"/>
  <c r="J33" i="1" s="1"/>
  <c r="I37" i="1"/>
  <c r="J37" i="1" s="1"/>
  <c r="I41" i="1"/>
  <c r="J41" i="1" s="1"/>
  <c r="G10" i="1"/>
  <c r="H10" i="1" s="1"/>
  <c r="I10" i="1" s="1"/>
  <c r="J10" i="1" s="1"/>
  <c r="G32" i="1"/>
  <c r="H32" i="1" s="1"/>
  <c r="J42" i="1"/>
  <c r="G34" i="1"/>
  <c r="I45" i="1"/>
  <c r="J45" i="1" s="1"/>
  <c r="G27" i="1"/>
  <c r="H27" i="1" s="1"/>
  <c r="I27" i="1" s="1"/>
  <c r="J27" i="1" s="1"/>
  <c r="G23" i="1"/>
  <c r="H23" i="1" s="1"/>
  <c r="I23" i="1" s="1"/>
  <c r="J23" i="1" s="1"/>
  <c r="G19" i="1"/>
  <c r="H19" i="1" s="1"/>
  <c r="I19" i="1" s="1"/>
  <c r="J19" i="1" s="1"/>
  <c r="G15" i="1"/>
  <c r="H15" i="1" s="1"/>
  <c r="I15" i="1" s="1"/>
  <c r="J15" i="1" s="1"/>
  <c r="G11" i="1"/>
  <c r="H11" i="1" s="1"/>
  <c r="I11" i="1" s="1"/>
  <c r="J11" i="1" s="1"/>
  <c r="G39" i="1"/>
  <c r="H39" i="1" s="1"/>
  <c r="G48" i="1"/>
  <c r="H48" i="1" s="1"/>
  <c r="I48" i="1" s="1"/>
  <c r="J48" i="1" s="1"/>
  <c r="G55" i="1"/>
  <c r="H55" i="1" s="1"/>
  <c r="I55" i="1" s="1"/>
  <c r="J55" i="1" s="1"/>
  <c r="G64" i="1"/>
  <c r="H64" i="1" s="1"/>
  <c r="I64" i="1" s="1"/>
  <c r="J64" i="1" s="1"/>
  <c r="G73" i="1"/>
  <c r="H73" i="1" s="1"/>
  <c r="I73" i="1" s="1"/>
  <c r="J73" i="1" s="1"/>
  <c r="G26" i="1"/>
  <c r="H26" i="1" s="1"/>
  <c r="I26" i="1" s="1"/>
  <c r="J26" i="1" s="1"/>
  <c r="G22" i="1"/>
  <c r="H22" i="1" s="1"/>
  <c r="I22" i="1" s="1"/>
  <c r="J22" i="1" s="1"/>
  <c r="G18" i="1"/>
  <c r="H18" i="1" s="1"/>
  <c r="I18" i="1" s="1"/>
  <c r="J18" i="1" s="1"/>
  <c r="G14" i="1"/>
  <c r="H14" i="1" s="1"/>
  <c r="I14" i="1" s="1"/>
  <c r="J14" i="1" s="1"/>
  <c r="G43" i="1"/>
  <c r="H43" i="1" s="1"/>
  <c r="G50" i="1"/>
  <c r="H50" i="1" s="1"/>
  <c r="I51" i="1"/>
  <c r="J51" i="1" s="1"/>
  <c r="I47" i="1"/>
  <c r="J47" i="1" s="1"/>
  <c r="I35" i="1"/>
  <c r="J35" i="1" s="1"/>
  <c r="G61" i="1"/>
  <c r="H61" i="1" s="1"/>
  <c r="I61" i="1" s="1"/>
  <c r="J61" i="1" s="1"/>
  <c r="G70" i="1"/>
  <c r="H70" i="1" s="1"/>
  <c r="I70" i="1" s="1"/>
  <c r="J70" i="1" s="1"/>
  <c r="J54" i="1"/>
  <c r="G56" i="1"/>
  <c r="H56" i="1" s="1"/>
  <c r="I56" i="1" s="1"/>
  <c r="J56" i="1" s="1"/>
  <c r="G66" i="1"/>
  <c r="H66" i="1" s="1"/>
  <c r="I66" i="1" s="1"/>
  <c r="J66" i="1" s="1"/>
  <c r="G59" i="1"/>
  <c r="H59" i="1" s="1"/>
  <c r="I59" i="1" s="1"/>
  <c r="J59" i="1" s="1"/>
  <c r="G60" i="1"/>
  <c r="H60" i="1" s="1"/>
  <c r="I60" i="1" s="1"/>
  <c r="J60" i="1" s="1"/>
  <c r="G68" i="1"/>
  <c r="H68" i="1" s="1"/>
  <c r="I68" i="1" s="1"/>
  <c r="J68" i="1" s="1"/>
  <c r="G58" i="1"/>
  <c r="H58" i="1" s="1"/>
  <c r="I58" i="1" s="1"/>
  <c r="J58" i="1" s="1"/>
  <c r="J40" i="1"/>
  <c r="H34" i="1"/>
  <c r="H36" i="1"/>
  <c r="G44" i="1"/>
  <c r="H44" i="1" s="1"/>
  <c r="G38" i="1"/>
  <c r="H38" i="1" s="1"/>
  <c r="G46" i="1"/>
  <c r="H46" i="1" s="1"/>
  <c r="I32" i="1" l="1"/>
  <c r="J32" i="1" s="1"/>
  <c r="I36" i="1"/>
  <c r="J36" i="1" s="1"/>
  <c r="I38" i="1"/>
  <c r="J38" i="1" s="1"/>
  <c r="I34" i="1"/>
  <c r="J34" i="1" s="1"/>
  <c r="I43" i="1"/>
  <c r="J43" i="1" s="1"/>
  <c r="I44" i="1"/>
  <c r="J44" i="1" s="1"/>
  <c r="I46" i="1"/>
  <c r="J46" i="1" s="1"/>
  <c r="I50" i="1"/>
  <c r="J50" i="1" s="1"/>
  <c r="I39" i="1"/>
  <c r="J39" i="1" s="1"/>
</calcChain>
</file>

<file path=xl/sharedStrings.xml><?xml version="1.0" encoding="utf-8"?>
<sst xmlns="http://schemas.openxmlformats.org/spreadsheetml/2006/main" count="51" uniqueCount="19">
  <si>
    <t>ALGORITMO GENÉTICO</t>
  </si>
  <si>
    <t>MAXIMIZAR UNA FUNCIÓN</t>
  </si>
  <si>
    <t>Primera Generación</t>
  </si>
  <si>
    <t>f(x)</t>
  </si>
  <si>
    <t>x</t>
  </si>
  <si>
    <t>Binario</t>
  </si>
  <si>
    <t>Cruce</t>
  </si>
  <si>
    <t>Mutación</t>
  </si>
  <si>
    <t>Resultado Parcial</t>
  </si>
  <si>
    <t>Ordenado
Descendente</t>
  </si>
  <si>
    <t xml:space="preserve">Cruce = </t>
  </si>
  <si>
    <t>Mutación=</t>
  </si>
  <si>
    <t>1 + log(x)^2</t>
  </si>
  <si>
    <t xml:space="preserve">f (x) = </t>
  </si>
  <si>
    <t>Columna1</t>
  </si>
  <si>
    <t>Tercera Generación</t>
  </si>
  <si>
    <t>Segunda Generación</t>
  </si>
  <si>
    <t>Cuarta Generación</t>
  </si>
  <si>
    <t>Quinta Generación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</si>
</sst>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/>
    <xf numFmtId="1" fontId="0" fillId="0" borderId="2" xfId="0" applyNumberFormat="1" applyBorder="1"/>
    <xf numFmtId="1" fontId="0" fillId="0" borderId="3" xfId="0" applyNumberFormat="1" applyBorder="1"/>
    <xf numFmtId="0" fontId="0" fillId="0" borderId="0" xfId="0" applyBorder="1"/>
    <xf numFmtId="2" fontId="0" fillId="0" borderId="2" xfId="0" applyNumberFormat="1" applyBorder="1"/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1" fontId="1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5" xfId="0" applyBorder="1"/>
    <xf numFmtId="0" fontId="0" fillId="0" borderId="4" xfId="0" applyBorder="1"/>
    <xf numFmtId="2" fontId="0" fillId="0" borderId="4" xfId="0" applyNumberFormat="1" applyBorder="1"/>
    <xf numFmtId="0" fontId="0" fillId="0" borderId="9" xfId="0" applyBorder="1"/>
    <xf numFmtId="0" fontId="2" fillId="2" borderId="0" xfId="0" applyFont="1" applyFill="1" applyAlignment="1">
      <alignment horizontal="center"/>
    </xf>
    <xf numFmtId="0" fontId="1" fillId="0" borderId="0" xfId="0" applyFont="1" applyBorder="1"/>
    <xf numFmtId="0" fontId="0" fillId="0" borderId="8" xfId="0" applyBorder="1"/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0" borderId="1" xfId="1"/>
  </cellXfs>
  <cellStyles count="2">
    <cellStyle name="Normal" xfId="0" builtinId="0"/>
    <cellStyle name="Total" xfId="1" builtinId="25"/>
  </cellStyles>
  <dxfs count="73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39482A-84D0-4703-9ED7-90F2E1FB3D6C}" name="Tabla1" displayName="Tabla1" ref="C8:J29" totalsRowShown="0" headerRowDxfId="64" headerRowBorderDxfId="71" tableBorderDxfId="72">
  <autoFilter ref="C8:J29" xr:uid="{A639482A-84D0-4703-9ED7-90F2E1FB3D6C}"/>
  <tableColumns count="8">
    <tableColumn id="1" xr3:uid="{9569056C-2E4A-44FC-97E8-B3A7DFB1EE50}" name="x" dataDxfId="70"/>
    <tableColumn id="2" xr3:uid="{A0E2475D-C1F8-4DBF-9A07-8FC4581B6608}" name="Ordenado_x000a_Descendente" dataDxfId="69"/>
    <tableColumn id="3" xr3:uid="{16C69719-623A-4871-80FC-135009967A9A}" name="f(x)" dataDxfId="68"/>
    <tableColumn id="4" xr3:uid="{A4A88C55-6312-431E-B3AF-91245241C490}" name="Binario" dataDxfId="67"/>
    <tableColumn id="5" xr3:uid="{A8092DEC-D65D-4B96-A714-5A769F0B1425}" name="Cruce" dataDxfId="60">
      <calculatedColumnFormula>LEFT(F9, $B$5)&amp;RIGHT(F8, (8 - $B$5))</calculatedColumnFormula>
    </tableColumn>
    <tableColumn id="8" xr3:uid="{000CD3A5-8CAF-4FC3-A3E8-EBB5C63022DB}" name="Columna1" dataDxfId="59"/>
    <tableColumn id="6" xr3:uid="{C37316D3-2992-4F9F-BFDD-6614B48EE231}" name="Mutación" dataDxfId="66"/>
    <tableColumn id="7" xr3:uid="{E41E049F-A359-41A7-A128-75488E625E0A}" name="Resultado Parcial" dataDxfId="65"/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B7FD1C0-970F-4453-8C25-0FB7D48E3B10}" name="Tabla611" displayName="Tabla611" ref="C97:J117" totalsRowShown="0" headerRowDxfId="12" headerRowBorderDxfId="10" tableBorderDxfId="11" totalsRowBorderDxfId="9">
  <autoFilter ref="C97:J117" xr:uid="{2B7FD1C0-970F-4453-8C25-0FB7D48E3B10}"/>
  <tableColumns count="8">
    <tableColumn id="1" xr3:uid="{5109F023-2D0A-45B8-84D6-70DF9957D946}" name="x" dataDxfId="8"/>
    <tableColumn id="2" xr3:uid="{1CEB34C2-55F0-4962-A6FD-C5C995578C83}" name="Ordenado_x000a_Descendente" dataDxfId="0"/>
    <tableColumn id="3" xr3:uid="{8F6CBC30-D10A-4937-AEF3-5003CB938D25}" name="f(x)" dataDxfId="7">
      <calculatedColumnFormula>1+(LOG(D98,10))^2</calculatedColumnFormula>
    </tableColumn>
    <tableColumn id="4" xr3:uid="{74566479-9B8B-4C1B-86BE-4CAB2A68F199}" name="Binario" dataDxfId="6">
      <calculatedColumnFormula>DEC2BIN(D98, 8)</calculatedColumnFormula>
    </tableColumn>
    <tableColumn id="5" xr3:uid="{EAF333BC-C6AA-4DAE-9AEF-224E9758F94C}" name="Cruce" dataDxfId="5"/>
    <tableColumn id="6" xr3:uid="{08C8606F-AF8B-4F25-AF0D-A5E5531238A6}" name="Columna1" dataDxfId="4">
      <calculatedColumnFormula>LEFT(G98, $B$6)</calculatedColumnFormula>
    </tableColumn>
    <tableColumn id="7" xr3:uid="{6B5F2B9C-C931-4753-83BA-2EDBB8648F6D}" name="Mutación" dataDxfId="3">
      <calculatedColumnFormula>LEFT(H98, $B$6 - 1)&amp;IF(RIGHT(H98, 1)="1","0", "1")&amp;RIGHT(G98, 3)</calculatedColumnFormula>
    </tableColumn>
    <tableColumn id="8" xr3:uid="{D04FC7E8-1F54-442A-B542-F0003DEF8DBA}" name="Resultado Parcial" dataDxfId="2">
      <calculatedColumnFormula>BIN2DEC(I98)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352FBB-24C5-4036-ABF7-76D899B453EF}" name="Tabla2" displayName="Tabla2" ref="B8:B9" insertRow="1" totalsRowShown="0" headerRowDxfId="61" headerRowBorderDxfId="62" tableBorderDxfId="63">
  <autoFilter ref="B8:B9" xr:uid="{E1352FBB-24C5-4036-ABF7-76D899B453EF}"/>
  <tableColumns count="1">
    <tableColumn id="1" xr3:uid="{8CBBEF30-B526-4844-B75C-6DEEABA3ED3F}" name="Primera Generación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51D24F-2538-4915-9722-03FBD95AF5A0}" name="Tabla14" displayName="Tabla14" ref="C31:J52" totalsRowShown="0" headerRowDxfId="58" headerRowBorderDxfId="56" tableBorderDxfId="57">
  <autoFilter ref="C31:J52" xr:uid="{3F51D24F-2538-4915-9722-03FBD95AF5A0}"/>
  <tableColumns count="8">
    <tableColumn id="1" xr3:uid="{AD38C019-CB26-4831-A74C-99CE23AE60FB}" name="x" dataDxfId="55"/>
    <tableColumn id="2" xr3:uid="{9D60CC89-AF45-4C26-83DD-A537D7DAB326}" name="Ordenado_x000a_Descendente" dataDxfId="54"/>
    <tableColumn id="3" xr3:uid="{D69841F9-A6D1-4265-B0DE-1C54682E9815}" name="f(x)" dataDxfId="53"/>
    <tableColumn id="4" xr3:uid="{C6741490-CB2E-46AE-B596-263DE3132CB2}" name="Binario" dataDxfId="52"/>
    <tableColumn id="5" xr3:uid="{B6DFABD2-2663-479A-9738-8E9D0D1A8169}" name="Cruce" dataDxfId="51">
      <calculatedColumnFormula>LEFT(F32, $B$5)&amp;RIGHT(F31, (8 - $B$5))</calculatedColumnFormula>
    </tableColumn>
    <tableColumn id="8" xr3:uid="{0CAD101A-643B-42C2-8F38-2FF918872090}" name="Columna1" dataDxfId="50"/>
    <tableColumn id="6" xr3:uid="{2A2884A5-9D80-4465-B29E-D7D706B2E5EE}" name="Mutación" dataDxfId="49"/>
    <tableColumn id="7" xr3:uid="{724CA7A9-4839-4B3E-A63B-D97BBB4A016B}" name="Resultado Parcial" dataDxfId="48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8B7F3FE-4702-45D6-85ED-242BEDDBB642}" name="Tabla25" displayName="Tabla25" ref="B31:B32" insertRow="1" totalsRowShown="0" headerRowDxfId="47" headerRowBorderDxfId="45" tableBorderDxfId="46">
  <autoFilter ref="B31:B32" xr:uid="{F8B7F3FE-4702-45D6-85ED-242BEDDBB642}"/>
  <tableColumns count="1">
    <tableColumn id="1" xr3:uid="{696458CE-DA25-416B-B0F1-EAEEDAE9E0D1}" name="Segunda Generación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10736AF-57FC-4583-81C4-EF4787CAE322}" name="Tabla256" displayName="Tabla256" ref="B53:B54" insertRow="1" totalsRowShown="0" headerRowDxfId="44" headerRowBorderDxfId="42" tableBorderDxfId="43">
  <autoFilter ref="B53:B54" xr:uid="{F10736AF-57FC-4583-81C4-EF4787CAE322}"/>
  <tableColumns count="1">
    <tableColumn id="1" xr3:uid="{346F61AE-34BD-4E48-BF0A-77A46F8CF6DB}" name="Tercera Generación"/>
  </tableColumns>
  <tableStyleInfo name="TableStyleMedium2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625E6FA-D51A-4EC7-94B5-931FDBE922C0}" name="Tabla6" displayName="Tabla6" ref="C53:J73" totalsRowShown="0" headerRowDxfId="31" headerRowBorderDxfId="40" tableBorderDxfId="41" totalsRowBorderDxfId="39">
  <autoFilter ref="C53:J73" xr:uid="{1625E6FA-D51A-4EC7-94B5-931FDBE922C0}"/>
  <tableColumns count="8">
    <tableColumn id="1" xr3:uid="{1C25AAC6-649C-44F2-A49D-133E802B985B}" name="x" dataDxfId="38"/>
    <tableColumn id="2" xr3:uid="{C81ABF14-9BEA-4F93-A5A7-C065F2CB040C}" name="Ordenado_x000a_Descendente" dataDxfId="30"/>
    <tableColumn id="3" xr3:uid="{1B7E1990-4502-429F-9A1A-0E37E904569A}" name="f(x)" dataDxfId="37">
      <calculatedColumnFormula>1+(LOG(D54,10))^2</calculatedColumnFormula>
    </tableColumn>
    <tableColumn id="4" xr3:uid="{E6B090BF-56DA-4507-AD73-9AB83C6B77C5}" name="Binario" dataDxfId="36">
      <calculatedColumnFormula>DEC2BIN(D54, 8)</calculatedColumnFormula>
    </tableColumn>
    <tableColumn id="5" xr3:uid="{CEA3EC73-D503-404D-B3F5-A35B331E4801}" name="Cruce" dataDxfId="35"/>
    <tableColumn id="6" xr3:uid="{42F33B5D-7CB5-493E-9A55-0D9B934580A6}" name="Columna1" dataDxfId="34">
      <calculatedColumnFormula>LEFT(G54, $B$6)</calculatedColumnFormula>
    </tableColumn>
    <tableColumn id="7" xr3:uid="{31BE6A59-BEDD-4DE4-B148-72E4C3A664D8}" name="Mutación" dataDxfId="33">
      <calculatedColumnFormula>LEFT(H54, $B$6 - 1)&amp;IF(RIGHT(H54, 1)="1","0", "1")&amp;RIGHT(G54, 3)</calculatedColumnFormula>
    </tableColumn>
    <tableColumn id="8" xr3:uid="{30A9EAC3-12F8-4D67-8A6E-131AA8974334}" name="Resultado Parcial" dataDxfId="32">
      <calculatedColumnFormula>BIN2DEC(I54)</calculatedColumnFormula>
    </tableColumn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BA2E11F-CE9A-411F-8301-62F6E9569472}" name="Tabla2568" displayName="Tabla2568" ref="B75:B76" insertRow="1" totalsRowShown="0" headerRowDxfId="29" headerRowBorderDxfId="27" tableBorderDxfId="28">
  <autoFilter ref="B75:B76" xr:uid="{4BA2E11F-CE9A-411F-8301-62F6E9569472}"/>
  <tableColumns count="1">
    <tableColumn id="1" xr3:uid="{8D115CF8-609E-4F25-8260-D9525118BC38}" name="Cuarta Generación"/>
  </tableColumns>
  <tableStyleInfo name="TableStyleMedium2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4DE2CBE-E9EC-490C-AC02-A516D5746BED}" name="Tabla69" displayName="Tabla69" ref="C75:J95" totalsRowShown="0" headerRowDxfId="26" headerRowBorderDxfId="24" tableBorderDxfId="25" totalsRowBorderDxfId="23">
  <autoFilter ref="C75:J95" xr:uid="{14DE2CBE-E9EC-490C-AC02-A516D5746BED}"/>
  <tableColumns count="8">
    <tableColumn id="1" xr3:uid="{CB55352C-EC2A-4A62-9053-17B3C33E2D67}" name="x" dataDxfId="22"/>
    <tableColumn id="2" xr3:uid="{4C7553B6-E4B4-4424-8F04-DD6195E775FD}" name="Ordenado_x000a_Descendente" dataDxfId="1"/>
    <tableColumn id="3" xr3:uid="{A30478EA-AA10-40FB-B6C1-57F4C74ED627}" name="f(x)" dataDxfId="21">
      <calculatedColumnFormula>1+(LOG(D76,10))^2</calculatedColumnFormula>
    </tableColumn>
    <tableColumn id="4" xr3:uid="{70059D20-75BE-40C3-B1F6-BE73084E4167}" name="Binario" dataDxfId="20">
      <calculatedColumnFormula>DEC2BIN(D76, 8)</calculatedColumnFormula>
    </tableColumn>
    <tableColumn id="5" xr3:uid="{16BDAA95-3A9B-4CC1-9C5E-155E7BC5B4EE}" name="Cruce" dataDxfId="19"/>
    <tableColumn id="6" xr3:uid="{96F6F981-65F4-4539-B346-6D0D189B4F05}" name="Columna1" dataDxfId="18">
      <calculatedColumnFormula>LEFT(G76, $B$6)</calculatedColumnFormula>
    </tableColumn>
    <tableColumn id="7" xr3:uid="{DFF6E51C-E361-4AE5-A33B-1CDAC93EA6AA}" name="Mutación" dataDxfId="17">
      <calculatedColumnFormula>LEFT(H76, $B$6 - 1)&amp;IF(RIGHT(H76, 1)="1","0", "1")&amp;RIGHT(G76, 3)</calculatedColumnFormula>
    </tableColumn>
    <tableColumn id="8" xr3:uid="{5B66ABC3-5956-4EDC-83F3-E579670F9B4D}" name="Resultado Parcial" dataDxfId="16">
      <calculatedColumnFormula>BIN2DEC(I76)</calculatedColumnFormula>
    </tableColumn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23B69AE-E06E-4757-A4F2-A21B0B8D1770}" name="Tabla25610" displayName="Tabla25610" ref="B97:B98" insertRow="1" totalsRowShown="0" headerRowDxfId="15" headerRowBorderDxfId="13" tableBorderDxfId="14">
  <autoFilter ref="B97:B98" xr:uid="{F23B69AE-E06E-4757-A4F2-A21B0B8D1770}"/>
  <tableColumns count="1">
    <tableColumn id="1" xr3:uid="{6404AA7C-7C18-4D3F-8807-516B8E321E54}" name="Quinta Generación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L117"/>
  <sheetViews>
    <sheetView tabSelected="1" workbookViewId="0">
      <selection activeCell="B6" sqref="B6"/>
    </sheetView>
  </sheetViews>
  <sheetFormatPr baseColWidth="10" defaultColWidth="8.88671875" defaultRowHeight="14.4" x14ac:dyDescent="0.3"/>
  <cols>
    <col min="1" max="1" width="9.77734375" bestFit="1" customWidth="1"/>
    <col min="2" max="2" width="19.44140625" customWidth="1"/>
    <col min="3" max="3" width="4.77734375" customWidth="1"/>
    <col min="4" max="4" width="14.88671875" customWidth="1"/>
    <col min="5" max="5" width="9.21875" customWidth="1"/>
    <col min="6" max="6" width="11.21875" customWidth="1"/>
    <col min="7" max="7" width="15" bestFit="1" customWidth="1"/>
    <col min="8" max="8" width="15" hidden="1" customWidth="1"/>
    <col min="9" max="9" width="11.33203125" bestFit="1" customWidth="1"/>
    <col min="10" max="10" width="17.21875" customWidth="1"/>
  </cols>
  <sheetData>
    <row r="1" spans="1:12" ht="25.8" x14ac:dyDescent="0.5">
      <c r="C1" s="21" t="s">
        <v>0</v>
      </c>
      <c r="D1" s="17"/>
      <c r="E1" s="17"/>
      <c r="F1" s="17"/>
      <c r="G1" s="17"/>
      <c r="H1" s="17"/>
      <c r="I1" s="17"/>
      <c r="J1" s="17"/>
    </row>
    <row r="2" spans="1:12" ht="25.8" x14ac:dyDescent="0.5">
      <c r="C2" s="21" t="s">
        <v>1</v>
      </c>
      <c r="D2" s="17"/>
      <c r="E2" s="17"/>
      <c r="F2" s="17"/>
      <c r="G2" s="17"/>
      <c r="H2" s="17"/>
      <c r="I2" s="17"/>
      <c r="J2" s="17"/>
    </row>
    <row r="3" spans="1:12" ht="25.8" x14ac:dyDescent="0.5">
      <c r="C3" s="20"/>
      <c r="D3" s="20"/>
      <c r="E3" s="20"/>
      <c r="F3" s="20"/>
      <c r="G3" s="20"/>
      <c r="H3" s="20"/>
      <c r="I3" s="20"/>
      <c r="J3" s="20"/>
    </row>
    <row r="4" spans="1:12" ht="15" thickBot="1" x14ac:dyDescent="0.35">
      <c r="A4" s="22" t="s">
        <v>13</v>
      </c>
      <c r="B4" s="22" t="s">
        <v>12</v>
      </c>
      <c r="C4" s="2"/>
      <c r="D4" s="2"/>
      <c r="E4" s="2"/>
      <c r="F4" s="2"/>
      <c r="G4" s="2"/>
      <c r="H4" s="2"/>
      <c r="I4" s="2"/>
      <c r="J4" s="2"/>
    </row>
    <row r="5" spans="1:12" ht="15.6" thickTop="1" thickBot="1" x14ac:dyDescent="0.35">
      <c r="A5" s="22" t="s">
        <v>10</v>
      </c>
      <c r="B5" s="22">
        <v>7</v>
      </c>
      <c r="C5" s="1"/>
      <c r="K5" s="1"/>
      <c r="L5" s="1"/>
    </row>
    <row r="6" spans="1:12" ht="15.6" thickTop="1" thickBot="1" x14ac:dyDescent="0.35">
      <c r="A6" s="22" t="s">
        <v>11</v>
      </c>
      <c r="B6" s="22">
        <v>5</v>
      </c>
      <c r="C6" s="1"/>
      <c r="K6" s="1"/>
      <c r="L6" s="1"/>
    </row>
    <row r="7" spans="1:12" ht="15" thickTop="1" x14ac:dyDescent="0.3">
      <c r="A7" s="18"/>
      <c r="B7" s="19"/>
      <c r="C7" s="1"/>
      <c r="K7" s="1"/>
      <c r="L7" s="1"/>
    </row>
    <row r="8" spans="1:12" ht="28.8" x14ac:dyDescent="0.3">
      <c r="B8" s="12" t="s">
        <v>2</v>
      </c>
      <c r="C8" s="11" t="s">
        <v>4</v>
      </c>
      <c r="D8" s="9" t="s">
        <v>9</v>
      </c>
      <c r="E8" s="10" t="s">
        <v>3</v>
      </c>
      <c r="F8" s="8" t="s">
        <v>5</v>
      </c>
      <c r="G8" s="8" t="s">
        <v>6</v>
      </c>
      <c r="H8" s="8" t="s">
        <v>14</v>
      </c>
      <c r="I8" s="8" t="s">
        <v>7</v>
      </c>
      <c r="J8" s="8" t="s">
        <v>8</v>
      </c>
      <c r="K8" s="1"/>
      <c r="L8" s="1"/>
    </row>
    <row r="9" spans="1:12" x14ac:dyDescent="0.3">
      <c r="B9" s="6"/>
      <c r="C9" s="5">
        <v>47</v>
      </c>
      <c r="D9" s="5">
        <v>47</v>
      </c>
      <c r="E9" s="7">
        <f t="shared" ref="E9:E27" si="0">1+(LOG(D9,10))^2</f>
        <v>3.7959112465132141</v>
      </c>
      <c r="F9" s="3" t="str">
        <f>DEC2BIN(D9, 8)</f>
        <v>00101111</v>
      </c>
      <c r="G9" s="3" t="str">
        <f>LEFT(F9, $B$5)&amp;RIGHT(F10, (8 - $B$5))</f>
        <v>00101111</v>
      </c>
      <c r="H9" s="3" t="str">
        <f>LEFT(G9, $B$6)</f>
        <v>00101</v>
      </c>
      <c r="I9" s="3" t="str">
        <f>LEFT(H9, $B$6 - 1)&amp;IF(RIGHT(H9, 1)="1","0", "1")&amp;RIGHT(G9, 3)</f>
        <v>00100111</v>
      </c>
      <c r="J9" s="3">
        <f>BIN2DEC(I9)</f>
        <v>39</v>
      </c>
      <c r="K9" s="1"/>
      <c r="L9" s="1"/>
    </row>
    <row r="10" spans="1:12" x14ac:dyDescent="0.3">
      <c r="B10" s="6"/>
      <c r="C10" s="4">
        <v>43</v>
      </c>
      <c r="D10" s="4">
        <v>43</v>
      </c>
      <c r="E10" s="7">
        <f t="shared" si="0"/>
        <v>3.6682191953735592</v>
      </c>
      <c r="F10" s="3" t="str">
        <f t="shared" ref="F10:F28" si="1">DEC2BIN(D10, 8)</f>
        <v>00101011</v>
      </c>
      <c r="G10" s="3" t="str">
        <f>LEFT(F10, $B$5)&amp;RIGHT(F9, (8 - $B$5))</f>
        <v>00101011</v>
      </c>
      <c r="H10" s="3" t="str">
        <f t="shared" ref="H10:H28" si="2">LEFT(G10, $B$6)</f>
        <v>00101</v>
      </c>
      <c r="I10" s="3" t="str">
        <f t="shared" ref="I10:I28" si="3">LEFT(H10, $B$6 - 1)&amp;IF(RIGHT(H10, 1)="1","0", "1")&amp;RIGHT(G10, 3)</f>
        <v>00100011</v>
      </c>
      <c r="J10" s="3">
        <f t="shared" ref="J10:J28" si="4">BIN2DEC(I10)</f>
        <v>35</v>
      </c>
      <c r="K10" s="1"/>
      <c r="L10" s="1"/>
    </row>
    <row r="11" spans="1:12" x14ac:dyDescent="0.3">
      <c r="B11" s="6"/>
      <c r="C11" s="4">
        <v>33</v>
      </c>
      <c r="D11" s="4">
        <v>33</v>
      </c>
      <c r="E11" s="7">
        <f t="shared" si="0"/>
        <v>3.3058845856034638</v>
      </c>
      <c r="F11" s="3" t="str">
        <f t="shared" si="1"/>
        <v>00100001</v>
      </c>
      <c r="G11" s="3" t="str">
        <f>LEFT(F11, $B$5)&amp;RIGHT(F12, (8 - $B$5))</f>
        <v>00100000</v>
      </c>
      <c r="H11" s="3" t="str">
        <f t="shared" si="2"/>
        <v>00100</v>
      </c>
      <c r="I11" s="3" t="str">
        <f t="shared" si="3"/>
        <v>00101000</v>
      </c>
      <c r="J11" s="3">
        <f t="shared" si="4"/>
        <v>40</v>
      </c>
      <c r="K11" s="1"/>
      <c r="L11" s="1"/>
    </row>
    <row r="12" spans="1:12" x14ac:dyDescent="0.3">
      <c r="B12" s="6"/>
      <c r="C12" s="4">
        <v>32</v>
      </c>
      <c r="D12" s="4">
        <v>32</v>
      </c>
      <c r="E12" s="7">
        <f t="shared" si="0"/>
        <v>3.2654764572364128</v>
      </c>
      <c r="F12" s="3" t="str">
        <f t="shared" si="1"/>
        <v>00100000</v>
      </c>
      <c r="G12" s="3" t="str">
        <f>LEFT(F12, $B$5)&amp;RIGHT(F11, (8 - $B$5))</f>
        <v>00100001</v>
      </c>
      <c r="H12" s="3" t="str">
        <f t="shared" si="2"/>
        <v>00100</v>
      </c>
      <c r="I12" s="3" t="str">
        <f t="shared" si="3"/>
        <v>00101001</v>
      </c>
      <c r="J12" s="3">
        <f t="shared" si="4"/>
        <v>41</v>
      </c>
      <c r="K12" s="1"/>
      <c r="L12" s="1"/>
    </row>
    <row r="13" spans="1:12" x14ac:dyDescent="0.3">
      <c r="B13" s="6"/>
      <c r="C13" s="4">
        <v>25</v>
      </c>
      <c r="D13" s="4">
        <v>25</v>
      </c>
      <c r="E13" s="7">
        <f t="shared" si="0"/>
        <v>2.9542362678459764</v>
      </c>
      <c r="F13" s="3" t="str">
        <f t="shared" si="1"/>
        <v>00011001</v>
      </c>
      <c r="G13" s="3" t="str">
        <f>LEFT(F13, $B$5)&amp;RIGHT(F14, (8 - $B$5))</f>
        <v>00011001</v>
      </c>
      <c r="H13" s="3" t="str">
        <f t="shared" si="2"/>
        <v>00011</v>
      </c>
      <c r="I13" s="3" t="str">
        <f t="shared" si="3"/>
        <v>00010001</v>
      </c>
      <c r="J13" s="3">
        <f t="shared" si="4"/>
        <v>17</v>
      </c>
      <c r="K13" s="1"/>
      <c r="L13" s="1"/>
    </row>
    <row r="14" spans="1:12" x14ac:dyDescent="0.3">
      <c r="B14" s="6"/>
      <c r="C14" s="4">
        <v>21</v>
      </c>
      <c r="D14" s="4">
        <v>21</v>
      </c>
      <c r="E14" s="7">
        <f t="shared" si="0"/>
        <v>2.7482638633666623</v>
      </c>
      <c r="F14" s="3" t="str">
        <f t="shared" si="1"/>
        <v>00010101</v>
      </c>
      <c r="G14" s="3" t="str">
        <f>LEFT(F14, $B$5)&amp;RIGHT(F13, (8 - $B$5))</f>
        <v>00010101</v>
      </c>
      <c r="H14" s="3" t="str">
        <f t="shared" si="2"/>
        <v>00010</v>
      </c>
      <c r="I14" s="3" t="str">
        <f t="shared" si="3"/>
        <v>00011101</v>
      </c>
      <c r="J14" s="3">
        <f t="shared" si="4"/>
        <v>29</v>
      </c>
      <c r="K14" s="1"/>
      <c r="L14" s="1"/>
    </row>
    <row r="15" spans="1:12" x14ac:dyDescent="0.3">
      <c r="B15" s="6"/>
      <c r="C15" s="4">
        <v>20</v>
      </c>
      <c r="D15" s="4">
        <v>20</v>
      </c>
      <c r="E15" s="7">
        <f t="shared" si="0"/>
        <v>2.6926790496174187</v>
      </c>
      <c r="F15" s="3" t="str">
        <f t="shared" si="1"/>
        <v>00010100</v>
      </c>
      <c r="G15" s="3" t="str">
        <f t="shared" ref="G15" si="5">LEFT(F15, $B$5)&amp;RIGHT(F16, (8 - $B$5))</f>
        <v>00010101</v>
      </c>
      <c r="H15" s="3" t="str">
        <f t="shared" si="2"/>
        <v>00010</v>
      </c>
      <c r="I15" s="3" t="str">
        <f t="shared" si="3"/>
        <v>00011101</v>
      </c>
      <c r="J15" s="3">
        <f t="shared" si="4"/>
        <v>29</v>
      </c>
      <c r="K15" s="1"/>
      <c r="L15" s="1"/>
    </row>
    <row r="16" spans="1:12" x14ac:dyDescent="0.3">
      <c r="B16" s="6"/>
      <c r="C16" s="4">
        <v>19</v>
      </c>
      <c r="D16" s="4">
        <v>19</v>
      </c>
      <c r="E16" s="7">
        <f t="shared" si="0"/>
        <v>2.6352107719498266</v>
      </c>
      <c r="F16" s="3" t="str">
        <f t="shared" si="1"/>
        <v>00010011</v>
      </c>
      <c r="G16" s="3" t="str">
        <f t="shared" ref="G16" si="6">LEFT(F16, $B$5)&amp;RIGHT(F15, (8 - $B$5))</f>
        <v>00010010</v>
      </c>
      <c r="H16" s="3" t="str">
        <f t="shared" si="2"/>
        <v>00010</v>
      </c>
      <c r="I16" s="3" t="str">
        <f t="shared" si="3"/>
        <v>00011010</v>
      </c>
      <c r="J16" s="3">
        <f t="shared" si="4"/>
        <v>26</v>
      </c>
      <c r="K16" s="1"/>
      <c r="L16" s="1"/>
    </row>
    <row r="17" spans="2:12" x14ac:dyDescent="0.3">
      <c r="B17" s="6"/>
      <c r="C17" s="4">
        <v>17</v>
      </c>
      <c r="D17" s="4">
        <v>17</v>
      </c>
      <c r="E17" s="7">
        <f t="shared" si="0"/>
        <v>2.5140045481209574</v>
      </c>
      <c r="F17" s="3" t="str">
        <f t="shared" si="1"/>
        <v>00010001</v>
      </c>
      <c r="G17" s="3" t="str">
        <f t="shared" ref="G17" si="7">LEFT(F17, $B$5)&amp;RIGHT(F18, (8 - $B$5))</f>
        <v>00010000</v>
      </c>
      <c r="H17" s="3" t="str">
        <f t="shared" si="2"/>
        <v>00010</v>
      </c>
      <c r="I17" s="3" t="str">
        <f t="shared" si="3"/>
        <v>00011000</v>
      </c>
      <c r="J17" s="3">
        <f t="shared" si="4"/>
        <v>24</v>
      </c>
      <c r="K17" s="1"/>
      <c r="L17" s="1"/>
    </row>
    <row r="18" spans="2:12" x14ac:dyDescent="0.3">
      <c r="B18" s="6"/>
      <c r="C18" s="4">
        <v>16</v>
      </c>
      <c r="D18" s="4">
        <v>16</v>
      </c>
      <c r="E18" s="7">
        <f t="shared" si="0"/>
        <v>2.4499049326313038</v>
      </c>
      <c r="F18" s="3" t="str">
        <f t="shared" si="1"/>
        <v>00010000</v>
      </c>
      <c r="G18" s="3" t="str">
        <f t="shared" ref="G18" si="8">LEFT(F18, $B$5)&amp;RIGHT(F17, (8 - $B$5))</f>
        <v>00010001</v>
      </c>
      <c r="H18" s="3" t="str">
        <f t="shared" si="2"/>
        <v>00010</v>
      </c>
      <c r="I18" s="3" t="str">
        <f t="shared" si="3"/>
        <v>00011001</v>
      </c>
      <c r="J18" s="3">
        <f t="shared" si="4"/>
        <v>25</v>
      </c>
      <c r="K18" s="1"/>
      <c r="L18" s="1"/>
    </row>
    <row r="19" spans="2:12" x14ac:dyDescent="0.3">
      <c r="B19" s="6"/>
      <c r="C19" s="4">
        <v>15</v>
      </c>
      <c r="D19" s="4">
        <v>15</v>
      </c>
      <c r="E19" s="7">
        <f t="shared" si="0"/>
        <v>2.3831906496271773</v>
      </c>
      <c r="F19" s="3" t="str">
        <f t="shared" si="1"/>
        <v>00001111</v>
      </c>
      <c r="G19" s="3" t="str">
        <f t="shared" ref="G19" si="9">LEFT(F19, $B$5)&amp;RIGHT(F20, (8 - $B$5))</f>
        <v>00001111</v>
      </c>
      <c r="H19" s="3" t="str">
        <f t="shared" si="2"/>
        <v>00001</v>
      </c>
      <c r="I19" s="3" t="str">
        <f t="shared" si="3"/>
        <v>00000111</v>
      </c>
      <c r="J19" s="3">
        <f t="shared" si="4"/>
        <v>7</v>
      </c>
      <c r="K19" s="1"/>
      <c r="L19" s="1"/>
    </row>
    <row r="20" spans="2:12" x14ac:dyDescent="0.3">
      <c r="B20" s="6"/>
      <c r="C20" s="4">
        <v>13</v>
      </c>
      <c r="D20" s="4">
        <v>13</v>
      </c>
      <c r="E20" s="7">
        <f t="shared" si="0"/>
        <v>2.2408697921485934</v>
      </c>
      <c r="F20" s="3" t="str">
        <f t="shared" si="1"/>
        <v>00001101</v>
      </c>
      <c r="G20" s="3" t="str">
        <f t="shared" ref="G20" si="10">LEFT(F20, $B$5)&amp;RIGHT(F19, (8 - $B$5))</f>
        <v>00001101</v>
      </c>
      <c r="H20" s="3" t="str">
        <f t="shared" si="2"/>
        <v>00001</v>
      </c>
      <c r="I20" s="3" t="str">
        <f t="shared" si="3"/>
        <v>00000101</v>
      </c>
      <c r="J20" s="3">
        <f t="shared" si="4"/>
        <v>5</v>
      </c>
      <c r="K20" s="1"/>
      <c r="L20" s="1"/>
    </row>
    <row r="21" spans="2:12" x14ac:dyDescent="0.3">
      <c r="B21" s="6"/>
      <c r="C21" s="4">
        <v>12</v>
      </c>
      <c r="D21" s="4">
        <v>12</v>
      </c>
      <c r="E21" s="7">
        <f t="shared" si="0"/>
        <v>2.1646321618209039</v>
      </c>
      <c r="F21" s="3" t="str">
        <f t="shared" si="1"/>
        <v>00001100</v>
      </c>
      <c r="G21" s="3" t="str">
        <f t="shared" ref="G21" si="11">LEFT(F21, $B$5)&amp;RIGHT(F22, (8 - $B$5))</f>
        <v>00001101</v>
      </c>
      <c r="H21" s="3" t="str">
        <f t="shared" si="2"/>
        <v>00001</v>
      </c>
      <c r="I21" s="3" t="str">
        <f t="shared" si="3"/>
        <v>00000101</v>
      </c>
      <c r="J21" s="3">
        <f t="shared" si="4"/>
        <v>5</v>
      </c>
      <c r="K21" s="1"/>
      <c r="L21" s="1"/>
    </row>
    <row r="22" spans="2:12" x14ac:dyDescent="0.3">
      <c r="B22" s="6"/>
      <c r="C22" s="4">
        <v>11</v>
      </c>
      <c r="D22" s="4">
        <v>11</v>
      </c>
      <c r="E22" s="7">
        <f t="shared" si="0"/>
        <v>2.0844987247010578</v>
      </c>
      <c r="F22" s="3" t="str">
        <f t="shared" si="1"/>
        <v>00001011</v>
      </c>
      <c r="G22" s="3" t="str">
        <f t="shared" ref="G22" si="12">LEFT(F22, $B$5)&amp;RIGHT(F21, (8 - $B$5))</f>
        <v>00001010</v>
      </c>
      <c r="H22" s="3" t="str">
        <f t="shared" si="2"/>
        <v>00001</v>
      </c>
      <c r="I22" s="3" t="str">
        <f t="shared" si="3"/>
        <v>00000010</v>
      </c>
      <c r="J22" s="3">
        <f t="shared" si="4"/>
        <v>2</v>
      </c>
      <c r="K22" s="1"/>
      <c r="L22" s="1"/>
    </row>
    <row r="23" spans="2:12" x14ac:dyDescent="0.3">
      <c r="B23" s="6"/>
      <c r="C23" s="4">
        <v>10</v>
      </c>
      <c r="D23" s="4">
        <v>10</v>
      </c>
      <c r="E23" s="7">
        <f t="shared" si="0"/>
        <v>2</v>
      </c>
      <c r="F23" s="3" t="str">
        <f t="shared" si="1"/>
        <v>00001010</v>
      </c>
      <c r="G23" s="3" t="str">
        <f t="shared" ref="G23" si="13">LEFT(F23, $B$5)&amp;RIGHT(F24, (8 - $B$5))</f>
        <v>00001010</v>
      </c>
      <c r="H23" s="3" t="str">
        <f t="shared" si="2"/>
        <v>00001</v>
      </c>
      <c r="I23" s="3" t="str">
        <f t="shared" si="3"/>
        <v>00000010</v>
      </c>
      <c r="J23" s="3">
        <f t="shared" si="4"/>
        <v>2</v>
      </c>
      <c r="K23" s="1"/>
      <c r="L23" s="1"/>
    </row>
    <row r="24" spans="2:12" x14ac:dyDescent="0.3">
      <c r="B24" s="6"/>
      <c r="C24" s="4">
        <v>8</v>
      </c>
      <c r="D24" s="4">
        <v>8</v>
      </c>
      <c r="E24" s="7">
        <f t="shared" si="0"/>
        <v>1.8155715246051085</v>
      </c>
      <c r="F24" s="3" t="str">
        <f t="shared" si="1"/>
        <v>00001000</v>
      </c>
      <c r="G24" s="3" t="str">
        <f t="shared" ref="G24" si="14">LEFT(F24, $B$5)&amp;RIGHT(F23, (8 - $B$5))</f>
        <v>00001000</v>
      </c>
      <c r="H24" s="3" t="str">
        <f t="shared" si="2"/>
        <v>00001</v>
      </c>
      <c r="I24" s="3" t="str">
        <f t="shared" si="3"/>
        <v>00000000</v>
      </c>
      <c r="J24" s="3">
        <f t="shared" si="4"/>
        <v>0</v>
      </c>
      <c r="K24" s="1"/>
      <c r="L24" s="1"/>
    </row>
    <row r="25" spans="2:12" x14ac:dyDescent="0.3">
      <c r="B25" s="6"/>
      <c r="C25" s="4">
        <v>7</v>
      </c>
      <c r="D25" s="4">
        <v>7</v>
      </c>
      <c r="E25" s="7">
        <f t="shared" si="0"/>
        <v>1.7141906972359382</v>
      </c>
      <c r="F25" s="3" t="str">
        <f t="shared" si="1"/>
        <v>00000111</v>
      </c>
      <c r="G25" s="3" t="str">
        <f t="shared" ref="G25" si="15">LEFT(F25, $B$5)&amp;RIGHT(F26, (8 - $B$5))</f>
        <v>00000111</v>
      </c>
      <c r="H25" s="3" t="str">
        <f t="shared" si="2"/>
        <v>00000</v>
      </c>
      <c r="I25" s="3" t="str">
        <f t="shared" si="3"/>
        <v>00001111</v>
      </c>
      <c r="J25" s="3">
        <f t="shared" si="4"/>
        <v>15</v>
      </c>
      <c r="K25" s="1"/>
      <c r="L25" s="1"/>
    </row>
    <row r="26" spans="2:12" x14ac:dyDescent="0.3">
      <c r="B26" s="6"/>
      <c r="C26" s="4">
        <v>5</v>
      </c>
      <c r="D26" s="4">
        <v>5</v>
      </c>
      <c r="E26" s="7">
        <f t="shared" si="0"/>
        <v>1.4885590669614941</v>
      </c>
      <c r="F26" s="3" t="str">
        <f t="shared" si="1"/>
        <v>00000101</v>
      </c>
      <c r="G26" s="3" t="str">
        <f t="shared" ref="G26" si="16">LEFT(F26, $B$5)&amp;RIGHT(F25, (8 - $B$5))</f>
        <v>00000101</v>
      </c>
      <c r="H26" s="3" t="str">
        <f t="shared" si="2"/>
        <v>00000</v>
      </c>
      <c r="I26" s="3" t="str">
        <f t="shared" si="3"/>
        <v>00001101</v>
      </c>
      <c r="J26" s="3">
        <f t="shared" si="4"/>
        <v>13</v>
      </c>
      <c r="K26" s="1"/>
      <c r="L26" s="1"/>
    </row>
    <row r="27" spans="2:12" x14ac:dyDescent="0.3">
      <c r="B27" s="6"/>
      <c r="C27" s="4">
        <v>4</v>
      </c>
      <c r="D27" s="4">
        <v>4</v>
      </c>
      <c r="E27" s="7">
        <f t="shared" si="0"/>
        <v>1.362476233157826</v>
      </c>
      <c r="F27" s="3" t="str">
        <f t="shared" si="1"/>
        <v>00000100</v>
      </c>
      <c r="G27" s="3" t="str">
        <f t="shared" ref="G27" si="17">LEFT(F27, $B$5)&amp;RIGHT(F28, (8 - $B$5))</f>
        <v>00000101</v>
      </c>
      <c r="H27" s="3" t="str">
        <f t="shared" si="2"/>
        <v>00000</v>
      </c>
      <c r="I27" s="3" t="str">
        <f t="shared" si="3"/>
        <v>00001101</v>
      </c>
      <c r="J27" s="3">
        <f t="shared" si="4"/>
        <v>13</v>
      </c>
      <c r="L27" s="1"/>
    </row>
    <row r="28" spans="2:12" x14ac:dyDescent="0.3">
      <c r="B28" s="6"/>
      <c r="C28" s="4">
        <v>1</v>
      </c>
      <c r="D28" s="4">
        <v>1</v>
      </c>
      <c r="E28" s="7">
        <f>1+(LOG(D28,10))^2</f>
        <v>1</v>
      </c>
      <c r="F28" s="3" t="str">
        <f t="shared" si="1"/>
        <v>00000001</v>
      </c>
      <c r="G28" s="3" t="str">
        <f t="shared" ref="G28" si="18">LEFT(F28, $B$5)&amp;RIGHT(F27, (8 - $B$5))</f>
        <v>00000000</v>
      </c>
      <c r="H28" s="3" t="str">
        <f t="shared" si="2"/>
        <v>00000</v>
      </c>
      <c r="I28" s="3" t="str">
        <f t="shared" si="3"/>
        <v>00001000</v>
      </c>
      <c r="J28" s="3">
        <f t="shared" si="4"/>
        <v>8</v>
      </c>
      <c r="L28" s="1"/>
    </row>
    <row r="31" spans="2:12" ht="28.8" x14ac:dyDescent="0.3">
      <c r="B31" s="12" t="s">
        <v>16</v>
      </c>
      <c r="C31" s="11" t="s">
        <v>4</v>
      </c>
      <c r="D31" s="9" t="s">
        <v>9</v>
      </c>
      <c r="E31" s="10" t="s">
        <v>3</v>
      </c>
      <c r="F31" s="8" t="s">
        <v>5</v>
      </c>
      <c r="G31" s="8" t="s">
        <v>6</v>
      </c>
      <c r="H31" s="8" t="s">
        <v>14</v>
      </c>
      <c r="I31" s="8" t="s">
        <v>7</v>
      </c>
      <c r="J31" s="8" t="s">
        <v>8</v>
      </c>
    </row>
    <row r="32" spans="2:12" x14ac:dyDescent="0.3">
      <c r="B32" s="6"/>
      <c r="C32" s="3">
        <v>43</v>
      </c>
      <c r="D32" s="3">
        <v>43</v>
      </c>
      <c r="E32" s="7">
        <f t="shared" ref="E32:E50" si="19">1+(LOG(D32,10))^2</f>
        <v>3.6682191953735592</v>
      </c>
      <c r="F32" s="3" t="str">
        <f>DEC2BIN(D32, 8)</f>
        <v>00101011</v>
      </c>
      <c r="G32" s="3" t="str">
        <f>LEFT(F32, $B$5)&amp;RIGHT(F33, (8 - $B$5))</f>
        <v>00101011</v>
      </c>
      <c r="H32" s="3" t="str">
        <f>LEFT(G32, $B$6)</f>
        <v>00101</v>
      </c>
      <c r="I32" s="3" t="str">
        <f>LEFT(H32, $B$6 - 1)&amp;IF(RIGHT(H32, 1)="1","0", "1")&amp;RIGHT(G32, 3)</f>
        <v>00100011</v>
      </c>
      <c r="J32" s="3">
        <f>BIN2DEC(I32)</f>
        <v>35</v>
      </c>
    </row>
    <row r="33" spans="2:10" x14ac:dyDescent="0.3">
      <c r="B33" s="6"/>
      <c r="C33" s="3">
        <v>47</v>
      </c>
      <c r="D33" s="3">
        <v>47</v>
      </c>
      <c r="E33" s="7">
        <f t="shared" si="19"/>
        <v>3.7959112465132141</v>
      </c>
      <c r="F33" s="3" t="str">
        <f t="shared" ref="F33:F51" si="20">DEC2BIN(D33, 8)</f>
        <v>00101111</v>
      </c>
      <c r="G33" s="3" t="str">
        <f>LEFT(F33, $B$5)&amp;RIGHT(F32, (8 - $B$5))</f>
        <v>00101111</v>
      </c>
      <c r="H33" s="3" t="str">
        <f t="shared" ref="H33:H51" si="21">LEFT(G33, $B$6)</f>
        <v>00101</v>
      </c>
      <c r="I33" s="3" t="str">
        <f t="shared" ref="I33:I51" si="22">LEFT(H33, $B$6 - 1)&amp;IF(RIGHT(H33, 1)="1","0", "1")&amp;RIGHT(G33, 3)</f>
        <v>00100111</v>
      </c>
      <c r="J33" s="3">
        <f t="shared" ref="J33:J51" si="23">BIN2DEC(I33)</f>
        <v>39</v>
      </c>
    </row>
    <row r="34" spans="2:10" x14ac:dyDescent="0.3">
      <c r="B34" s="6"/>
      <c r="C34" s="3">
        <v>40</v>
      </c>
      <c r="D34" s="3">
        <v>40</v>
      </c>
      <c r="E34" s="7">
        <f t="shared" si="19"/>
        <v>3.5665962158137505</v>
      </c>
      <c r="F34" s="3" t="str">
        <f t="shared" si="20"/>
        <v>00101000</v>
      </c>
      <c r="G34" s="3" t="str">
        <f>LEFT(F34, $B$5)&amp;RIGHT(F35, (8 - $B$5))</f>
        <v>00101001</v>
      </c>
      <c r="H34" s="3" t="str">
        <f t="shared" si="21"/>
        <v>00101</v>
      </c>
      <c r="I34" s="3" t="str">
        <f t="shared" si="22"/>
        <v>00100001</v>
      </c>
      <c r="J34" s="3">
        <f t="shared" si="23"/>
        <v>33</v>
      </c>
    </row>
    <row r="35" spans="2:10" x14ac:dyDescent="0.3">
      <c r="B35" s="6"/>
      <c r="C35" s="3">
        <v>41</v>
      </c>
      <c r="D35" s="3">
        <v>41</v>
      </c>
      <c r="E35" s="7">
        <f t="shared" si="19"/>
        <v>3.601071768495784</v>
      </c>
      <c r="F35" s="3" t="str">
        <f t="shared" si="20"/>
        <v>00101001</v>
      </c>
      <c r="G35" s="3" t="str">
        <f>LEFT(F35, $B$5)&amp;RIGHT(F34, (8 - $B$5))</f>
        <v>00101000</v>
      </c>
      <c r="H35" s="3" t="str">
        <f t="shared" si="21"/>
        <v>00101</v>
      </c>
      <c r="I35" s="3" t="str">
        <f t="shared" si="22"/>
        <v>00100000</v>
      </c>
      <c r="J35" s="3">
        <f t="shared" si="23"/>
        <v>32</v>
      </c>
    </row>
    <row r="36" spans="2:10" x14ac:dyDescent="0.3">
      <c r="B36" s="6"/>
      <c r="C36" s="3">
        <v>29</v>
      </c>
      <c r="D36" s="3">
        <v>29</v>
      </c>
      <c r="E36" s="7">
        <f t="shared" si="19"/>
        <v>3.1386079042588753</v>
      </c>
      <c r="F36" s="3" t="str">
        <f t="shared" si="20"/>
        <v>00011101</v>
      </c>
      <c r="G36" s="3" t="str">
        <f>LEFT(F36, $B$5)&amp;RIGHT(F37, (8 - $B$5))</f>
        <v>00011101</v>
      </c>
      <c r="H36" s="3" t="str">
        <f t="shared" si="21"/>
        <v>00011</v>
      </c>
      <c r="I36" s="3" t="str">
        <f t="shared" si="22"/>
        <v>00010101</v>
      </c>
      <c r="J36" s="3">
        <f t="shared" si="23"/>
        <v>21</v>
      </c>
    </row>
    <row r="37" spans="2:10" x14ac:dyDescent="0.3">
      <c r="B37" s="6"/>
      <c r="C37" s="3">
        <v>25</v>
      </c>
      <c r="D37" s="3">
        <v>25</v>
      </c>
      <c r="E37" s="7">
        <f t="shared" si="19"/>
        <v>2.9542362678459764</v>
      </c>
      <c r="F37" s="3" t="str">
        <f t="shared" si="20"/>
        <v>00011001</v>
      </c>
      <c r="G37" s="3" t="str">
        <f>LEFT(F37, $B$5)&amp;RIGHT(F36, (8 - $B$5))</f>
        <v>00011001</v>
      </c>
      <c r="H37" s="3" t="str">
        <f t="shared" si="21"/>
        <v>00011</v>
      </c>
      <c r="I37" s="3" t="str">
        <f t="shared" si="22"/>
        <v>00010001</v>
      </c>
      <c r="J37" s="3">
        <f t="shared" si="23"/>
        <v>17</v>
      </c>
    </row>
    <row r="38" spans="2:10" x14ac:dyDescent="0.3">
      <c r="B38" s="6"/>
      <c r="C38" s="3">
        <v>27</v>
      </c>
      <c r="D38" s="3">
        <v>27</v>
      </c>
      <c r="E38" s="7">
        <f t="shared" si="19"/>
        <v>3.0488022253473845</v>
      </c>
      <c r="F38" s="3" t="str">
        <f t="shared" si="20"/>
        <v>00011011</v>
      </c>
      <c r="G38" s="3" t="str">
        <f t="shared" ref="G38" si="24">LEFT(F38, $B$5)&amp;RIGHT(F39, (8 - $B$5))</f>
        <v>00011010</v>
      </c>
      <c r="H38" s="3" t="str">
        <f t="shared" si="21"/>
        <v>00011</v>
      </c>
      <c r="I38" s="3" t="str">
        <f t="shared" si="22"/>
        <v>00010010</v>
      </c>
      <c r="J38" s="3">
        <f t="shared" si="23"/>
        <v>18</v>
      </c>
    </row>
    <row r="39" spans="2:10" x14ac:dyDescent="0.3">
      <c r="B39" s="6"/>
      <c r="C39" s="3">
        <v>28</v>
      </c>
      <c r="D39" s="3">
        <v>28</v>
      </c>
      <c r="E39" s="7">
        <f t="shared" si="19"/>
        <v>3.0942663676782867</v>
      </c>
      <c r="F39" s="3" t="str">
        <f t="shared" si="20"/>
        <v>00011100</v>
      </c>
      <c r="G39" s="3" t="str">
        <f t="shared" ref="G39" si="25">LEFT(F39, $B$5)&amp;RIGHT(F38, (8 - $B$5))</f>
        <v>00011101</v>
      </c>
      <c r="H39" s="3" t="str">
        <f t="shared" si="21"/>
        <v>00011</v>
      </c>
      <c r="I39" s="3" t="str">
        <f t="shared" si="22"/>
        <v>00010101</v>
      </c>
      <c r="J39" s="3">
        <f t="shared" si="23"/>
        <v>21</v>
      </c>
    </row>
    <row r="40" spans="2:10" x14ac:dyDescent="0.3">
      <c r="B40" s="6"/>
      <c r="C40" s="3">
        <v>24</v>
      </c>
      <c r="D40" s="3">
        <v>24</v>
      </c>
      <c r="E40" s="7">
        <f t="shared" si="19"/>
        <v>2.9049830717470932</v>
      </c>
      <c r="F40" s="3" t="str">
        <f t="shared" si="20"/>
        <v>00011000</v>
      </c>
      <c r="G40" s="3" t="str">
        <f t="shared" ref="G40" si="26">LEFT(F40, $B$5)&amp;RIGHT(F41, (8 - $B$5))</f>
        <v>00011001</v>
      </c>
      <c r="H40" s="3" t="str">
        <f t="shared" si="21"/>
        <v>00011</v>
      </c>
      <c r="I40" s="3" t="str">
        <f t="shared" si="22"/>
        <v>00010001</v>
      </c>
      <c r="J40" s="3">
        <f t="shared" si="23"/>
        <v>17</v>
      </c>
    </row>
    <row r="41" spans="2:10" x14ac:dyDescent="0.3">
      <c r="B41" s="6"/>
      <c r="C41" s="3">
        <v>25</v>
      </c>
      <c r="D41" s="3">
        <v>25</v>
      </c>
      <c r="E41" s="7">
        <f t="shared" si="19"/>
        <v>2.9542362678459764</v>
      </c>
      <c r="F41" s="3" t="str">
        <f t="shared" si="20"/>
        <v>00011001</v>
      </c>
      <c r="G41" s="3" t="str">
        <f t="shared" ref="G41" si="27">LEFT(F41, $B$5)&amp;RIGHT(F40, (8 - $B$5))</f>
        <v>00011000</v>
      </c>
      <c r="H41" s="3" t="str">
        <f t="shared" si="21"/>
        <v>00011</v>
      </c>
      <c r="I41" s="3" t="str">
        <f t="shared" si="22"/>
        <v>00010000</v>
      </c>
      <c r="J41" s="3">
        <f t="shared" si="23"/>
        <v>16</v>
      </c>
    </row>
    <row r="42" spans="2:10" x14ac:dyDescent="0.3">
      <c r="B42" s="6"/>
      <c r="C42" s="3">
        <v>13</v>
      </c>
      <c r="D42" s="3">
        <v>13</v>
      </c>
      <c r="E42" s="7">
        <f t="shared" si="19"/>
        <v>2.2408697921485934</v>
      </c>
      <c r="F42" s="3" t="str">
        <f t="shared" si="20"/>
        <v>00001101</v>
      </c>
      <c r="G42" s="3" t="str">
        <f t="shared" ref="G42" si="28">LEFT(F42, $B$5)&amp;RIGHT(F43, (8 - $B$5))</f>
        <v>00001101</v>
      </c>
      <c r="H42" s="3" t="str">
        <f t="shared" si="21"/>
        <v>00001</v>
      </c>
      <c r="I42" s="3" t="str">
        <f t="shared" si="22"/>
        <v>00000101</v>
      </c>
      <c r="J42" s="3">
        <f t="shared" si="23"/>
        <v>5</v>
      </c>
    </row>
    <row r="43" spans="2:10" x14ac:dyDescent="0.3">
      <c r="B43" s="6"/>
      <c r="C43" s="3">
        <v>15</v>
      </c>
      <c r="D43" s="3">
        <v>15</v>
      </c>
      <c r="E43" s="7">
        <f t="shared" si="19"/>
        <v>2.3831906496271773</v>
      </c>
      <c r="F43" s="3" t="str">
        <f t="shared" si="20"/>
        <v>00001111</v>
      </c>
      <c r="G43" s="3" t="str">
        <f t="shared" ref="G43" si="29">LEFT(F43, $B$5)&amp;RIGHT(F42, (8 - $B$5))</f>
        <v>00001111</v>
      </c>
      <c r="H43" s="3" t="str">
        <f t="shared" si="21"/>
        <v>00001</v>
      </c>
      <c r="I43" s="3" t="str">
        <f t="shared" si="22"/>
        <v>00000111</v>
      </c>
      <c r="J43" s="3">
        <f t="shared" si="23"/>
        <v>7</v>
      </c>
    </row>
    <row r="44" spans="2:10" x14ac:dyDescent="0.3">
      <c r="B44" s="6"/>
      <c r="C44" s="3">
        <v>11</v>
      </c>
      <c r="D44" s="3">
        <v>11</v>
      </c>
      <c r="E44" s="7">
        <f t="shared" si="19"/>
        <v>2.0844987247010578</v>
      </c>
      <c r="F44" s="3" t="str">
        <f t="shared" si="20"/>
        <v>00001011</v>
      </c>
      <c r="G44" s="3" t="str">
        <f t="shared" ref="G44" si="30">LEFT(F44, $B$5)&amp;RIGHT(F45, (8 - $B$5))</f>
        <v>00001010</v>
      </c>
      <c r="H44" s="3" t="str">
        <f t="shared" si="21"/>
        <v>00001</v>
      </c>
      <c r="I44" s="3" t="str">
        <f t="shared" si="22"/>
        <v>00000010</v>
      </c>
      <c r="J44" s="3">
        <f t="shared" si="23"/>
        <v>2</v>
      </c>
    </row>
    <row r="45" spans="2:10" x14ac:dyDescent="0.3">
      <c r="B45" s="6"/>
      <c r="C45" s="3">
        <v>12</v>
      </c>
      <c r="D45" s="3">
        <v>12</v>
      </c>
      <c r="E45" s="7">
        <f t="shared" si="19"/>
        <v>2.1646321618209039</v>
      </c>
      <c r="F45" s="3" t="str">
        <f t="shared" si="20"/>
        <v>00001100</v>
      </c>
      <c r="G45" s="3" t="str">
        <f t="shared" ref="G45" si="31">LEFT(F45, $B$5)&amp;RIGHT(F44, (8 - $B$5))</f>
        <v>00001101</v>
      </c>
      <c r="H45" s="3" t="str">
        <f t="shared" si="21"/>
        <v>00001</v>
      </c>
      <c r="I45" s="3" t="str">
        <f t="shared" si="22"/>
        <v>00000101</v>
      </c>
      <c r="J45" s="3">
        <f t="shared" si="23"/>
        <v>5</v>
      </c>
    </row>
    <row r="46" spans="2:10" x14ac:dyDescent="0.3">
      <c r="B46" s="6"/>
      <c r="C46" s="3">
        <v>8</v>
      </c>
      <c r="D46" s="3">
        <v>8</v>
      </c>
      <c r="E46" s="7">
        <f t="shared" si="19"/>
        <v>1.8155715246051085</v>
      </c>
      <c r="F46" s="3" t="str">
        <f t="shared" si="20"/>
        <v>00001000</v>
      </c>
      <c r="G46" s="3" t="str">
        <f t="shared" ref="G46" si="32">LEFT(F46, $B$5)&amp;RIGHT(F47, (8 - $B$5))</f>
        <v>00001000</v>
      </c>
      <c r="H46" s="3" t="str">
        <f t="shared" si="21"/>
        <v>00001</v>
      </c>
      <c r="I46" s="3" t="str">
        <f t="shared" si="22"/>
        <v>00000000</v>
      </c>
      <c r="J46" s="3">
        <f t="shared" si="23"/>
        <v>0</v>
      </c>
    </row>
    <row r="47" spans="2:10" x14ac:dyDescent="0.3">
      <c r="B47" s="6"/>
      <c r="C47" s="3">
        <v>10</v>
      </c>
      <c r="D47" s="3">
        <v>10</v>
      </c>
      <c r="E47" s="7">
        <f t="shared" si="19"/>
        <v>2</v>
      </c>
      <c r="F47" s="3" t="str">
        <f t="shared" si="20"/>
        <v>00001010</v>
      </c>
      <c r="G47" s="3" t="str">
        <f t="shared" ref="G47" si="33">LEFT(F47, $B$5)&amp;RIGHT(F46, (8 - $B$5))</f>
        <v>00001010</v>
      </c>
      <c r="H47" s="3" t="str">
        <f t="shared" si="21"/>
        <v>00001</v>
      </c>
      <c r="I47" s="3" t="str">
        <f t="shared" si="22"/>
        <v>00000010</v>
      </c>
      <c r="J47" s="3">
        <f t="shared" si="23"/>
        <v>2</v>
      </c>
    </row>
    <row r="48" spans="2:10" x14ac:dyDescent="0.3">
      <c r="B48" s="6"/>
      <c r="C48" s="3">
        <v>13</v>
      </c>
      <c r="D48" s="3">
        <v>13</v>
      </c>
      <c r="E48" s="7">
        <f t="shared" si="19"/>
        <v>2.2408697921485934</v>
      </c>
      <c r="F48" s="3" t="str">
        <f t="shared" si="20"/>
        <v>00001101</v>
      </c>
      <c r="G48" s="3" t="str">
        <f t="shared" ref="G48" si="34">LEFT(F48, $B$5)&amp;RIGHT(F49, (8 - $B$5))</f>
        <v>00001101</v>
      </c>
      <c r="H48" s="3" t="str">
        <f t="shared" si="21"/>
        <v>00001</v>
      </c>
      <c r="I48" s="3" t="str">
        <f t="shared" si="22"/>
        <v>00000101</v>
      </c>
      <c r="J48" s="3">
        <f t="shared" si="23"/>
        <v>5</v>
      </c>
    </row>
    <row r="49" spans="2:10" x14ac:dyDescent="0.3">
      <c r="B49" s="6"/>
      <c r="C49" s="3">
        <v>15</v>
      </c>
      <c r="D49" s="3">
        <v>15</v>
      </c>
      <c r="E49" s="7">
        <f t="shared" si="19"/>
        <v>2.3831906496271773</v>
      </c>
      <c r="F49" s="3" t="str">
        <f t="shared" si="20"/>
        <v>00001111</v>
      </c>
      <c r="G49" s="3" t="str">
        <f t="shared" ref="G49" si="35">LEFT(F49, $B$5)&amp;RIGHT(F48, (8 - $B$5))</f>
        <v>00001111</v>
      </c>
      <c r="H49" s="3" t="str">
        <f t="shared" si="21"/>
        <v>00001</v>
      </c>
      <c r="I49" s="3" t="str">
        <f t="shared" si="22"/>
        <v>00000111</v>
      </c>
      <c r="J49" s="3">
        <f t="shared" si="23"/>
        <v>7</v>
      </c>
    </row>
    <row r="50" spans="2:10" x14ac:dyDescent="0.3">
      <c r="B50" s="6"/>
      <c r="C50" s="3">
        <v>9</v>
      </c>
      <c r="D50" s="3">
        <v>9</v>
      </c>
      <c r="E50" s="7">
        <f t="shared" si="19"/>
        <v>1.9105787668210601</v>
      </c>
      <c r="F50" s="3" t="str">
        <f t="shared" si="20"/>
        <v>00001001</v>
      </c>
      <c r="G50" s="3" t="str">
        <f t="shared" ref="G50" si="36">LEFT(F50, $B$5)&amp;RIGHT(F51, (8 - $B$5))</f>
        <v>00001000</v>
      </c>
      <c r="H50" s="3" t="str">
        <f t="shared" si="21"/>
        <v>00001</v>
      </c>
      <c r="I50" s="3" t="str">
        <f t="shared" si="22"/>
        <v>00000000</v>
      </c>
      <c r="J50" s="3">
        <f t="shared" si="23"/>
        <v>0</v>
      </c>
    </row>
    <row r="51" spans="2:10" x14ac:dyDescent="0.3">
      <c r="B51" s="6"/>
      <c r="C51" s="3">
        <v>12</v>
      </c>
      <c r="D51" s="3">
        <v>12</v>
      </c>
      <c r="E51" s="7">
        <f>1+(LOG(D51,10))^2</f>
        <v>2.1646321618209039</v>
      </c>
      <c r="F51" s="3" t="str">
        <f t="shared" si="20"/>
        <v>00001100</v>
      </c>
      <c r="G51" s="3" t="str">
        <f t="shared" ref="G51" si="37">LEFT(F51, $B$5)&amp;RIGHT(F50, (8 - $B$5))</f>
        <v>00001101</v>
      </c>
      <c r="H51" s="3" t="str">
        <f t="shared" si="21"/>
        <v>00001</v>
      </c>
      <c r="I51" s="3" t="str">
        <f t="shared" si="22"/>
        <v>00000101</v>
      </c>
      <c r="J51" s="3">
        <f t="shared" si="23"/>
        <v>5</v>
      </c>
    </row>
    <row r="53" spans="2:10" ht="28.8" x14ac:dyDescent="0.3">
      <c r="B53" s="12" t="s">
        <v>15</v>
      </c>
      <c r="C53" s="11" t="s">
        <v>4</v>
      </c>
      <c r="D53" s="9" t="s">
        <v>9</v>
      </c>
      <c r="E53" s="10" t="s">
        <v>3</v>
      </c>
      <c r="F53" s="8" t="s">
        <v>5</v>
      </c>
      <c r="G53" s="8" t="s">
        <v>6</v>
      </c>
      <c r="H53" s="8" t="s">
        <v>14</v>
      </c>
      <c r="I53" s="8" t="s">
        <v>7</v>
      </c>
      <c r="J53" s="12" t="s">
        <v>8</v>
      </c>
    </row>
    <row r="54" spans="2:10" x14ac:dyDescent="0.3">
      <c r="B54" s="6"/>
      <c r="C54" s="3">
        <v>39</v>
      </c>
      <c r="D54" s="3">
        <v>39</v>
      </c>
      <c r="E54" s="7">
        <f t="shared" ref="E54:E72" si="38">1+(LOG(D54,10))^2</f>
        <v>3.5314865837323879</v>
      </c>
      <c r="F54" s="3" t="str">
        <f>DEC2BIN(D54, 8)</f>
        <v>00100111</v>
      </c>
      <c r="G54" s="3" t="str">
        <f>LEFT(F54, $B$5)&amp;RIGHT(F55, (8 - $B$5))</f>
        <v>00100111</v>
      </c>
      <c r="H54" s="3" t="str">
        <f>LEFT(G54, $B$6)</f>
        <v>00100</v>
      </c>
      <c r="I54" s="3" t="str">
        <f>LEFT(H54, $B$6 - 1)&amp;IF(RIGHT(H54, 1)="1","0", "1")&amp;RIGHT(G54, 3)</f>
        <v>00101111</v>
      </c>
      <c r="J54" s="13">
        <f>BIN2DEC(I54)</f>
        <v>47</v>
      </c>
    </row>
    <row r="55" spans="2:10" x14ac:dyDescent="0.3">
      <c r="B55" s="6"/>
      <c r="C55" s="3">
        <v>35</v>
      </c>
      <c r="D55" s="3">
        <v>35</v>
      </c>
      <c r="E55" s="7">
        <f t="shared" si="38"/>
        <v>3.3841461255836842</v>
      </c>
      <c r="F55" s="3" t="str">
        <f t="shared" ref="F55:F73" si="39">DEC2BIN(D55, 8)</f>
        <v>00100011</v>
      </c>
      <c r="G55" s="3" t="str">
        <f>LEFT(F55, $B$5)&amp;RIGHT(F54, (8 - $B$5))</f>
        <v>00100011</v>
      </c>
      <c r="H55" s="3" t="str">
        <f t="shared" ref="H55:H73" si="40">LEFT(G55, $B$6)</f>
        <v>00100</v>
      </c>
      <c r="I55" s="3" t="str">
        <f t="shared" ref="I55:I73" si="41">LEFT(H55, $B$6 - 1)&amp;IF(RIGHT(H55, 1)="1","0", "1")&amp;RIGHT(G55, 3)</f>
        <v>00101011</v>
      </c>
      <c r="J55" s="13">
        <f t="shared" ref="J55:J73" si="42">BIN2DEC(I55)</f>
        <v>43</v>
      </c>
    </row>
    <row r="56" spans="2:10" x14ac:dyDescent="0.3">
      <c r="B56" s="6"/>
      <c r="C56" s="3">
        <v>33</v>
      </c>
      <c r="D56" s="3">
        <v>33</v>
      </c>
      <c r="E56" s="7">
        <f t="shared" si="38"/>
        <v>3.3058845856034638</v>
      </c>
      <c r="F56" s="3" t="str">
        <f t="shared" si="39"/>
        <v>00100001</v>
      </c>
      <c r="G56" s="3" t="str">
        <f>LEFT(F56, $B$5)&amp;RIGHT(F57, (8 - $B$5))</f>
        <v>00100000</v>
      </c>
      <c r="H56" s="3" t="str">
        <f t="shared" si="40"/>
        <v>00100</v>
      </c>
      <c r="I56" s="3" t="str">
        <f t="shared" si="41"/>
        <v>00101000</v>
      </c>
      <c r="J56" s="13">
        <f t="shared" si="42"/>
        <v>40</v>
      </c>
    </row>
    <row r="57" spans="2:10" x14ac:dyDescent="0.3">
      <c r="B57" s="6"/>
      <c r="C57" s="3">
        <v>32</v>
      </c>
      <c r="D57" s="3">
        <v>32</v>
      </c>
      <c r="E57" s="7">
        <f t="shared" si="38"/>
        <v>3.2654764572364128</v>
      </c>
      <c r="F57" s="3" t="str">
        <f t="shared" si="39"/>
        <v>00100000</v>
      </c>
      <c r="G57" s="3" t="str">
        <f>LEFT(F57, $B$5)&amp;RIGHT(F56, (8 - $B$5))</f>
        <v>00100001</v>
      </c>
      <c r="H57" s="3" t="str">
        <f t="shared" si="40"/>
        <v>00100</v>
      </c>
      <c r="I57" s="3" t="str">
        <f t="shared" si="41"/>
        <v>00101001</v>
      </c>
      <c r="J57" s="13">
        <f t="shared" si="42"/>
        <v>41</v>
      </c>
    </row>
    <row r="58" spans="2:10" x14ac:dyDescent="0.3">
      <c r="B58" s="6"/>
      <c r="C58" s="3">
        <v>17</v>
      </c>
      <c r="D58" s="3">
        <v>17</v>
      </c>
      <c r="E58" s="7">
        <f t="shared" si="38"/>
        <v>2.5140045481209574</v>
      </c>
      <c r="F58" s="3" t="str">
        <f t="shared" si="39"/>
        <v>00010001</v>
      </c>
      <c r="G58" s="3" t="str">
        <f>LEFT(F58, $B$5)&amp;RIGHT(F59, (8 - $B$5))</f>
        <v>00010001</v>
      </c>
      <c r="H58" s="3" t="str">
        <f t="shared" si="40"/>
        <v>00010</v>
      </c>
      <c r="I58" s="3" t="str">
        <f t="shared" si="41"/>
        <v>00011001</v>
      </c>
      <c r="J58" s="13">
        <f t="shared" si="42"/>
        <v>25</v>
      </c>
    </row>
    <row r="59" spans="2:10" x14ac:dyDescent="0.3">
      <c r="B59" s="6"/>
      <c r="C59" s="3">
        <v>21</v>
      </c>
      <c r="D59" s="3">
        <v>21</v>
      </c>
      <c r="E59" s="7">
        <f t="shared" si="38"/>
        <v>2.7482638633666623</v>
      </c>
      <c r="F59" s="3" t="str">
        <f t="shared" si="39"/>
        <v>00010101</v>
      </c>
      <c r="G59" s="3" t="str">
        <f>LEFT(F59, $B$5)&amp;RIGHT(F58, (8 - $B$5))</f>
        <v>00010101</v>
      </c>
      <c r="H59" s="3" t="str">
        <f t="shared" si="40"/>
        <v>00010</v>
      </c>
      <c r="I59" s="3" t="str">
        <f t="shared" si="41"/>
        <v>00011101</v>
      </c>
      <c r="J59" s="13">
        <f t="shared" si="42"/>
        <v>29</v>
      </c>
    </row>
    <row r="60" spans="2:10" x14ac:dyDescent="0.3">
      <c r="B60" s="6"/>
      <c r="C60" s="3">
        <v>20</v>
      </c>
      <c r="D60" s="3">
        <v>20</v>
      </c>
      <c r="E60" s="7">
        <f t="shared" si="38"/>
        <v>2.6926790496174187</v>
      </c>
      <c r="F60" s="3" t="str">
        <f t="shared" si="39"/>
        <v>00010100</v>
      </c>
      <c r="G60" s="3" t="str">
        <f t="shared" ref="G60" si="43">LEFT(F60, $B$5)&amp;RIGHT(F61, (8 - $B$5))</f>
        <v>00010101</v>
      </c>
      <c r="H60" s="3" t="str">
        <f t="shared" si="40"/>
        <v>00010</v>
      </c>
      <c r="I60" s="3" t="str">
        <f t="shared" si="41"/>
        <v>00011101</v>
      </c>
      <c r="J60" s="13">
        <f t="shared" si="42"/>
        <v>29</v>
      </c>
    </row>
    <row r="61" spans="2:10" x14ac:dyDescent="0.3">
      <c r="B61" s="6"/>
      <c r="C61" s="3">
        <v>19</v>
      </c>
      <c r="D61" s="3">
        <v>19</v>
      </c>
      <c r="E61" s="7">
        <f t="shared" si="38"/>
        <v>2.6352107719498266</v>
      </c>
      <c r="F61" s="3" t="str">
        <f t="shared" si="39"/>
        <v>00010011</v>
      </c>
      <c r="G61" s="3" t="str">
        <f t="shared" ref="G61" si="44">LEFT(F61, $B$5)&amp;RIGHT(F60, (8 - $B$5))</f>
        <v>00010010</v>
      </c>
      <c r="H61" s="3" t="str">
        <f t="shared" si="40"/>
        <v>00010</v>
      </c>
      <c r="I61" s="3" t="str">
        <f t="shared" si="41"/>
        <v>00011010</v>
      </c>
      <c r="J61" s="13">
        <f t="shared" si="42"/>
        <v>26</v>
      </c>
    </row>
    <row r="62" spans="2:10" x14ac:dyDescent="0.3">
      <c r="B62" s="6"/>
      <c r="C62" s="3">
        <v>17</v>
      </c>
      <c r="D62" s="3">
        <v>17</v>
      </c>
      <c r="E62" s="7">
        <f t="shared" si="38"/>
        <v>2.5140045481209574</v>
      </c>
      <c r="F62" s="3" t="str">
        <f t="shared" si="39"/>
        <v>00010001</v>
      </c>
      <c r="G62" s="3" t="str">
        <f t="shared" ref="G62" si="45">LEFT(F62, $B$5)&amp;RIGHT(F63, (8 - $B$5))</f>
        <v>00010000</v>
      </c>
      <c r="H62" s="3" t="str">
        <f t="shared" si="40"/>
        <v>00010</v>
      </c>
      <c r="I62" s="3" t="str">
        <f t="shared" si="41"/>
        <v>00011000</v>
      </c>
      <c r="J62" s="13">
        <f t="shared" si="42"/>
        <v>24</v>
      </c>
    </row>
    <row r="63" spans="2:10" x14ac:dyDescent="0.3">
      <c r="B63" s="6"/>
      <c r="C63" s="3">
        <v>16</v>
      </c>
      <c r="D63" s="3">
        <v>16</v>
      </c>
      <c r="E63" s="7">
        <f t="shared" si="38"/>
        <v>2.4499049326313038</v>
      </c>
      <c r="F63" s="3" t="str">
        <f t="shared" si="39"/>
        <v>00010000</v>
      </c>
      <c r="G63" s="3" t="str">
        <f t="shared" ref="G63" si="46">LEFT(F63, $B$5)&amp;RIGHT(F62, (8 - $B$5))</f>
        <v>00010001</v>
      </c>
      <c r="H63" s="3" t="str">
        <f t="shared" si="40"/>
        <v>00010</v>
      </c>
      <c r="I63" s="3" t="str">
        <f t="shared" si="41"/>
        <v>00011001</v>
      </c>
      <c r="J63" s="13">
        <f t="shared" si="42"/>
        <v>25</v>
      </c>
    </row>
    <row r="64" spans="2:10" x14ac:dyDescent="0.3">
      <c r="B64" s="6"/>
      <c r="C64" s="3">
        <v>7</v>
      </c>
      <c r="D64" s="3">
        <v>7</v>
      </c>
      <c r="E64" s="7">
        <f t="shared" si="38"/>
        <v>1.7141906972359382</v>
      </c>
      <c r="F64" s="3" t="str">
        <f t="shared" si="39"/>
        <v>00000111</v>
      </c>
      <c r="G64" s="3" t="str">
        <f t="shared" ref="G64" si="47">LEFT(F64, $B$5)&amp;RIGHT(F65, (8 - $B$5))</f>
        <v>00000111</v>
      </c>
      <c r="H64" s="3" t="str">
        <f t="shared" si="40"/>
        <v>00000</v>
      </c>
      <c r="I64" s="3" t="str">
        <f t="shared" si="41"/>
        <v>00001111</v>
      </c>
      <c r="J64" s="13">
        <f t="shared" si="42"/>
        <v>15</v>
      </c>
    </row>
    <row r="65" spans="2:10" x14ac:dyDescent="0.3">
      <c r="B65" s="6"/>
      <c r="C65" s="3">
        <v>5</v>
      </c>
      <c r="D65" s="3">
        <v>5</v>
      </c>
      <c r="E65" s="7">
        <f t="shared" si="38"/>
        <v>1.4885590669614941</v>
      </c>
      <c r="F65" s="3" t="str">
        <f t="shared" si="39"/>
        <v>00000101</v>
      </c>
      <c r="G65" s="3" t="str">
        <f t="shared" ref="G65" si="48">LEFT(F65, $B$5)&amp;RIGHT(F64, (8 - $B$5))</f>
        <v>00000101</v>
      </c>
      <c r="H65" s="3" t="str">
        <f t="shared" si="40"/>
        <v>00000</v>
      </c>
      <c r="I65" s="3" t="str">
        <f t="shared" si="41"/>
        <v>00001101</v>
      </c>
      <c r="J65" s="13">
        <f t="shared" si="42"/>
        <v>13</v>
      </c>
    </row>
    <row r="66" spans="2:10" x14ac:dyDescent="0.3">
      <c r="B66" s="6"/>
      <c r="C66" s="3">
        <v>4</v>
      </c>
      <c r="D66" s="3">
        <v>4</v>
      </c>
      <c r="E66" s="7">
        <f t="shared" si="38"/>
        <v>1.362476233157826</v>
      </c>
      <c r="F66" s="3" t="str">
        <f t="shared" si="39"/>
        <v>00000100</v>
      </c>
      <c r="G66" s="3" t="str">
        <f t="shared" ref="G66" si="49">LEFT(F66, $B$5)&amp;RIGHT(F67, (8 - $B$5))</f>
        <v>00000101</v>
      </c>
      <c r="H66" s="3" t="str">
        <f t="shared" si="40"/>
        <v>00000</v>
      </c>
      <c r="I66" s="3" t="str">
        <f t="shared" si="41"/>
        <v>00001101</v>
      </c>
      <c r="J66" s="13">
        <f t="shared" si="42"/>
        <v>13</v>
      </c>
    </row>
    <row r="67" spans="2:10" x14ac:dyDescent="0.3">
      <c r="B67" s="6"/>
      <c r="C67" s="3">
        <v>3</v>
      </c>
      <c r="D67" s="3">
        <v>3</v>
      </c>
      <c r="E67" s="7">
        <f t="shared" si="38"/>
        <v>1.227644691705265</v>
      </c>
      <c r="F67" s="3" t="str">
        <f t="shared" si="39"/>
        <v>00000011</v>
      </c>
      <c r="G67" s="3" t="str">
        <f t="shared" ref="G67" si="50">LEFT(F67, $B$5)&amp;RIGHT(F66, (8 - $B$5))</f>
        <v>00000010</v>
      </c>
      <c r="H67" s="3" t="str">
        <f t="shared" si="40"/>
        <v>00000</v>
      </c>
      <c r="I67" s="3" t="str">
        <f t="shared" si="41"/>
        <v>00001010</v>
      </c>
      <c r="J67" s="13">
        <f t="shared" si="42"/>
        <v>10</v>
      </c>
    </row>
    <row r="68" spans="2:10" x14ac:dyDescent="0.3">
      <c r="B68" s="6"/>
      <c r="C68" s="3">
        <v>2</v>
      </c>
      <c r="D68" s="3">
        <v>2</v>
      </c>
      <c r="E68" s="7">
        <f t="shared" si="38"/>
        <v>1.0906190582894566</v>
      </c>
      <c r="F68" s="3" t="str">
        <f t="shared" si="39"/>
        <v>00000010</v>
      </c>
      <c r="G68" s="3" t="str">
        <f t="shared" ref="G68" si="51">LEFT(F68, $B$5)&amp;RIGHT(F69, (8 - $B$5))</f>
        <v>00000010</v>
      </c>
      <c r="H68" s="3" t="str">
        <f t="shared" si="40"/>
        <v>00000</v>
      </c>
      <c r="I68" s="3" t="str">
        <f t="shared" si="41"/>
        <v>00001010</v>
      </c>
      <c r="J68" s="13">
        <f t="shared" si="42"/>
        <v>10</v>
      </c>
    </row>
    <row r="69" spans="2:10" x14ac:dyDescent="0.3">
      <c r="B69" s="6"/>
      <c r="C69" s="3">
        <v>0</v>
      </c>
      <c r="D69" s="3">
        <v>0</v>
      </c>
      <c r="E69" s="7" t="e">
        <f t="shared" si="38"/>
        <v>#NUM!</v>
      </c>
      <c r="F69" s="3" t="str">
        <f t="shared" si="39"/>
        <v>00000000</v>
      </c>
      <c r="G69" s="3" t="str">
        <f t="shared" ref="G69" si="52">LEFT(F69, $B$5)&amp;RIGHT(F68, (8 - $B$5))</f>
        <v>00000000</v>
      </c>
      <c r="H69" s="3" t="str">
        <f t="shared" si="40"/>
        <v>00000</v>
      </c>
      <c r="I69" s="3" t="str">
        <f t="shared" si="41"/>
        <v>00001000</v>
      </c>
      <c r="J69" s="13">
        <f t="shared" si="42"/>
        <v>8</v>
      </c>
    </row>
    <row r="70" spans="2:10" x14ac:dyDescent="0.3">
      <c r="B70" s="6"/>
      <c r="C70" s="3">
        <v>7</v>
      </c>
      <c r="D70" s="3">
        <v>7</v>
      </c>
      <c r="E70" s="7">
        <f t="shared" si="38"/>
        <v>1.7141906972359382</v>
      </c>
      <c r="F70" s="3" t="str">
        <f t="shared" si="39"/>
        <v>00000111</v>
      </c>
      <c r="G70" s="3" t="str">
        <f t="shared" ref="G70" si="53">LEFT(F70, $B$5)&amp;RIGHT(F71, (8 - $B$5))</f>
        <v>00000111</v>
      </c>
      <c r="H70" s="3" t="str">
        <f t="shared" si="40"/>
        <v>00000</v>
      </c>
      <c r="I70" s="3" t="str">
        <f t="shared" si="41"/>
        <v>00001111</v>
      </c>
      <c r="J70" s="13">
        <f t="shared" si="42"/>
        <v>15</v>
      </c>
    </row>
    <row r="71" spans="2:10" x14ac:dyDescent="0.3">
      <c r="B71" s="6"/>
      <c r="C71" s="3">
        <v>5</v>
      </c>
      <c r="D71" s="3">
        <v>5</v>
      </c>
      <c r="E71" s="7">
        <f t="shared" si="38"/>
        <v>1.4885590669614941</v>
      </c>
      <c r="F71" s="3" t="str">
        <f t="shared" si="39"/>
        <v>00000101</v>
      </c>
      <c r="G71" s="3" t="str">
        <f t="shared" ref="G71" si="54">LEFT(F71, $B$5)&amp;RIGHT(F70, (8 - $B$5))</f>
        <v>00000101</v>
      </c>
      <c r="H71" s="3" t="str">
        <f t="shared" si="40"/>
        <v>00000</v>
      </c>
      <c r="I71" s="3" t="str">
        <f t="shared" si="41"/>
        <v>00001101</v>
      </c>
      <c r="J71" s="13">
        <f t="shared" si="42"/>
        <v>13</v>
      </c>
    </row>
    <row r="72" spans="2:10" x14ac:dyDescent="0.3">
      <c r="B72" s="6"/>
      <c r="C72" s="3">
        <v>4</v>
      </c>
      <c r="D72" s="3">
        <v>4</v>
      </c>
      <c r="E72" s="7">
        <f t="shared" si="38"/>
        <v>1.362476233157826</v>
      </c>
      <c r="F72" s="3" t="str">
        <f t="shared" si="39"/>
        <v>00000100</v>
      </c>
      <c r="G72" s="3" t="str">
        <f t="shared" ref="G72" si="55">LEFT(F72, $B$5)&amp;RIGHT(F73, (8 - $B$5))</f>
        <v>00000101</v>
      </c>
      <c r="H72" s="3" t="str">
        <f t="shared" si="40"/>
        <v>00000</v>
      </c>
      <c r="I72" s="3" t="str">
        <f t="shared" si="41"/>
        <v>00001101</v>
      </c>
      <c r="J72" s="13">
        <f t="shared" si="42"/>
        <v>13</v>
      </c>
    </row>
    <row r="73" spans="2:10" x14ac:dyDescent="0.3">
      <c r="B73" s="6"/>
      <c r="C73" s="14">
        <v>1</v>
      </c>
      <c r="D73" s="14">
        <v>1</v>
      </c>
      <c r="E73" s="15">
        <f>1+(LOG(D73,10))^2</f>
        <v>1</v>
      </c>
      <c r="F73" s="14" t="str">
        <f t="shared" si="39"/>
        <v>00000001</v>
      </c>
      <c r="G73" s="14" t="str">
        <f t="shared" ref="G73" si="56">LEFT(F73, $B$5)&amp;RIGHT(F72, (8 - $B$5))</f>
        <v>00000000</v>
      </c>
      <c r="H73" s="14" t="str">
        <f t="shared" si="40"/>
        <v>00000</v>
      </c>
      <c r="I73" s="14" t="str">
        <f t="shared" si="41"/>
        <v>00001000</v>
      </c>
      <c r="J73" s="16">
        <f t="shared" si="42"/>
        <v>8</v>
      </c>
    </row>
    <row r="75" spans="2:10" ht="28.8" x14ac:dyDescent="0.3">
      <c r="B75" s="12" t="s">
        <v>17</v>
      </c>
      <c r="C75" s="11" t="s">
        <v>4</v>
      </c>
      <c r="D75" s="9" t="s">
        <v>9</v>
      </c>
      <c r="E75" s="10" t="s">
        <v>3</v>
      </c>
      <c r="F75" s="8" t="s">
        <v>5</v>
      </c>
      <c r="G75" s="8" t="s">
        <v>6</v>
      </c>
      <c r="H75" s="8" t="s">
        <v>14</v>
      </c>
      <c r="I75" s="8" t="s">
        <v>7</v>
      </c>
      <c r="J75" s="12" t="s">
        <v>8</v>
      </c>
    </row>
    <row r="76" spans="2:10" x14ac:dyDescent="0.3">
      <c r="B76" s="6"/>
      <c r="C76" s="3">
        <v>43</v>
      </c>
      <c r="D76" s="3">
        <v>43</v>
      </c>
      <c r="E76" s="7">
        <f t="shared" ref="E76:E94" si="57">1+(LOG(D76,10))^2</f>
        <v>3.6682191953735592</v>
      </c>
      <c r="F76" s="3" t="str">
        <f>DEC2BIN(D76, 8)</f>
        <v>00101011</v>
      </c>
      <c r="G76" s="3" t="str">
        <f>LEFT(F76, $B$5)&amp;RIGHT(F77, (8 - $B$5))</f>
        <v>00101011</v>
      </c>
      <c r="H76" s="3" t="str">
        <f>LEFT(G76, $B$6)</f>
        <v>00101</v>
      </c>
      <c r="I76" s="3" t="str">
        <f>LEFT(H76, $B$6 - 1)&amp;IF(RIGHT(H76, 1)="1","0", "1")&amp;RIGHT(G76, 3)</f>
        <v>00100011</v>
      </c>
      <c r="J76" s="13">
        <f>BIN2DEC(I76)</f>
        <v>35</v>
      </c>
    </row>
    <row r="77" spans="2:10" x14ac:dyDescent="0.3">
      <c r="B77" s="6"/>
      <c r="C77" s="3">
        <v>47</v>
      </c>
      <c r="D77" s="3">
        <v>47</v>
      </c>
      <c r="E77" s="7">
        <f t="shared" si="57"/>
        <v>3.7959112465132141</v>
      </c>
      <c r="F77" s="3" t="str">
        <f t="shared" ref="F77:F95" si="58">DEC2BIN(D77, 8)</f>
        <v>00101111</v>
      </c>
      <c r="G77" s="3" t="str">
        <f>LEFT(F77, $B$5)&amp;RIGHT(F76, (8 - $B$5))</f>
        <v>00101111</v>
      </c>
      <c r="H77" s="3" t="str">
        <f t="shared" ref="H77:H95" si="59">LEFT(G77, $B$6)</f>
        <v>00101</v>
      </c>
      <c r="I77" s="3" t="str">
        <f t="shared" ref="I77:I95" si="60">LEFT(H77, $B$6 - 1)&amp;IF(RIGHT(H77, 1)="1","0", "1")&amp;RIGHT(G77, 3)</f>
        <v>00100111</v>
      </c>
      <c r="J77" s="13">
        <f t="shared" ref="J77:J95" si="61">BIN2DEC(I77)</f>
        <v>39</v>
      </c>
    </row>
    <row r="78" spans="2:10" x14ac:dyDescent="0.3">
      <c r="B78" s="6"/>
      <c r="C78" s="3">
        <v>40</v>
      </c>
      <c r="D78" s="3">
        <v>40</v>
      </c>
      <c r="E78" s="7">
        <f t="shared" si="57"/>
        <v>3.5665962158137505</v>
      </c>
      <c r="F78" s="3" t="str">
        <f t="shared" si="58"/>
        <v>00101000</v>
      </c>
      <c r="G78" s="3" t="str">
        <f>LEFT(F78, $B$5)&amp;RIGHT(F79, (8 - $B$5))</f>
        <v>00101001</v>
      </c>
      <c r="H78" s="3" t="str">
        <f t="shared" si="59"/>
        <v>00101</v>
      </c>
      <c r="I78" s="3" t="str">
        <f t="shared" si="60"/>
        <v>00100001</v>
      </c>
      <c r="J78" s="13">
        <f t="shared" si="61"/>
        <v>33</v>
      </c>
    </row>
    <row r="79" spans="2:10" x14ac:dyDescent="0.3">
      <c r="B79" s="6"/>
      <c r="C79" s="3">
        <v>41</v>
      </c>
      <c r="D79" s="3">
        <v>41</v>
      </c>
      <c r="E79" s="7">
        <f t="shared" si="57"/>
        <v>3.601071768495784</v>
      </c>
      <c r="F79" s="3" t="str">
        <f t="shared" si="58"/>
        <v>00101001</v>
      </c>
      <c r="G79" s="3" t="str">
        <f>LEFT(F79, $B$5)&amp;RIGHT(F78, (8 - $B$5))</f>
        <v>00101000</v>
      </c>
      <c r="H79" s="3" t="str">
        <f t="shared" si="59"/>
        <v>00101</v>
      </c>
      <c r="I79" s="3" t="str">
        <f t="shared" si="60"/>
        <v>00100000</v>
      </c>
      <c r="J79" s="13">
        <f t="shared" si="61"/>
        <v>32</v>
      </c>
    </row>
    <row r="80" spans="2:10" x14ac:dyDescent="0.3">
      <c r="B80" s="6"/>
      <c r="C80" s="3">
        <v>29</v>
      </c>
      <c r="D80" s="3">
        <v>29</v>
      </c>
      <c r="E80" s="7">
        <f t="shared" si="57"/>
        <v>3.1386079042588753</v>
      </c>
      <c r="F80" s="3" t="str">
        <f t="shared" si="58"/>
        <v>00011101</v>
      </c>
      <c r="G80" s="3" t="str">
        <f>LEFT(F80, $B$5)&amp;RIGHT(F81, (8 - $B$5))</f>
        <v>00011101</v>
      </c>
      <c r="H80" s="3" t="str">
        <f t="shared" si="59"/>
        <v>00011</v>
      </c>
      <c r="I80" s="3" t="str">
        <f t="shared" si="60"/>
        <v>00010101</v>
      </c>
      <c r="J80" s="13">
        <f t="shared" si="61"/>
        <v>21</v>
      </c>
    </row>
    <row r="81" spans="2:10" x14ac:dyDescent="0.3">
      <c r="B81" s="6"/>
      <c r="C81" s="3">
        <v>25</v>
      </c>
      <c r="D81" s="3">
        <v>25</v>
      </c>
      <c r="E81" s="7">
        <f t="shared" si="57"/>
        <v>2.9542362678459764</v>
      </c>
      <c r="F81" s="3" t="str">
        <f t="shared" si="58"/>
        <v>00011001</v>
      </c>
      <c r="G81" s="3" t="str">
        <f>LEFT(F81, $B$5)&amp;RIGHT(F80, (8 - $B$5))</f>
        <v>00011001</v>
      </c>
      <c r="H81" s="3" t="str">
        <f t="shared" si="59"/>
        <v>00011</v>
      </c>
      <c r="I81" s="3" t="str">
        <f t="shared" si="60"/>
        <v>00010001</v>
      </c>
      <c r="J81" s="13">
        <f t="shared" si="61"/>
        <v>17</v>
      </c>
    </row>
    <row r="82" spans="2:10" x14ac:dyDescent="0.3">
      <c r="B82" s="6"/>
      <c r="C82" s="3">
        <v>27</v>
      </c>
      <c r="D82" s="3">
        <v>27</v>
      </c>
      <c r="E82" s="7">
        <f t="shared" si="57"/>
        <v>3.0488022253473845</v>
      </c>
      <c r="F82" s="3" t="str">
        <f t="shared" si="58"/>
        <v>00011011</v>
      </c>
      <c r="G82" s="3" t="str">
        <f t="shared" ref="G82" si="62">LEFT(F82, $B$5)&amp;RIGHT(F83, (8 - $B$5))</f>
        <v>00011010</v>
      </c>
      <c r="H82" s="3" t="str">
        <f t="shared" si="59"/>
        <v>00011</v>
      </c>
      <c r="I82" s="3" t="str">
        <f t="shared" si="60"/>
        <v>00010010</v>
      </c>
      <c r="J82" s="13">
        <f t="shared" si="61"/>
        <v>18</v>
      </c>
    </row>
    <row r="83" spans="2:10" x14ac:dyDescent="0.3">
      <c r="B83" s="6"/>
      <c r="C83" s="3">
        <v>28</v>
      </c>
      <c r="D83" s="3">
        <v>28</v>
      </c>
      <c r="E83" s="7">
        <f t="shared" si="57"/>
        <v>3.0942663676782867</v>
      </c>
      <c r="F83" s="3" t="str">
        <f t="shared" si="58"/>
        <v>00011100</v>
      </c>
      <c r="G83" s="3" t="str">
        <f t="shared" ref="G83" si="63">LEFT(F83, $B$5)&amp;RIGHT(F82, (8 - $B$5))</f>
        <v>00011101</v>
      </c>
      <c r="H83" s="3" t="str">
        <f t="shared" si="59"/>
        <v>00011</v>
      </c>
      <c r="I83" s="3" t="str">
        <f t="shared" si="60"/>
        <v>00010101</v>
      </c>
      <c r="J83" s="13">
        <f t="shared" si="61"/>
        <v>21</v>
      </c>
    </row>
    <row r="84" spans="2:10" x14ac:dyDescent="0.3">
      <c r="B84" s="6"/>
      <c r="C84" s="3">
        <v>24</v>
      </c>
      <c r="D84" s="3">
        <v>24</v>
      </c>
      <c r="E84" s="7">
        <f t="shared" si="57"/>
        <v>2.9049830717470932</v>
      </c>
      <c r="F84" s="3" t="str">
        <f t="shared" si="58"/>
        <v>00011000</v>
      </c>
      <c r="G84" s="3" t="str">
        <f t="shared" ref="G84" si="64">LEFT(F84, $B$5)&amp;RIGHT(F85, (8 - $B$5))</f>
        <v>00011001</v>
      </c>
      <c r="H84" s="3" t="str">
        <f t="shared" si="59"/>
        <v>00011</v>
      </c>
      <c r="I84" s="3" t="str">
        <f t="shared" si="60"/>
        <v>00010001</v>
      </c>
      <c r="J84" s="13">
        <f t="shared" si="61"/>
        <v>17</v>
      </c>
    </row>
    <row r="85" spans="2:10" x14ac:dyDescent="0.3">
      <c r="B85" s="6"/>
      <c r="C85" s="3">
        <v>25</v>
      </c>
      <c r="D85" s="3">
        <v>25</v>
      </c>
      <c r="E85" s="7">
        <f t="shared" si="57"/>
        <v>2.9542362678459764</v>
      </c>
      <c r="F85" s="3" t="str">
        <f t="shared" si="58"/>
        <v>00011001</v>
      </c>
      <c r="G85" s="3" t="str">
        <f t="shared" ref="G85" si="65">LEFT(F85, $B$5)&amp;RIGHT(F84, (8 - $B$5))</f>
        <v>00011000</v>
      </c>
      <c r="H85" s="3" t="str">
        <f t="shared" si="59"/>
        <v>00011</v>
      </c>
      <c r="I85" s="3" t="str">
        <f t="shared" si="60"/>
        <v>00010000</v>
      </c>
      <c r="J85" s="13">
        <f t="shared" si="61"/>
        <v>16</v>
      </c>
    </row>
    <row r="86" spans="2:10" x14ac:dyDescent="0.3">
      <c r="B86" s="6"/>
      <c r="C86" s="3">
        <v>13</v>
      </c>
      <c r="D86" s="3">
        <v>13</v>
      </c>
      <c r="E86" s="7">
        <f t="shared" si="57"/>
        <v>2.2408697921485934</v>
      </c>
      <c r="F86" s="3" t="str">
        <f t="shared" si="58"/>
        <v>00001101</v>
      </c>
      <c r="G86" s="3" t="str">
        <f t="shared" ref="G86" si="66">LEFT(F86, $B$5)&amp;RIGHT(F87, (8 - $B$5))</f>
        <v>00001101</v>
      </c>
      <c r="H86" s="3" t="str">
        <f t="shared" si="59"/>
        <v>00001</v>
      </c>
      <c r="I86" s="3" t="str">
        <f t="shared" si="60"/>
        <v>00000101</v>
      </c>
      <c r="J86" s="13">
        <f t="shared" si="61"/>
        <v>5</v>
      </c>
    </row>
    <row r="87" spans="2:10" x14ac:dyDescent="0.3">
      <c r="B87" s="6"/>
      <c r="C87" s="3">
        <v>15</v>
      </c>
      <c r="D87" s="3">
        <v>15</v>
      </c>
      <c r="E87" s="7">
        <f t="shared" si="57"/>
        <v>2.3831906496271773</v>
      </c>
      <c r="F87" s="3" t="str">
        <f t="shared" si="58"/>
        <v>00001111</v>
      </c>
      <c r="G87" s="3" t="str">
        <f t="shared" ref="G87" si="67">LEFT(F87, $B$5)&amp;RIGHT(F86, (8 - $B$5))</f>
        <v>00001111</v>
      </c>
      <c r="H87" s="3" t="str">
        <f t="shared" si="59"/>
        <v>00001</v>
      </c>
      <c r="I87" s="3" t="str">
        <f t="shared" si="60"/>
        <v>00000111</v>
      </c>
      <c r="J87" s="13">
        <f t="shared" si="61"/>
        <v>7</v>
      </c>
    </row>
    <row r="88" spans="2:10" x14ac:dyDescent="0.3">
      <c r="B88" s="6"/>
      <c r="C88" s="3">
        <v>11</v>
      </c>
      <c r="D88" s="3">
        <v>11</v>
      </c>
      <c r="E88" s="7">
        <f t="shared" si="57"/>
        <v>2.0844987247010578</v>
      </c>
      <c r="F88" s="3" t="str">
        <f t="shared" si="58"/>
        <v>00001011</v>
      </c>
      <c r="G88" s="3" t="str">
        <f t="shared" ref="G88" si="68">LEFT(F88, $B$5)&amp;RIGHT(F89, (8 - $B$5))</f>
        <v>00001010</v>
      </c>
      <c r="H88" s="3" t="str">
        <f t="shared" si="59"/>
        <v>00001</v>
      </c>
      <c r="I88" s="3" t="str">
        <f t="shared" si="60"/>
        <v>00000010</v>
      </c>
      <c r="J88" s="13">
        <f t="shared" si="61"/>
        <v>2</v>
      </c>
    </row>
    <row r="89" spans="2:10" x14ac:dyDescent="0.3">
      <c r="B89" s="6"/>
      <c r="C89" s="3">
        <v>12</v>
      </c>
      <c r="D89" s="3">
        <v>12</v>
      </c>
      <c r="E89" s="7">
        <f t="shared" si="57"/>
        <v>2.1646321618209039</v>
      </c>
      <c r="F89" s="3" t="str">
        <f t="shared" si="58"/>
        <v>00001100</v>
      </c>
      <c r="G89" s="3" t="str">
        <f t="shared" ref="G89" si="69">LEFT(F89, $B$5)&amp;RIGHT(F88, (8 - $B$5))</f>
        <v>00001101</v>
      </c>
      <c r="H89" s="3" t="str">
        <f t="shared" si="59"/>
        <v>00001</v>
      </c>
      <c r="I89" s="3" t="str">
        <f t="shared" si="60"/>
        <v>00000101</v>
      </c>
      <c r="J89" s="13">
        <f t="shared" si="61"/>
        <v>5</v>
      </c>
    </row>
    <row r="90" spans="2:10" x14ac:dyDescent="0.3">
      <c r="B90" s="6"/>
      <c r="C90" s="3">
        <v>8</v>
      </c>
      <c r="D90" s="3">
        <v>8</v>
      </c>
      <c r="E90" s="7">
        <f t="shared" si="57"/>
        <v>1.8155715246051085</v>
      </c>
      <c r="F90" s="3" t="str">
        <f t="shared" si="58"/>
        <v>00001000</v>
      </c>
      <c r="G90" s="3" t="str">
        <f t="shared" ref="G90" si="70">LEFT(F90, $B$5)&amp;RIGHT(F91, (8 - $B$5))</f>
        <v>00001000</v>
      </c>
      <c r="H90" s="3" t="str">
        <f t="shared" si="59"/>
        <v>00001</v>
      </c>
      <c r="I90" s="3" t="str">
        <f t="shared" si="60"/>
        <v>00000000</v>
      </c>
      <c r="J90" s="13">
        <f t="shared" si="61"/>
        <v>0</v>
      </c>
    </row>
    <row r="91" spans="2:10" x14ac:dyDescent="0.3">
      <c r="B91" s="6"/>
      <c r="C91" s="3">
        <v>10</v>
      </c>
      <c r="D91" s="3">
        <v>10</v>
      </c>
      <c r="E91" s="7">
        <f t="shared" si="57"/>
        <v>2</v>
      </c>
      <c r="F91" s="3" t="str">
        <f t="shared" si="58"/>
        <v>00001010</v>
      </c>
      <c r="G91" s="3" t="str">
        <f t="shared" ref="G91" si="71">LEFT(F91, $B$5)&amp;RIGHT(F90, (8 - $B$5))</f>
        <v>00001010</v>
      </c>
      <c r="H91" s="3" t="str">
        <f t="shared" si="59"/>
        <v>00001</v>
      </c>
      <c r="I91" s="3" t="str">
        <f t="shared" si="60"/>
        <v>00000010</v>
      </c>
      <c r="J91" s="13">
        <f t="shared" si="61"/>
        <v>2</v>
      </c>
    </row>
    <row r="92" spans="2:10" x14ac:dyDescent="0.3">
      <c r="B92" s="6"/>
      <c r="C92" s="3">
        <v>13</v>
      </c>
      <c r="D92" s="3">
        <v>13</v>
      </c>
      <c r="E92" s="7">
        <f t="shared" si="57"/>
        <v>2.2408697921485934</v>
      </c>
      <c r="F92" s="3" t="str">
        <f t="shared" si="58"/>
        <v>00001101</v>
      </c>
      <c r="G92" s="3" t="str">
        <f t="shared" ref="G92" si="72">LEFT(F92, $B$5)&amp;RIGHT(F93, (8 - $B$5))</f>
        <v>00001101</v>
      </c>
      <c r="H92" s="3" t="str">
        <f t="shared" si="59"/>
        <v>00001</v>
      </c>
      <c r="I92" s="3" t="str">
        <f t="shared" si="60"/>
        <v>00000101</v>
      </c>
      <c r="J92" s="13">
        <f t="shared" si="61"/>
        <v>5</v>
      </c>
    </row>
    <row r="93" spans="2:10" x14ac:dyDescent="0.3">
      <c r="B93" s="6"/>
      <c r="C93" s="3">
        <v>15</v>
      </c>
      <c r="D93" s="3">
        <v>15</v>
      </c>
      <c r="E93" s="7">
        <f t="shared" si="57"/>
        <v>2.3831906496271773</v>
      </c>
      <c r="F93" s="3" t="str">
        <f t="shared" si="58"/>
        <v>00001111</v>
      </c>
      <c r="G93" s="3" t="str">
        <f t="shared" ref="G93" si="73">LEFT(F93, $B$5)&amp;RIGHT(F92, (8 - $B$5))</f>
        <v>00001111</v>
      </c>
      <c r="H93" s="3" t="str">
        <f t="shared" si="59"/>
        <v>00001</v>
      </c>
      <c r="I93" s="3" t="str">
        <f t="shared" si="60"/>
        <v>00000111</v>
      </c>
      <c r="J93" s="13">
        <f t="shared" si="61"/>
        <v>7</v>
      </c>
    </row>
    <row r="94" spans="2:10" x14ac:dyDescent="0.3">
      <c r="B94" s="6"/>
      <c r="C94" s="3">
        <v>9</v>
      </c>
      <c r="D94" s="3">
        <v>9</v>
      </c>
      <c r="E94" s="7">
        <f t="shared" si="57"/>
        <v>1.9105787668210601</v>
      </c>
      <c r="F94" s="3" t="str">
        <f t="shared" si="58"/>
        <v>00001001</v>
      </c>
      <c r="G94" s="3" t="str">
        <f t="shared" ref="G94" si="74">LEFT(F94, $B$5)&amp;RIGHT(F95, (8 - $B$5))</f>
        <v>00001000</v>
      </c>
      <c r="H94" s="3" t="str">
        <f t="shared" si="59"/>
        <v>00001</v>
      </c>
      <c r="I94" s="3" t="str">
        <f t="shared" si="60"/>
        <v>00000000</v>
      </c>
      <c r="J94" s="13">
        <f t="shared" si="61"/>
        <v>0</v>
      </c>
    </row>
    <row r="95" spans="2:10" x14ac:dyDescent="0.3">
      <c r="B95" s="6"/>
      <c r="C95" s="14">
        <v>12</v>
      </c>
      <c r="D95" s="14">
        <v>12</v>
      </c>
      <c r="E95" s="15">
        <f>1+(LOG(D95,10))^2</f>
        <v>2.1646321618209039</v>
      </c>
      <c r="F95" s="14" t="str">
        <f t="shared" si="58"/>
        <v>00001100</v>
      </c>
      <c r="G95" s="14" t="str">
        <f t="shared" ref="G95" si="75">LEFT(F95, $B$5)&amp;RIGHT(F94, (8 - $B$5))</f>
        <v>00001101</v>
      </c>
      <c r="H95" s="14" t="str">
        <f t="shared" si="59"/>
        <v>00001</v>
      </c>
      <c r="I95" s="14" t="str">
        <f t="shared" si="60"/>
        <v>00000101</v>
      </c>
      <c r="J95" s="16">
        <f t="shared" si="61"/>
        <v>5</v>
      </c>
    </row>
    <row r="97" spans="2:10" ht="28.8" x14ac:dyDescent="0.3">
      <c r="B97" s="12" t="s">
        <v>18</v>
      </c>
      <c r="C97" s="11" t="s">
        <v>4</v>
      </c>
      <c r="D97" s="9" t="s">
        <v>9</v>
      </c>
      <c r="E97" s="10" t="s">
        <v>3</v>
      </c>
      <c r="F97" s="8" t="s">
        <v>5</v>
      </c>
      <c r="G97" s="8" t="s">
        <v>6</v>
      </c>
      <c r="H97" s="8" t="s">
        <v>14</v>
      </c>
      <c r="I97" s="8" t="s">
        <v>7</v>
      </c>
      <c r="J97" s="12" t="s">
        <v>8</v>
      </c>
    </row>
    <row r="98" spans="2:10" x14ac:dyDescent="0.3">
      <c r="B98" s="6"/>
      <c r="C98" s="3">
        <v>39</v>
      </c>
      <c r="D98" s="3">
        <v>39</v>
      </c>
      <c r="E98" s="7">
        <f t="shared" ref="E98:E116" si="76">1+(LOG(D98,10))^2</f>
        <v>3.5314865837323879</v>
      </c>
      <c r="F98" s="3" t="str">
        <f>DEC2BIN(D98, 8)</f>
        <v>00100111</v>
      </c>
      <c r="G98" s="3" t="str">
        <f>LEFT(F98, $B$5)&amp;RIGHT(F99, (8 - $B$5))</f>
        <v>00100111</v>
      </c>
      <c r="H98" s="3" t="str">
        <f>LEFT(G98, $B$6)</f>
        <v>00100</v>
      </c>
      <c r="I98" s="3" t="str">
        <f>LEFT(H98, $B$6 - 1)&amp;IF(RIGHT(H98, 1)="1","0", "1")&amp;RIGHT(G98, 3)</f>
        <v>00101111</v>
      </c>
      <c r="J98" s="13">
        <f>BIN2DEC(I98)</f>
        <v>47</v>
      </c>
    </row>
    <row r="99" spans="2:10" x14ac:dyDescent="0.3">
      <c r="B99" s="6"/>
      <c r="C99" s="3">
        <v>35</v>
      </c>
      <c r="D99" s="3">
        <v>35</v>
      </c>
      <c r="E99" s="7">
        <f t="shared" si="76"/>
        <v>3.3841461255836842</v>
      </c>
      <c r="F99" s="3" t="str">
        <f t="shared" ref="F99:F117" si="77">DEC2BIN(D99, 8)</f>
        <v>00100011</v>
      </c>
      <c r="G99" s="3" t="str">
        <f>LEFT(F99, $B$5)&amp;RIGHT(F98, (8 - $B$5))</f>
        <v>00100011</v>
      </c>
      <c r="H99" s="3" t="str">
        <f t="shared" ref="H99:H117" si="78">LEFT(G99, $B$6)</f>
        <v>00100</v>
      </c>
      <c r="I99" s="3" t="str">
        <f t="shared" ref="I99:I117" si="79">LEFT(H99, $B$6 - 1)&amp;IF(RIGHT(H99, 1)="1","0", "1")&amp;RIGHT(G99, 3)</f>
        <v>00101011</v>
      </c>
      <c r="J99" s="13">
        <f t="shared" ref="J99:J117" si="80">BIN2DEC(I99)</f>
        <v>43</v>
      </c>
    </row>
    <row r="100" spans="2:10" x14ac:dyDescent="0.3">
      <c r="B100" s="6"/>
      <c r="C100" s="3">
        <v>33</v>
      </c>
      <c r="D100" s="3">
        <v>33</v>
      </c>
      <c r="E100" s="7">
        <f t="shared" si="76"/>
        <v>3.3058845856034638</v>
      </c>
      <c r="F100" s="3" t="str">
        <f t="shared" si="77"/>
        <v>00100001</v>
      </c>
      <c r="G100" s="3" t="str">
        <f>LEFT(F100, $B$5)&amp;RIGHT(F101, (8 - $B$5))</f>
        <v>00100000</v>
      </c>
      <c r="H100" s="3" t="str">
        <f t="shared" si="78"/>
        <v>00100</v>
      </c>
      <c r="I100" s="3" t="str">
        <f t="shared" si="79"/>
        <v>00101000</v>
      </c>
      <c r="J100" s="13">
        <f t="shared" si="80"/>
        <v>40</v>
      </c>
    </row>
    <row r="101" spans="2:10" x14ac:dyDescent="0.3">
      <c r="B101" s="6"/>
      <c r="C101" s="3">
        <v>32</v>
      </c>
      <c r="D101" s="3">
        <v>32</v>
      </c>
      <c r="E101" s="7">
        <f t="shared" si="76"/>
        <v>3.2654764572364128</v>
      </c>
      <c r="F101" s="3" t="str">
        <f t="shared" si="77"/>
        <v>00100000</v>
      </c>
      <c r="G101" s="3" t="str">
        <f>LEFT(F101, $B$5)&amp;RIGHT(F100, (8 - $B$5))</f>
        <v>00100001</v>
      </c>
      <c r="H101" s="3" t="str">
        <f t="shared" si="78"/>
        <v>00100</v>
      </c>
      <c r="I101" s="3" t="str">
        <f t="shared" si="79"/>
        <v>00101001</v>
      </c>
      <c r="J101" s="13">
        <f t="shared" si="80"/>
        <v>41</v>
      </c>
    </row>
    <row r="102" spans="2:10" x14ac:dyDescent="0.3">
      <c r="B102" s="6"/>
      <c r="C102" s="3">
        <v>17</v>
      </c>
      <c r="D102" s="3">
        <v>17</v>
      </c>
      <c r="E102" s="7">
        <f t="shared" si="76"/>
        <v>2.5140045481209574</v>
      </c>
      <c r="F102" s="3" t="str">
        <f t="shared" si="77"/>
        <v>00010001</v>
      </c>
      <c r="G102" s="3" t="str">
        <f>LEFT(F102, $B$5)&amp;RIGHT(F103, (8 - $B$5))</f>
        <v>00010001</v>
      </c>
      <c r="H102" s="3" t="str">
        <f t="shared" si="78"/>
        <v>00010</v>
      </c>
      <c r="I102" s="3" t="str">
        <f t="shared" si="79"/>
        <v>00011001</v>
      </c>
      <c r="J102" s="13">
        <f t="shared" si="80"/>
        <v>25</v>
      </c>
    </row>
    <row r="103" spans="2:10" x14ac:dyDescent="0.3">
      <c r="B103" s="6"/>
      <c r="C103" s="3">
        <v>21</v>
      </c>
      <c r="D103" s="3">
        <v>21</v>
      </c>
      <c r="E103" s="7">
        <f t="shared" si="76"/>
        <v>2.7482638633666623</v>
      </c>
      <c r="F103" s="3" t="str">
        <f t="shared" si="77"/>
        <v>00010101</v>
      </c>
      <c r="G103" s="3" t="str">
        <f>LEFT(F103, $B$5)&amp;RIGHT(F102, (8 - $B$5))</f>
        <v>00010101</v>
      </c>
      <c r="H103" s="3" t="str">
        <f t="shared" si="78"/>
        <v>00010</v>
      </c>
      <c r="I103" s="3" t="str">
        <f t="shared" si="79"/>
        <v>00011101</v>
      </c>
      <c r="J103" s="13">
        <f t="shared" si="80"/>
        <v>29</v>
      </c>
    </row>
    <row r="104" spans="2:10" x14ac:dyDescent="0.3">
      <c r="B104" s="6"/>
      <c r="C104" s="3">
        <v>20</v>
      </c>
      <c r="D104" s="3">
        <v>20</v>
      </c>
      <c r="E104" s="7">
        <f t="shared" si="76"/>
        <v>2.6926790496174187</v>
      </c>
      <c r="F104" s="3" t="str">
        <f t="shared" si="77"/>
        <v>00010100</v>
      </c>
      <c r="G104" s="3" t="str">
        <f t="shared" ref="G104" si="81">LEFT(F104, $B$5)&amp;RIGHT(F105, (8 - $B$5))</f>
        <v>00010101</v>
      </c>
      <c r="H104" s="3" t="str">
        <f t="shared" si="78"/>
        <v>00010</v>
      </c>
      <c r="I104" s="3" t="str">
        <f t="shared" si="79"/>
        <v>00011101</v>
      </c>
      <c r="J104" s="13">
        <f t="shared" si="80"/>
        <v>29</v>
      </c>
    </row>
    <row r="105" spans="2:10" x14ac:dyDescent="0.3">
      <c r="B105" s="6"/>
      <c r="C105" s="3">
        <v>19</v>
      </c>
      <c r="D105" s="3">
        <v>19</v>
      </c>
      <c r="E105" s="7">
        <f t="shared" si="76"/>
        <v>2.6352107719498266</v>
      </c>
      <c r="F105" s="3" t="str">
        <f t="shared" si="77"/>
        <v>00010011</v>
      </c>
      <c r="G105" s="3" t="str">
        <f t="shared" ref="G105" si="82">LEFT(F105, $B$5)&amp;RIGHT(F104, (8 - $B$5))</f>
        <v>00010010</v>
      </c>
      <c r="H105" s="3" t="str">
        <f t="shared" si="78"/>
        <v>00010</v>
      </c>
      <c r="I105" s="3" t="str">
        <f t="shared" si="79"/>
        <v>00011010</v>
      </c>
      <c r="J105" s="13">
        <f t="shared" si="80"/>
        <v>26</v>
      </c>
    </row>
    <row r="106" spans="2:10" x14ac:dyDescent="0.3">
      <c r="B106" s="6"/>
      <c r="C106" s="3">
        <v>17</v>
      </c>
      <c r="D106" s="3">
        <v>17</v>
      </c>
      <c r="E106" s="7">
        <f t="shared" si="76"/>
        <v>2.5140045481209574</v>
      </c>
      <c r="F106" s="3" t="str">
        <f t="shared" si="77"/>
        <v>00010001</v>
      </c>
      <c r="G106" s="3" t="str">
        <f t="shared" ref="G106" si="83">LEFT(F106, $B$5)&amp;RIGHT(F107, (8 - $B$5))</f>
        <v>00010000</v>
      </c>
      <c r="H106" s="3" t="str">
        <f t="shared" si="78"/>
        <v>00010</v>
      </c>
      <c r="I106" s="3" t="str">
        <f t="shared" si="79"/>
        <v>00011000</v>
      </c>
      <c r="J106" s="13">
        <f t="shared" si="80"/>
        <v>24</v>
      </c>
    </row>
    <row r="107" spans="2:10" x14ac:dyDescent="0.3">
      <c r="B107" s="6"/>
      <c r="C107" s="3">
        <v>16</v>
      </c>
      <c r="D107" s="3">
        <v>16</v>
      </c>
      <c r="E107" s="7">
        <f t="shared" si="76"/>
        <v>2.4499049326313038</v>
      </c>
      <c r="F107" s="3" t="str">
        <f t="shared" si="77"/>
        <v>00010000</v>
      </c>
      <c r="G107" s="3" t="str">
        <f t="shared" ref="G107" si="84">LEFT(F107, $B$5)&amp;RIGHT(F106, (8 - $B$5))</f>
        <v>00010001</v>
      </c>
      <c r="H107" s="3" t="str">
        <f t="shared" si="78"/>
        <v>00010</v>
      </c>
      <c r="I107" s="3" t="str">
        <f t="shared" si="79"/>
        <v>00011001</v>
      </c>
      <c r="J107" s="13">
        <f t="shared" si="80"/>
        <v>25</v>
      </c>
    </row>
    <row r="108" spans="2:10" x14ac:dyDescent="0.3">
      <c r="B108" s="6"/>
      <c r="C108" s="3">
        <v>7</v>
      </c>
      <c r="D108" s="3">
        <v>7</v>
      </c>
      <c r="E108" s="7">
        <f t="shared" si="76"/>
        <v>1.7141906972359382</v>
      </c>
      <c r="F108" s="3" t="str">
        <f t="shared" si="77"/>
        <v>00000111</v>
      </c>
      <c r="G108" s="3" t="str">
        <f t="shared" ref="G108" si="85">LEFT(F108, $B$5)&amp;RIGHT(F109, (8 - $B$5))</f>
        <v>00000111</v>
      </c>
      <c r="H108" s="3" t="str">
        <f t="shared" si="78"/>
        <v>00000</v>
      </c>
      <c r="I108" s="3" t="str">
        <f t="shared" si="79"/>
        <v>00001111</v>
      </c>
      <c r="J108" s="13">
        <f t="shared" si="80"/>
        <v>15</v>
      </c>
    </row>
    <row r="109" spans="2:10" x14ac:dyDescent="0.3">
      <c r="B109" s="6"/>
      <c r="C109" s="3">
        <v>5</v>
      </c>
      <c r="D109" s="3">
        <v>5</v>
      </c>
      <c r="E109" s="7">
        <f t="shared" si="76"/>
        <v>1.4885590669614941</v>
      </c>
      <c r="F109" s="3" t="str">
        <f t="shared" si="77"/>
        <v>00000101</v>
      </c>
      <c r="G109" s="3" t="str">
        <f t="shared" ref="G109" si="86">LEFT(F109, $B$5)&amp;RIGHT(F108, (8 - $B$5))</f>
        <v>00000101</v>
      </c>
      <c r="H109" s="3" t="str">
        <f t="shared" si="78"/>
        <v>00000</v>
      </c>
      <c r="I109" s="3" t="str">
        <f t="shared" si="79"/>
        <v>00001101</v>
      </c>
      <c r="J109" s="13">
        <f t="shared" si="80"/>
        <v>13</v>
      </c>
    </row>
    <row r="110" spans="2:10" x14ac:dyDescent="0.3">
      <c r="B110" s="6"/>
      <c r="C110" s="3">
        <v>4</v>
      </c>
      <c r="D110" s="3">
        <v>4</v>
      </c>
      <c r="E110" s="7">
        <f t="shared" si="76"/>
        <v>1.362476233157826</v>
      </c>
      <c r="F110" s="3" t="str">
        <f t="shared" si="77"/>
        <v>00000100</v>
      </c>
      <c r="G110" s="3" t="str">
        <f t="shared" ref="G110" si="87">LEFT(F110, $B$5)&amp;RIGHT(F111, (8 - $B$5))</f>
        <v>00000101</v>
      </c>
      <c r="H110" s="3" t="str">
        <f t="shared" si="78"/>
        <v>00000</v>
      </c>
      <c r="I110" s="3" t="str">
        <f t="shared" si="79"/>
        <v>00001101</v>
      </c>
      <c r="J110" s="13">
        <f t="shared" si="80"/>
        <v>13</v>
      </c>
    </row>
    <row r="111" spans="2:10" x14ac:dyDescent="0.3">
      <c r="B111" s="6"/>
      <c r="C111" s="3">
        <v>3</v>
      </c>
      <c r="D111" s="3">
        <v>3</v>
      </c>
      <c r="E111" s="7">
        <f t="shared" si="76"/>
        <v>1.227644691705265</v>
      </c>
      <c r="F111" s="3" t="str">
        <f t="shared" si="77"/>
        <v>00000011</v>
      </c>
      <c r="G111" s="3" t="str">
        <f t="shared" ref="G111" si="88">LEFT(F111, $B$5)&amp;RIGHT(F110, (8 - $B$5))</f>
        <v>00000010</v>
      </c>
      <c r="H111" s="3" t="str">
        <f t="shared" si="78"/>
        <v>00000</v>
      </c>
      <c r="I111" s="3" t="str">
        <f t="shared" si="79"/>
        <v>00001010</v>
      </c>
      <c r="J111" s="13">
        <f t="shared" si="80"/>
        <v>10</v>
      </c>
    </row>
    <row r="112" spans="2:10" x14ac:dyDescent="0.3">
      <c r="B112" s="6"/>
      <c r="C112" s="3">
        <v>2</v>
      </c>
      <c r="D112" s="3">
        <v>2</v>
      </c>
      <c r="E112" s="7">
        <f t="shared" si="76"/>
        <v>1.0906190582894566</v>
      </c>
      <c r="F112" s="3" t="str">
        <f t="shared" si="77"/>
        <v>00000010</v>
      </c>
      <c r="G112" s="3" t="str">
        <f t="shared" ref="G112" si="89">LEFT(F112, $B$5)&amp;RIGHT(F113, (8 - $B$5))</f>
        <v>00000010</v>
      </c>
      <c r="H112" s="3" t="str">
        <f t="shared" si="78"/>
        <v>00000</v>
      </c>
      <c r="I112" s="3" t="str">
        <f t="shared" si="79"/>
        <v>00001010</v>
      </c>
      <c r="J112" s="13">
        <f t="shared" si="80"/>
        <v>10</v>
      </c>
    </row>
    <row r="113" spans="2:10" x14ac:dyDescent="0.3">
      <c r="B113" s="6"/>
      <c r="C113" s="3">
        <v>0</v>
      </c>
      <c r="D113" s="3">
        <v>0</v>
      </c>
      <c r="E113" s="7" t="e">
        <f t="shared" si="76"/>
        <v>#NUM!</v>
      </c>
      <c r="F113" s="3" t="str">
        <f t="shared" si="77"/>
        <v>00000000</v>
      </c>
      <c r="G113" s="3" t="str">
        <f t="shared" ref="G113" si="90">LEFT(F113, $B$5)&amp;RIGHT(F112, (8 - $B$5))</f>
        <v>00000000</v>
      </c>
      <c r="H113" s="3" t="str">
        <f t="shared" si="78"/>
        <v>00000</v>
      </c>
      <c r="I113" s="3" t="str">
        <f t="shared" si="79"/>
        <v>00001000</v>
      </c>
      <c r="J113" s="13">
        <f t="shared" si="80"/>
        <v>8</v>
      </c>
    </row>
    <row r="114" spans="2:10" x14ac:dyDescent="0.3">
      <c r="B114" s="6"/>
      <c r="C114" s="3">
        <v>7</v>
      </c>
      <c r="D114" s="3">
        <v>7</v>
      </c>
      <c r="E114" s="7">
        <f t="shared" si="76"/>
        <v>1.7141906972359382</v>
      </c>
      <c r="F114" s="3" t="str">
        <f t="shared" si="77"/>
        <v>00000111</v>
      </c>
      <c r="G114" s="3" t="str">
        <f t="shared" ref="G114" si="91">LEFT(F114, $B$5)&amp;RIGHT(F115, (8 - $B$5))</f>
        <v>00000111</v>
      </c>
      <c r="H114" s="3" t="str">
        <f t="shared" si="78"/>
        <v>00000</v>
      </c>
      <c r="I114" s="3" t="str">
        <f t="shared" si="79"/>
        <v>00001111</v>
      </c>
      <c r="J114" s="13">
        <f t="shared" si="80"/>
        <v>15</v>
      </c>
    </row>
    <row r="115" spans="2:10" x14ac:dyDescent="0.3">
      <c r="B115" s="6"/>
      <c r="C115" s="3">
        <v>5</v>
      </c>
      <c r="D115" s="3">
        <v>5</v>
      </c>
      <c r="E115" s="7">
        <f t="shared" si="76"/>
        <v>1.4885590669614941</v>
      </c>
      <c r="F115" s="3" t="str">
        <f t="shared" si="77"/>
        <v>00000101</v>
      </c>
      <c r="G115" s="3" t="str">
        <f t="shared" ref="G115" si="92">LEFT(F115, $B$5)&amp;RIGHT(F114, (8 - $B$5))</f>
        <v>00000101</v>
      </c>
      <c r="H115" s="3" t="str">
        <f t="shared" si="78"/>
        <v>00000</v>
      </c>
      <c r="I115" s="3" t="str">
        <f t="shared" si="79"/>
        <v>00001101</v>
      </c>
      <c r="J115" s="13">
        <f t="shared" si="80"/>
        <v>13</v>
      </c>
    </row>
    <row r="116" spans="2:10" x14ac:dyDescent="0.3">
      <c r="B116" s="6"/>
      <c r="C116" s="3">
        <v>4</v>
      </c>
      <c r="D116" s="3">
        <v>4</v>
      </c>
      <c r="E116" s="7">
        <f t="shared" si="76"/>
        <v>1.362476233157826</v>
      </c>
      <c r="F116" s="3" t="str">
        <f t="shared" si="77"/>
        <v>00000100</v>
      </c>
      <c r="G116" s="3" t="str">
        <f t="shared" ref="G116" si="93">LEFT(F116, $B$5)&amp;RIGHT(F117, (8 - $B$5))</f>
        <v>00000101</v>
      </c>
      <c r="H116" s="3" t="str">
        <f t="shared" si="78"/>
        <v>00000</v>
      </c>
      <c r="I116" s="3" t="str">
        <f t="shared" si="79"/>
        <v>00001101</v>
      </c>
      <c r="J116" s="13">
        <f t="shared" si="80"/>
        <v>13</v>
      </c>
    </row>
    <row r="117" spans="2:10" x14ac:dyDescent="0.3">
      <c r="B117" s="6"/>
      <c r="C117" s="14">
        <v>1</v>
      </c>
      <c r="D117" s="14">
        <v>1</v>
      </c>
      <c r="E117" s="15">
        <f>1+(LOG(D117,10))^2</f>
        <v>1</v>
      </c>
      <c r="F117" s="14" t="str">
        <f t="shared" si="77"/>
        <v>00000001</v>
      </c>
      <c r="G117" s="14" t="str">
        <f t="shared" ref="G117" si="94">LEFT(F117, $B$5)&amp;RIGHT(F116, (8 - $B$5))</f>
        <v>00000000</v>
      </c>
      <c r="H117" s="14" t="str">
        <f t="shared" si="78"/>
        <v>00000</v>
      </c>
      <c r="I117" s="14" t="str">
        <f t="shared" si="79"/>
        <v>00001000</v>
      </c>
      <c r="J117" s="16">
        <f t="shared" si="80"/>
        <v>8</v>
      </c>
    </row>
  </sheetData>
  <sortState xmlns:xlrd2="http://schemas.microsoft.com/office/spreadsheetml/2017/richdata2" ref="B9:J28">
    <sortCondition descending="1" ref="D9:D28"/>
  </sortState>
  <mergeCells count="2">
    <mergeCell ref="C1:J1"/>
    <mergeCell ref="C2:J2"/>
  </mergeCells>
  <pageMargins left="0.7" right="0.7" top="0.75" bottom="0.75" header="0.3" footer="0.3"/>
  <pageSetup paperSize="9" orientation="portrait" horizontalDpi="0" verticalDpi="0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B3F16-D57C-4EA7-B6ED-F0DDFD286128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AlgoritmoGenetico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Hector</dc:creator>
  <cp:lastModifiedBy>luish_000</cp:lastModifiedBy>
  <dcterms:created xsi:type="dcterms:W3CDTF">2015-06-05T18:19:34Z</dcterms:created>
  <dcterms:modified xsi:type="dcterms:W3CDTF">2021-12-09T13:30:09Z</dcterms:modified>
</cp:coreProperties>
</file>