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a_e\Downloads\"/>
    </mc:Choice>
  </mc:AlternateContent>
  <xr:revisionPtr revIDLastSave="0" documentId="13_ncr:1_{F9388B28-252D-4F66-A86B-4FD140E2210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nalisis Resumen" sheetId="2" r:id="rId1"/>
    <sheet name="Detalle de Servicios" sheetId="1" r:id="rId2"/>
  </sheets>
  <definedNames>
    <definedName name="Detalle">Tabla1[]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4" i="1" l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22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3" i="1"/>
  <c r="J197" i="1"/>
  <c r="J198" i="1"/>
  <c r="J199" i="1"/>
  <c r="J200" i="1"/>
  <c r="J201" i="1"/>
  <c r="J202" i="1"/>
  <c r="J203" i="1"/>
  <c r="J204" i="1"/>
  <c r="J205" i="1"/>
  <c r="J206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4" i="1" l="1"/>
  <c r="J96" i="1" l="1"/>
  <c r="J95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4" i="1"/>
  <c r="J3" i="1"/>
  <c r="J2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<sst xmlns="http://schemas.openxmlformats.org/spreadsheetml/2006/main" count="750" uniqueCount="292">
  <si>
    <t>Item</t>
  </si>
  <si>
    <t>Fecha</t>
  </si>
  <si>
    <t>Correo</t>
  </si>
  <si>
    <t>Tlf</t>
  </si>
  <si>
    <t>Servicio</t>
  </si>
  <si>
    <t>Costo total</t>
  </si>
  <si>
    <t>Medio de pago</t>
  </si>
  <si>
    <t>Maria Reyes</t>
  </si>
  <si>
    <t>Balayage</t>
  </si>
  <si>
    <t>Debito</t>
  </si>
  <si>
    <t>Credito</t>
  </si>
  <si>
    <t>Efectivo</t>
  </si>
  <si>
    <t>Transferencia</t>
  </si>
  <si>
    <t>Etiquetas de fila</t>
  </si>
  <si>
    <t>(en blanco)</t>
  </si>
  <si>
    <t>Total general</t>
  </si>
  <si>
    <t>Etiquetas de columna</t>
  </si>
  <si>
    <t>Suma de Costo total</t>
  </si>
  <si>
    <t>(Todas)</t>
  </si>
  <si>
    <t>Estefani Lopez</t>
  </si>
  <si>
    <t>Manicura Rusa</t>
  </si>
  <si>
    <t>Abono</t>
  </si>
  <si>
    <t>Saldo</t>
  </si>
  <si>
    <t>Luisana Perez</t>
  </si>
  <si>
    <t>Fecha Cita</t>
  </si>
  <si>
    <t>Retoque</t>
  </si>
  <si>
    <t>Fecha Abono</t>
  </si>
  <si>
    <t>Nombre Cliente</t>
  </si>
  <si>
    <t xml:space="preserve">LIGIA VALLENILLA </t>
  </si>
  <si>
    <t xml:space="preserve">ALISADO </t>
  </si>
  <si>
    <t>EFECTIVO</t>
  </si>
  <si>
    <t xml:space="preserve">ANA CACERES </t>
  </si>
  <si>
    <t>OZONOTERAPIA</t>
  </si>
  <si>
    <t>DEBITO</t>
  </si>
  <si>
    <t xml:space="preserve">JAPONES </t>
  </si>
  <si>
    <t>CREDITO</t>
  </si>
  <si>
    <t>CATHERINE DURAN</t>
  </si>
  <si>
    <t>KARLA CEPEDA</t>
  </si>
  <si>
    <t>TRANSFERENCIA</t>
  </si>
  <si>
    <t xml:space="preserve">LORENA GUZMAN </t>
  </si>
  <si>
    <t xml:space="preserve">BOTOX CAPILAR </t>
  </si>
  <si>
    <t xml:space="preserve">ERIKA SING </t>
  </si>
  <si>
    <t>DEBITO Y TRANSF</t>
  </si>
  <si>
    <t>PAOLA TITIRO</t>
  </si>
  <si>
    <t>YULIANA RIVAS</t>
  </si>
  <si>
    <t>TINTURA</t>
  </si>
  <si>
    <t>MARIAMNY LAREZ</t>
  </si>
  <si>
    <t>SOS</t>
  </si>
  <si>
    <t xml:space="preserve">VALERY CORREA </t>
  </si>
  <si>
    <t xml:space="preserve">DEBITO  </t>
  </si>
  <si>
    <t xml:space="preserve">KATHERINE DE LA PUENTE </t>
  </si>
  <si>
    <t>AISAIR ROSALES</t>
  </si>
  <si>
    <t xml:space="preserve">TINTURA+HIDRATACION </t>
  </si>
  <si>
    <t xml:space="preserve">DEBITO </t>
  </si>
  <si>
    <t xml:space="preserve">CAMILA BLAVOINE </t>
  </si>
  <si>
    <t xml:space="preserve">STEFANY CONTRERAS </t>
  </si>
  <si>
    <t xml:space="preserve">SOS </t>
  </si>
  <si>
    <t>MARIANGEL SANCHEZ</t>
  </si>
  <si>
    <t>NAIUDYL MARTINEZ</t>
  </si>
  <si>
    <t xml:space="preserve">VALENTINA MARIANAO </t>
  </si>
  <si>
    <t>KATIA MARTINEZ</t>
  </si>
  <si>
    <t xml:space="preserve">ORIANDY RIVAS </t>
  </si>
  <si>
    <t xml:space="preserve">FRANCISCA SENN </t>
  </si>
  <si>
    <t xml:space="preserve">ROTSNEY MEDRANO </t>
  </si>
  <si>
    <t>JENSLY RODRIGUEZ</t>
  </si>
  <si>
    <t xml:space="preserve">LUCY VALDERRAMA </t>
  </si>
  <si>
    <t xml:space="preserve">ISABEL PALACIOS </t>
  </si>
  <si>
    <t xml:space="preserve">DAILY SALAZAR </t>
  </si>
  <si>
    <t xml:space="preserve">JAVIERA FUENTES </t>
  </si>
  <si>
    <t xml:space="preserve">JAZMINE FUENTES </t>
  </si>
  <si>
    <t>ANGELES PEREZ</t>
  </si>
  <si>
    <t>CECILIA CABEZAS</t>
  </si>
  <si>
    <t xml:space="preserve">MACARENA OYARZUN </t>
  </si>
  <si>
    <t xml:space="preserve">YUSDANY GONZALEZ </t>
  </si>
  <si>
    <t xml:space="preserve">XIMENA ZAPATA </t>
  </si>
  <si>
    <t xml:space="preserve">FRANCIS TONA </t>
  </si>
  <si>
    <t xml:space="preserve">NEUDYS CHIRINOS </t>
  </si>
  <si>
    <t xml:space="preserve">DANIELA APARICIO </t>
  </si>
  <si>
    <t xml:space="preserve">DANIELA VILLANUEVA </t>
  </si>
  <si>
    <t>VANESSA ALVAREZ</t>
  </si>
  <si>
    <t xml:space="preserve">LAURA LEMOS </t>
  </si>
  <si>
    <t xml:space="preserve">LEIDY SANTAELLA </t>
  </si>
  <si>
    <t>TRANSF Y EFECT</t>
  </si>
  <si>
    <t xml:space="preserve">PAOLA MARIN </t>
  </si>
  <si>
    <t>JAVIERA GALLIORIO</t>
  </si>
  <si>
    <t xml:space="preserve">CHEYRIS CABAÑA </t>
  </si>
  <si>
    <t>JULIETH GUTIERREZ</t>
  </si>
  <si>
    <t xml:space="preserve">DANIELA HENRIQUEZ </t>
  </si>
  <si>
    <t>RORAIMA MUÑOZ</t>
  </si>
  <si>
    <t>JENNY CHAVEZ</t>
  </si>
  <si>
    <t xml:space="preserve">DANIELA MEDINA </t>
  </si>
  <si>
    <t xml:space="preserve">KIMARA PELEY </t>
  </si>
  <si>
    <t>ALISADO+TC</t>
  </si>
  <si>
    <t xml:space="preserve">BRIGEETH GARCIA </t>
  </si>
  <si>
    <t>MARIA PAZ</t>
  </si>
  <si>
    <t>YESENIA SALCEDO</t>
  </si>
  <si>
    <t>ALISADO</t>
  </si>
  <si>
    <t xml:space="preserve">MAIRIN VILORIO </t>
  </si>
  <si>
    <t xml:space="preserve">ELCIDA MALAVE </t>
  </si>
  <si>
    <t>FLORENTINA SANHUEZA</t>
  </si>
  <si>
    <t xml:space="preserve">GABRIELA GADUINO </t>
  </si>
  <si>
    <t xml:space="preserve">COLOR SIN DECOLORACION </t>
  </si>
  <si>
    <t xml:space="preserve">ADRIANA CASTELLANO </t>
  </si>
  <si>
    <t xml:space="preserve">KARINA RODRIGUEZ </t>
  </si>
  <si>
    <t>VERUSKA NAVARRO</t>
  </si>
  <si>
    <t xml:space="preserve">LUYESKA BERICOTE </t>
  </si>
  <si>
    <t xml:space="preserve">MAGALI RANGEL </t>
  </si>
  <si>
    <t xml:space="preserve">RUTH MEDINA </t>
  </si>
  <si>
    <t>TINTURA+OZONOTERAPIA</t>
  </si>
  <si>
    <t xml:space="preserve">YOSIMAR PINEDA </t>
  </si>
  <si>
    <t>YORMARELYS SANCHEZ</t>
  </si>
  <si>
    <t>ROSA FERNANDEZ</t>
  </si>
  <si>
    <t xml:space="preserve">CORTE </t>
  </si>
  <si>
    <t>LYA RODRUIGUEZ</t>
  </si>
  <si>
    <t xml:space="preserve">MARIA MANTURANA </t>
  </si>
  <si>
    <t xml:space="preserve">MARIA OBANDO </t>
  </si>
  <si>
    <t>ORIANNA COBARRUBIA</t>
  </si>
  <si>
    <t>SERVICO EXPRESS</t>
  </si>
  <si>
    <t xml:space="preserve">YANDRY GARCIA </t>
  </si>
  <si>
    <t>NADIA DIAZ</t>
  </si>
  <si>
    <t>CATALINA DIAZ</t>
  </si>
  <si>
    <t>PERLA GONZALEZ</t>
  </si>
  <si>
    <t>MARIA CAMILA BURITICA</t>
  </si>
  <si>
    <t xml:space="preserve">CHRISMELY BERRIOS </t>
  </si>
  <si>
    <t>KAROL ALVARADO</t>
  </si>
  <si>
    <t xml:space="preserve">DAISY ZAPATA </t>
  </si>
  <si>
    <t>JACQUELINE VAZQUEZ</t>
  </si>
  <si>
    <t xml:space="preserve">ANTONIETTA DE PALO </t>
  </si>
  <si>
    <t>HEDRAS PEREZ</t>
  </si>
  <si>
    <t xml:space="preserve">YADRIANA BELL </t>
  </si>
  <si>
    <t>MONICA HERNANDEZ</t>
  </si>
  <si>
    <t>BLANCA MONZON</t>
  </si>
  <si>
    <t>SCARLET LEAL</t>
  </si>
  <si>
    <t xml:space="preserve">ANA FIGUEROA </t>
  </si>
  <si>
    <t>CINDY PEREZ</t>
  </si>
  <si>
    <t>JOSEFA MORAGA</t>
  </si>
  <si>
    <t xml:space="preserve">ERIKA VALERIO </t>
  </si>
  <si>
    <t>BELLA TERAPIA</t>
  </si>
  <si>
    <t>CINDY FARIAS</t>
  </si>
  <si>
    <t xml:space="preserve">NATHALIE ZUÑIGA </t>
  </si>
  <si>
    <t xml:space="preserve">YRELA CASTILLO </t>
  </si>
  <si>
    <t xml:space="preserve">YBIS DE LA PUENTE </t>
  </si>
  <si>
    <t xml:space="preserve">EVELYN AGULERA </t>
  </si>
  <si>
    <t>ALEJANDRA VIRUEZ</t>
  </si>
  <si>
    <t xml:space="preserve">LILIAM PATIÑO </t>
  </si>
  <si>
    <t xml:space="preserve">JOSSELYN MORA </t>
  </si>
  <si>
    <t xml:space="preserve">JOSEFA PEÑALOZA </t>
  </si>
  <si>
    <t xml:space="preserve">YUDIBEL PALMA </t>
  </si>
  <si>
    <t xml:space="preserve">YANNETZA CHACON </t>
  </si>
  <si>
    <t xml:space="preserve">VANESSA CASTILLO </t>
  </si>
  <si>
    <t xml:space="preserve">GENESIS MENDOZA </t>
  </si>
  <si>
    <t xml:space="preserve">KARINA TOVAR </t>
  </si>
  <si>
    <t>BETZABE GOMEZ</t>
  </si>
  <si>
    <t xml:space="preserve">VANESSA ROBLETO </t>
  </si>
  <si>
    <t>ANAIS GARCES</t>
  </si>
  <si>
    <t xml:space="preserve">ALMENDRA OYARZUN </t>
  </si>
  <si>
    <t xml:space="preserve">DANIELA MORALES </t>
  </si>
  <si>
    <t xml:space="preserve">SANDRA TRONCOSO </t>
  </si>
  <si>
    <t xml:space="preserve">VALENTINA GERDEL </t>
  </si>
  <si>
    <t xml:space="preserve">MARILYN VEJAR </t>
  </si>
  <si>
    <t xml:space="preserve">ANA ROSAS </t>
  </si>
  <si>
    <t>VIRGINIA MORILLO</t>
  </si>
  <si>
    <t xml:space="preserve">VICTORIA ALMARZA </t>
  </si>
  <si>
    <t>DARIOLET FUENTES</t>
  </si>
  <si>
    <t>ALEXANDRA MENDEZ</t>
  </si>
  <si>
    <t>AUDREY GOMEZ</t>
  </si>
  <si>
    <t xml:space="preserve">FRANCIS DONA </t>
  </si>
  <si>
    <t>ROSELIS MUÑOZ</t>
  </si>
  <si>
    <t>KARLA GONZALEZ</t>
  </si>
  <si>
    <t>LAURA PAGES</t>
  </si>
  <si>
    <t xml:space="preserve">ARIANNY NOGUERA </t>
  </si>
  <si>
    <t xml:space="preserve">EMILY ROJAS </t>
  </si>
  <si>
    <t xml:space="preserve">MARTA VIDAL </t>
  </si>
  <si>
    <t>KATIUSKA ALVES</t>
  </si>
  <si>
    <t>DESIREE VASQUEZ</t>
  </si>
  <si>
    <t xml:space="preserve">YOSVELIS NOGUERA </t>
  </si>
  <si>
    <t xml:space="preserve">EMILIMAR COLINA </t>
  </si>
  <si>
    <t xml:space="preserve">YAJAIRA CASTELLANOS </t>
  </si>
  <si>
    <t xml:space="preserve">FABIOLA DURAN </t>
  </si>
  <si>
    <t>IVIANA RODRIGUEZ</t>
  </si>
  <si>
    <t>KATHERINE CORONEL</t>
  </si>
  <si>
    <t>LISSETTE JIMENEZ</t>
  </si>
  <si>
    <t xml:space="preserve">DAIMELYS NAVA </t>
  </si>
  <si>
    <t>ORAGELY NAVA</t>
  </si>
  <si>
    <t xml:space="preserve"> JAPONES </t>
  </si>
  <si>
    <t>GEANNATH MARQUEZ</t>
  </si>
  <si>
    <t xml:space="preserve">DHAYLEEN FUENMAYOR </t>
  </si>
  <si>
    <t xml:space="preserve">MACARENA AGUILAR </t>
  </si>
  <si>
    <t>VALENTINA MUÑOZ</t>
  </si>
  <si>
    <t>ESTER LEE</t>
  </si>
  <si>
    <t xml:space="preserve">MILCARLYS ALFONSO </t>
  </si>
  <si>
    <t xml:space="preserve">ANGELA GIL </t>
  </si>
  <si>
    <t xml:space="preserve">SAMIRA ORTA </t>
  </si>
  <si>
    <t>GENESIS RODRIGUEZ</t>
  </si>
  <si>
    <t xml:space="preserve"> SOS </t>
  </si>
  <si>
    <t xml:space="preserve">TATIANA SOLORZANO </t>
  </si>
  <si>
    <t>ROCIO FLORES</t>
  </si>
  <si>
    <t>GISELLE RAMIREZ</t>
  </si>
  <si>
    <t>CAMILA ANABALON</t>
  </si>
  <si>
    <t xml:space="preserve">FLORENCIA LUEJE </t>
  </si>
  <si>
    <t xml:space="preserve">ALEJANDRA MARIN </t>
  </si>
  <si>
    <t xml:space="preserve">JAVIERA CABRERA </t>
  </si>
  <si>
    <t>ADRIANA PINO</t>
  </si>
  <si>
    <t>CORTE</t>
  </si>
  <si>
    <t xml:space="preserve">ADRIANA SANTANA </t>
  </si>
  <si>
    <t>DEBITO Y EFECTIVO</t>
  </si>
  <si>
    <t xml:space="preserve">SANDRA TOBAR </t>
  </si>
  <si>
    <t xml:space="preserve">MELANY SANTACRUZ </t>
  </si>
  <si>
    <t>EMILIANA COLMENARES</t>
  </si>
  <si>
    <t xml:space="preserve">BARBARA SALINAS </t>
  </si>
  <si>
    <t>CONSTANZA FLORES</t>
  </si>
  <si>
    <t>CAMILA ALVAREZ</t>
  </si>
  <si>
    <t xml:space="preserve">STIBALY BOYD </t>
  </si>
  <si>
    <t xml:space="preserve">MARLIN QUINTERO </t>
  </si>
  <si>
    <t xml:space="preserve">CLAUDIA ALVARADO </t>
  </si>
  <si>
    <t xml:space="preserve">ANGELICA VALECILLOS </t>
  </si>
  <si>
    <t xml:space="preserve">TRANSFERENCIA </t>
  </si>
  <si>
    <t>YAMIRA RAMIREZ</t>
  </si>
  <si>
    <t xml:space="preserve">DURBELIS PARRA </t>
  </si>
  <si>
    <t xml:space="preserve">SOFIA SILVA </t>
  </si>
  <si>
    <t>MAYESTHER PEREZ</t>
  </si>
  <si>
    <t xml:space="preserve">CREDITO </t>
  </si>
  <si>
    <t xml:space="preserve">SOLMARI PORRAS </t>
  </si>
  <si>
    <t xml:space="preserve">GLEMIBEL NAVAS </t>
  </si>
  <si>
    <t>GABRIELA HERNANDEZ</t>
  </si>
  <si>
    <t>DEBITO Y CREDITO</t>
  </si>
  <si>
    <t xml:space="preserve">ANAHI MIÑO </t>
  </si>
  <si>
    <t>JOHANNA GAMEZ</t>
  </si>
  <si>
    <t xml:space="preserve">FERNANDA CEPEDA </t>
  </si>
  <si>
    <t xml:space="preserve">LAURA ROSAS </t>
  </si>
  <si>
    <t xml:space="preserve">ANNIE SALAZAR </t>
  </si>
  <si>
    <t xml:space="preserve">ROSILIN RONDON </t>
  </si>
  <si>
    <t>ANDREA LOPEZ</t>
  </si>
  <si>
    <t xml:space="preserve">CARRY GUERRERO </t>
  </si>
  <si>
    <t xml:space="preserve">YESENIA GARCIA </t>
  </si>
  <si>
    <t xml:space="preserve">MARIANA PUCHE </t>
  </si>
  <si>
    <t xml:space="preserve">YUSNEIDY GIL </t>
  </si>
  <si>
    <t xml:space="preserve">DANIELA MAIZ </t>
  </si>
  <si>
    <t xml:space="preserve"> </t>
  </si>
  <si>
    <t xml:space="preserve">PATRICIA LUGO </t>
  </si>
  <si>
    <t xml:space="preserve">GEONELA ROEDER </t>
  </si>
  <si>
    <t>TRINIDAD SEPULVEDA</t>
  </si>
  <si>
    <t>TAHIYERLING AGUILAR</t>
  </si>
  <si>
    <t xml:space="preserve">VANY MONTAÑO </t>
  </si>
  <si>
    <t>LAURA HERNANDEZ</t>
  </si>
  <si>
    <t xml:space="preserve">VALENTINA OLIVAR </t>
  </si>
  <si>
    <t xml:space="preserve">MELISSA BIBIANO </t>
  </si>
  <si>
    <t>YAJAIRA RODRIGUEZ</t>
  </si>
  <si>
    <t xml:space="preserve">YESSICA CRUZ </t>
  </si>
  <si>
    <t xml:space="preserve">RETIRO DE EXTENSIONES </t>
  </si>
  <si>
    <t>JAWCIELYMAR FERNANDEZ</t>
  </si>
  <si>
    <t xml:space="preserve">MARJORIE MURILLO </t>
  </si>
  <si>
    <t>KAREN SANDREA</t>
  </si>
  <si>
    <t xml:space="preserve">JANETT GARRIDO </t>
  </si>
  <si>
    <t xml:space="preserve">KARLA SANTANA </t>
  </si>
  <si>
    <t xml:space="preserve">CARMEN GUZMAN </t>
  </si>
  <si>
    <t xml:space="preserve">INGRID FERNANEZ </t>
  </si>
  <si>
    <t xml:space="preserve">DAYANA CASIANI </t>
  </si>
  <si>
    <t>BETANIA CARRILLO</t>
  </si>
  <si>
    <t>CREEDITO</t>
  </si>
  <si>
    <t xml:space="preserve">ROSA FUENZALIDA </t>
  </si>
  <si>
    <t xml:space="preserve">KEIDI AGUIRRE </t>
  </si>
  <si>
    <t xml:space="preserve">MITCHELL PERDOMO </t>
  </si>
  <si>
    <t xml:space="preserve">ANA ROMERO </t>
  </si>
  <si>
    <t xml:space="preserve">PAOLA BARRERA </t>
  </si>
  <si>
    <t>ROSA GOMEZ</t>
  </si>
  <si>
    <t xml:space="preserve">IGNACIA VALENZUELA </t>
  </si>
  <si>
    <t>KATHERINE RAMIREZ</t>
  </si>
  <si>
    <t xml:space="preserve">ELISA SILVA </t>
  </si>
  <si>
    <t>SOL QUERO</t>
  </si>
  <si>
    <t xml:space="preserve">DIANA DURE </t>
  </si>
  <si>
    <t>CONSTANZA FIERRO</t>
  </si>
  <si>
    <t xml:space="preserve">JESSIKA ROJAS </t>
  </si>
  <si>
    <t xml:space="preserve">YEINELLI BERICOTE </t>
  </si>
  <si>
    <t xml:space="preserve">PAULA VALENZUELA </t>
  </si>
  <si>
    <t xml:space="preserve">TERESA PELLICER </t>
  </si>
  <si>
    <t xml:space="preserve">DIANA ORONOZ </t>
  </si>
  <si>
    <t xml:space="preserve">MAILLIW GARCIA </t>
  </si>
  <si>
    <t xml:space="preserve">RAIZA LONGART </t>
  </si>
  <si>
    <t xml:space="preserve">MARIA PEREZ </t>
  </si>
  <si>
    <t>PAZ TONERI</t>
  </si>
  <si>
    <t xml:space="preserve">ANDREA ALEN </t>
  </si>
  <si>
    <t>PILAR LLANCALEO</t>
  </si>
  <si>
    <t xml:space="preserve">STEPHANY HAZIM </t>
  </si>
  <si>
    <t xml:space="preserve">NELITZA RUIZ </t>
  </si>
  <si>
    <t xml:space="preserve">OSNELY COLINA </t>
  </si>
  <si>
    <t xml:space="preserve">IRIANI PADRON </t>
  </si>
  <si>
    <t>JUDENIS ROSALES</t>
  </si>
  <si>
    <t>PATRICIA MOLERO</t>
  </si>
  <si>
    <t>JULIET GUTIERREZ</t>
  </si>
  <si>
    <t xml:space="preserve">SULMA PLATA </t>
  </si>
  <si>
    <t xml:space="preserve">TRNSFERENCIA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</si>
</sst>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164" formatCode="dd/mm/yyyy"/>
    </dxf>
    <dxf>
      <numFmt numFmtId="164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rgelys Sanchez" refreshedDate="45141.543371874999" createdVersion="5" refreshedVersion="5" minRefreshableVersion="3" recordCount="11" xr:uid="{00000000-000A-0000-FFFF-FFFF2A000000}">
  <cacheSource type="worksheet">
    <worksheetSource name="Tabla1"/>
  </cacheSource>
  <cacheFields count="11">
    <cacheField name="Item" numFmtId="0">
      <sharedItems containsString="0" containsBlank="1" containsNumber="1" containsInteger="1" minValue="1" maxValue="3"/>
    </cacheField>
    <cacheField name="Fecha" numFmtId="14">
      <sharedItems containsNonDate="0" containsDate="1" containsString="0" containsBlank="1" minDate="2023-08-03T00:00:00" maxDate="2023-08-17T00:00:00" count="5">
        <d v="2023-08-03T00:00:00"/>
        <d v="2023-08-05T00:00:00"/>
        <d v="2023-08-08T00:00:00"/>
        <d v="2023-08-16T00:00:00"/>
        <m/>
      </sharedItems>
    </cacheField>
    <cacheField name="Fecha Cita" numFmtId="14">
      <sharedItems containsNonDate="0" containsDate="1" containsString="0" containsBlank="1" minDate="2023-08-15T00:00:00" maxDate="2023-09-21T00:00:00"/>
    </cacheField>
    <cacheField name="Nombre" numFmtId="0">
      <sharedItems containsBlank="1" count="4">
        <s v="Maria Reyes"/>
        <s v="Estefani Lopez"/>
        <s v="Luisana Perez"/>
        <m/>
      </sharedItems>
    </cacheField>
    <cacheField name="Correo" numFmtId="0">
      <sharedItems containsNonDate="0" containsString="0" containsBlank="1"/>
    </cacheField>
    <cacheField name="Tlf" numFmtId="0">
      <sharedItems containsNonDate="0" containsString="0" containsBlank="1"/>
    </cacheField>
    <cacheField name="Servicio" numFmtId="0">
      <sharedItems containsBlank="1" count="4">
        <s v="Balayage"/>
        <s v="Manicura Rusa"/>
        <s v="Retoque"/>
        <m/>
      </sharedItems>
    </cacheField>
    <cacheField name="Costo total" numFmtId="3">
      <sharedItems containsString="0" containsBlank="1" containsNumber="1" containsInteger="1" minValue="25000" maxValue="200000" count="5">
        <n v="160000"/>
        <n v="25000"/>
        <n v="200000"/>
        <n v="100000"/>
        <m/>
      </sharedItems>
    </cacheField>
    <cacheField name="Abono" numFmtId="3">
      <sharedItems containsString="0" containsBlank="1" containsNumber="1" containsInteger="1" minValue="10000" maxValue="35000"/>
    </cacheField>
    <cacheField name="Saldo" numFmtId="3">
      <sharedItems containsSemiMixedTypes="0" containsString="0" containsNumber="1" containsInteger="1" minValue="0" maxValue="180000"/>
    </cacheField>
    <cacheField name="Medio de pago" numFmtId="0">
      <sharedItems containsBlank="1" count="5">
        <s v="Debito"/>
        <s v="Credito"/>
        <s v="Efectivo"/>
        <s v="Transferenc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d v="2023-08-16T00:00:00"/>
    <x v="0"/>
    <m/>
    <m/>
    <x v="0"/>
    <x v="0"/>
    <n v="15000"/>
    <n v="145000"/>
    <x v="0"/>
  </r>
  <r>
    <n v="2"/>
    <x v="1"/>
    <d v="2023-08-15T00:00:00"/>
    <x v="1"/>
    <m/>
    <m/>
    <x v="1"/>
    <x v="1"/>
    <n v="10000"/>
    <n v="15000"/>
    <x v="1"/>
  </r>
  <r>
    <n v="3"/>
    <x v="2"/>
    <d v="2023-08-15T00:00:00"/>
    <x v="2"/>
    <m/>
    <m/>
    <x v="0"/>
    <x v="2"/>
    <n v="20000"/>
    <n v="180000"/>
    <x v="2"/>
  </r>
  <r>
    <m/>
    <x v="3"/>
    <d v="2023-09-20T00:00:00"/>
    <x v="0"/>
    <m/>
    <m/>
    <x v="2"/>
    <x v="3"/>
    <n v="35000"/>
    <n v="65000"/>
    <x v="3"/>
  </r>
  <r>
    <m/>
    <x v="4"/>
    <m/>
    <x v="3"/>
    <m/>
    <m/>
    <x v="3"/>
    <x v="4"/>
    <m/>
    <n v="0"/>
    <x v="4"/>
  </r>
  <r>
    <m/>
    <x v="4"/>
    <m/>
    <x v="3"/>
    <m/>
    <m/>
    <x v="3"/>
    <x v="4"/>
    <m/>
    <n v="0"/>
    <x v="4"/>
  </r>
  <r>
    <m/>
    <x v="4"/>
    <m/>
    <x v="3"/>
    <m/>
    <m/>
    <x v="3"/>
    <x v="4"/>
    <m/>
    <n v="0"/>
    <x v="4"/>
  </r>
  <r>
    <m/>
    <x v="4"/>
    <m/>
    <x v="3"/>
    <m/>
    <m/>
    <x v="3"/>
    <x v="4"/>
    <m/>
    <n v="0"/>
    <x v="4"/>
  </r>
  <r>
    <m/>
    <x v="4"/>
    <m/>
    <x v="3"/>
    <m/>
    <m/>
    <x v="3"/>
    <x v="4"/>
    <m/>
    <n v="0"/>
    <x v="4"/>
  </r>
  <r>
    <m/>
    <x v="4"/>
    <m/>
    <x v="3"/>
    <m/>
    <m/>
    <x v="3"/>
    <x v="4"/>
    <m/>
    <n v="0"/>
    <x v="4"/>
  </r>
  <r>
    <m/>
    <x v="4"/>
    <m/>
    <x v="3"/>
    <m/>
    <m/>
    <x v="3"/>
    <x v="4"/>
    <m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G14" firstHeaderRow="1" firstDataRow="2" firstDataCol="1" rowPageCount="1" colPageCount="1"/>
  <pivotFields count="11">
    <pivotField showAll="0"/>
    <pivotField axis="axisPage" multipleItemSelectionAllowed="1" showAll="0">
      <items count="6">
        <item x="0"/>
        <item x="4"/>
        <item x="1"/>
        <item x="2"/>
        <item x="3"/>
        <item t="default"/>
      </items>
    </pivotField>
    <pivotField showAll="0" defaultSubtota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dataField="1" showAll="0">
      <items count="6">
        <item x="1"/>
        <item x="3"/>
        <item x="0"/>
        <item x="2"/>
        <item x="4"/>
        <item t="default"/>
      </items>
    </pivotField>
    <pivotField showAll="0" defaultSubtotal="0"/>
    <pivotField numFmtId="3" showAll="0" defaultSubtotal="0"/>
    <pivotField axis="axisCol" showAll="0">
      <items count="6">
        <item x="1"/>
        <item x="0"/>
        <item x="2"/>
        <item x="3"/>
        <item x="4"/>
        <item t="default"/>
      </items>
    </pivotField>
  </pivotFields>
  <rowFields count="2">
    <field x="6"/>
    <field x="3"/>
  </rowFields>
  <rowItems count="10">
    <i>
      <x/>
    </i>
    <i r="1">
      <x/>
    </i>
    <i r="1">
      <x v="3"/>
    </i>
    <i>
      <x v="1"/>
    </i>
    <i r="1">
      <x v="1"/>
    </i>
    <i>
      <x v="2"/>
    </i>
    <i r="1">
      <x v="2"/>
    </i>
    <i>
      <x v="3"/>
    </i>
    <i r="1">
      <x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a de Costo total" fld="7" baseField="6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245" totalsRowShown="0" headerRowDxfId="5">
  <autoFilter ref="A1:K245" xr:uid="{00000000-0009-0000-0100-000001000000}"/>
  <tableColumns count="11">
    <tableColumn id="1" xr3:uid="{00000000-0010-0000-0000-000001000000}" name="Item"/>
    <tableColumn id="2" xr3:uid="{00000000-0010-0000-0000-000002000000}" name="Fecha Abono" dataDxfId="4"/>
    <tableColumn id="12" xr3:uid="{00000000-0010-0000-0000-00000C000000}" name="Fecha Cita" dataDxfId="3"/>
    <tableColumn id="3" xr3:uid="{00000000-0010-0000-0000-000003000000}" name="Nombre Cliente"/>
    <tableColumn id="4" xr3:uid="{00000000-0010-0000-0000-000004000000}" name="Correo"/>
    <tableColumn id="5" xr3:uid="{00000000-0010-0000-0000-000005000000}" name="Tlf"/>
    <tableColumn id="6" xr3:uid="{00000000-0010-0000-0000-000006000000}" name="Servicio"/>
    <tableColumn id="9" xr3:uid="{00000000-0010-0000-0000-000009000000}" name="Costo total" dataDxfId="2"/>
    <tableColumn id="7" xr3:uid="{00000000-0010-0000-0000-000007000000}" name="Abono" dataDxfId="1"/>
    <tableColumn id="11" xr3:uid="{00000000-0010-0000-0000-00000B000000}" name="Saldo" dataDxfId="0">
      <calculatedColumnFormula>Tabla1[[#This Row],[Costo total]]-Tabla1[[#This Row],[Abono]]</calculatedColumnFormula>
    </tableColumn>
    <tableColumn id="8" xr3:uid="{00000000-0010-0000-0000-000008000000}" name="Medio de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B12" sqref="B12"/>
    </sheetView>
  </sheetViews>
  <sheetFormatPr baseColWidth="10" defaultRowHeight="15" x14ac:dyDescent="0.25"/>
  <cols>
    <col min="1" max="1" width="18.7109375" customWidth="1"/>
    <col min="2" max="2" width="22.42578125" bestFit="1" customWidth="1"/>
    <col min="3" max="3" width="7.5703125" customWidth="1"/>
    <col min="4" max="4" width="8.140625" customWidth="1"/>
    <col min="5" max="5" width="13" customWidth="1"/>
    <col min="6" max="6" width="11" customWidth="1"/>
    <col min="7" max="7" width="12.5703125" customWidth="1"/>
    <col min="8" max="8" width="18.7109375" bestFit="1" customWidth="1"/>
    <col min="9" max="9" width="14.5703125" bestFit="1" customWidth="1"/>
    <col min="10" max="10" width="18.7109375" bestFit="1" customWidth="1"/>
    <col min="11" max="11" width="14.5703125" bestFit="1" customWidth="1"/>
    <col min="12" max="12" width="23.7109375" bestFit="1" customWidth="1"/>
    <col min="13" max="13" width="19.5703125" bestFit="1" customWidth="1"/>
  </cols>
  <sheetData>
    <row r="1" spans="1:7" x14ac:dyDescent="0.25">
      <c r="A1" s="5" t="s">
        <v>1</v>
      </c>
      <c r="B1" t="s">
        <v>18</v>
      </c>
    </row>
    <row r="3" spans="1:7" x14ac:dyDescent="0.25">
      <c r="A3" s="5" t="s">
        <v>17</v>
      </c>
      <c r="B3" s="5" t="s">
        <v>16</v>
      </c>
    </row>
    <row r="4" spans="1:7" x14ac:dyDescent="0.25">
      <c r="A4" s="5" t="s">
        <v>13</v>
      </c>
      <c r="B4" t="s">
        <v>10</v>
      </c>
      <c r="C4" t="s">
        <v>9</v>
      </c>
      <c r="D4" t="s">
        <v>11</v>
      </c>
      <c r="E4" t="s">
        <v>12</v>
      </c>
      <c r="F4" t="s">
        <v>14</v>
      </c>
      <c r="G4" t="s">
        <v>15</v>
      </c>
    </row>
    <row r="5" spans="1:7" x14ac:dyDescent="0.25">
      <c r="A5" s="6" t="s">
        <v>8</v>
      </c>
      <c r="B5" s="4"/>
      <c r="C5" s="4">
        <v>160000</v>
      </c>
      <c r="D5" s="4">
        <v>200000</v>
      </c>
      <c r="E5" s="4"/>
      <c r="F5" s="4"/>
      <c r="G5" s="4">
        <v>360000</v>
      </c>
    </row>
    <row r="6" spans="1:7" x14ac:dyDescent="0.25">
      <c r="A6" s="7" t="s">
        <v>7</v>
      </c>
      <c r="B6" s="4"/>
      <c r="C6" s="4">
        <v>160000</v>
      </c>
      <c r="D6" s="4"/>
      <c r="E6" s="4"/>
      <c r="F6" s="4"/>
      <c r="G6" s="4">
        <v>160000</v>
      </c>
    </row>
    <row r="7" spans="1:7" x14ac:dyDescent="0.25">
      <c r="A7" s="7" t="s">
        <v>23</v>
      </c>
      <c r="B7" s="4"/>
      <c r="C7" s="4"/>
      <c r="D7" s="4">
        <v>200000</v>
      </c>
      <c r="E7" s="4"/>
      <c r="F7" s="4"/>
      <c r="G7" s="4">
        <v>200000</v>
      </c>
    </row>
    <row r="8" spans="1:7" x14ac:dyDescent="0.25">
      <c r="A8" s="6" t="s">
        <v>14</v>
      </c>
      <c r="B8" s="4"/>
      <c r="C8" s="4"/>
      <c r="D8" s="4"/>
      <c r="E8" s="4"/>
      <c r="F8" s="4"/>
      <c r="G8" s="4"/>
    </row>
    <row r="9" spans="1:7" x14ac:dyDescent="0.25">
      <c r="A9" s="7" t="s">
        <v>14</v>
      </c>
      <c r="B9" s="4"/>
      <c r="C9" s="4"/>
      <c r="D9" s="4"/>
      <c r="E9" s="4"/>
      <c r="F9" s="4"/>
      <c r="G9" s="4"/>
    </row>
    <row r="10" spans="1:7" x14ac:dyDescent="0.25">
      <c r="A10" s="6" t="s">
        <v>20</v>
      </c>
      <c r="B10" s="4">
        <v>25000</v>
      </c>
      <c r="C10" s="4"/>
      <c r="D10" s="4"/>
      <c r="E10" s="4"/>
      <c r="F10" s="4"/>
      <c r="G10" s="4">
        <v>25000</v>
      </c>
    </row>
    <row r="11" spans="1:7" x14ac:dyDescent="0.25">
      <c r="A11" s="7" t="s">
        <v>19</v>
      </c>
      <c r="B11" s="4">
        <v>25000</v>
      </c>
      <c r="C11" s="4"/>
      <c r="D11" s="4"/>
      <c r="E11" s="4"/>
      <c r="F11" s="4"/>
      <c r="G11" s="4">
        <v>25000</v>
      </c>
    </row>
    <row r="12" spans="1:7" x14ac:dyDescent="0.25">
      <c r="A12" s="6" t="s">
        <v>25</v>
      </c>
      <c r="B12" s="4"/>
      <c r="C12" s="4"/>
      <c r="D12" s="4"/>
      <c r="E12" s="4">
        <v>100000</v>
      </c>
      <c r="F12" s="4"/>
      <c r="G12" s="4">
        <v>100000</v>
      </c>
    </row>
    <row r="13" spans="1:7" x14ac:dyDescent="0.25">
      <c r="A13" s="7" t="s">
        <v>7</v>
      </c>
      <c r="B13" s="4"/>
      <c r="C13" s="4"/>
      <c r="D13" s="4"/>
      <c r="E13" s="4">
        <v>100000</v>
      </c>
      <c r="F13" s="4"/>
      <c r="G13" s="4">
        <v>100000</v>
      </c>
    </row>
    <row r="14" spans="1:7" x14ac:dyDescent="0.25">
      <c r="A14" s="6" t="s">
        <v>15</v>
      </c>
      <c r="B14" s="4">
        <v>25000</v>
      </c>
      <c r="C14" s="4">
        <v>160000</v>
      </c>
      <c r="D14" s="4">
        <v>200000</v>
      </c>
      <c r="E14" s="4">
        <v>100000</v>
      </c>
      <c r="F14" s="4"/>
      <c r="G14" s="4">
        <v>485000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5"/>
  <sheetViews>
    <sheetView tabSelected="1" topLeftCell="A227" zoomScale="130" zoomScaleNormal="130" workbookViewId="0">
      <selection activeCell="K241" sqref="K241"/>
    </sheetView>
  </sheetViews>
  <sheetFormatPr baseColWidth="10" defaultRowHeight="15" x14ac:dyDescent="0.25"/>
  <cols>
    <col min="1" max="1" width="7.5703125" bestFit="1" customWidth="1"/>
    <col min="2" max="2" width="14.7109375" style="2" bestFit="1" customWidth="1"/>
    <col min="3" max="3" width="11.42578125" style="2"/>
    <col min="4" max="4" width="17.42578125" bestFit="1" customWidth="1"/>
    <col min="7" max="7" width="13.7109375" bestFit="1" customWidth="1"/>
    <col min="8" max="8" width="11.42578125" style="4"/>
    <col min="9" max="10" width="12.7109375" style="4" customWidth="1"/>
    <col min="11" max="11" width="16.28515625" customWidth="1"/>
  </cols>
  <sheetData>
    <row r="1" spans="1:11" x14ac:dyDescent="0.25">
      <c r="A1" s="1" t="s">
        <v>0</v>
      </c>
      <c r="B1" s="8" t="s">
        <v>26</v>
      </c>
      <c r="C1" s="8" t="s">
        <v>24</v>
      </c>
      <c r="D1" s="1" t="s">
        <v>27</v>
      </c>
      <c r="E1" s="1" t="s">
        <v>2</v>
      </c>
      <c r="F1" s="1" t="s">
        <v>3</v>
      </c>
      <c r="G1" s="1" t="s">
        <v>4</v>
      </c>
      <c r="H1" s="3" t="s">
        <v>5</v>
      </c>
      <c r="I1" s="3" t="s">
        <v>21</v>
      </c>
      <c r="J1" s="3" t="s">
        <v>22</v>
      </c>
      <c r="K1" s="1" t="s">
        <v>6</v>
      </c>
    </row>
    <row r="2" spans="1:11" x14ac:dyDescent="0.25">
      <c r="A2">
        <v>1</v>
      </c>
      <c r="B2" s="2">
        <v>45138</v>
      </c>
      <c r="C2" s="2">
        <v>45139</v>
      </c>
      <c r="D2" t="s">
        <v>28</v>
      </c>
      <c r="G2" t="s">
        <v>29</v>
      </c>
      <c r="H2" s="4">
        <v>55000</v>
      </c>
      <c r="I2" s="4">
        <v>20000</v>
      </c>
      <c r="J2" s="4">
        <f>Tabla1[[#This Row],[Costo total]]-Tabla1[[#This Row],[Abono]]</f>
        <v>35000</v>
      </c>
      <c r="K2" t="s">
        <v>30</v>
      </c>
    </row>
    <row r="3" spans="1:11" x14ac:dyDescent="0.25">
      <c r="A3">
        <v>2</v>
      </c>
      <c r="B3" s="2">
        <v>45138</v>
      </c>
      <c r="C3" s="2">
        <v>45139</v>
      </c>
      <c r="D3" t="s">
        <v>31</v>
      </c>
      <c r="G3" t="s">
        <v>32</v>
      </c>
      <c r="H3" s="4">
        <v>50000</v>
      </c>
      <c r="I3" s="4">
        <v>20000</v>
      </c>
      <c r="J3" s="4">
        <f>Tabla1[[#This Row],[Costo total]]-Tabla1[[#This Row],[Abono]]</f>
        <v>30000</v>
      </c>
      <c r="K3" t="s">
        <v>33</v>
      </c>
    </row>
    <row r="4" spans="1:11" x14ac:dyDescent="0.25">
      <c r="A4">
        <v>3</v>
      </c>
      <c r="B4" s="2">
        <v>45135</v>
      </c>
      <c r="C4" s="2">
        <v>45139</v>
      </c>
      <c r="D4" t="s">
        <v>36</v>
      </c>
      <c r="G4" t="s">
        <v>34</v>
      </c>
      <c r="H4" s="4">
        <v>135000</v>
      </c>
      <c r="I4" s="4">
        <v>20000</v>
      </c>
      <c r="J4" s="4">
        <f>Tabla1[[#This Row],[Costo total]]-Tabla1[[#This Row],[Abono]]</f>
        <v>115000</v>
      </c>
      <c r="K4" t="s">
        <v>35</v>
      </c>
    </row>
    <row r="5" spans="1:11" x14ac:dyDescent="0.25">
      <c r="A5">
        <v>4</v>
      </c>
      <c r="B5" s="2">
        <v>45129</v>
      </c>
      <c r="C5" s="2">
        <v>45139</v>
      </c>
      <c r="D5" t="s">
        <v>37</v>
      </c>
      <c r="G5" t="s">
        <v>34</v>
      </c>
      <c r="H5" s="4">
        <v>140000</v>
      </c>
      <c r="I5" s="4">
        <v>20000</v>
      </c>
      <c r="J5" s="4">
        <f>Tabla1[[#This Row],[Costo total]]-Tabla1[[#This Row],[Abono]]</f>
        <v>120000</v>
      </c>
      <c r="K5" t="s">
        <v>38</v>
      </c>
    </row>
    <row r="6" spans="1:11" x14ac:dyDescent="0.25">
      <c r="A6">
        <v>5</v>
      </c>
      <c r="B6" s="2">
        <v>45138</v>
      </c>
      <c r="C6" s="2">
        <v>45139</v>
      </c>
      <c r="D6" t="s">
        <v>39</v>
      </c>
      <c r="G6" t="s">
        <v>40</v>
      </c>
      <c r="H6" s="4">
        <v>45000</v>
      </c>
      <c r="I6" s="4">
        <v>20000</v>
      </c>
      <c r="J6" s="4">
        <f>Tabla1[[#This Row],[Costo total]]-Tabla1[[#This Row],[Abono]]</f>
        <v>25000</v>
      </c>
      <c r="K6" t="s">
        <v>38</v>
      </c>
    </row>
    <row r="7" spans="1:11" x14ac:dyDescent="0.25">
      <c r="A7">
        <v>6</v>
      </c>
      <c r="B7" s="2">
        <v>45136</v>
      </c>
      <c r="C7" s="2">
        <v>45139</v>
      </c>
      <c r="D7" t="s">
        <v>41</v>
      </c>
      <c r="G7" t="s">
        <v>34</v>
      </c>
      <c r="H7" s="4">
        <v>120000</v>
      </c>
      <c r="I7" s="4">
        <v>60000</v>
      </c>
      <c r="J7" s="4">
        <f>Tabla1[[#This Row],[Costo total]]-Tabla1[[#This Row],[Abono]]</f>
        <v>60000</v>
      </c>
      <c r="K7" t="s">
        <v>42</v>
      </c>
    </row>
    <row r="8" spans="1:11" x14ac:dyDescent="0.25">
      <c r="A8">
        <v>7</v>
      </c>
      <c r="B8" s="2">
        <v>45138</v>
      </c>
      <c r="C8" s="2">
        <v>45139</v>
      </c>
      <c r="D8" t="s">
        <v>43</v>
      </c>
      <c r="G8" t="s">
        <v>29</v>
      </c>
      <c r="H8" s="4">
        <v>55000</v>
      </c>
      <c r="I8" s="4">
        <v>20000</v>
      </c>
      <c r="J8" s="4">
        <f>Tabla1[[#This Row],[Costo total]]-Tabla1[[#This Row],[Abono]]</f>
        <v>35000</v>
      </c>
      <c r="K8" t="s">
        <v>30</v>
      </c>
    </row>
    <row r="9" spans="1:11" x14ac:dyDescent="0.25">
      <c r="A9">
        <v>8</v>
      </c>
      <c r="B9" s="2">
        <v>45135</v>
      </c>
      <c r="C9" s="2">
        <v>45139</v>
      </c>
      <c r="D9" t="s">
        <v>44</v>
      </c>
      <c r="G9" t="s">
        <v>45</v>
      </c>
      <c r="H9" s="4">
        <v>70000</v>
      </c>
      <c r="I9" s="4">
        <v>20000</v>
      </c>
      <c r="J9" s="4">
        <f>Tabla1[[#This Row],[Costo total]]-Tabla1[[#This Row],[Abono]]</f>
        <v>50000</v>
      </c>
      <c r="K9" t="s">
        <v>30</v>
      </c>
    </row>
    <row r="10" spans="1:11" x14ac:dyDescent="0.25">
      <c r="A10">
        <v>9</v>
      </c>
      <c r="B10" s="2">
        <v>45136</v>
      </c>
      <c r="C10" s="2">
        <v>45140</v>
      </c>
      <c r="D10" t="s">
        <v>46</v>
      </c>
      <c r="G10" t="s">
        <v>47</v>
      </c>
      <c r="H10" s="4">
        <v>50000</v>
      </c>
      <c r="I10" s="4">
        <v>10000</v>
      </c>
      <c r="J10" s="4">
        <f>Tabla1[[#This Row],[Costo total]]-Tabla1[[#This Row],[Abono]]</f>
        <v>40000</v>
      </c>
      <c r="K10" t="s">
        <v>35</v>
      </c>
    </row>
    <row r="11" spans="1:11" x14ac:dyDescent="0.25">
      <c r="A11">
        <v>10</v>
      </c>
      <c r="B11" s="2">
        <v>45139</v>
      </c>
      <c r="C11" s="2">
        <v>45140</v>
      </c>
      <c r="D11" t="s">
        <v>48</v>
      </c>
      <c r="G11" t="s">
        <v>40</v>
      </c>
      <c r="H11" s="4">
        <v>55000</v>
      </c>
      <c r="I11" s="4">
        <v>20000</v>
      </c>
      <c r="J11" s="4">
        <f>Tabla1[[#This Row],[Costo total]]-Tabla1[[#This Row],[Abono]]</f>
        <v>35000</v>
      </c>
      <c r="K11" t="s">
        <v>49</v>
      </c>
    </row>
    <row r="12" spans="1:11" x14ac:dyDescent="0.25">
      <c r="A12">
        <v>11</v>
      </c>
      <c r="B12" s="2">
        <v>45139</v>
      </c>
      <c r="C12" s="2">
        <v>45140</v>
      </c>
      <c r="D12" t="s">
        <v>50</v>
      </c>
      <c r="G12" t="s">
        <v>40</v>
      </c>
      <c r="H12" s="4">
        <v>45000</v>
      </c>
      <c r="I12" s="4">
        <v>20000</v>
      </c>
      <c r="J12" s="4">
        <f>Tabla1[[#This Row],[Costo total]]-Tabla1[[#This Row],[Abono]]</f>
        <v>25000</v>
      </c>
      <c r="K12" t="s">
        <v>38</v>
      </c>
    </row>
    <row r="13" spans="1:11" x14ac:dyDescent="0.25">
      <c r="A13">
        <v>12</v>
      </c>
      <c r="B13" s="9">
        <v>45122</v>
      </c>
      <c r="C13" s="2">
        <v>45140</v>
      </c>
      <c r="D13" t="s">
        <v>51</v>
      </c>
      <c r="G13" t="s">
        <v>52</v>
      </c>
      <c r="H13" s="4">
        <v>60000</v>
      </c>
      <c r="I13" s="4">
        <v>20000</v>
      </c>
      <c r="J13" s="4">
        <f>Tabla1[[#This Row],[Costo total]]-Tabla1[[#This Row],[Abono]]</f>
        <v>40000</v>
      </c>
      <c r="K13" t="s">
        <v>53</v>
      </c>
    </row>
    <row r="14" spans="1:11" x14ac:dyDescent="0.25">
      <c r="A14">
        <v>13</v>
      </c>
      <c r="B14" s="9">
        <v>45135</v>
      </c>
      <c r="C14" s="2">
        <v>45140</v>
      </c>
      <c r="D14" t="s">
        <v>54</v>
      </c>
      <c r="G14" t="s">
        <v>52</v>
      </c>
      <c r="H14" s="4">
        <v>90000</v>
      </c>
      <c r="I14" s="4">
        <v>20000</v>
      </c>
      <c r="J14" s="4">
        <f>Tabla1[[#This Row],[Costo total]]-Tabla1[[#This Row],[Abono]]</f>
        <v>70000</v>
      </c>
      <c r="K14" t="s">
        <v>33</v>
      </c>
    </row>
    <row r="15" spans="1:11" x14ac:dyDescent="0.25">
      <c r="A15">
        <v>14</v>
      </c>
      <c r="B15" s="9">
        <v>45078</v>
      </c>
      <c r="C15" s="9">
        <v>45140</v>
      </c>
      <c r="D15" t="s">
        <v>55</v>
      </c>
      <c r="G15" t="s">
        <v>56</v>
      </c>
      <c r="H15" s="4">
        <v>50000</v>
      </c>
      <c r="I15" s="4">
        <v>20000</v>
      </c>
      <c r="J15" s="4">
        <f>Tabla1[[#This Row],[Costo total]]-Tabla1[[#This Row],[Abono]]</f>
        <v>30000</v>
      </c>
      <c r="K15" t="s">
        <v>33</v>
      </c>
    </row>
    <row r="16" spans="1:11" x14ac:dyDescent="0.25">
      <c r="A16">
        <v>15</v>
      </c>
      <c r="B16" s="9">
        <v>45125</v>
      </c>
      <c r="C16" s="9">
        <v>45140</v>
      </c>
      <c r="D16" t="s">
        <v>57</v>
      </c>
      <c r="G16" t="s">
        <v>52</v>
      </c>
      <c r="H16" s="4">
        <v>75000</v>
      </c>
      <c r="I16" s="4">
        <v>20000</v>
      </c>
      <c r="J16" s="4">
        <f>Tabla1[[#This Row],[Costo total]]-Tabla1[[#This Row],[Abono]]</f>
        <v>55000</v>
      </c>
      <c r="K16" t="s">
        <v>38</v>
      </c>
    </row>
    <row r="17" spans="1:11" x14ac:dyDescent="0.25">
      <c r="A17">
        <v>16</v>
      </c>
      <c r="B17" s="9">
        <v>45140</v>
      </c>
      <c r="C17" s="9">
        <v>45141</v>
      </c>
      <c r="D17" t="s">
        <v>58</v>
      </c>
      <c r="G17" t="s">
        <v>52</v>
      </c>
      <c r="H17" s="4">
        <v>60000</v>
      </c>
      <c r="I17" s="4">
        <v>20000</v>
      </c>
      <c r="J17" s="4">
        <f>Tabla1[[#This Row],[Costo total]]-Tabla1[[#This Row],[Abono]]</f>
        <v>40000</v>
      </c>
      <c r="K17" t="s">
        <v>33</v>
      </c>
    </row>
    <row r="18" spans="1:11" x14ac:dyDescent="0.25">
      <c r="A18">
        <v>17</v>
      </c>
      <c r="B18" s="9">
        <v>45139</v>
      </c>
      <c r="C18" s="9">
        <v>45141</v>
      </c>
      <c r="D18" t="s">
        <v>59</v>
      </c>
      <c r="G18" t="s">
        <v>29</v>
      </c>
      <c r="H18" s="4">
        <v>80000</v>
      </c>
      <c r="I18" s="4">
        <v>10000</v>
      </c>
      <c r="J18" s="4">
        <f>Tabla1[[#This Row],[Costo total]]-Tabla1[[#This Row],[Abono]]</f>
        <v>70000</v>
      </c>
      <c r="K18" t="s">
        <v>53</v>
      </c>
    </row>
    <row r="19" spans="1:11" x14ac:dyDescent="0.25">
      <c r="A19">
        <v>18</v>
      </c>
      <c r="B19" s="9">
        <v>45139</v>
      </c>
      <c r="C19" s="9">
        <v>45141</v>
      </c>
      <c r="D19" t="s">
        <v>60</v>
      </c>
      <c r="G19" t="s">
        <v>34</v>
      </c>
      <c r="H19" s="4">
        <v>140000</v>
      </c>
      <c r="I19" s="4">
        <v>20000</v>
      </c>
      <c r="J19" s="4">
        <f>Tabla1[[#This Row],[Costo total]]-Tabla1[[#This Row],[Abono]]</f>
        <v>120000</v>
      </c>
      <c r="K19" t="s">
        <v>38</v>
      </c>
    </row>
    <row r="20" spans="1:11" x14ac:dyDescent="0.25">
      <c r="A20">
        <v>19</v>
      </c>
      <c r="B20" s="9">
        <v>45140</v>
      </c>
      <c r="C20" s="9">
        <v>45141</v>
      </c>
      <c r="D20" t="s">
        <v>61</v>
      </c>
      <c r="G20" t="s">
        <v>40</v>
      </c>
      <c r="H20" s="4">
        <v>55000</v>
      </c>
      <c r="I20" s="4">
        <v>20000</v>
      </c>
      <c r="J20" s="4">
        <f>Tabla1[[#This Row],[Costo total]]-Tabla1[[#This Row],[Abono]]</f>
        <v>35000</v>
      </c>
      <c r="K20" t="s">
        <v>53</v>
      </c>
    </row>
    <row r="21" spans="1:11" x14ac:dyDescent="0.25">
      <c r="A21">
        <v>20</v>
      </c>
      <c r="B21" s="9">
        <v>45140</v>
      </c>
      <c r="C21" s="9">
        <v>45142</v>
      </c>
      <c r="D21" t="s">
        <v>62</v>
      </c>
      <c r="G21" t="s">
        <v>29</v>
      </c>
      <c r="H21" s="4">
        <v>65000</v>
      </c>
      <c r="I21" s="4">
        <v>20000</v>
      </c>
      <c r="J21" s="4">
        <f>Tabla1[[#This Row],[Costo total]]-Tabla1[[#This Row],[Abono]]</f>
        <v>45000</v>
      </c>
      <c r="K21" t="s">
        <v>30</v>
      </c>
    </row>
    <row r="22" spans="1:11" x14ac:dyDescent="0.25">
      <c r="A22">
        <v>21</v>
      </c>
      <c r="B22" s="9">
        <v>45140</v>
      </c>
      <c r="C22" s="9">
        <v>45142</v>
      </c>
      <c r="D22" t="s">
        <v>63</v>
      </c>
      <c r="G22" t="s">
        <v>40</v>
      </c>
      <c r="H22" s="4">
        <v>60000</v>
      </c>
      <c r="I22" s="4">
        <v>20000</v>
      </c>
      <c r="J22" s="4">
        <f>Tabla1[[#This Row],[Costo total]]-Tabla1[[#This Row],[Abono]]</f>
        <v>40000</v>
      </c>
      <c r="K22" t="s">
        <v>30</v>
      </c>
    </row>
    <row r="23" spans="1:11" x14ac:dyDescent="0.25">
      <c r="A23">
        <v>22</v>
      </c>
      <c r="B23" s="9">
        <v>45140</v>
      </c>
      <c r="C23" s="9">
        <v>45142</v>
      </c>
      <c r="D23" t="s">
        <v>64</v>
      </c>
      <c r="G23" t="s">
        <v>29</v>
      </c>
      <c r="H23" s="4">
        <v>55000</v>
      </c>
      <c r="I23" s="4">
        <v>20000</v>
      </c>
      <c r="J23" s="4">
        <f>Tabla1[[#This Row],[Costo total]]-Tabla1[[#This Row],[Abono]]</f>
        <v>35000</v>
      </c>
      <c r="K23" t="s">
        <v>35</v>
      </c>
    </row>
    <row r="24" spans="1:11" x14ac:dyDescent="0.25">
      <c r="A24">
        <v>23</v>
      </c>
      <c r="B24" s="9">
        <v>45114</v>
      </c>
      <c r="C24" s="9">
        <v>45142</v>
      </c>
      <c r="D24" t="s">
        <v>65</v>
      </c>
      <c r="G24" t="s">
        <v>47</v>
      </c>
      <c r="H24" s="4">
        <v>45000</v>
      </c>
      <c r="I24" s="4">
        <v>20000</v>
      </c>
      <c r="J24" s="4">
        <f>Tabla1[[#This Row],[Costo total]]-Tabla1[[#This Row],[Abono]]</f>
        <v>25000</v>
      </c>
      <c r="K24" t="s">
        <v>35</v>
      </c>
    </row>
    <row r="25" spans="1:11" x14ac:dyDescent="0.25">
      <c r="A25">
        <v>24</v>
      </c>
      <c r="B25" s="9">
        <v>45141</v>
      </c>
      <c r="C25" s="9">
        <v>45142</v>
      </c>
      <c r="D25" t="s">
        <v>66</v>
      </c>
      <c r="G25" t="s">
        <v>29</v>
      </c>
      <c r="H25" s="4">
        <v>70000</v>
      </c>
      <c r="I25" s="4">
        <v>20000</v>
      </c>
      <c r="J25" s="4">
        <f>Tabla1[[#This Row],[Costo total]]-Tabla1[[#This Row],[Abono]]</f>
        <v>50000</v>
      </c>
      <c r="K25" t="s">
        <v>30</v>
      </c>
    </row>
    <row r="26" spans="1:11" x14ac:dyDescent="0.25">
      <c r="A26">
        <v>25</v>
      </c>
      <c r="B26" s="9">
        <v>45138</v>
      </c>
      <c r="C26" s="9">
        <v>45142</v>
      </c>
      <c r="D26" t="s">
        <v>67</v>
      </c>
      <c r="G26" t="s">
        <v>29</v>
      </c>
      <c r="H26" s="4">
        <v>80000</v>
      </c>
      <c r="I26" s="4">
        <v>20000</v>
      </c>
      <c r="J26" s="4">
        <f>Tabla1[[#This Row],[Costo total]]-Tabla1[[#This Row],[Abono]]</f>
        <v>60000</v>
      </c>
      <c r="K26" t="s">
        <v>33</v>
      </c>
    </row>
    <row r="27" spans="1:11" x14ac:dyDescent="0.25">
      <c r="A27">
        <v>26</v>
      </c>
      <c r="B27" s="9">
        <v>45138</v>
      </c>
      <c r="C27" s="9">
        <v>45142</v>
      </c>
      <c r="D27" t="s">
        <v>68</v>
      </c>
      <c r="G27" t="s">
        <v>40</v>
      </c>
      <c r="H27" s="4">
        <v>65000</v>
      </c>
      <c r="I27" s="4">
        <v>20000</v>
      </c>
      <c r="J27" s="4">
        <f>Tabla1[[#This Row],[Costo total]]-Tabla1[[#This Row],[Abono]]</f>
        <v>45000</v>
      </c>
      <c r="K27" t="s">
        <v>38</v>
      </c>
    </row>
    <row r="28" spans="1:11" x14ac:dyDescent="0.25">
      <c r="A28">
        <v>27</v>
      </c>
      <c r="B28" s="9">
        <v>45141</v>
      </c>
      <c r="C28" s="9">
        <v>45142</v>
      </c>
      <c r="D28" t="s">
        <v>69</v>
      </c>
      <c r="G28" t="s">
        <v>29</v>
      </c>
      <c r="H28" s="4">
        <v>55000</v>
      </c>
      <c r="I28" s="4">
        <v>20000</v>
      </c>
      <c r="J28" s="4">
        <f>Tabla1[[#This Row],[Costo total]]-Tabla1[[#This Row],[Abono]]</f>
        <v>35000</v>
      </c>
      <c r="K28" t="s">
        <v>38</v>
      </c>
    </row>
    <row r="29" spans="1:11" x14ac:dyDescent="0.25">
      <c r="A29">
        <v>28</v>
      </c>
      <c r="B29" s="9">
        <v>45141</v>
      </c>
      <c r="C29" s="9">
        <v>45142</v>
      </c>
      <c r="D29" t="s">
        <v>70</v>
      </c>
      <c r="G29" t="s">
        <v>29</v>
      </c>
      <c r="H29" s="4">
        <v>70000</v>
      </c>
      <c r="I29" s="4">
        <v>20000</v>
      </c>
      <c r="J29" s="4">
        <f>Tabla1[[#This Row],[Costo total]]-Tabla1[[#This Row],[Abono]]</f>
        <v>50000</v>
      </c>
      <c r="K29" t="s">
        <v>30</v>
      </c>
    </row>
    <row r="30" spans="1:11" x14ac:dyDescent="0.25">
      <c r="A30">
        <v>29</v>
      </c>
      <c r="B30" s="9">
        <v>45141</v>
      </c>
      <c r="C30" s="9">
        <v>45142</v>
      </c>
      <c r="D30" t="s">
        <v>71</v>
      </c>
      <c r="G30" t="s">
        <v>52</v>
      </c>
      <c r="H30" s="4">
        <v>60000</v>
      </c>
      <c r="I30" s="4">
        <v>20000</v>
      </c>
      <c r="J30" s="4">
        <f>Tabla1[[#This Row],[Costo total]]-Tabla1[[#This Row],[Abono]]</f>
        <v>40000</v>
      </c>
      <c r="K30" t="s">
        <v>38</v>
      </c>
    </row>
    <row r="31" spans="1:11" x14ac:dyDescent="0.25">
      <c r="A31">
        <v>30</v>
      </c>
      <c r="B31" s="9">
        <v>45107</v>
      </c>
      <c r="C31" s="9">
        <v>45142</v>
      </c>
      <c r="D31" t="s">
        <v>72</v>
      </c>
      <c r="G31" t="s">
        <v>47</v>
      </c>
      <c r="H31" s="4">
        <v>45000</v>
      </c>
      <c r="I31" s="4">
        <v>20000</v>
      </c>
      <c r="J31" s="4">
        <f>Tabla1[[#This Row],[Costo total]]-Tabla1[[#This Row],[Abono]]</f>
        <v>25000</v>
      </c>
      <c r="K31" t="s">
        <v>33</v>
      </c>
    </row>
    <row r="32" spans="1:11" x14ac:dyDescent="0.25">
      <c r="A32">
        <v>31</v>
      </c>
      <c r="B32" s="9">
        <v>45136</v>
      </c>
      <c r="C32" s="9">
        <v>45142</v>
      </c>
      <c r="D32" t="s">
        <v>73</v>
      </c>
      <c r="G32" t="s">
        <v>40</v>
      </c>
      <c r="H32" s="4">
        <v>75000</v>
      </c>
      <c r="I32" s="4">
        <v>20000</v>
      </c>
      <c r="J32" s="4">
        <f>Tabla1[[#This Row],[Costo total]]-Tabla1[[#This Row],[Abono]]</f>
        <v>55000</v>
      </c>
      <c r="K32" t="s">
        <v>38</v>
      </c>
    </row>
    <row r="33" spans="1:11" x14ac:dyDescent="0.25">
      <c r="A33">
        <v>32</v>
      </c>
      <c r="B33" s="9">
        <v>45140</v>
      </c>
      <c r="C33" s="9">
        <v>45142</v>
      </c>
      <c r="D33" t="s">
        <v>74</v>
      </c>
      <c r="G33" t="s">
        <v>40</v>
      </c>
      <c r="H33" s="4">
        <v>55000</v>
      </c>
      <c r="I33" s="4">
        <v>20000</v>
      </c>
      <c r="J33" s="4">
        <f>Tabla1[[#This Row],[Costo total]]-Tabla1[[#This Row],[Abono]]</f>
        <v>35000</v>
      </c>
      <c r="K33" t="s">
        <v>38</v>
      </c>
    </row>
    <row r="34" spans="1:11" x14ac:dyDescent="0.25">
      <c r="A34">
        <v>33</v>
      </c>
      <c r="B34" s="9">
        <v>45141</v>
      </c>
      <c r="C34" s="9">
        <v>45142</v>
      </c>
      <c r="D34" t="s">
        <v>75</v>
      </c>
      <c r="G34" t="s">
        <v>40</v>
      </c>
      <c r="H34" s="4">
        <v>55000</v>
      </c>
      <c r="I34" s="4">
        <v>20000</v>
      </c>
      <c r="J34" s="4">
        <f>Tabla1[[#This Row],[Costo total]]-Tabla1[[#This Row],[Abono]]</f>
        <v>35000</v>
      </c>
      <c r="K34" t="s">
        <v>38</v>
      </c>
    </row>
    <row r="35" spans="1:11" x14ac:dyDescent="0.25">
      <c r="A35">
        <v>34</v>
      </c>
      <c r="B35" s="9">
        <v>45141</v>
      </c>
      <c r="C35" s="9">
        <v>45142</v>
      </c>
      <c r="D35" t="s">
        <v>76</v>
      </c>
      <c r="G35" t="s">
        <v>29</v>
      </c>
      <c r="H35" s="4">
        <v>55000</v>
      </c>
      <c r="I35" s="4">
        <v>20000</v>
      </c>
      <c r="J35" s="4">
        <f>Tabla1[[#This Row],[Costo total]]-Tabla1[[#This Row],[Abono]]</f>
        <v>35000</v>
      </c>
      <c r="K35" t="s">
        <v>35</v>
      </c>
    </row>
    <row r="36" spans="1:11" x14ac:dyDescent="0.25">
      <c r="A36">
        <v>35</v>
      </c>
      <c r="B36" s="9"/>
      <c r="C36" s="9">
        <v>45142</v>
      </c>
      <c r="D36" t="s">
        <v>77</v>
      </c>
      <c r="G36" t="s">
        <v>52</v>
      </c>
      <c r="H36" s="4">
        <v>97500</v>
      </c>
      <c r="J36" s="4">
        <f>Tabla1[[#This Row],[Costo total]]-Tabla1[[#This Row],[Abono]]</f>
        <v>97500</v>
      </c>
      <c r="K36" t="s">
        <v>38</v>
      </c>
    </row>
    <row r="37" spans="1:11" x14ac:dyDescent="0.25">
      <c r="A37">
        <v>36</v>
      </c>
      <c r="B37" s="9">
        <v>45135</v>
      </c>
      <c r="C37" s="9">
        <v>45143</v>
      </c>
      <c r="D37" t="s">
        <v>78</v>
      </c>
      <c r="G37" t="s">
        <v>29</v>
      </c>
      <c r="H37" s="4">
        <v>55000</v>
      </c>
      <c r="I37" s="4">
        <v>20000</v>
      </c>
      <c r="J37" s="4">
        <f>Tabla1[[#This Row],[Costo total]]-Tabla1[[#This Row],[Abono]]</f>
        <v>35000</v>
      </c>
      <c r="K37" t="s">
        <v>38</v>
      </c>
    </row>
    <row r="38" spans="1:11" x14ac:dyDescent="0.25">
      <c r="A38">
        <v>37</v>
      </c>
      <c r="B38" s="9">
        <v>45127</v>
      </c>
      <c r="C38" s="9">
        <v>45143</v>
      </c>
      <c r="D38" t="s">
        <v>79</v>
      </c>
      <c r="G38" t="s">
        <v>47</v>
      </c>
      <c r="H38" s="4">
        <v>55000</v>
      </c>
      <c r="I38" s="4">
        <v>20000</v>
      </c>
      <c r="J38" s="4">
        <f>Tabla1[[#This Row],[Costo total]]-Tabla1[[#This Row],[Abono]]</f>
        <v>35000</v>
      </c>
      <c r="K38" t="s">
        <v>38</v>
      </c>
    </row>
    <row r="39" spans="1:11" x14ac:dyDescent="0.25">
      <c r="A39">
        <v>38</v>
      </c>
      <c r="B39" s="9"/>
      <c r="C39" s="9">
        <v>45143</v>
      </c>
      <c r="D39" t="s">
        <v>80</v>
      </c>
      <c r="G39" t="s">
        <v>29</v>
      </c>
      <c r="H39" s="4">
        <v>65000</v>
      </c>
      <c r="J39" s="4">
        <f>Tabla1[[#This Row],[Costo total]]-Tabla1[[#This Row],[Abono]]</f>
        <v>65000</v>
      </c>
      <c r="K39" t="s">
        <v>33</v>
      </c>
    </row>
    <row r="40" spans="1:11" x14ac:dyDescent="0.25">
      <c r="A40">
        <v>39</v>
      </c>
      <c r="B40" s="9">
        <v>45141</v>
      </c>
      <c r="C40" s="9">
        <v>45143</v>
      </c>
      <c r="D40" t="s">
        <v>81</v>
      </c>
      <c r="G40" t="s">
        <v>29</v>
      </c>
      <c r="H40" s="4">
        <v>70000</v>
      </c>
      <c r="I40" s="4">
        <v>20000</v>
      </c>
      <c r="J40" s="4">
        <f>Tabla1[[#This Row],[Costo total]]-Tabla1[[#This Row],[Abono]]</f>
        <v>50000</v>
      </c>
      <c r="K40" t="s">
        <v>82</v>
      </c>
    </row>
    <row r="41" spans="1:11" x14ac:dyDescent="0.25">
      <c r="A41">
        <v>40</v>
      </c>
      <c r="B41" s="9">
        <v>45140</v>
      </c>
      <c r="C41" s="9">
        <v>45143</v>
      </c>
      <c r="D41" t="s">
        <v>83</v>
      </c>
      <c r="G41" t="s">
        <v>40</v>
      </c>
      <c r="H41" s="4">
        <v>70000</v>
      </c>
      <c r="I41" s="4">
        <v>20000</v>
      </c>
      <c r="J41" s="4">
        <f>Tabla1[[#This Row],[Costo total]]-Tabla1[[#This Row],[Abono]]</f>
        <v>50000</v>
      </c>
      <c r="K41" t="s">
        <v>35</v>
      </c>
    </row>
    <row r="42" spans="1:11" x14ac:dyDescent="0.25">
      <c r="A42">
        <v>41</v>
      </c>
      <c r="B42" s="9">
        <v>45108</v>
      </c>
      <c r="C42" s="9">
        <v>45143</v>
      </c>
      <c r="D42" t="s">
        <v>84</v>
      </c>
      <c r="G42" t="s">
        <v>47</v>
      </c>
      <c r="H42" s="4">
        <v>45000</v>
      </c>
      <c r="I42" s="4">
        <v>20000</v>
      </c>
      <c r="J42" s="4">
        <f>Tabla1[[#This Row],[Costo total]]-Tabla1[[#This Row],[Abono]]</f>
        <v>25000</v>
      </c>
      <c r="K42" t="s">
        <v>38</v>
      </c>
    </row>
    <row r="43" spans="1:11" x14ac:dyDescent="0.25">
      <c r="A43">
        <v>42</v>
      </c>
      <c r="B43" s="9">
        <v>45052</v>
      </c>
      <c r="C43" s="9">
        <v>45143</v>
      </c>
      <c r="D43" t="s">
        <v>85</v>
      </c>
      <c r="G43" t="s">
        <v>40</v>
      </c>
      <c r="H43" s="4">
        <v>65000</v>
      </c>
      <c r="I43" s="4">
        <v>20000</v>
      </c>
      <c r="J43" s="4">
        <f>Tabla1[[#This Row],[Costo total]]-Tabla1[[#This Row],[Abono]]</f>
        <v>45000</v>
      </c>
      <c r="K43" t="s">
        <v>35</v>
      </c>
    </row>
    <row r="44" spans="1:11" x14ac:dyDescent="0.25">
      <c r="A44">
        <v>43</v>
      </c>
      <c r="B44" s="9">
        <v>45108</v>
      </c>
      <c r="C44" s="9">
        <v>45143</v>
      </c>
      <c r="D44" t="s">
        <v>86</v>
      </c>
      <c r="G44" t="s">
        <v>47</v>
      </c>
      <c r="H44" s="4">
        <v>45000</v>
      </c>
      <c r="I44" s="4">
        <v>20000</v>
      </c>
      <c r="J44" s="4">
        <f>Tabla1[[#This Row],[Costo total]]-Tabla1[[#This Row],[Abono]]</f>
        <v>25000</v>
      </c>
      <c r="K44" t="s">
        <v>38</v>
      </c>
    </row>
    <row r="45" spans="1:11" x14ac:dyDescent="0.25">
      <c r="A45">
        <v>44</v>
      </c>
      <c r="B45" s="9">
        <v>45124</v>
      </c>
      <c r="C45" s="9">
        <v>45143</v>
      </c>
      <c r="D45" t="s">
        <v>87</v>
      </c>
      <c r="G45" t="s">
        <v>29</v>
      </c>
      <c r="H45" s="4">
        <v>80000</v>
      </c>
      <c r="I45" s="4">
        <v>10000</v>
      </c>
      <c r="J45" s="4">
        <f>Tabla1[[#This Row],[Costo total]]-Tabla1[[#This Row],[Abono]]</f>
        <v>70000</v>
      </c>
      <c r="K45" t="s">
        <v>30</v>
      </c>
    </row>
    <row r="46" spans="1:11" x14ac:dyDescent="0.25">
      <c r="A46">
        <v>45</v>
      </c>
      <c r="B46" s="9">
        <v>45122</v>
      </c>
      <c r="C46" s="9">
        <v>45143</v>
      </c>
      <c r="D46" t="s">
        <v>88</v>
      </c>
      <c r="G46" t="s">
        <v>29</v>
      </c>
      <c r="H46" s="4">
        <v>75000</v>
      </c>
      <c r="I46" s="4">
        <v>10000</v>
      </c>
      <c r="J46" s="4">
        <f>Tabla1[[#This Row],[Costo total]]-Tabla1[[#This Row],[Abono]]</f>
        <v>65000</v>
      </c>
      <c r="K46" t="s">
        <v>33</v>
      </c>
    </row>
    <row r="47" spans="1:11" x14ac:dyDescent="0.25">
      <c r="A47">
        <v>46</v>
      </c>
      <c r="B47" s="9">
        <v>45108</v>
      </c>
      <c r="C47" s="9">
        <v>45143</v>
      </c>
      <c r="D47" t="s">
        <v>89</v>
      </c>
      <c r="G47" t="s">
        <v>47</v>
      </c>
      <c r="H47" s="4">
        <v>45000</v>
      </c>
      <c r="I47" s="4">
        <v>20000</v>
      </c>
      <c r="J47" s="4">
        <f>Tabla1[[#This Row],[Costo total]]-Tabla1[[#This Row],[Abono]]</f>
        <v>25000</v>
      </c>
      <c r="K47" t="s">
        <v>38</v>
      </c>
    </row>
    <row r="48" spans="1:11" x14ac:dyDescent="0.25">
      <c r="A48">
        <v>47</v>
      </c>
      <c r="B48" s="9">
        <v>45115</v>
      </c>
      <c r="C48" s="9">
        <v>45143</v>
      </c>
      <c r="D48" t="s">
        <v>90</v>
      </c>
      <c r="G48" t="s">
        <v>47</v>
      </c>
      <c r="H48" s="4">
        <v>45000</v>
      </c>
      <c r="I48" s="4">
        <v>20000</v>
      </c>
      <c r="J48" s="4">
        <f>Tabla1[[#This Row],[Costo total]]-Tabla1[[#This Row],[Abono]]</f>
        <v>25000</v>
      </c>
      <c r="K48" t="s">
        <v>38</v>
      </c>
    </row>
    <row r="49" spans="1:11" x14ac:dyDescent="0.25">
      <c r="A49">
        <v>48</v>
      </c>
      <c r="B49" s="9">
        <v>45140</v>
      </c>
      <c r="C49" s="9">
        <v>45143</v>
      </c>
      <c r="D49" t="s">
        <v>91</v>
      </c>
      <c r="G49" t="s">
        <v>92</v>
      </c>
      <c r="H49" s="4">
        <v>110000</v>
      </c>
      <c r="I49" s="4">
        <v>20000</v>
      </c>
      <c r="J49" s="4">
        <f>Tabla1[[#This Row],[Costo total]]-Tabla1[[#This Row],[Abono]]</f>
        <v>90000</v>
      </c>
      <c r="K49" t="s">
        <v>33</v>
      </c>
    </row>
    <row r="50" spans="1:11" x14ac:dyDescent="0.25">
      <c r="A50">
        <v>49</v>
      </c>
      <c r="B50" s="9">
        <v>45122</v>
      </c>
      <c r="C50" s="9">
        <v>45143</v>
      </c>
      <c r="D50" t="s">
        <v>93</v>
      </c>
      <c r="G50" t="s">
        <v>47</v>
      </c>
      <c r="H50" s="4">
        <v>45000</v>
      </c>
      <c r="I50" s="4">
        <v>20000</v>
      </c>
      <c r="J50" s="4">
        <f>Tabla1[[#This Row],[Costo total]]-Tabla1[[#This Row],[Abono]]</f>
        <v>25000</v>
      </c>
      <c r="K50" t="s">
        <v>35</v>
      </c>
    </row>
    <row r="51" spans="1:11" x14ac:dyDescent="0.25">
      <c r="A51">
        <v>50</v>
      </c>
      <c r="B51" s="9">
        <v>45108</v>
      </c>
      <c r="C51" s="9">
        <v>45143</v>
      </c>
      <c r="D51" t="s">
        <v>94</v>
      </c>
      <c r="G51" t="s">
        <v>40</v>
      </c>
      <c r="H51" s="4">
        <v>55000</v>
      </c>
      <c r="I51" s="4">
        <v>20000</v>
      </c>
      <c r="J51" s="4">
        <f>Tabla1[[#This Row],[Costo total]]-Tabla1[[#This Row],[Abono]]</f>
        <v>35000</v>
      </c>
      <c r="K51" t="s">
        <v>38</v>
      </c>
    </row>
    <row r="52" spans="1:11" x14ac:dyDescent="0.25">
      <c r="A52">
        <v>51</v>
      </c>
      <c r="B52" s="9">
        <v>45087</v>
      </c>
      <c r="C52" s="9">
        <v>45143</v>
      </c>
      <c r="D52" t="s">
        <v>95</v>
      </c>
      <c r="G52" t="s">
        <v>96</v>
      </c>
      <c r="H52" s="4">
        <v>85000</v>
      </c>
      <c r="I52" s="4">
        <v>20000</v>
      </c>
      <c r="J52" s="4">
        <f>Tabla1[[#This Row],[Costo total]]-Tabla1[[#This Row],[Abono]]</f>
        <v>65000</v>
      </c>
      <c r="K52" t="s">
        <v>33</v>
      </c>
    </row>
    <row r="53" spans="1:11" x14ac:dyDescent="0.25">
      <c r="A53">
        <v>52</v>
      </c>
      <c r="B53" s="9">
        <v>45087</v>
      </c>
      <c r="C53" s="9">
        <v>45143</v>
      </c>
      <c r="D53" t="s">
        <v>97</v>
      </c>
      <c r="G53" t="s">
        <v>40</v>
      </c>
      <c r="H53" s="4">
        <v>65000</v>
      </c>
      <c r="I53" s="4">
        <v>20000</v>
      </c>
      <c r="J53" s="4">
        <f>Tabla1[[#This Row],[Costo total]]-Tabla1[[#This Row],[Abono]]</f>
        <v>45000</v>
      </c>
      <c r="K53" t="s">
        <v>53</v>
      </c>
    </row>
    <row r="54" spans="1:11" x14ac:dyDescent="0.25">
      <c r="A54">
        <v>53</v>
      </c>
      <c r="B54" s="9">
        <v>45142</v>
      </c>
      <c r="C54" s="9">
        <v>45143</v>
      </c>
      <c r="D54" t="s">
        <v>98</v>
      </c>
      <c r="G54" t="s">
        <v>40</v>
      </c>
      <c r="H54" s="4">
        <v>65000</v>
      </c>
      <c r="I54" s="4">
        <v>20000</v>
      </c>
      <c r="J54" s="4">
        <f>Tabla1[[#This Row],[Costo total]]-Tabla1[[#This Row],[Abono]]</f>
        <v>45000</v>
      </c>
      <c r="K54" t="s">
        <v>35</v>
      </c>
    </row>
    <row r="55" spans="1:11" x14ac:dyDescent="0.25">
      <c r="A55">
        <v>54</v>
      </c>
      <c r="B55" s="9">
        <v>45145</v>
      </c>
      <c r="C55" s="9">
        <v>45146</v>
      </c>
      <c r="D55" t="s">
        <v>99</v>
      </c>
      <c r="G55" t="s">
        <v>96</v>
      </c>
      <c r="H55" s="4">
        <v>55000</v>
      </c>
      <c r="I55" s="4">
        <v>20000</v>
      </c>
      <c r="J55" s="4">
        <f>Tabla1[[#This Row],[Costo total]]-Tabla1[[#This Row],[Abono]]</f>
        <v>35000</v>
      </c>
      <c r="K55" t="s">
        <v>30</v>
      </c>
    </row>
    <row r="56" spans="1:11" x14ac:dyDescent="0.25">
      <c r="A56">
        <v>55</v>
      </c>
      <c r="B56" s="9"/>
      <c r="C56" s="9">
        <v>45146</v>
      </c>
      <c r="D56" t="s">
        <v>100</v>
      </c>
      <c r="G56" t="s">
        <v>101</v>
      </c>
      <c r="H56" s="4">
        <v>130000</v>
      </c>
      <c r="J56" s="4">
        <f>Tabla1[[#This Row],[Costo total]]-Tabla1[[#This Row],[Abono]]</f>
        <v>130000</v>
      </c>
      <c r="K56" t="s">
        <v>35</v>
      </c>
    </row>
    <row r="57" spans="1:11" x14ac:dyDescent="0.25">
      <c r="A57">
        <v>56</v>
      </c>
      <c r="B57" s="9">
        <v>45139</v>
      </c>
      <c r="C57" s="9">
        <v>45146</v>
      </c>
      <c r="D57" t="s">
        <v>102</v>
      </c>
      <c r="G57" t="s">
        <v>29</v>
      </c>
      <c r="H57" s="4">
        <v>55000</v>
      </c>
      <c r="I57" s="4">
        <v>20000</v>
      </c>
      <c r="J57" s="4">
        <f>Tabla1[[#This Row],[Costo total]]-Tabla1[[#This Row],[Abono]]</f>
        <v>35000</v>
      </c>
      <c r="K57" t="s">
        <v>35</v>
      </c>
    </row>
    <row r="58" spans="1:11" x14ac:dyDescent="0.25">
      <c r="A58">
        <v>57</v>
      </c>
      <c r="B58" s="9">
        <v>45146</v>
      </c>
      <c r="C58" s="9">
        <v>45147</v>
      </c>
      <c r="D58" t="s">
        <v>103</v>
      </c>
      <c r="G58" t="s">
        <v>52</v>
      </c>
      <c r="H58" s="4">
        <v>67500</v>
      </c>
      <c r="I58" s="4">
        <v>20000</v>
      </c>
      <c r="J58" s="4">
        <f>Tabla1[[#This Row],[Costo total]]-Tabla1[[#This Row],[Abono]]</f>
        <v>47500</v>
      </c>
      <c r="K58" t="s">
        <v>82</v>
      </c>
    </row>
    <row r="59" spans="1:11" x14ac:dyDescent="0.25">
      <c r="A59">
        <v>58</v>
      </c>
      <c r="B59" s="9">
        <v>45113</v>
      </c>
      <c r="C59" s="9">
        <v>45147</v>
      </c>
      <c r="D59" t="s">
        <v>104</v>
      </c>
      <c r="G59" t="s">
        <v>40</v>
      </c>
      <c r="H59" s="4">
        <v>45000</v>
      </c>
      <c r="I59" s="4">
        <v>20000</v>
      </c>
      <c r="J59" s="4">
        <f>Tabla1[[#This Row],[Costo total]]-Tabla1[[#This Row],[Abono]]</f>
        <v>25000</v>
      </c>
      <c r="K59" t="s">
        <v>38</v>
      </c>
    </row>
    <row r="60" spans="1:11" x14ac:dyDescent="0.25">
      <c r="A60">
        <v>59</v>
      </c>
      <c r="B60" s="9">
        <v>45134</v>
      </c>
      <c r="C60" s="9">
        <v>45147</v>
      </c>
      <c r="D60" t="s">
        <v>105</v>
      </c>
      <c r="G60" t="s">
        <v>40</v>
      </c>
      <c r="H60" s="4">
        <v>55000</v>
      </c>
      <c r="I60" s="4">
        <v>20000</v>
      </c>
      <c r="J60" s="4">
        <f>Tabla1[[#This Row],[Costo total]]-Tabla1[[#This Row],[Abono]]</f>
        <v>35000</v>
      </c>
      <c r="K60" t="s">
        <v>30</v>
      </c>
    </row>
    <row r="61" spans="1:11" x14ac:dyDescent="0.25">
      <c r="A61">
        <v>60</v>
      </c>
      <c r="B61" s="9"/>
      <c r="C61" s="9">
        <v>45147</v>
      </c>
      <c r="D61" t="s">
        <v>106</v>
      </c>
      <c r="G61" t="s">
        <v>40</v>
      </c>
      <c r="H61" s="4">
        <v>45000</v>
      </c>
      <c r="J61" s="4">
        <f>Tabla1[[#This Row],[Costo total]]-Tabla1[[#This Row],[Abono]]</f>
        <v>45000</v>
      </c>
      <c r="K61" t="s">
        <v>38</v>
      </c>
    </row>
    <row r="62" spans="1:11" x14ac:dyDescent="0.25">
      <c r="A62">
        <v>61</v>
      </c>
      <c r="B62" s="9">
        <v>45093</v>
      </c>
      <c r="C62" s="9">
        <v>45147</v>
      </c>
      <c r="D62" t="s">
        <v>107</v>
      </c>
      <c r="G62" t="s">
        <v>108</v>
      </c>
      <c r="H62" s="4">
        <v>80000</v>
      </c>
      <c r="I62" s="4">
        <v>20000</v>
      </c>
      <c r="J62" s="4">
        <f>Tabla1[[#This Row],[Costo total]]-Tabla1[[#This Row],[Abono]]</f>
        <v>60000</v>
      </c>
      <c r="K62" t="s">
        <v>30</v>
      </c>
    </row>
    <row r="63" spans="1:11" x14ac:dyDescent="0.25">
      <c r="A63">
        <v>62</v>
      </c>
      <c r="B63" s="9">
        <v>45115</v>
      </c>
      <c r="C63" s="9">
        <v>45147</v>
      </c>
      <c r="D63" t="s">
        <v>109</v>
      </c>
      <c r="G63" t="s">
        <v>32</v>
      </c>
      <c r="H63" s="4">
        <v>40000</v>
      </c>
      <c r="I63" s="4">
        <v>20000</v>
      </c>
      <c r="J63" s="4">
        <f>Tabla1[[#This Row],[Costo total]]-Tabla1[[#This Row],[Abono]]</f>
        <v>20000</v>
      </c>
      <c r="K63" t="s">
        <v>35</v>
      </c>
    </row>
    <row r="64" spans="1:11" x14ac:dyDescent="0.25">
      <c r="A64">
        <v>63</v>
      </c>
      <c r="B64" s="9">
        <v>45121</v>
      </c>
      <c r="C64" s="9">
        <v>45147</v>
      </c>
      <c r="D64" t="s">
        <v>110</v>
      </c>
      <c r="G64" t="s">
        <v>108</v>
      </c>
      <c r="H64" s="4">
        <v>90000</v>
      </c>
      <c r="I64" s="4">
        <v>25000</v>
      </c>
      <c r="J64" s="4">
        <f>Tabla1[[#This Row],[Costo total]]-Tabla1[[#This Row],[Abono]]</f>
        <v>65000</v>
      </c>
      <c r="K64" t="s">
        <v>82</v>
      </c>
    </row>
    <row r="65" spans="1:11" x14ac:dyDescent="0.25">
      <c r="A65">
        <v>64</v>
      </c>
      <c r="B65" s="9"/>
      <c r="C65" s="9">
        <v>45147</v>
      </c>
      <c r="D65" t="s">
        <v>111</v>
      </c>
      <c r="G65" t="s">
        <v>112</v>
      </c>
      <c r="H65" s="4">
        <v>15000</v>
      </c>
      <c r="J65" s="4">
        <f>Tabla1[[#This Row],[Costo total]]-Tabla1[[#This Row],[Abono]]</f>
        <v>15000</v>
      </c>
      <c r="K65" t="s">
        <v>53</v>
      </c>
    </row>
    <row r="66" spans="1:11" x14ac:dyDescent="0.25">
      <c r="A66">
        <v>65</v>
      </c>
      <c r="B66" s="9">
        <v>45145</v>
      </c>
      <c r="C66" s="9">
        <v>45149</v>
      </c>
      <c r="D66" s="10" t="s">
        <v>113</v>
      </c>
      <c r="G66" t="s">
        <v>34</v>
      </c>
      <c r="H66" s="4">
        <v>140000</v>
      </c>
      <c r="I66" s="4">
        <v>20000</v>
      </c>
      <c r="J66" s="4">
        <f>Tabla1[[#This Row],[Costo total]]-Tabla1[[#This Row],[Abono]]</f>
        <v>120000</v>
      </c>
      <c r="K66" t="s">
        <v>33</v>
      </c>
    </row>
    <row r="67" spans="1:11" x14ac:dyDescent="0.25">
      <c r="A67">
        <v>66</v>
      </c>
      <c r="B67" s="9">
        <v>45148</v>
      </c>
      <c r="C67" s="9">
        <v>45149</v>
      </c>
      <c r="D67" t="s">
        <v>114</v>
      </c>
      <c r="G67" t="s">
        <v>34</v>
      </c>
      <c r="H67" s="4">
        <v>160000</v>
      </c>
      <c r="I67" s="4">
        <v>20000</v>
      </c>
      <c r="J67" s="4">
        <f>Tabla1[[#This Row],[Costo total]]-Tabla1[[#This Row],[Abono]]</f>
        <v>140000</v>
      </c>
      <c r="K67" t="s">
        <v>53</v>
      </c>
    </row>
    <row r="68" spans="1:11" x14ac:dyDescent="0.25">
      <c r="A68">
        <v>67</v>
      </c>
      <c r="B68" s="9">
        <v>45148</v>
      </c>
      <c r="C68" s="9">
        <v>45149</v>
      </c>
      <c r="D68" t="s">
        <v>115</v>
      </c>
      <c r="G68" t="s">
        <v>96</v>
      </c>
      <c r="H68" s="4">
        <v>85000</v>
      </c>
      <c r="I68" s="4">
        <v>20000</v>
      </c>
      <c r="J68" s="4">
        <f>Tabla1[[#This Row],[Costo total]]-Tabla1[[#This Row],[Abono]]</f>
        <v>65000</v>
      </c>
      <c r="K68" t="s">
        <v>53</v>
      </c>
    </row>
    <row r="69" spans="1:11" x14ac:dyDescent="0.25">
      <c r="A69">
        <v>68</v>
      </c>
      <c r="B69" s="9">
        <v>45148</v>
      </c>
      <c r="C69" s="9">
        <v>45149</v>
      </c>
      <c r="D69" t="s">
        <v>116</v>
      </c>
      <c r="G69" t="s">
        <v>117</v>
      </c>
      <c r="H69" s="4">
        <v>45000</v>
      </c>
      <c r="I69" s="4">
        <v>20000</v>
      </c>
      <c r="J69" s="4">
        <f>Tabla1[[#This Row],[Costo total]]-Tabla1[[#This Row],[Abono]]</f>
        <v>25000</v>
      </c>
      <c r="K69" t="s">
        <v>33</v>
      </c>
    </row>
    <row r="70" spans="1:11" x14ac:dyDescent="0.25">
      <c r="A70">
        <v>69</v>
      </c>
      <c r="B70" s="9">
        <v>45145</v>
      </c>
      <c r="C70" s="9">
        <v>45149</v>
      </c>
      <c r="D70" t="s">
        <v>118</v>
      </c>
      <c r="G70" t="s">
        <v>40</v>
      </c>
      <c r="H70" s="4">
        <v>55000</v>
      </c>
      <c r="I70" s="4">
        <v>20000</v>
      </c>
      <c r="J70" s="4">
        <f>Tabla1[[#This Row],[Costo total]]-Tabla1[[#This Row],[Abono]]</f>
        <v>35000</v>
      </c>
      <c r="K70" t="s">
        <v>33</v>
      </c>
    </row>
    <row r="71" spans="1:11" x14ac:dyDescent="0.25">
      <c r="A71">
        <v>70</v>
      </c>
      <c r="B71" s="9">
        <v>45169</v>
      </c>
      <c r="C71" s="9">
        <v>45149</v>
      </c>
      <c r="D71" t="s">
        <v>119</v>
      </c>
      <c r="G71" t="s">
        <v>34</v>
      </c>
      <c r="H71" s="4">
        <v>140000</v>
      </c>
      <c r="I71" s="4">
        <v>20000</v>
      </c>
      <c r="J71" s="4">
        <f>Tabla1[[#This Row],[Costo total]]-Tabla1[[#This Row],[Abono]]</f>
        <v>120000</v>
      </c>
      <c r="K71" t="s">
        <v>33</v>
      </c>
    </row>
    <row r="72" spans="1:11" x14ac:dyDescent="0.25">
      <c r="A72">
        <v>71</v>
      </c>
      <c r="B72" s="9">
        <v>45169</v>
      </c>
      <c r="C72" s="9">
        <v>45149</v>
      </c>
      <c r="D72" t="s">
        <v>120</v>
      </c>
      <c r="G72" t="s">
        <v>32</v>
      </c>
      <c r="H72" s="4">
        <v>70000</v>
      </c>
      <c r="I72" s="4">
        <v>20000</v>
      </c>
      <c r="J72" s="4">
        <f>Tabla1[[#This Row],[Costo total]]-Tabla1[[#This Row],[Abono]]</f>
        <v>50000</v>
      </c>
      <c r="K72" t="s">
        <v>33</v>
      </c>
    </row>
    <row r="73" spans="1:11" x14ac:dyDescent="0.25">
      <c r="A73">
        <v>72</v>
      </c>
      <c r="B73" s="9">
        <v>45149</v>
      </c>
      <c r="C73" s="9">
        <v>45149</v>
      </c>
      <c r="D73" t="s">
        <v>121</v>
      </c>
      <c r="G73" t="s">
        <v>40</v>
      </c>
      <c r="H73" s="4">
        <v>70000</v>
      </c>
      <c r="I73" s="4">
        <v>20000</v>
      </c>
      <c r="J73" s="4">
        <f>Tabla1[[#This Row],[Costo total]]-Tabla1[[#This Row],[Abono]]</f>
        <v>50000</v>
      </c>
      <c r="K73" t="s">
        <v>35</v>
      </c>
    </row>
    <row r="74" spans="1:11" x14ac:dyDescent="0.25">
      <c r="A74">
        <v>73</v>
      </c>
      <c r="B74" s="9"/>
      <c r="C74" s="9">
        <v>45149</v>
      </c>
      <c r="D74" t="s">
        <v>122</v>
      </c>
      <c r="G74" t="s">
        <v>96</v>
      </c>
      <c r="H74" s="4">
        <v>65000</v>
      </c>
      <c r="J74" s="4">
        <f>Tabla1[[#This Row],[Costo total]]-Tabla1[[#This Row],[Abono]]</f>
        <v>65000</v>
      </c>
      <c r="K74" t="s">
        <v>33</v>
      </c>
    </row>
    <row r="75" spans="1:11" x14ac:dyDescent="0.25">
      <c r="A75">
        <v>74</v>
      </c>
      <c r="B75" s="9">
        <v>45115</v>
      </c>
      <c r="C75" s="9">
        <v>45149</v>
      </c>
      <c r="D75" t="s">
        <v>123</v>
      </c>
      <c r="G75" t="s">
        <v>47</v>
      </c>
      <c r="H75" s="4">
        <v>45000</v>
      </c>
      <c r="I75" s="4">
        <v>20000</v>
      </c>
      <c r="J75" s="4">
        <f>Tabla1[[#This Row],[Costo total]]-Tabla1[[#This Row],[Abono]]</f>
        <v>25000</v>
      </c>
      <c r="K75" t="s">
        <v>35</v>
      </c>
    </row>
    <row r="76" spans="1:11" x14ac:dyDescent="0.25">
      <c r="A76">
        <v>75</v>
      </c>
      <c r="B76" s="9">
        <v>45146</v>
      </c>
      <c r="C76" s="9">
        <v>45149</v>
      </c>
      <c r="D76" t="s">
        <v>124</v>
      </c>
      <c r="G76" t="s">
        <v>96</v>
      </c>
      <c r="H76" s="4">
        <v>65000</v>
      </c>
      <c r="I76" s="4">
        <v>10000</v>
      </c>
      <c r="J76" s="4">
        <f>Tabla1[[#This Row],[Costo total]]-Tabla1[[#This Row],[Abono]]</f>
        <v>55000</v>
      </c>
      <c r="K76" t="s">
        <v>33</v>
      </c>
    </row>
    <row r="77" spans="1:11" x14ac:dyDescent="0.25">
      <c r="A77">
        <v>76</v>
      </c>
      <c r="B77" s="9">
        <v>45142</v>
      </c>
      <c r="C77" s="9">
        <v>45149</v>
      </c>
      <c r="D77" t="s">
        <v>125</v>
      </c>
      <c r="G77" t="s">
        <v>96</v>
      </c>
      <c r="H77" s="4">
        <v>55000</v>
      </c>
      <c r="I77" s="4">
        <v>20000</v>
      </c>
      <c r="J77" s="4">
        <f>Tabla1[[#This Row],[Costo total]]-Tabla1[[#This Row],[Abono]]</f>
        <v>35000</v>
      </c>
      <c r="K77" t="s">
        <v>33</v>
      </c>
    </row>
    <row r="78" spans="1:11" x14ac:dyDescent="0.25">
      <c r="A78">
        <v>77</v>
      </c>
      <c r="B78" s="9">
        <v>45115</v>
      </c>
      <c r="C78" s="9">
        <v>45150</v>
      </c>
      <c r="D78" t="s">
        <v>126</v>
      </c>
      <c r="G78" t="s">
        <v>47</v>
      </c>
      <c r="H78" s="4">
        <v>45000</v>
      </c>
      <c r="I78" s="4">
        <v>20000</v>
      </c>
      <c r="J78" s="4">
        <f>Tabla1[[#This Row],[Costo total]]-Tabla1[[#This Row],[Abono]]</f>
        <v>25000</v>
      </c>
      <c r="K78" t="s">
        <v>35</v>
      </c>
    </row>
    <row r="79" spans="1:11" x14ac:dyDescent="0.25">
      <c r="A79">
        <v>78</v>
      </c>
      <c r="B79" s="9">
        <v>45146</v>
      </c>
      <c r="C79" s="9">
        <v>45150</v>
      </c>
      <c r="D79" t="s">
        <v>127</v>
      </c>
      <c r="G79" t="s">
        <v>96</v>
      </c>
      <c r="H79" s="4">
        <v>65000</v>
      </c>
      <c r="I79" s="4">
        <v>20000</v>
      </c>
      <c r="J79" s="4">
        <f>Tabla1[[#This Row],[Costo total]]-Tabla1[[#This Row],[Abono]]</f>
        <v>45000</v>
      </c>
      <c r="K79" t="s">
        <v>38</v>
      </c>
    </row>
    <row r="80" spans="1:11" x14ac:dyDescent="0.25">
      <c r="A80">
        <v>79</v>
      </c>
      <c r="B80" s="9">
        <v>45149</v>
      </c>
      <c r="C80" s="9">
        <v>45150</v>
      </c>
      <c r="D80" t="s">
        <v>128</v>
      </c>
      <c r="G80" t="s">
        <v>96</v>
      </c>
      <c r="H80" s="4">
        <v>55000</v>
      </c>
      <c r="I80" s="4">
        <v>10000</v>
      </c>
      <c r="J80" s="4">
        <f>Tabla1[[#This Row],[Costo total]]-Tabla1[[#This Row],[Abono]]</f>
        <v>45000</v>
      </c>
      <c r="K80" t="s">
        <v>35</v>
      </c>
    </row>
    <row r="81" spans="1:11" x14ac:dyDescent="0.25">
      <c r="A81">
        <v>80</v>
      </c>
      <c r="B81" s="9">
        <v>45129</v>
      </c>
      <c r="C81" s="9">
        <v>45150</v>
      </c>
      <c r="D81" t="s">
        <v>129</v>
      </c>
      <c r="G81" t="s">
        <v>40</v>
      </c>
      <c r="H81" s="4">
        <v>45000</v>
      </c>
      <c r="I81" s="4">
        <v>20000</v>
      </c>
      <c r="J81" s="4">
        <f>Tabla1[[#This Row],[Costo total]]-Tabla1[[#This Row],[Abono]]</f>
        <v>25000</v>
      </c>
      <c r="K81" t="s">
        <v>30</v>
      </c>
    </row>
    <row r="82" spans="1:11" x14ac:dyDescent="0.25">
      <c r="A82">
        <v>81</v>
      </c>
      <c r="B82" s="9">
        <v>45132</v>
      </c>
      <c r="C82" s="9">
        <v>45150</v>
      </c>
      <c r="D82" t="s">
        <v>130</v>
      </c>
      <c r="G82" t="s">
        <v>34</v>
      </c>
      <c r="H82" s="4">
        <v>140000</v>
      </c>
      <c r="I82" s="4">
        <v>20000</v>
      </c>
      <c r="J82" s="4">
        <f>Tabla1[[#This Row],[Costo total]]-Tabla1[[#This Row],[Abono]]</f>
        <v>120000</v>
      </c>
      <c r="K82" t="s">
        <v>53</v>
      </c>
    </row>
    <row r="83" spans="1:11" x14ac:dyDescent="0.25">
      <c r="A83">
        <v>82</v>
      </c>
      <c r="B83" s="9">
        <v>45110</v>
      </c>
      <c r="C83" s="9">
        <v>45150</v>
      </c>
      <c r="D83" t="s">
        <v>131</v>
      </c>
      <c r="G83" t="s">
        <v>47</v>
      </c>
      <c r="H83" s="4">
        <v>45000</v>
      </c>
      <c r="I83" s="4">
        <v>20000</v>
      </c>
      <c r="J83" s="4">
        <f>Tabla1[[#This Row],[Costo total]]-Tabla1[[#This Row],[Abono]]</f>
        <v>25000</v>
      </c>
      <c r="K83" t="s">
        <v>38</v>
      </c>
    </row>
    <row r="84" spans="1:11" x14ac:dyDescent="0.25">
      <c r="A84">
        <v>83</v>
      </c>
      <c r="B84" s="9">
        <v>45093</v>
      </c>
      <c r="C84" s="9">
        <v>45150</v>
      </c>
      <c r="D84" t="s">
        <v>132</v>
      </c>
      <c r="G84" t="s">
        <v>34</v>
      </c>
      <c r="H84" s="4">
        <v>120000</v>
      </c>
      <c r="I84" s="4">
        <v>20000</v>
      </c>
      <c r="J84" s="4">
        <f>Tabla1[[#This Row],[Costo total]]-Tabla1[[#This Row],[Abono]]</f>
        <v>100000</v>
      </c>
      <c r="K84" t="s">
        <v>38</v>
      </c>
    </row>
    <row r="85" spans="1:11" x14ac:dyDescent="0.25">
      <c r="A85">
        <v>84</v>
      </c>
      <c r="B85" s="9">
        <v>45122</v>
      </c>
      <c r="C85" s="9">
        <v>45150</v>
      </c>
      <c r="D85" t="s">
        <v>133</v>
      </c>
      <c r="G85" t="s">
        <v>47</v>
      </c>
      <c r="H85" s="4">
        <v>40000</v>
      </c>
      <c r="I85" s="4">
        <v>20000</v>
      </c>
      <c r="J85" s="4">
        <f>Tabla1[[#This Row],[Costo total]]-Tabla1[[#This Row],[Abono]]</f>
        <v>20000</v>
      </c>
      <c r="K85" t="s">
        <v>33</v>
      </c>
    </row>
    <row r="86" spans="1:11" x14ac:dyDescent="0.25">
      <c r="A86">
        <v>85</v>
      </c>
      <c r="B86" s="9">
        <v>45136</v>
      </c>
      <c r="C86" s="9">
        <v>45150</v>
      </c>
      <c r="D86" t="s">
        <v>134</v>
      </c>
      <c r="G86" t="s">
        <v>47</v>
      </c>
      <c r="H86" s="4">
        <v>45000</v>
      </c>
      <c r="I86" s="4">
        <v>20000</v>
      </c>
      <c r="J86" s="4">
        <f>Tabla1[[#This Row],[Costo total]]-Tabla1[[#This Row],[Abono]]</f>
        <v>25000</v>
      </c>
      <c r="K86" t="s">
        <v>35</v>
      </c>
    </row>
    <row r="87" spans="1:11" x14ac:dyDescent="0.25">
      <c r="A87">
        <v>86</v>
      </c>
      <c r="B87" s="9"/>
      <c r="C87" s="9">
        <v>45150</v>
      </c>
      <c r="D87" t="s">
        <v>135</v>
      </c>
      <c r="G87" t="s">
        <v>92</v>
      </c>
      <c r="H87" s="4">
        <v>110000</v>
      </c>
      <c r="J87" s="4">
        <f>Tabla1[[#This Row],[Costo total]]-Tabla1[[#This Row],[Abono]]</f>
        <v>110000</v>
      </c>
      <c r="K87" t="s">
        <v>82</v>
      </c>
    </row>
    <row r="88" spans="1:11" x14ac:dyDescent="0.25">
      <c r="A88">
        <v>87</v>
      </c>
      <c r="B88" s="9">
        <v>45108</v>
      </c>
      <c r="C88" s="9">
        <v>45150</v>
      </c>
      <c r="D88" t="s">
        <v>136</v>
      </c>
      <c r="G88" t="s">
        <v>137</v>
      </c>
      <c r="H88" s="4">
        <v>50000</v>
      </c>
      <c r="I88" s="4">
        <v>20000</v>
      </c>
      <c r="J88" s="4">
        <f>Tabla1[[#This Row],[Costo total]]-Tabla1[[#This Row],[Abono]]</f>
        <v>30000</v>
      </c>
      <c r="K88" t="s">
        <v>33</v>
      </c>
    </row>
    <row r="89" spans="1:11" x14ac:dyDescent="0.25">
      <c r="A89">
        <v>88</v>
      </c>
      <c r="B89" s="9">
        <v>45121</v>
      </c>
      <c r="C89" s="9">
        <v>45150</v>
      </c>
      <c r="D89" t="s">
        <v>138</v>
      </c>
      <c r="G89" t="s">
        <v>96</v>
      </c>
      <c r="H89" s="4">
        <v>65000</v>
      </c>
      <c r="I89" s="4">
        <v>20000</v>
      </c>
      <c r="J89" s="4">
        <f>Tabla1[[#This Row],[Costo total]]-Tabla1[[#This Row],[Abono]]</f>
        <v>45000</v>
      </c>
      <c r="K89" t="s">
        <v>53</v>
      </c>
    </row>
    <row r="90" spans="1:11" x14ac:dyDescent="0.25">
      <c r="A90">
        <v>89</v>
      </c>
      <c r="B90" s="9">
        <v>45121</v>
      </c>
      <c r="C90" s="9">
        <v>45150</v>
      </c>
      <c r="D90" t="s">
        <v>139</v>
      </c>
      <c r="G90" t="s">
        <v>29</v>
      </c>
      <c r="H90" s="4">
        <v>75000</v>
      </c>
      <c r="I90" s="4">
        <v>20000</v>
      </c>
      <c r="J90" s="4">
        <f>Tabla1[[#This Row],[Costo total]]-Tabla1[[#This Row],[Abono]]</f>
        <v>55000</v>
      </c>
      <c r="K90" t="s">
        <v>33</v>
      </c>
    </row>
    <row r="91" spans="1:11" x14ac:dyDescent="0.25">
      <c r="A91">
        <v>90</v>
      </c>
      <c r="B91" s="9">
        <v>45139</v>
      </c>
      <c r="C91" s="9">
        <v>45150</v>
      </c>
      <c r="D91" t="s">
        <v>140</v>
      </c>
      <c r="G91" t="s">
        <v>29</v>
      </c>
      <c r="H91" s="4">
        <v>75000</v>
      </c>
      <c r="I91" s="4">
        <v>20000</v>
      </c>
      <c r="J91" s="4">
        <f>Tabla1[[#This Row],[Costo total]]-Tabla1[[#This Row],[Abono]]</f>
        <v>55000</v>
      </c>
      <c r="K91" t="s">
        <v>35</v>
      </c>
    </row>
    <row r="92" spans="1:11" x14ac:dyDescent="0.25">
      <c r="A92">
        <v>91</v>
      </c>
      <c r="B92" s="9"/>
      <c r="C92" s="9">
        <v>45150</v>
      </c>
      <c r="D92" t="s">
        <v>141</v>
      </c>
      <c r="G92" t="s">
        <v>47</v>
      </c>
      <c r="H92" s="4">
        <v>40000</v>
      </c>
      <c r="J92" s="4">
        <f>Tabla1[[#This Row],[Costo total]]-Tabla1[[#This Row],[Abono]]</f>
        <v>40000</v>
      </c>
      <c r="K92" t="s">
        <v>38</v>
      </c>
    </row>
    <row r="93" spans="1:11" x14ac:dyDescent="0.25">
      <c r="A93">
        <v>92</v>
      </c>
      <c r="B93" s="9">
        <v>45149</v>
      </c>
      <c r="C93" s="9">
        <v>45150</v>
      </c>
      <c r="D93" t="s">
        <v>142</v>
      </c>
      <c r="G93" t="s">
        <v>96</v>
      </c>
      <c r="H93" s="4">
        <v>80000</v>
      </c>
      <c r="I93" s="4">
        <v>20000</v>
      </c>
      <c r="J93" s="4">
        <f>Tabla1[[#This Row],[Costo total]]-Tabla1[[#This Row],[Abono]]</f>
        <v>60000</v>
      </c>
      <c r="K93" t="s">
        <v>38</v>
      </c>
    </row>
    <row r="94" spans="1:11" x14ac:dyDescent="0.25">
      <c r="A94">
        <v>93</v>
      </c>
      <c r="B94" s="9">
        <v>45136</v>
      </c>
      <c r="C94" s="9">
        <v>45150</v>
      </c>
      <c r="D94" t="s">
        <v>143</v>
      </c>
      <c r="G94" t="s">
        <v>108</v>
      </c>
      <c r="H94" s="4">
        <v>90000</v>
      </c>
      <c r="I94" s="4">
        <v>20000</v>
      </c>
      <c r="J94" s="4">
        <f>Tabla1[[#This Row],[Costo total]]-Tabla1[[#This Row],[Abono]]</f>
        <v>70000</v>
      </c>
      <c r="K94" t="s">
        <v>53</v>
      </c>
    </row>
    <row r="95" spans="1:11" x14ac:dyDescent="0.25">
      <c r="A95">
        <v>94</v>
      </c>
      <c r="B95" s="9">
        <v>45143</v>
      </c>
      <c r="C95" s="9">
        <v>45150</v>
      </c>
      <c r="D95" t="s">
        <v>144</v>
      </c>
      <c r="G95" t="s">
        <v>40</v>
      </c>
      <c r="H95" s="4">
        <v>65000</v>
      </c>
      <c r="I95" s="4">
        <v>20000</v>
      </c>
      <c r="J95" s="4">
        <f>Tabla1[[#This Row],[Costo total]]-Tabla1[[#This Row],[Abono]]</f>
        <v>45000</v>
      </c>
      <c r="K95" t="s">
        <v>35</v>
      </c>
    </row>
    <row r="96" spans="1:11" x14ac:dyDescent="0.25">
      <c r="A96">
        <v>95</v>
      </c>
      <c r="B96" s="9">
        <v>45139</v>
      </c>
      <c r="C96" s="9">
        <v>45153</v>
      </c>
      <c r="D96" t="s">
        <v>145</v>
      </c>
      <c r="G96" t="s">
        <v>29</v>
      </c>
      <c r="H96" s="4">
        <v>55000</v>
      </c>
      <c r="I96" s="4">
        <v>20000</v>
      </c>
      <c r="J96" s="4">
        <f>Tabla1[[#This Row],[Costo total]]-Tabla1[[#This Row],[Abono]]</f>
        <v>35000</v>
      </c>
      <c r="K96" t="s">
        <v>35</v>
      </c>
    </row>
    <row r="97" spans="1:11" x14ac:dyDescent="0.25">
      <c r="A97">
        <v>96</v>
      </c>
      <c r="B97" s="9">
        <v>45139</v>
      </c>
      <c r="C97" s="9">
        <v>45153</v>
      </c>
      <c r="D97" t="s">
        <v>146</v>
      </c>
      <c r="G97" t="s">
        <v>34</v>
      </c>
      <c r="H97" s="4">
        <v>140000</v>
      </c>
      <c r="I97" s="4">
        <v>20000</v>
      </c>
      <c r="J97" s="4">
        <f>Tabla1[[#This Row],[Costo total]]-Tabla1[[#This Row],[Abono]]</f>
        <v>120000</v>
      </c>
      <c r="K97" t="s">
        <v>35</v>
      </c>
    </row>
    <row r="98" spans="1:11" x14ac:dyDescent="0.25">
      <c r="A98">
        <v>97</v>
      </c>
      <c r="B98" s="9">
        <v>45141</v>
      </c>
      <c r="C98" s="9">
        <v>45153</v>
      </c>
      <c r="D98" t="s">
        <v>147</v>
      </c>
      <c r="G98" t="s">
        <v>34</v>
      </c>
      <c r="H98" s="4">
        <v>155000</v>
      </c>
      <c r="I98" s="4">
        <v>20000</v>
      </c>
      <c r="J98" s="4">
        <f>Tabla1[[#This Row],[Costo total]]-Tabla1[[#This Row],[Abono]]</f>
        <v>135000</v>
      </c>
      <c r="K98" t="s">
        <v>38</v>
      </c>
    </row>
    <row r="99" spans="1:11" x14ac:dyDescent="0.25">
      <c r="A99">
        <v>98</v>
      </c>
      <c r="B99" s="9">
        <v>45142</v>
      </c>
      <c r="C99" s="9">
        <v>45153</v>
      </c>
      <c r="D99" t="s">
        <v>148</v>
      </c>
      <c r="G99" t="s">
        <v>52</v>
      </c>
      <c r="H99" s="4">
        <v>82500</v>
      </c>
      <c r="I99" s="4">
        <v>20000</v>
      </c>
      <c r="J99" s="4">
        <f>Tabla1[[#This Row],[Costo total]]-Tabla1[[#This Row],[Abono]]</f>
        <v>62500</v>
      </c>
      <c r="K99" t="s">
        <v>30</v>
      </c>
    </row>
    <row r="100" spans="1:11" x14ac:dyDescent="0.25">
      <c r="A100">
        <v>99</v>
      </c>
      <c r="B100" s="9">
        <v>45134</v>
      </c>
      <c r="C100" s="9">
        <v>45153</v>
      </c>
      <c r="D100" t="s">
        <v>149</v>
      </c>
      <c r="G100" t="s">
        <v>47</v>
      </c>
      <c r="H100" s="4">
        <v>45000</v>
      </c>
      <c r="I100" s="4">
        <v>20000</v>
      </c>
      <c r="J100" s="4">
        <f>Tabla1[[#This Row],[Costo total]]-Tabla1[[#This Row],[Abono]]</f>
        <v>25000</v>
      </c>
      <c r="K100" t="s">
        <v>33</v>
      </c>
    </row>
    <row r="101" spans="1:11" x14ac:dyDescent="0.25">
      <c r="A101">
        <v>100</v>
      </c>
      <c r="B101" s="9">
        <v>45138</v>
      </c>
      <c r="C101" s="9">
        <v>45153</v>
      </c>
      <c r="D101" t="s">
        <v>150</v>
      </c>
      <c r="G101" t="s">
        <v>96</v>
      </c>
      <c r="H101" s="4">
        <v>65000</v>
      </c>
      <c r="I101" s="4">
        <v>20000</v>
      </c>
      <c r="J101" s="4">
        <f>Tabla1[[#This Row],[Costo total]]-Tabla1[[#This Row],[Abono]]</f>
        <v>45000</v>
      </c>
      <c r="K101" t="s">
        <v>35</v>
      </c>
    </row>
    <row r="102" spans="1:11" x14ac:dyDescent="0.25">
      <c r="A102">
        <v>101</v>
      </c>
      <c r="B102" s="9">
        <v>45139</v>
      </c>
      <c r="C102" s="9">
        <v>45153</v>
      </c>
      <c r="D102" t="s">
        <v>151</v>
      </c>
      <c r="G102" t="s">
        <v>34</v>
      </c>
      <c r="H102" s="4">
        <v>155000</v>
      </c>
      <c r="I102" s="4">
        <v>20000</v>
      </c>
      <c r="J102" s="4">
        <f>Tabla1[[#This Row],[Costo total]]-Tabla1[[#This Row],[Abono]]</f>
        <v>135000</v>
      </c>
      <c r="K102" t="s">
        <v>35</v>
      </c>
    </row>
    <row r="103" spans="1:11" x14ac:dyDescent="0.25">
      <c r="A103">
        <v>102</v>
      </c>
      <c r="B103" s="9">
        <v>45141</v>
      </c>
      <c r="C103" s="9">
        <v>45153</v>
      </c>
      <c r="D103" t="s">
        <v>152</v>
      </c>
      <c r="G103" t="s">
        <v>34</v>
      </c>
      <c r="H103" s="4">
        <v>120000</v>
      </c>
      <c r="I103" s="4">
        <v>20000</v>
      </c>
      <c r="J103" s="4">
        <f>Tabla1[[#This Row],[Costo total]]-Tabla1[[#This Row],[Abono]]</f>
        <v>100000</v>
      </c>
      <c r="K103" t="s">
        <v>33</v>
      </c>
    </row>
    <row r="104" spans="1:11" x14ac:dyDescent="0.25">
      <c r="A104">
        <v>103</v>
      </c>
      <c r="B104" s="9">
        <v>45139</v>
      </c>
      <c r="C104" s="9">
        <v>45153</v>
      </c>
      <c r="D104" t="s">
        <v>153</v>
      </c>
      <c r="G104" t="s">
        <v>34</v>
      </c>
      <c r="H104" s="4">
        <v>155000</v>
      </c>
      <c r="I104" s="4">
        <v>20000</v>
      </c>
      <c r="J104" s="4">
        <f>Tabla1[[#This Row],[Costo total]]-Tabla1[[#This Row],[Abono]]</f>
        <v>135000</v>
      </c>
      <c r="K104" t="s">
        <v>38</v>
      </c>
    </row>
    <row r="105" spans="1:11" x14ac:dyDescent="0.25">
      <c r="A105">
        <v>104</v>
      </c>
      <c r="B105" s="9">
        <v>45141</v>
      </c>
      <c r="C105" s="9">
        <v>45153</v>
      </c>
      <c r="D105" t="s">
        <v>154</v>
      </c>
      <c r="G105" t="s">
        <v>96</v>
      </c>
      <c r="H105" s="4">
        <v>55000</v>
      </c>
      <c r="I105" s="4">
        <v>20000</v>
      </c>
      <c r="J105" s="4">
        <f>Tabla1[[#This Row],[Costo total]]-Tabla1[[#This Row],[Abono]]</f>
        <v>35000</v>
      </c>
      <c r="K105" t="s">
        <v>33</v>
      </c>
    </row>
    <row r="106" spans="1:11" x14ac:dyDescent="0.25">
      <c r="A106">
        <v>105</v>
      </c>
      <c r="B106" s="9">
        <v>45146</v>
      </c>
      <c r="C106" s="9">
        <v>45153</v>
      </c>
      <c r="D106" t="s">
        <v>155</v>
      </c>
      <c r="G106" t="s">
        <v>137</v>
      </c>
      <c r="H106" s="4">
        <v>50000</v>
      </c>
      <c r="I106" s="4">
        <v>20000</v>
      </c>
      <c r="J106" s="4">
        <f>Tabla1[[#This Row],[Costo total]]-Tabla1[[#This Row],[Abono]]</f>
        <v>30000</v>
      </c>
      <c r="K106" t="s">
        <v>38</v>
      </c>
    </row>
    <row r="107" spans="1:11" x14ac:dyDescent="0.25">
      <c r="A107">
        <v>106</v>
      </c>
      <c r="B107" s="9">
        <v>45148</v>
      </c>
      <c r="C107" s="9">
        <v>45153</v>
      </c>
      <c r="D107" t="s">
        <v>156</v>
      </c>
      <c r="G107" t="s">
        <v>47</v>
      </c>
      <c r="H107" s="4">
        <v>50000</v>
      </c>
      <c r="I107" s="4">
        <v>10000</v>
      </c>
      <c r="J107" s="4">
        <f>Tabla1[[#This Row],[Costo total]]-Tabla1[[#This Row],[Abono]]</f>
        <v>40000</v>
      </c>
      <c r="K107" t="s">
        <v>35</v>
      </c>
    </row>
    <row r="108" spans="1:11" x14ac:dyDescent="0.25">
      <c r="A108">
        <v>107</v>
      </c>
      <c r="B108" s="9">
        <v>45119</v>
      </c>
      <c r="C108" s="9">
        <v>45154</v>
      </c>
      <c r="D108" t="s">
        <v>157</v>
      </c>
      <c r="G108" t="s">
        <v>47</v>
      </c>
      <c r="H108" s="4">
        <v>45000</v>
      </c>
      <c r="I108" s="4">
        <v>20000</v>
      </c>
      <c r="J108" s="4">
        <f>Tabla1[[#This Row],[Costo total]]-Tabla1[[#This Row],[Abono]]</f>
        <v>25000</v>
      </c>
      <c r="K108" t="s">
        <v>30</v>
      </c>
    </row>
    <row r="109" spans="1:11" x14ac:dyDescent="0.25">
      <c r="A109">
        <v>108</v>
      </c>
      <c r="B109" s="9">
        <v>45146</v>
      </c>
      <c r="C109" s="9">
        <v>45154</v>
      </c>
      <c r="D109" t="s">
        <v>158</v>
      </c>
      <c r="G109" t="s">
        <v>40</v>
      </c>
      <c r="H109" s="4">
        <v>65000</v>
      </c>
      <c r="I109" s="4">
        <v>20000</v>
      </c>
      <c r="J109" s="4">
        <f>Tabla1[[#This Row],[Costo total]]-Tabla1[[#This Row],[Abono]]</f>
        <v>45000</v>
      </c>
      <c r="K109" t="s">
        <v>30</v>
      </c>
    </row>
    <row r="110" spans="1:11" x14ac:dyDescent="0.25">
      <c r="A110">
        <v>109</v>
      </c>
      <c r="B110" s="9">
        <v>45111</v>
      </c>
      <c r="C110" s="9">
        <v>45154</v>
      </c>
      <c r="D110" t="s">
        <v>159</v>
      </c>
      <c r="G110" t="s">
        <v>47</v>
      </c>
      <c r="H110" s="4">
        <v>45000</v>
      </c>
      <c r="I110" s="4">
        <v>20000</v>
      </c>
      <c r="J110" s="4">
        <f>Tabla1[[#This Row],[Costo total]]-Tabla1[[#This Row],[Abono]]</f>
        <v>25000</v>
      </c>
      <c r="K110" t="s">
        <v>38</v>
      </c>
    </row>
    <row r="111" spans="1:11" x14ac:dyDescent="0.25">
      <c r="A111">
        <v>110</v>
      </c>
      <c r="B111" s="9">
        <v>45126</v>
      </c>
      <c r="C111" s="9">
        <v>45154</v>
      </c>
      <c r="D111" t="s">
        <v>160</v>
      </c>
      <c r="J111" s="4">
        <f>Tabla1[[#This Row],[Costo total]]-Tabla1[[#This Row],[Abono]]</f>
        <v>0</v>
      </c>
    </row>
    <row r="112" spans="1:11" x14ac:dyDescent="0.25">
      <c r="A112">
        <v>111</v>
      </c>
      <c r="B112" s="9"/>
      <c r="C112" s="9">
        <v>45154</v>
      </c>
      <c r="D112" t="s">
        <v>161</v>
      </c>
      <c r="G112" t="s">
        <v>96</v>
      </c>
      <c r="H112" s="4">
        <v>50000</v>
      </c>
      <c r="J112" s="4">
        <f>Tabla1[[#This Row],[Costo total]]-Tabla1[[#This Row],[Abono]]</f>
        <v>50000</v>
      </c>
      <c r="K112" t="s">
        <v>30</v>
      </c>
    </row>
    <row r="113" spans="1:11" x14ac:dyDescent="0.25">
      <c r="A113">
        <v>112</v>
      </c>
      <c r="B113" s="9">
        <v>45107</v>
      </c>
      <c r="C113" s="9">
        <v>45155</v>
      </c>
      <c r="D113" t="s">
        <v>162</v>
      </c>
      <c r="G113" t="s">
        <v>47</v>
      </c>
      <c r="H113" s="4">
        <v>45000</v>
      </c>
      <c r="I113" s="4">
        <v>20000</v>
      </c>
      <c r="J113" s="4">
        <f>Tabla1[[#This Row],[Costo total]]-Tabla1[[#This Row],[Abono]]</f>
        <v>25000</v>
      </c>
      <c r="K113" t="s">
        <v>38</v>
      </c>
    </row>
    <row r="114" spans="1:11" x14ac:dyDescent="0.25">
      <c r="A114">
        <v>113</v>
      </c>
      <c r="B114" s="9">
        <v>45154</v>
      </c>
      <c r="C114" s="9">
        <v>45155</v>
      </c>
      <c r="D114" t="s">
        <v>163</v>
      </c>
      <c r="G114" t="s">
        <v>34</v>
      </c>
      <c r="H114" s="4">
        <v>120000</v>
      </c>
      <c r="I114" s="4">
        <v>20000</v>
      </c>
      <c r="J114" s="4">
        <f>Tabla1[[#This Row],[Costo total]]-Tabla1[[#This Row],[Abono]]</f>
        <v>100000</v>
      </c>
      <c r="K114" t="s">
        <v>38</v>
      </c>
    </row>
    <row r="115" spans="1:11" x14ac:dyDescent="0.25">
      <c r="A115">
        <v>114</v>
      </c>
      <c r="B115" s="9">
        <v>45154</v>
      </c>
      <c r="C115" s="9">
        <v>45155</v>
      </c>
      <c r="D115" t="s">
        <v>164</v>
      </c>
      <c r="G115" t="s">
        <v>29</v>
      </c>
      <c r="H115" s="4">
        <v>55000</v>
      </c>
      <c r="I115" s="4">
        <v>10000</v>
      </c>
      <c r="J115" s="4">
        <f>Tabla1[[#This Row],[Costo total]]-Tabla1[[#This Row],[Abono]]</f>
        <v>45000</v>
      </c>
      <c r="K115" t="s">
        <v>35</v>
      </c>
    </row>
    <row r="116" spans="1:11" x14ac:dyDescent="0.25">
      <c r="A116">
        <v>115</v>
      </c>
      <c r="B116" s="9">
        <v>45148</v>
      </c>
      <c r="C116" s="9">
        <v>45155</v>
      </c>
      <c r="D116" t="s">
        <v>165</v>
      </c>
      <c r="G116" t="s">
        <v>29</v>
      </c>
      <c r="H116" s="4">
        <v>55000</v>
      </c>
      <c r="I116" s="4">
        <v>20000</v>
      </c>
      <c r="J116" s="4">
        <f>Tabla1[[#This Row],[Costo total]]-Tabla1[[#This Row],[Abono]]</f>
        <v>35000</v>
      </c>
      <c r="K116" t="s">
        <v>35</v>
      </c>
    </row>
    <row r="117" spans="1:11" x14ac:dyDescent="0.25">
      <c r="A117">
        <v>116</v>
      </c>
      <c r="B117" s="9">
        <v>45148</v>
      </c>
      <c r="C117" s="9">
        <v>45155</v>
      </c>
      <c r="D117" t="s">
        <v>166</v>
      </c>
      <c r="G117" t="s">
        <v>52</v>
      </c>
      <c r="H117" s="4">
        <v>110000</v>
      </c>
      <c r="I117" s="4">
        <v>20000</v>
      </c>
      <c r="J117" s="4">
        <f>Tabla1[[#This Row],[Costo total]]-Tabla1[[#This Row],[Abono]]</f>
        <v>90000</v>
      </c>
      <c r="K117" t="s">
        <v>53</v>
      </c>
    </row>
    <row r="118" spans="1:11" x14ac:dyDescent="0.25">
      <c r="A118">
        <v>117</v>
      </c>
      <c r="B118" s="9">
        <v>45143</v>
      </c>
      <c r="C118" s="9">
        <v>45156</v>
      </c>
      <c r="D118" t="s">
        <v>167</v>
      </c>
      <c r="G118" t="s">
        <v>96</v>
      </c>
      <c r="H118" s="4">
        <v>85000</v>
      </c>
      <c r="I118" s="4">
        <v>20000</v>
      </c>
      <c r="J118" s="4">
        <f>Tabla1[[#This Row],[Costo total]]-Tabla1[[#This Row],[Abono]]</f>
        <v>65000</v>
      </c>
      <c r="K118" t="s">
        <v>30</v>
      </c>
    </row>
    <row r="119" spans="1:11" x14ac:dyDescent="0.25">
      <c r="A119">
        <v>118</v>
      </c>
      <c r="B119" s="9">
        <v>45147</v>
      </c>
      <c r="C119" s="9">
        <v>45156</v>
      </c>
      <c r="D119" t="s">
        <v>168</v>
      </c>
      <c r="G119" t="s">
        <v>40</v>
      </c>
      <c r="H119" s="4">
        <v>55000</v>
      </c>
      <c r="I119" s="4">
        <v>20000</v>
      </c>
      <c r="J119" s="4">
        <f>Tabla1[[#This Row],[Costo total]]-Tabla1[[#This Row],[Abono]]</f>
        <v>35000</v>
      </c>
      <c r="K119" t="s">
        <v>38</v>
      </c>
    </row>
    <row r="120" spans="1:11" x14ac:dyDescent="0.25">
      <c r="A120">
        <v>119</v>
      </c>
      <c r="B120" s="9">
        <v>45147</v>
      </c>
      <c r="C120" s="9">
        <v>45156</v>
      </c>
      <c r="D120" t="s">
        <v>169</v>
      </c>
      <c r="G120" t="s">
        <v>96</v>
      </c>
      <c r="H120" s="4">
        <v>65000</v>
      </c>
      <c r="I120" s="4">
        <v>20000</v>
      </c>
      <c r="J120" s="4">
        <f>Tabla1[[#This Row],[Costo total]]-Tabla1[[#This Row],[Abono]]</f>
        <v>45000</v>
      </c>
      <c r="K120" t="s">
        <v>33</v>
      </c>
    </row>
    <row r="121" spans="1:11" x14ac:dyDescent="0.25">
      <c r="A121">
        <v>120</v>
      </c>
      <c r="B121" s="9">
        <v>45122</v>
      </c>
      <c r="C121" s="9">
        <v>45157</v>
      </c>
      <c r="D121" t="s">
        <v>170</v>
      </c>
      <c r="G121" t="s">
        <v>137</v>
      </c>
      <c r="H121" s="4">
        <v>50000</v>
      </c>
      <c r="I121" s="4">
        <v>20000</v>
      </c>
      <c r="J121" s="4">
        <f>Tabla1[[#This Row],[Costo total]]-Tabla1[[#This Row],[Abono]]</f>
        <v>30000</v>
      </c>
      <c r="K121" t="s">
        <v>35</v>
      </c>
    </row>
    <row r="122" spans="1:11" x14ac:dyDescent="0.25">
      <c r="A122">
        <v>121</v>
      </c>
      <c r="B122" s="9">
        <v>45101</v>
      </c>
      <c r="C122" s="9">
        <v>45157</v>
      </c>
      <c r="D122" t="s">
        <v>171</v>
      </c>
      <c r="G122" t="s">
        <v>47</v>
      </c>
      <c r="H122" s="4">
        <v>65000</v>
      </c>
      <c r="I122" s="4">
        <v>20000</v>
      </c>
      <c r="J122" s="4">
        <f>Tabla1[[#This Row],[Costo total]]-Tabla1[[#This Row],[Abono]]</f>
        <v>45000</v>
      </c>
      <c r="K122" t="s">
        <v>38</v>
      </c>
    </row>
    <row r="123" spans="1:11" x14ac:dyDescent="0.25">
      <c r="A123">
        <v>122</v>
      </c>
      <c r="B123" s="9">
        <v>45101</v>
      </c>
      <c r="C123" s="9">
        <v>45157</v>
      </c>
      <c r="D123" t="s">
        <v>172</v>
      </c>
      <c r="G123" t="s">
        <v>137</v>
      </c>
      <c r="H123" s="4">
        <v>50000</v>
      </c>
      <c r="I123" s="4">
        <v>20000</v>
      </c>
      <c r="J123" s="4">
        <f>Tabla1[[#This Row],[Costo total]]-Tabla1[[#This Row],[Abono]]</f>
        <v>30000</v>
      </c>
      <c r="K123" t="s">
        <v>38</v>
      </c>
    </row>
    <row r="124" spans="1:11" x14ac:dyDescent="0.25">
      <c r="A124">
        <v>123</v>
      </c>
      <c r="B124" s="9">
        <v>45156</v>
      </c>
      <c r="C124" s="9">
        <v>45157</v>
      </c>
      <c r="D124" t="s">
        <v>173</v>
      </c>
      <c r="G124" t="s">
        <v>34</v>
      </c>
      <c r="H124" s="4">
        <v>155000</v>
      </c>
      <c r="I124" s="4">
        <v>20000</v>
      </c>
      <c r="J124" s="4">
        <f>Tabla1[[#This Row],[Costo total]]-Tabla1[[#This Row],[Abono]]</f>
        <v>135000</v>
      </c>
      <c r="K124" t="s">
        <v>33</v>
      </c>
    </row>
    <row r="125" spans="1:11" x14ac:dyDescent="0.25">
      <c r="A125">
        <v>124</v>
      </c>
      <c r="B125" s="9">
        <v>45155</v>
      </c>
      <c r="C125" s="9">
        <v>45157</v>
      </c>
      <c r="D125" t="s">
        <v>174</v>
      </c>
      <c r="G125" t="s">
        <v>34</v>
      </c>
      <c r="H125" s="4">
        <v>140000</v>
      </c>
      <c r="I125" s="4">
        <v>20000</v>
      </c>
      <c r="J125" s="4">
        <f>Tabla1[[#This Row],[Costo total]]-Tabla1[[#This Row],[Abono]]</f>
        <v>120000</v>
      </c>
      <c r="K125" t="s">
        <v>33</v>
      </c>
    </row>
    <row r="126" spans="1:11" x14ac:dyDescent="0.25">
      <c r="A126">
        <v>125</v>
      </c>
      <c r="B126" s="9">
        <v>45149</v>
      </c>
      <c r="C126" s="9">
        <v>45157</v>
      </c>
      <c r="D126" t="s">
        <v>175</v>
      </c>
      <c r="G126" t="s">
        <v>52</v>
      </c>
      <c r="H126" s="4">
        <v>75000</v>
      </c>
      <c r="I126" s="4">
        <v>20000</v>
      </c>
      <c r="J126" s="4">
        <f>Tabla1[[#This Row],[Costo total]]-Tabla1[[#This Row],[Abono]]</f>
        <v>55000</v>
      </c>
      <c r="K126" t="s">
        <v>30</v>
      </c>
    </row>
    <row r="127" spans="1:11" x14ac:dyDescent="0.25">
      <c r="A127">
        <v>126</v>
      </c>
      <c r="B127" s="9">
        <v>45100</v>
      </c>
      <c r="C127" s="9">
        <v>45157</v>
      </c>
      <c r="D127" t="s">
        <v>176</v>
      </c>
      <c r="G127" t="s">
        <v>34</v>
      </c>
      <c r="H127" s="4">
        <v>140000</v>
      </c>
      <c r="I127" s="4">
        <v>20000</v>
      </c>
      <c r="J127" s="4">
        <f>Tabla1[[#This Row],[Costo total]]-Tabla1[[#This Row],[Abono]]</f>
        <v>120000</v>
      </c>
      <c r="K127" t="s">
        <v>38</v>
      </c>
    </row>
    <row r="128" spans="1:11" x14ac:dyDescent="0.25">
      <c r="A128">
        <v>127</v>
      </c>
      <c r="B128" s="9">
        <v>45126</v>
      </c>
      <c r="C128" s="9">
        <v>45157</v>
      </c>
      <c r="D128" t="s">
        <v>177</v>
      </c>
      <c r="G128" t="s">
        <v>52</v>
      </c>
      <c r="H128" s="4">
        <v>75000</v>
      </c>
      <c r="I128" s="4">
        <v>20000</v>
      </c>
      <c r="J128" s="4">
        <f>Tabla1[[#This Row],[Costo total]]-Tabla1[[#This Row],[Abono]]</f>
        <v>55000</v>
      </c>
      <c r="K128" t="s">
        <v>35</v>
      </c>
    </row>
    <row r="129" spans="1:11" x14ac:dyDescent="0.25">
      <c r="A129">
        <v>128</v>
      </c>
      <c r="B129" s="9">
        <v>45115</v>
      </c>
      <c r="C129" s="9">
        <v>45157</v>
      </c>
      <c r="D129" t="s">
        <v>178</v>
      </c>
      <c r="G129" t="s">
        <v>92</v>
      </c>
      <c r="H129" s="4">
        <v>75000</v>
      </c>
      <c r="I129" s="4">
        <v>20000</v>
      </c>
      <c r="J129" s="4">
        <f>Tabla1[[#This Row],[Costo total]]-Tabla1[[#This Row],[Abono]]</f>
        <v>55000</v>
      </c>
      <c r="K129" t="s">
        <v>38</v>
      </c>
    </row>
    <row r="130" spans="1:11" x14ac:dyDescent="0.25">
      <c r="A130">
        <v>129</v>
      </c>
      <c r="B130" s="9">
        <v>45156</v>
      </c>
      <c r="C130" s="9">
        <v>45157</v>
      </c>
      <c r="D130" t="s">
        <v>179</v>
      </c>
      <c r="G130" t="s">
        <v>34</v>
      </c>
      <c r="H130" s="4">
        <v>160000</v>
      </c>
      <c r="I130" s="4">
        <v>20000</v>
      </c>
      <c r="J130" s="4">
        <f>Tabla1[[#This Row],[Costo total]]-Tabla1[[#This Row],[Abono]]</f>
        <v>140000</v>
      </c>
      <c r="K130" t="s">
        <v>35</v>
      </c>
    </row>
    <row r="131" spans="1:11" x14ac:dyDescent="0.25">
      <c r="A131">
        <v>130</v>
      </c>
      <c r="B131" s="9">
        <v>45122</v>
      </c>
      <c r="C131" s="9">
        <v>45157</v>
      </c>
      <c r="D131" t="s">
        <v>180</v>
      </c>
      <c r="G131" t="s">
        <v>40</v>
      </c>
      <c r="H131" s="4">
        <v>55000</v>
      </c>
      <c r="I131" s="4">
        <v>20000</v>
      </c>
      <c r="J131" s="4">
        <f>Tabla1[[#This Row],[Costo total]]-Tabla1[[#This Row],[Abono]]</f>
        <v>35000</v>
      </c>
      <c r="K131" t="s">
        <v>38</v>
      </c>
    </row>
    <row r="132" spans="1:11" x14ac:dyDescent="0.25">
      <c r="A132">
        <v>131</v>
      </c>
      <c r="B132" s="9">
        <v>45142</v>
      </c>
      <c r="C132" s="9">
        <v>45157</v>
      </c>
      <c r="D132" t="s">
        <v>181</v>
      </c>
      <c r="G132" t="s">
        <v>184</v>
      </c>
      <c r="H132" s="4">
        <v>145000</v>
      </c>
      <c r="I132" s="4">
        <v>20000</v>
      </c>
      <c r="J132" s="4">
        <f>Tabla1[[#This Row],[Costo total]]-Tabla1[[#This Row],[Abono]]</f>
        <v>125000</v>
      </c>
      <c r="K132" t="s">
        <v>35</v>
      </c>
    </row>
    <row r="133" spans="1:11" x14ac:dyDescent="0.25">
      <c r="A133">
        <v>132</v>
      </c>
      <c r="B133" s="9">
        <v>45150</v>
      </c>
      <c r="C133" s="9">
        <v>45157</v>
      </c>
      <c r="D133" t="s">
        <v>182</v>
      </c>
      <c r="G133" t="s">
        <v>47</v>
      </c>
      <c r="H133" s="4">
        <v>50000</v>
      </c>
      <c r="I133" s="4">
        <v>20000</v>
      </c>
      <c r="J133" s="4">
        <f>Tabla1[[#This Row],[Costo total]]-Tabla1[[#This Row],[Abono]]</f>
        <v>30000</v>
      </c>
      <c r="K133" t="s">
        <v>30</v>
      </c>
    </row>
    <row r="134" spans="1:11" x14ac:dyDescent="0.25">
      <c r="A134">
        <v>133</v>
      </c>
      <c r="B134" s="9">
        <v>45156</v>
      </c>
      <c r="C134" s="9">
        <v>45157</v>
      </c>
      <c r="D134" t="s">
        <v>183</v>
      </c>
      <c r="G134" t="s">
        <v>34</v>
      </c>
      <c r="H134" s="4">
        <v>150000</v>
      </c>
      <c r="I134" s="4">
        <v>20000</v>
      </c>
      <c r="J134" s="4">
        <f>Tabla1[[#This Row],[Costo total]]-Tabla1[[#This Row],[Abono]]</f>
        <v>130000</v>
      </c>
      <c r="K134" t="s">
        <v>33</v>
      </c>
    </row>
    <row r="135" spans="1:11" x14ac:dyDescent="0.25">
      <c r="A135">
        <v>134</v>
      </c>
      <c r="B135" s="9">
        <v>45158</v>
      </c>
      <c r="C135" s="9">
        <v>45160</v>
      </c>
      <c r="D135" t="s">
        <v>185</v>
      </c>
      <c r="G135" t="s">
        <v>34</v>
      </c>
      <c r="H135" s="4">
        <v>120000</v>
      </c>
      <c r="I135" s="4">
        <v>20000</v>
      </c>
      <c r="J135" s="4">
        <f>Tabla1[[#This Row],[Costo total]]-Tabla1[[#This Row],[Abono]]</f>
        <v>100000</v>
      </c>
      <c r="K135" t="s">
        <v>38</v>
      </c>
    </row>
    <row r="136" spans="1:11" x14ac:dyDescent="0.25">
      <c r="A136">
        <v>135</v>
      </c>
      <c r="B136" s="9">
        <v>45159</v>
      </c>
      <c r="C136" s="9">
        <v>45160</v>
      </c>
      <c r="D136" t="s">
        <v>186</v>
      </c>
      <c r="G136" t="s">
        <v>96</v>
      </c>
      <c r="H136" s="4">
        <v>50000</v>
      </c>
      <c r="I136" s="4">
        <v>20000</v>
      </c>
      <c r="J136" s="4">
        <f>Tabla1[[#This Row],[Costo total]]-Tabla1[[#This Row],[Abono]]</f>
        <v>30000</v>
      </c>
      <c r="K136" t="s">
        <v>30</v>
      </c>
    </row>
    <row r="137" spans="1:11" x14ac:dyDescent="0.25">
      <c r="A137">
        <v>136</v>
      </c>
      <c r="B137" s="9">
        <v>45156</v>
      </c>
      <c r="C137" s="9">
        <v>45161</v>
      </c>
      <c r="D137" t="s">
        <v>187</v>
      </c>
      <c r="G137" t="s">
        <v>34</v>
      </c>
      <c r="H137" s="4">
        <v>140000</v>
      </c>
      <c r="I137" s="4">
        <v>20000</v>
      </c>
      <c r="J137" s="4">
        <f>Tabla1[[#This Row],[Costo total]]-Tabla1[[#This Row],[Abono]]</f>
        <v>120000</v>
      </c>
      <c r="K137" t="s">
        <v>35</v>
      </c>
    </row>
    <row r="138" spans="1:11" x14ac:dyDescent="0.25">
      <c r="A138">
        <v>137</v>
      </c>
      <c r="B138" s="9">
        <v>45160</v>
      </c>
      <c r="C138" s="9">
        <v>45161</v>
      </c>
      <c r="D138" t="s">
        <v>188</v>
      </c>
      <c r="G138" t="s">
        <v>96</v>
      </c>
      <c r="H138" s="4">
        <v>60000</v>
      </c>
      <c r="I138" s="4">
        <v>20000</v>
      </c>
      <c r="J138" s="4">
        <f>Tabla1[[#This Row],[Costo total]]-Tabla1[[#This Row],[Abono]]</f>
        <v>40000</v>
      </c>
      <c r="K138" t="s">
        <v>33</v>
      </c>
    </row>
    <row r="139" spans="1:11" x14ac:dyDescent="0.25">
      <c r="A139">
        <v>138</v>
      </c>
      <c r="B139" s="9">
        <v>45160</v>
      </c>
      <c r="C139" s="9">
        <v>45161</v>
      </c>
      <c r="D139" t="s">
        <v>189</v>
      </c>
      <c r="G139" t="s">
        <v>96</v>
      </c>
      <c r="H139" s="4">
        <v>50000</v>
      </c>
      <c r="I139" s="4">
        <v>20000</v>
      </c>
      <c r="J139" s="4">
        <f>Tabla1[[#This Row],[Costo total]]-Tabla1[[#This Row],[Abono]]</f>
        <v>30000</v>
      </c>
      <c r="K139" t="s">
        <v>35</v>
      </c>
    </row>
    <row r="140" spans="1:11" x14ac:dyDescent="0.25">
      <c r="A140">
        <v>139</v>
      </c>
      <c r="B140" s="9">
        <v>45160</v>
      </c>
      <c r="C140" s="9">
        <v>45161</v>
      </c>
      <c r="D140" t="s">
        <v>190</v>
      </c>
      <c r="G140" t="s">
        <v>96</v>
      </c>
      <c r="H140" s="4">
        <v>60000</v>
      </c>
      <c r="I140" s="4">
        <v>20000</v>
      </c>
      <c r="J140" s="4">
        <f>Tabla1[[#This Row],[Costo total]]-Tabla1[[#This Row],[Abono]]</f>
        <v>40000</v>
      </c>
      <c r="K140" t="s">
        <v>30</v>
      </c>
    </row>
    <row r="141" spans="1:11" x14ac:dyDescent="0.25">
      <c r="A141">
        <v>140</v>
      </c>
      <c r="B141" s="9">
        <v>45133</v>
      </c>
      <c r="C141" s="9">
        <v>45161</v>
      </c>
      <c r="D141" t="s">
        <v>191</v>
      </c>
      <c r="G141" t="s">
        <v>137</v>
      </c>
      <c r="H141" s="4">
        <v>135000</v>
      </c>
      <c r="I141" s="4">
        <v>20000</v>
      </c>
      <c r="J141" s="4">
        <f>Tabla1[[#This Row],[Costo total]]-Tabla1[[#This Row],[Abono]]</f>
        <v>115000</v>
      </c>
      <c r="K141" t="s">
        <v>82</v>
      </c>
    </row>
    <row r="142" spans="1:11" x14ac:dyDescent="0.25">
      <c r="A142">
        <v>141</v>
      </c>
      <c r="B142" s="9">
        <v>45135</v>
      </c>
      <c r="C142" s="9">
        <v>45161</v>
      </c>
      <c r="D142" t="s">
        <v>192</v>
      </c>
      <c r="G142" t="s">
        <v>47</v>
      </c>
      <c r="H142" s="4">
        <v>45000</v>
      </c>
      <c r="I142" s="4">
        <v>20000</v>
      </c>
      <c r="J142" s="4">
        <f>Tabla1[[#This Row],[Costo total]]-Tabla1[[#This Row],[Abono]]</f>
        <v>25000</v>
      </c>
      <c r="K142" t="s">
        <v>33</v>
      </c>
    </row>
    <row r="143" spans="1:11" x14ac:dyDescent="0.25">
      <c r="A143">
        <v>142</v>
      </c>
      <c r="B143" s="9">
        <v>45157</v>
      </c>
      <c r="C143" s="9">
        <v>45162</v>
      </c>
      <c r="D143" t="s">
        <v>193</v>
      </c>
      <c r="G143" t="s">
        <v>194</v>
      </c>
      <c r="H143" s="4">
        <v>45000</v>
      </c>
      <c r="I143" s="4">
        <v>20000</v>
      </c>
      <c r="J143" s="4">
        <f>Tabla1[[#This Row],[Costo total]]-Tabla1[[#This Row],[Abono]]</f>
        <v>25000</v>
      </c>
      <c r="K143" t="s">
        <v>35</v>
      </c>
    </row>
    <row r="144" spans="1:11" x14ac:dyDescent="0.25">
      <c r="A144">
        <v>143</v>
      </c>
      <c r="B144" s="9">
        <v>45160</v>
      </c>
      <c r="C144" s="9">
        <v>45162</v>
      </c>
      <c r="D144" t="s">
        <v>195</v>
      </c>
      <c r="G144" t="s">
        <v>40</v>
      </c>
      <c r="H144" s="4">
        <v>70000</v>
      </c>
      <c r="I144" s="4">
        <v>20000</v>
      </c>
      <c r="J144" s="4">
        <f>Tabla1[[#This Row],[Costo total]]-Tabla1[[#This Row],[Abono]]</f>
        <v>50000</v>
      </c>
      <c r="K144" t="s">
        <v>33</v>
      </c>
    </row>
    <row r="145" spans="1:11" x14ac:dyDescent="0.25">
      <c r="A145">
        <v>144</v>
      </c>
      <c r="B145" s="9">
        <v>45136</v>
      </c>
      <c r="C145" s="9">
        <v>45162</v>
      </c>
      <c r="D145" t="s">
        <v>196</v>
      </c>
      <c r="G145" t="s">
        <v>34</v>
      </c>
      <c r="H145" s="4">
        <v>155000</v>
      </c>
      <c r="I145" s="4">
        <v>20000</v>
      </c>
      <c r="J145" s="4">
        <f>Tabla1[[#This Row],[Costo total]]-Tabla1[[#This Row],[Abono]]</f>
        <v>135000</v>
      </c>
      <c r="K145" t="s">
        <v>38</v>
      </c>
    </row>
    <row r="146" spans="1:11" x14ac:dyDescent="0.25">
      <c r="A146">
        <v>145</v>
      </c>
      <c r="B146" s="9">
        <v>45128</v>
      </c>
      <c r="C146" s="9">
        <v>45162</v>
      </c>
      <c r="D146" t="s">
        <v>197</v>
      </c>
      <c r="G146" t="s">
        <v>40</v>
      </c>
      <c r="H146" s="4">
        <v>55000</v>
      </c>
      <c r="I146" s="4">
        <v>20000</v>
      </c>
      <c r="J146" s="4">
        <f>Tabla1[[#This Row],[Costo total]]-Tabla1[[#This Row],[Abono]]</f>
        <v>35000</v>
      </c>
      <c r="K146" t="s">
        <v>38</v>
      </c>
    </row>
    <row r="147" spans="1:11" x14ac:dyDescent="0.25">
      <c r="A147">
        <v>146</v>
      </c>
      <c r="B147" s="9">
        <v>45159</v>
      </c>
      <c r="C147" s="9">
        <v>45162</v>
      </c>
      <c r="D147" t="s">
        <v>198</v>
      </c>
      <c r="G147" t="s">
        <v>40</v>
      </c>
      <c r="H147" s="4">
        <v>55000</v>
      </c>
      <c r="I147" s="4">
        <v>20000</v>
      </c>
      <c r="J147" s="4">
        <f>Tabla1[[#This Row],[Costo total]]-Tabla1[[#This Row],[Abono]]</f>
        <v>35000</v>
      </c>
      <c r="K147" t="s">
        <v>30</v>
      </c>
    </row>
    <row r="148" spans="1:11" x14ac:dyDescent="0.25">
      <c r="A148">
        <v>147</v>
      </c>
      <c r="B148" s="9">
        <v>45161</v>
      </c>
      <c r="C148" s="9">
        <v>45162</v>
      </c>
      <c r="D148" t="s">
        <v>199</v>
      </c>
      <c r="G148" t="s">
        <v>29</v>
      </c>
      <c r="H148" s="4">
        <v>50000</v>
      </c>
      <c r="I148" s="4">
        <v>20000</v>
      </c>
      <c r="J148" s="4">
        <f>Tabla1[[#This Row],[Costo total]]-Tabla1[[#This Row],[Abono]]</f>
        <v>30000</v>
      </c>
      <c r="K148" t="s">
        <v>33</v>
      </c>
    </row>
    <row r="149" spans="1:11" x14ac:dyDescent="0.25">
      <c r="A149">
        <v>148</v>
      </c>
      <c r="B149" s="9">
        <v>45133</v>
      </c>
      <c r="C149" s="9">
        <v>45162</v>
      </c>
      <c r="D149" t="s">
        <v>200</v>
      </c>
      <c r="G149" t="s">
        <v>47</v>
      </c>
      <c r="H149" s="4">
        <v>45000</v>
      </c>
      <c r="I149" s="4">
        <v>20000</v>
      </c>
      <c r="J149" s="4">
        <f>Tabla1[[#This Row],[Costo total]]-Tabla1[[#This Row],[Abono]]</f>
        <v>25000</v>
      </c>
      <c r="K149" t="s">
        <v>33</v>
      </c>
    </row>
    <row r="150" spans="1:11" x14ac:dyDescent="0.25">
      <c r="A150">
        <v>149</v>
      </c>
      <c r="B150" s="9">
        <v>45159</v>
      </c>
      <c r="C150" s="9">
        <v>45162</v>
      </c>
      <c r="D150" t="s">
        <v>201</v>
      </c>
      <c r="G150" t="s">
        <v>29</v>
      </c>
      <c r="H150" s="4">
        <v>50000</v>
      </c>
      <c r="I150" s="4">
        <v>20000</v>
      </c>
      <c r="J150" s="4">
        <f>Tabla1[[#This Row],[Costo total]]-Tabla1[[#This Row],[Abono]]</f>
        <v>30000</v>
      </c>
      <c r="K150" t="s">
        <v>38</v>
      </c>
    </row>
    <row r="151" spans="1:11" x14ac:dyDescent="0.25">
      <c r="A151">
        <v>150</v>
      </c>
      <c r="B151" s="9">
        <v>45127</v>
      </c>
      <c r="C151" s="9">
        <v>45162</v>
      </c>
      <c r="D151" t="s">
        <v>202</v>
      </c>
      <c r="G151" t="s">
        <v>47</v>
      </c>
      <c r="H151" s="4">
        <v>60000</v>
      </c>
      <c r="I151" s="4">
        <v>20000</v>
      </c>
      <c r="J151" s="4">
        <f>Tabla1[[#This Row],[Costo total]]-Tabla1[[#This Row],[Abono]]</f>
        <v>40000</v>
      </c>
      <c r="K151" t="s">
        <v>33</v>
      </c>
    </row>
    <row r="152" spans="1:11" x14ac:dyDescent="0.25">
      <c r="A152">
        <v>151</v>
      </c>
      <c r="B152" s="9"/>
      <c r="C152" s="9">
        <v>45162</v>
      </c>
      <c r="D152" t="s">
        <v>203</v>
      </c>
      <c r="G152" t="s">
        <v>112</v>
      </c>
      <c r="H152" s="4">
        <v>20000</v>
      </c>
      <c r="J152" s="4">
        <f>Tabla1[[#This Row],[Costo total]]-Tabla1[[#This Row],[Abono]]</f>
        <v>20000</v>
      </c>
      <c r="K152" t="s">
        <v>35</v>
      </c>
    </row>
    <row r="153" spans="1:11" x14ac:dyDescent="0.25">
      <c r="A153">
        <v>152</v>
      </c>
      <c r="B153" s="9"/>
      <c r="C153" s="9">
        <v>45162</v>
      </c>
      <c r="D153" t="s">
        <v>204</v>
      </c>
      <c r="G153" t="s">
        <v>34</v>
      </c>
      <c r="H153" s="4">
        <v>140000</v>
      </c>
      <c r="J153" s="4">
        <f>Tabla1[[#This Row],[Costo total]]-Tabla1[[#This Row],[Abono]]</f>
        <v>140000</v>
      </c>
      <c r="K153" t="s">
        <v>205</v>
      </c>
    </row>
    <row r="154" spans="1:11" x14ac:dyDescent="0.25">
      <c r="A154">
        <v>153</v>
      </c>
      <c r="B154" s="9">
        <v>45121</v>
      </c>
      <c r="C154" s="9">
        <v>45163</v>
      </c>
      <c r="D154" t="s">
        <v>206</v>
      </c>
      <c r="G154" t="s">
        <v>108</v>
      </c>
      <c r="H154" s="4">
        <v>90000</v>
      </c>
      <c r="I154" s="4">
        <v>20000</v>
      </c>
      <c r="J154" s="4">
        <f>Tabla1[[#This Row],[Costo total]]-Tabla1[[#This Row],[Abono]]</f>
        <v>70000</v>
      </c>
      <c r="K154" t="s">
        <v>38</v>
      </c>
    </row>
    <row r="155" spans="1:11" x14ac:dyDescent="0.25">
      <c r="A155">
        <v>154</v>
      </c>
      <c r="B155" s="9">
        <v>45121</v>
      </c>
      <c r="C155" s="9">
        <v>45163</v>
      </c>
      <c r="D155" t="s">
        <v>207</v>
      </c>
      <c r="G155" t="s">
        <v>47</v>
      </c>
      <c r="H155" s="4">
        <v>45000</v>
      </c>
      <c r="I155" s="4">
        <v>20000</v>
      </c>
      <c r="J155" s="4">
        <f>Tabla1[[#This Row],[Costo total]]-Tabla1[[#This Row],[Abono]]</f>
        <v>25000</v>
      </c>
      <c r="K155" t="s">
        <v>38</v>
      </c>
    </row>
    <row r="156" spans="1:11" x14ac:dyDescent="0.25">
      <c r="A156">
        <v>155</v>
      </c>
      <c r="B156" s="9">
        <v>45162</v>
      </c>
      <c r="C156" s="9">
        <v>45163</v>
      </c>
      <c r="D156" t="s">
        <v>208</v>
      </c>
      <c r="G156" t="s">
        <v>34</v>
      </c>
      <c r="H156" s="4">
        <v>155000</v>
      </c>
      <c r="I156" s="4">
        <v>20000</v>
      </c>
      <c r="J156" s="4">
        <f>Tabla1[[#This Row],[Costo total]]-Tabla1[[#This Row],[Abono]]</f>
        <v>135000</v>
      </c>
      <c r="K156" t="s">
        <v>38</v>
      </c>
    </row>
    <row r="157" spans="1:11" x14ac:dyDescent="0.25">
      <c r="A157">
        <v>156</v>
      </c>
      <c r="B157" s="9">
        <v>45162</v>
      </c>
      <c r="C157" s="9">
        <v>45163</v>
      </c>
      <c r="D157" t="s">
        <v>209</v>
      </c>
      <c r="G157" t="s">
        <v>29</v>
      </c>
      <c r="H157" s="4">
        <v>60000</v>
      </c>
      <c r="I157" s="4">
        <v>20000</v>
      </c>
      <c r="J157" s="4">
        <f>Tabla1[[#This Row],[Costo total]]-Tabla1[[#This Row],[Abono]]</f>
        <v>40000</v>
      </c>
      <c r="K157" t="s">
        <v>38</v>
      </c>
    </row>
    <row r="158" spans="1:11" x14ac:dyDescent="0.25">
      <c r="A158">
        <v>157</v>
      </c>
      <c r="B158" s="9">
        <v>45161</v>
      </c>
      <c r="C158" s="9">
        <v>45163</v>
      </c>
      <c r="D158" t="s">
        <v>210</v>
      </c>
      <c r="G158" t="s">
        <v>40</v>
      </c>
      <c r="H158" s="4">
        <v>55000</v>
      </c>
      <c r="I158" s="4">
        <v>10000</v>
      </c>
      <c r="J158" s="4">
        <f>Tabla1[[#This Row],[Costo total]]-Tabla1[[#This Row],[Abono]]</f>
        <v>45000</v>
      </c>
      <c r="K158" t="s">
        <v>38</v>
      </c>
    </row>
    <row r="159" spans="1:11" x14ac:dyDescent="0.25">
      <c r="A159">
        <v>158</v>
      </c>
      <c r="B159" s="9"/>
      <c r="C159" s="9">
        <v>45163</v>
      </c>
      <c r="D159" t="s">
        <v>100</v>
      </c>
      <c r="G159" t="s">
        <v>32</v>
      </c>
      <c r="H159" s="4">
        <v>40000</v>
      </c>
      <c r="J159" s="4">
        <f>Tabla1[[#This Row],[Costo total]]-Tabla1[[#This Row],[Abono]]</f>
        <v>40000</v>
      </c>
      <c r="K159" t="s">
        <v>35</v>
      </c>
    </row>
    <row r="160" spans="1:11" x14ac:dyDescent="0.25">
      <c r="A160">
        <v>159</v>
      </c>
      <c r="B160" s="9">
        <v>45162</v>
      </c>
      <c r="C160" s="9">
        <v>45163</v>
      </c>
      <c r="D160" t="s">
        <v>211</v>
      </c>
      <c r="G160" t="s">
        <v>32</v>
      </c>
      <c r="H160" s="4">
        <v>45000</v>
      </c>
      <c r="I160" s="4">
        <v>20000</v>
      </c>
      <c r="J160" s="4">
        <f>Tabla1[[#This Row],[Costo total]]-Tabla1[[#This Row],[Abono]]</f>
        <v>25000</v>
      </c>
      <c r="K160" t="s">
        <v>53</v>
      </c>
    </row>
    <row r="161" spans="1:11" x14ac:dyDescent="0.25">
      <c r="A161">
        <v>160</v>
      </c>
      <c r="B161" s="9">
        <v>45161</v>
      </c>
      <c r="C161" s="9">
        <v>45163</v>
      </c>
      <c r="D161" t="s">
        <v>212</v>
      </c>
      <c r="G161" t="s">
        <v>34</v>
      </c>
      <c r="H161" s="4">
        <v>140000</v>
      </c>
      <c r="I161" s="4">
        <v>20000</v>
      </c>
      <c r="J161" s="4">
        <f>Tabla1[[#This Row],[Costo total]]-Tabla1[[#This Row],[Abono]]</f>
        <v>120000</v>
      </c>
      <c r="K161" t="s">
        <v>35</v>
      </c>
    </row>
    <row r="162" spans="1:11" x14ac:dyDescent="0.25">
      <c r="A162">
        <v>161</v>
      </c>
      <c r="B162" s="9">
        <v>45128</v>
      </c>
      <c r="C162" s="9">
        <v>45163</v>
      </c>
      <c r="D162" t="s">
        <v>213</v>
      </c>
      <c r="G162" t="s">
        <v>47</v>
      </c>
      <c r="H162" s="4">
        <v>45000</v>
      </c>
      <c r="I162" s="4">
        <v>20000</v>
      </c>
      <c r="J162" s="4">
        <f>Tabla1[[#This Row],[Costo total]]-Tabla1[[#This Row],[Abono]]</f>
        <v>25000</v>
      </c>
      <c r="K162" t="s">
        <v>30</v>
      </c>
    </row>
    <row r="163" spans="1:11" x14ac:dyDescent="0.25">
      <c r="A163">
        <v>162</v>
      </c>
      <c r="B163" s="9">
        <v>45135</v>
      </c>
      <c r="C163" s="9">
        <v>45163</v>
      </c>
      <c r="D163" t="s">
        <v>214</v>
      </c>
      <c r="G163" t="s">
        <v>56</v>
      </c>
      <c r="H163" s="4">
        <v>45000</v>
      </c>
      <c r="I163" s="4">
        <v>20000</v>
      </c>
      <c r="J163" s="4">
        <f>Tabla1[[#This Row],[Costo total]]-Tabla1[[#This Row],[Abono]]</f>
        <v>25000</v>
      </c>
      <c r="K163" t="s">
        <v>33</v>
      </c>
    </row>
    <row r="164" spans="1:11" x14ac:dyDescent="0.25">
      <c r="A164">
        <v>163</v>
      </c>
      <c r="B164" s="9">
        <v>45162</v>
      </c>
      <c r="C164" s="9">
        <v>45163</v>
      </c>
      <c r="D164" t="s">
        <v>215</v>
      </c>
      <c r="G164" t="s">
        <v>29</v>
      </c>
      <c r="H164" s="4">
        <v>50000</v>
      </c>
      <c r="I164" s="4">
        <v>20000</v>
      </c>
      <c r="J164" s="4">
        <f>Tabla1[[#This Row],[Costo total]]-Tabla1[[#This Row],[Abono]]</f>
        <v>30000</v>
      </c>
      <c r="K164" t="s">
        <v>216</v>
      </c>
    </row>
    <row r="165" spans="1:11" x14ac:dyDescent="0.25">
      <c r="A165">
        <v>164</v>
      </c>
      <c r="B165" s="9">
        <v>45157</v>
      </c>
      <c r="C165" s="9">
        <v>45163</v>
      </c>
      <c r="D165" t="s">
        <v>217</v>
      </c>
      <c r="G165" t="s">
        <v>29</v>
      </c>
      <c r="H165" s="4">
        <v>75000</v>
      </c>
      <c r="I165" s="4">
        <v>20000</v>
      </c>
      <c r="J165" s="4">
        <f>Tabla1[[#This Row],[Costo total]]-Tabla1[[#This Row],[Abono]]</f>
        <v>55000</v>
      </c>
      <c r="K165" t="s">
        <v>33</v>
      </c>
    </row>
    <row r="166" spans="1:11" x14ac:dyDescent="0.25">
      <c r="A166">
        <v>165</v>
      </c>
      <c r="B166" s="9">
        <v>45140</v>
      </c>
      <c r="C166" s="9">
        <v>45163</v>
      </c>
      <c r="D166" t="s">
        <v>218</v>
      </c>
      <c r="G166" t="s">
        <v>52</v>
      </c>
      <c r="H166" s="4">
        <v>87500</v>
      </c>
      <c r="I166" s="4">
        <v>20000</v>
      </c>
      <c r="J166" s="4">
        <f>Tabla1[[#This Row],[Costo total]]-Tabla1[[#This Row],[Abono]]</f>
        <v>67500</v>
      </c>
      <c r="K166" t="s">
        <v>33</v>
      </c>
    </row>
    <row r="167" spans="1:11" x14ac:dyDescent="0.25">
      <c r="A167">
        <v>166</v>
      </c>
      <c r="B167" s="9">
        <v>45163</v>
      </c>
      <c r="C167" s="9">
        <v>45163</v>
      </c>
      <c r="D167" t="s">
        <v>219</v>
      </c>
      <c r="G167" t="s">
        <v>29</v>
      </c>
      <c r="H167" s="4">
        <v>60000</v>
      </c>
      <c r="I167" s="4">
        <v>20000</v>
      </c>
      <c r="J167" s="4">
        <f>Tabla1[[#This Row],[Costo total]]-Tabla1[[#This Row],[Abono]]</f>
        <v>40000</v>
      </c>
      <c r="K167" t="s">
        <v>53</v>
      </c>
    </row>
    <row r="168" spans="1:11" x14ac:dyDescent="0.25">
      <c r="A168">
        <v>167</v>
      </c>
      <c r="B168" s="9">
        <v>45117</v>
      </c>
      <c r="C168" s="9">
        <v>45164</v>
      </c>
      <c r="D168" t="s">
        <v>220</v>
      </c>
      <c r="G168" t="s">
        <v>34</v>
      </c>
      <c r="H168" s="4">
        <v>140000</v>
      </c>
      <c r="I168" s="4">
        <v>20000</v>
      </c>
      <c r="J168" s="4">
        <f>Tabla1[[#This Row],[Costo total]]-Tabla1[[#This Row],[Abono]]</f>
        <v>120000</v>
      </c>
      <c r="K168" t="s">
        <v>221</v>
      </c>
    </row>
    <row r="169" spans="1:11" x14ac:dyDescent="0.25">
      <c r="A169">
        <v>168</v>
      </c>
      <c r="B169" s="9">
        <v>45161</v>
      </c>
      <c r="C169" s="9">
        <v>45164</v>
      </c>
      <c r="D169" t="s">
        <v>222</v>
      </c>
      <c r="G169" t="s">
        <v>40</v>
      </c>
      <c r="H169" s="4">
        <v>55000</v>
      </c>
      <c r="I169" s="4">
        <v>20000</v>
      </c>
      <c r="J169" s="4">
        <f>Tabla1[[#This Row],[Costo total]]-Tabla1[[#This Row],[Abono]]</f>
        <v>35000</v>
      </c>
      <c r="K169" t="s">
        <v>216</v>
      </c>
    </row>
    <row r="170" spans="1:11" x14ac:dyDescent="0.25">
      <c r="A170">
        <v>169</v>
      </c>
      <c r="B170" s="9">
        <v>45146</v>
      </c>
      <c r="C170" s="9">
        <v>45164</v>
      </c>
      <c r="D170" t="s">
        <v>223</v>
      </c>
      <c r="G170" t="s">
        <v>29</v>
      </c>
      <c r="H170" s="4">
        <v>75000</v>
      </c>
      <c r="I170" s="4">
        <v>20000</v>
      </c>
      <c r="J170" s="4">
        <f>Tabla1[[#This Row],[Costo total]]-Tabla1[[#This Row],[Abono]]</f>
        <v>55000</v>
      </c>
      <c r="K170" t="s">
        <v>35</v>
      </c>
    </row>
    <row r="171" spans="1:11" x14ac:dyDescent="0.25">
      <c r="A171">
        <v>170</v>
      </c>
      <c r="B171" s="9">
        <v>45150</v>
      </c>
      <c r="C171" s="9">
        <v>45164</v>
      </c>
      <c r="D171" t="s">
        <v>134</v>
      </c>
      <c r="G171" t="s">
        <v>34</v>
      </c>
      <c r="H171" s="4">
        <v>140000</v>
      </c>
      <c r="I171" s="4">
        <v>20000</v>
      </c>
      <c r="J171" s="4">
        <f>Tabla1[[#This Row],[Costo total]]-Tabla1[[#This Row],[Abono]]</f>
        <v>120000</v>
      </c>
      <c r="K171" t="s">
        <v>35</v>
      </c>
    </row>
    <row r="172" spans="1:11" x14ac:dyDescent="0.25">
      <c r="A172">
        <v>171</v>
      </c>
      <c r="B172" s="9">
        <v>45148</v>
      </c>
      <c r="C172" s="9">
        <v>45164</v>
      </c>
      <c r="D172" t="s">
        <v>224</v>
      </c>
      <c r="G172" t="s">
        <v>96</v>
      </c>
      <c r="H172" s="4">
        <v>65000</v>
      </c>
      <c r="I172" s="4">
        <v>10000</v>
      </c>
      <c r="J172" s="4">
        <f>Tabla1[[#This Row],[Costo total]]-Tabla1[[#This Row],[Abono]]</f>
        <v>55000</v>
      </c>
      <c r="K172" t="s">
        <v>225</v>
      </c>
    </row>
    <row r="173" spans="1:11" x14ac:dyDescent="0.25">
      <c r="A173">
        <v>172</v>
      </c>
      <c r="B173" s="9">
        <v>45143</v>
      </c>
      <c r="C173" s="9">
        <v>45164</v>
      </c>
      <c r="D173" t="s">
        <v>226</v>
      </c>
      <c r="G173" t="s">
        <v>34</v>
      </c>
      <c r="H173" s="4">
        <v>160000</v>
      </c>
      <c r="I173" s="4">
        <v>20000</v>
      </c>
      <c r="J173" s="4">
        <f>Tabla1[[#This Row],[Costo total]]-Tabla1[[#This Row],[Abono]]</f>
        <v>140000</v>
      </c>
      <c r="K173" t="s">
        <v>30</v>
      </c>
    </row>
    <row r="174" spans="1:11" x14ac:dyDescent="0.25">
      <c r="A174">
        <v>173</v>
      </c>
      <c r="B174" s="9">
        <v>45162</v>
      </c>
      <c r="C174" s="9">
        <v>45164</v>
      </c>
      <c r="D174" t="s">
        <v>227</v>
      </c>
      <c r="G174" t="s">
        <v>29</v>
      </c>
      <c r="H174" s="4">
        <v>50000</v>
      </c>
      <c r="I174" s="4">
        <v>20000</v>
      </c>
      <c r="J174" s="4">
        <f>Tabla1[[#This Row],[Costo total]]-Tabla1[[#This Row],[Abono]]</f>
        <v>30000</v>
      </c>
      <c r="K174" t="s">
        <v>53</v>
      </c>
    </row>
    <row r="175" spans="1:11" x14ac:dyDescent="0.25">
      <c r="A175">
        <v>174</v>
      </c>
      <c r="B175" s="9">
        <v>45129</v>
      </c>
      <c r="C175" s="9">
        <v>45164</v>
      </c>
      <c r="D175" t="s">
        <v>228</v>
      </c>
      <c r="G175" t="s">
        <v>40</v>
      </c>
      <c r="H175" s="4">
        <v>45000</v>
      </c>
      <c r="I175" s="4">
        <v>20000</v>
      </c>
      <c r="J175" s="4">
        <f>Tabla1[[#This Row],[Costo total]]-Tabla1[[#This Row],[Abono]]</f>
        <v>25000</v>
      </c>
      <c r="K175" t="s">
        <v>216</v>
      </c>
    </row>
    <row r="176" spans="1:11" x14ac:dyDescent="0.25">
      <c r="A176">
        <v>175</v>
      </c>
      <c r="B176" s="9">
        <v>45122</v>
      </c>
      <c r="C176" s="9">
        <v>45164</v>
      </c>
      <c r="D176" t="s">
        <v>229</v>
      </c>
      <c r="G176" t="s">
        <v>47</v>
      </c>
      <c r="H176" s="4">
        <v>45000</v>
      </c>
      <c r="I176" s="4">
        <v>20000</v>
      </c>
      <c r="J176" s="4">
        <f>Tabla1[[#This Row],[Costo total]]-Tabla1[[#This Row],[Abono]]</f>
        <v>25000</v>
      </c>
      <c r="K176" t="s">
        <v>216</v>
      </c>
    </row>
    <row r="177" spans="1:11" x14ac:dyDescent="0.25">
      <c r="A177">
        <v>176</v>
      </c>
      <c r="B177" s="9">
        <v>45115</v>
      </c>
      <c r="C177" s="9">
        <v>45164</v>
      </c>
      <c r="D177" t="s">
        <v>230</v>
      </c>
      <c r="G177" t="s">
        <v>47</v>
      </c>
      <c r="H177" s="4">
        <v>45000</v>
      </c>
      <c r="I177" s="4">
        <v>20000</v>
      </c>
      <c r="J177" s="4">
        <f>Tabla1[[#This Row],[Costo total]]-Tabla1[[#This Row],[Abono]]</f>
        <v>25000</v>
      </c>
      <c r="K177" t="s">
        <v>33</v>
      </c>
    </row>
    <row r="178" spans="1:11" x14ac:dyDescent="0.25">
      <c r="A178">
        <v>177</v>
      </c>
      <c r="B178" s="9">
        <v>45162</v>
      </c>
      <c r="C178" s="9">
        <v>45164</v>
      </c>
      <c r="D178" t="s">
        <v>231</v>
      </c>
      <c r="G178" t="s">
        <v>29</v>
      </c>
      <c r="H178" s="4">
        <v>60000</v>
      </c>
      <c r="I178" s="4">
        <v>20000</v>
      </c>
      <c r="J178" s="4">
        <f>Tabla1[[#This Row],[Costo total]]-Tabla1[[#This Row],[Abono]]</f>
        <v>40000</v>
      </c>
      <c r="K178" t="s">
        <v>216</v>
      </c>
    </row>
    <row r="179" spans="1:11" x14ac:dyDescent="0.25">
      <c r="A179">
        <v>178</v>
      </c>
      <c r="B179" s="9">
        <v>45161</v>
      </c>
      <c r="C179" s="9">
        <v>45164</v>
      </c>
      <c r="D179" t="s">
        <v>232</v>
      </c>
      <c r="G179" t="s">
        <v>29</v>
      </c>
      <c r="H179" s="4">
        <v>50000</v>
      </c>
      <c r="I179" s="4">
        <v>20000</v>
      </c>
      <c r="J179" s="4">
        <f>Tabla1[[#This Row],[Costo total]]-Tabla1[[#This Row],[Abono]]</f>
        <v>30000</v>
      </c>
      <c r="K179" t="s">
        <v>216</v>
      </c>
    </row>
    <row r="180" spans="1:11" x14ac:dyDescent="0.25">
      <c r="A180">
        <v>179</v>
      </c>
      <c r="B180" s="9">
        <v>45132</v>
      </c>
      <c r="C180" s="9">
        <v>45164</v>
      </c>
      <c r="D180" t="s">
        <v>233</v>
      </c>
      <c r="G180" t="s">
        <v>32</v>
      </c>
      <c r="H180" s="4">
        <v>55000</v>
      </c>
      <c r="I180" s="4">
        <v>20000</v>
      </c>
      <c r="J180" s="4">
        <f>Tabla1[[#This Row],[Costo total]]-Tabla1[[#This Row],[Abono]]</f>
        <v>35000</v>
      </c>
      <c r="K180" t="s">
        <v>53</v>
      </c>
    </row>
    <row r="181" spans="1:11" x14ac:dyDescent="0.25">
      <c r="A181">
        <v>180</v>
      </c>
      <c r="B181" s="9">
        <v>45108</v>
      </c>
      <c r="C181" s="9">
        <v>45164</v>
      </c>
      <c r="D181" t="s">
        <v>234</v>
      </c>
      <c r="G181" t="s">
        <v>32</v>
      </c>
      <c r="H181" s="4">
        <v>40000</v>
      </c>
      <c r="I181" s="4">
        <v>20000</v>
      </c>
      <c r="J181" s="4">
        <f>Tabla1[[#This Row],[Costo total]]-Tabla1[[#This Row],[Abono]]</f>
        <v>20000</v>
      </c>
      <c r="K181" t="s">
        <v>30</v>
      </c>
    </row>
    <row r="182" spans="1:11" x14ac:dyDescent="0.25">
      <c r="A182">
        <v>181</v>
      </c>
      <c r="B182" s="9">
        <v>45163</v>
      </c>
      <c r="C182" s="9">
        <v>45164</v>
      </c>
      <c r="D182" t="s">
        <v>235</v>
      </c>
      <c r="G182" t="s">
        <v>29</v>
      </c>
      <c r="H182" s="4">
        <v>50000</v>
      </c>
      <c r="I182" s="4">
        <v>20000</v>
      </c>
      <c r="J182" s="4">
        <f>Tabla1[[#This Row],[Costo total]]-Tabla1[[#This Row],[Abono]]</f>
        <v>30000</v>
      </c>
      <c r="K182" t="s">
        <v>53</v>
      </c>
    </row>
    <row r="183" spans="1:11" x14ac:dyDescent="0.25">
      <c r="A183">
        <v>182</v>
      </c>
      <c r="B183" s="9">
        <v>45136</v>
      </c>
      <c r="C183" s="9">
        <v>45164</v>
      </c>
      <c r="D183" t="s">
        <v>236</v>
      </c>
      <c r="G183" t="s">
        <v>32</v>
      </c>
      <c r="H183" s="4">
        <v>45000</v>
      </c>
      <c r="I183" s="4">
        <v>20000</v>
      </c>
      <c r="J183" s="4">
        <f>Tabla1[[#This Row],[Costo total]]-Tabla1[[#This Row],[Abono]]</f>
        <v>25000</v>
      </c>
      <c r="K183" t="s">
        <v>53</v>
      </c>
    </row>
    <row r="184" spans="1:11" x14ac:dyDescent="0.25">
      <c r="A184">
        <v>183</v>
      </c>
      <c r="B184" s="9">
        <v>45150</v>
      </c>
      <c r="C184" s="9">
        <v>45164</v>
      </c>
      <c r="D184" t="s">
        <v>143</v>
      </c>
      <c r="G184" t="s">
        <v>117</v>
      </c>
      <c r="H184" s="4">
        <v>45000</v>
      </c>
      <c r="I184" s="4">
        <v>20000</v>
      </c>
      <c r="J184" s="4">
        <f>Tabla1[[#This Row],[Costo total]]-Tabla1[[#This Row],[Abono]]</f>
        <v>25000</v>
      </c>
      <c r="K184" t="s">
        <v>53</v>
      </c>
    </row>
    <row r="185" spans="1:11" x14ac:dyDescent="0.25">
      <c r="A185">
        <v>184</v>
      </c>
      <c r="B185" s="9"/>
      <c r="C185" s="9">
        <v>45164</v>
      </c>
      <c r="D185" t="s">
        <v>237</v>
      </c>
      <c r="G185" t="s">
        <v>29</v>
      </c>
      <c r="H185" s="4">
        <v>65000</v>
      </c>
      <c r="J185" s="4">
        <f>Tabla1[[#This Row],[Costo total]]-Tabla1[[#This Row],[Abono]]</f>
        <v>65000</v>
      </c>
      <c r="K185" t="s">
        <v>35</v>
      </c>
    </row>
    <row r="186" spans="1:11" x14ac:dyDescent="0.25">
      <c r="A186">
        <v>185</v>
      </c>
      <c r="B186" s="9">
        <v>45160</v>
      </c>
      <c r="C186" s="9">
        <v>45167</v>
      </c>
      <c r="D186" t="s">
        <v>239</v>
      </c>
      <c r="G186" t="s">
        <v>40</v>
      </c>
      <c r="H186" s="4">
        <v>70000</v>
      </c>
      <c r="I186" s="4">
        <v>20000</v>
      </c>
      <c r="J186" s="4">
        <f>Tabla1[[#This Row],[Costo total]]-Tabla1[[#This Row],[Abono]]</f>
        <v>50000</v>
      </c>
      <c r="K186" t="s">
        <v>216</v>
      </c>
    </row>
    <row r="187" spans="1:11" x14ac:dyDescent="0.25">
      <c r="A187">
        <v>186</v>
      </c>
      <c r="B187" s="9"/>
      <c r="C187" s="9">
        <v>45167</v>
      </c>
      <c r="D187" t="s">
        <v>240</v>
      </c>
      <c r="G187" t="s">
        <v>249</v>
      </c>
      <c r="H187" s="4">
        <v>195000</v>
      </c>
      <c r="J187" s="4">
        <f>Tabla1[[#This Row],[Costo total]]-Tabla1[[#This Row],[Abono]]</f>
        <v>195000</v>
      </c>
      <c r="K187" t="s">
        <v>30</v>
      </c>
    </row>
    <row r="188" spans="1:11" x14ac:dyDescent="0.25">
      <c r="A188">
        <v>187</v>
      </c>
      <c r="B188" s="9">
        <v>45166</v>
      </c>
      <c r="C188" s="9">
        <v>45167</v>
      </c>
      <c r="D188" t="s">
        <v>241</v>
      </c>
      <c r="G188" t="s">
        <v>34</v>
      </c>
      <c r="H188" s="4">
        <v>135000</v>
      </c>
      <c r="I188" s="4">
        <v>20000</v>
      </c>
      <c r="J188" s="4">
        <f>Tabla1[[#This Row],[Costo total]]-Tabla1[[#This Row],[Abono]]</f>
        <v>115000</v>
      </c>
      <c r="K188" t="s">
        <v>33</v>
      </c>
    </row>
    <row r="189" spans="1:11" x14ac:dyDescent="0.25">
      <c r="A189">
        <v>188</v>
      </c>
      <c r="B189" s="9">
        <v>45164</v>
      </c>
      <c r="C189" s="9">
        <v>45167</v>
      </c>
      <c r="D189" t="s">
        <v>242</v>
      </c>
      <c r="G189" t="s">
        <v>29</v>
      </c>
      <c r="H189" s="4">
        <v>75000</v>
      </c>
      <c r="I189" s="4">
        <v>20000</v>
      </c>
      <c r="J189" s="4">
        <f>Tabla1[[#This Row],[Costo total]]-Tabla1[[#This Row],[Abono]]</f>
        <v>55000</v>
      </c>
      <c r="K189" t="s">
        <v>216</v>
      </c>
    </row>
    <row r="190" spans="1:11" x14ac:dyDescent="0.25">
      <c r="A190">
        <v>189</v>
      </c>
      <c r="B190" s="9">
        <v>45166</v>
      </c>
      <c r="C190" s="9">
        <v>45167</v>
      </c>
      <c r="D190" t="s">
        <v>243</v>
      </c>
      <c r="G190" t="s">
        <v>52</v>
      </c>
      <c r="H190" s="4">
        <v>95000</v>
      </c>
      <c r="I190" s="4">
        <v>20000</v>
      </c>
      <c r="J190" s="4">
        <f>Tabla1[[#This Row],[Costo total]]-Tabla1[[#This Row],[Abono]]</f>
        <v>75000</v>
      </c>
      <c r="K190" t="s">
        <v>33</v>
      </c>
    </row>
    <row r="191" spans="1:11" x14ac:dyDescent="0.25">
      <c r="A191">
        <v>190</v>
      </c>
      <c r="B191" s="9">
        <v>45166</v>
      </c>
      <c r="C191" s="9">
        <v>45167</v>
      </c>
      <c r="D191" t="s">
        <v>244</v>
      </c>
      <c r="G191" t="s">
        <v>47</v>
      </c>
      <c r="H191" s="4">
        <v>50000</v>
      </c>
      <c r="I191" s="4">
        <v>20000</v>
      </c>
      <c r="J191" s="4">
        <f>Tabla1[[#This Row],[Costo total]]-Tabla1[[#This Row],[Abono]]</f>
        <v>30000</v>
      </c>
      <c r="K191" t="s">
        <v>30</v>
      </c>
    </row>
    <row r="192" spans="1:11" x14ac:dyDescent="0.25">
      <c r="A192">
        <v>191</v>
      </c>
      <c r="B192" s="9">
        <v>45163</v>
      </c>
      <c r="C192" s="9">
        <v>45167</v>
      </c>
      <c r="D192" t="s">
        <v>245</v>
      </c>
      <c r="G192" t="s">
        <v>47</v>
      </c>
      <c r="H192" s="4">
        <v>60000</v>
      </c>
      <c r="I192" s="4">
        <v>20000</v>
      </c>
      <c r="J192" s="4">
        <f>Tabla1[[#This Row],[Costo total]]-Tabla1[[#This Row],[Abono]]</f>
        <v>40000</v>
      </c>
      <c r="K192" t="s">
        <v>30</v>
      </c>
    </row>
    <row r="193" spans="1:11" x14ac:dyDescent="0.25">
      <c r="A193">
        <v>192</v>
      </c>
      <c r="B193" s="9">
        <v>45167</v>
      </c>
      <c r="C193" s="9">
        <v>45167</v>
      </c>
      <c r="D193" t="s">
        <v>246</v>
      </c>
      <c r="G193" t="s">
        <v>96</v>
      </c>
      <c r="H193" s="4">
        <v>65000</v>
      </c>
      <c r="I193" s="4">
        <v>20000</v>
      </c>
      <c r="J193" s="4">
        <f>Tabla1[[#This Row],[Costo total]]-Tabla1[[#This Row],[Abono]]</f>
        <v>45000</v>
      </c>
      <c r="K193" t="s">
        <v>30</v>
      </c>
    </row>
    <row r="194" spans="1:11" x14ac:dyDescent="0.25">
      <c r="A194">
        <v>193</v>
      </c>
      <c r="B194" s="9">
        <v>45167</v>
      </c>
      <c r="C194" s="9">
        <v>45167</v>
      </c>
      <c r="D194" t="s">
        <v>247</v>
      </c>
      <c r="G194" t="s">
        <v>29</v>
      </c>
      <c r="H194" s="4">
        <v>65000</v>
      </c>
      <c r="I194" s="4">
        <v>20000</v>
      </c>
      <c r="J194" s="4">
        <f>Tabla1[[#This Row],[Costo total]]-Tabla1[[#This Row],[Abono]]</f>
        <v>45000</v>
      </c>
      <c r="K194" t="s">
        <v>30</v>
      </c>
    </row>
    <row r="195" spans="1:11" x14ac:dyDescent="0.25">
      <c r="A195">
        <v>194</v>
      </c>
      <c r="B195" s="9">
        <v>45167</v>
      </c>
      <c r="C195" s="9">
        <v>45167</v>
      </c>
      <c r="D195" t="s">
        <v>248</v>
      </c>
      <c r="G195" t="s">
        <v>47</v>
      </c>
      <c r="H195" s="4">
        <v>40000</v>
      </c>
      <c r="I195" s="4">
        <v>20000</v>
      </c>
      <c r="J195" s="4">
        <f>Tabla1[[#This Row],[Costo total]]-Tabla1[[#This Row],[Abono]]</f>
        <v>20000</v>
      </c>
      <c r="K195" t="s">
        <v>30</v>
      </c>
    </row>
    <row r="196" spans="1:11" x14ac:dyDescent="0.25">
      <c r="A196">
        <v>195</v>
      </c>
      <c r="B196" s="9"/>
      <c r="C196" s="9">
        <v>45168</v>
      </c>
      <c r="D196" t="s">
        <v>250</v>
      </c>
      <c r="G196" t="s">
        <v>29</v>
      </c>
      <c r="H196" s="4">
        <v>65000</v>
      </c>
      <c r="J196" s="4">
        <f>Tabla1[[#This Row],[Costo total]]-Tabla1[[#This Row],[Abono]]</f>
        <v>65000</v>
      </c>
      <c r="K196" t="s">
        <v>38</v>
      </c>
    </row>
    <row r="197" spans="1:11" x14ac:dyDescent="0.25">
      <c r="A197">
        <v>196</v>
      </c>
      <c r="B197" s="9">
        <v>45162</v>
      </c>
      <c r="C197" s="9">
        <v>45168</v>
      </c>
      <c r="D197" t="s">
        <v>251</v>
      </c>
      <c r="G197" t="s">
        <v>34</v>
      </c>
      <c r="H197" s="4">
        <v>120000</v>
      </c>
      <c r="I197" s="4">
        <v>20000</v>
      </c>
      <c r="J197" s="4">
        <f>Tabla1[[#This Row],[Costo total]]-Tabla1[[#This Row],[Abono]]</f>
        <v>100000</v>
      </c>
      <c r="K197" t="s">
        <v>35</v>
      </c>
    </row>
    <row r="198" spans="1:11" x14ac:dyDescent="0.25">
      <c r="A198">
        <v>197</v>
      </c>
      <c r="B198" s="9">
        <v>45163</v>
      </c>
      <c r="C198" s="9">
        <v>45168</v>
      </c>
      <c r="D198" t="s">
        <v>252</v>
      </c>
      <c r="G198" t="s">
        <v>40</v>
      </c>
      <c r="H198" s="4">
        <v>75000</v>
      </c>
      <c r="I198" s="4">
        <v>20000</v>
      </c>
      <c r="J198" s="4">
        <f>Tabla1[[#This Row],[Costo total]]-Tabla1[[#This Row],[Abono]]</f>
        <v>55000</v>
      </c>
      <c r="K198" t="s">
        <v>259</v>
      </c>
    </row>
    <row r="199" spans="1:11" x14ac:dyDescent="0.25">
      <c r="A199">
        <v>198</v>
      </c>
      <c r="B199" s="9">
        <v>45120</v>
      </c>
      <c r="C199" s="9">
        <v>45168</v>
      </c>
      <c r="D199" t="s">
        <v>253</v>
      </c>
      <c r="G199" t="s">
        <v>52</v>
      </c>
      <c r="J199" s="4">
        <f>Tabla1[[#This Row],[Costo total]]-Tabla1[[#This Row],[Abono]]</f>
        <v>0</v>
      </c>
    </row>
    <row r="200" spans="1:11" x14ac:dyDescent="0.25">
      <c r="A200">
        <v>199</v>
      </c>
      <c r="B200" s="9">
        <v>45159</v>
      </c>
      <c r="C200" s="9">
        <v>45168</v>
      </c>
      <c r="D200" t="s">
        <v>254</v>
      </c>
      <c r="G200" t="s">
        <v>96</v>
      </c>
      <c r="H200" s="4">
        <v>80000</v>
      </c>
      <c r="I200" s="4">
        <v>20000</v>
      </c>
      <c r="J200" s="4">
        <f>Tabla1[[#This Row],[Costo total]]-Tabla1[[#This Row],[Abono]]</f>
        <v>60000</v>
      </c>
      <c r="K200" t="s">
        <v>33</v>
      </c>
    </row>
    <row r="201" spans="1:11" x14ac:dyDescent="0.25">
      <c r="A201">
        <v>200</v>
      </c>
      <c r="B201" s="9"/>
      <c r="C201" s="9">
        <v>45168</v>
      </c>
      <c r="D201" t="s">
        <v>255</v>
      </c>
      <c r="G201" t="s">
        <v>34</v>
      </c>
      <c r="H201" s="4">
        <v>160000</v>
      </c>
      <c r="J201" s="4">
        <f>Tabla1[[#This Row],[Costo total]]-Tabla1[[#This Row],[Abono]]</f>
        <v>160000</v>
      </c>
      <c r="K201" t="s">
        <v>205</v>
      </c>
    </row>
    <row r="202" spans="1:11" x14ac:dyDescent="0.25">
      <c r="A202">
        <v>201</v>
      </c>
      <c r="B202" s="9">
        <v>45156</v>
      </c>
      <c r="C202" s="9">
        <v>45168</v>
      </c>
      <c r="D202" t="s">
        <v>256</v>
      </c>
      <c r="G202" t="s">
        <v>29</v>
      </c>
      <c r="H202" s="4">
        <v>65000</v>
      </c>
      <c r="I202" s="4">
        <v>20000</v>
      </c>
      <c r="J202" s="4">
        <f>Tabla1[[#This Row],[Costo total]]-Tabla1[[#This Row],[Abono]]</f>
        <v>45000</v>
      </c>
      <c r="K202" t="s">
        <v>53</v>
      </c>
    </row>
    <row r="203" spans="1:11" x14ac:dyDescent="0.25">
      <c r="A203">
        <v>202</v>
      </c>
      <c r="B203" s="9">
        <v>45167</v>
      </c>
      <c r="C203" s="9">
        <v>45168</v>
      </c>
      <c r="D203" t="s">
        <v>257</v>
      </c>
      <c r="G203" t="s">
        <v>40</v>
      </c>
      <c r="H203" s="4">
        <v>55000</v>
      </c>
      <c r="I203" s="4">
        <v>20000</v>
      </c>
      <c r="J203" s="4">
        <f>Tabla1[[#This Row],[Costo total]]-Tabla1[[#This Row],[Abono]]</f>
        <v>35000</v>
      </c>
      <c r="K203" t="s">
        <v>30</v>
      </c>
    </row>
    <row r="204" spans="1:11" x14ac:dyDescent="0.25">
      <c r="A204">
        <v>203</v>
      </c>
      <c r="B204" s="9">
        <v>45143</v>
      </c>
      <c r="C204" s="9">
        <v>45168</v>
      </c>
      <c r="D204" t="s">
        <v>258</v>
      </c>
      <c r="G204" t="s">
        <v>32</v>
      </c>
      <c r="H204" s="4">
        <v>45000</v>
      </c>
      <c r="I204" s="4">
        <v>20000</v>
      </c>
      <c r="J204" s="4">
        <f>Tabla1[[#This Row],[Costo total]]-Tabla1[[#This Row],[Abono]]</f>
        <v>25000</v>
      </c>
      <c r="K204" t="s">
        <v>35</v>
      </c>
    </row>
    <row r="205" spans="1:11" x14ac:dyDescent="0.25">
      <c r="A205">
        <v>204</v>
      </c>
      <c r="B205" s="9">
        <v>45167</v>
      </c>
      <c r="C205" s="9">
        <v>45169</v>
      </c>
      <c r="D205" t="s">
        <v>260</v>
      </c>
      <c r="G205" t="s">
        <v>29</v>
      </c>
      <c r="H205" s="4">
        <v>55000</v>
      </c>
      <c r="I205" s="4">
        <v>10000</v>
      </c>
      <c r="J205" s="4">
        <f>Tabla1[[#This Row],[Costo total]]-Tabla1[[#This Row],[Abono]]</f>
        <v>45000</v>
      </c>
      <c r="K205" t="s">
        <v>216</v>
      </c>
    </row>
    <row r="206" spans="1:11" x14ac:dyDescent="0.25">
      <c r="A206">
        <v>205</v>
      </c>
      <c r="B206" s="9"/>
      <c r="C206" s="9">
        <v>45169</v>
      </c>
      <c r="D206" t="s">
        <v>261</v>
      </c>
      <c r="G206" t="s">
        <v>40</v>
      </c>
      <c r="H206" s="4">
        <v>55000</v>
      </c>
      <c r="J206" s="4">
        <f>Tabla1[[#This Row],[Costo total]]-Tabla1[[#This Row],[Abono]]</f>
        <v>55000</v>
      </c>
      <c r="K206" t="s">
        <v>216</v>
      </c>
    </row>
    <row r="207" spans="1:11" x14ac:dyDescent="0.25">
      <c r="A207">
        <v>206</v>
      </c>
      <c r="B207" s="9">
        <v>45160</v>
      </c>
      <c r="C207" s="9">
        <v>45169</v>
      </c>
      <c r="D207" t="s">
        <v>262</v>
      </c>
      <c r="G207" t="s">
        <v>34</v>
      </c>
      <c r="H207" s="4">
        <v>130000</v>
      </c>
      <c r="I207" s="4">
        <v>20000</v>
      </c>
      <c r="J207" s="4">
        <f>Tabla1[[#This Row],[Costo total]]-Tabla1[[#This Row],[Abono]]</f>
        <v>110000</v>
      </c>
      <c r="K207" t="s">
        <v>35</v>
      </c>
    </row>
    <row r="208" spans="1:11" x14ac:dyDescent="0.25">
      <c r="A208">
        <v>207</v>
      </c>
      <c r="B208" s="9"/>
      <c r="C208" s="9">
        <v>45169</v>
      </c>
      <c r="D208" t="s">
        <v>240</v>
      </c>
      <c r="G208" t="s">
        <v>40</v>
      </c>
      <c r="H208" s="4">
        <v>45000</v>
      </c>
      <c r="J208" s="4">
        <f>Tabla1[[#This Row],[Costo total]]-Tabla1[[#This Row],[Abono]]</f>
        <v>45000</v>
      </c>
      <c r="K208" t="s">
        <v>30</v>
      </c>
    </row>
    <row r="209" spans="1:11" x14ac:dyDescent="0.25">
      <c r="A209">
        <v>208</v>
      </c>
      <c r="B209" s="9">
        <v>45111</v>
      </c>
      <c r="C209" s="9">
        <v>45169</v>
      </c>
      <c r="D209" t="s">
        <v>263</v>
      </c>
      <c r="G209" t="s">
        <v>40</v>
      </c>
      <c r="H209" s="4">
        <v>55000</v>
      </c>
      <c r="I209" s="4">
        <v>20000</v>
      </c>
      <c r="J209" s="4">
        <f>Tabla1[[#This Row],[Costo total]]-Tabla1[[#This Row],[Abono]]</f>
        <v>35000</v>
      </c>
      <c r="K209" t="s">
        <v>33</v>
      </c>
    </row>
    <row r="210" spans="1:11" x14ac:dyDescent="0.25">
      <c r="A210">
        <v>209</v>
      </c>
      <c r="B210" s="9">
        <v>45122</v>
      </c>
      <c r="C210" s="9">
        <v>45169</v>
      </c>
      <c r="D210" t="s">
        <v>264</v>
      </c>
      <c r="G210" t="s">
        <v>56</v>
      </c>
      <c r="H210" s="4">
        <v>45000</v>
      </c>
      <c r="I210" s="4">
        <v>20000</v>
      </c>
      <c r="J210" s="4">
        <f>Tabla1[[#This Row],[Costo total]]-Tabla1[[#This Row],[Abono]]</f>
        <v>25000</v>
      </c>
      <c r="K210" t="s">
        <v>216</v>
      </c>
    </row>
    <row r="211" spans="1:11" x14ac:dyDescent="0.25">
      <c r="A211">
        <v>210</v>
      </c>
      <c r="B211" s="9">
        <v>45148</v>
      </c>
      <c r="C211" s="9">
        <v>45169</v>
      </c>
      <c r="D211" t="s">
        <v>265</v>
      </c>
      <c r="G211" t="s">
        <v>96</v>
      </c>
      <c r="H211" s="4">
        <v>65000</v>
      </c>
      <c r="I211" s="4">
        <v>20000</v>
      </c>
      <c r="J211" s="4">
        <f>Tabla1[[#This Row],[Costo total]]-Tabla1[[#This Row],[Abono]]</f>
        <v>45000</v>
      </c>
      <c r="K211" t="s">
        <v>216</v>
      </c>
    </row>
    <row r="212" spans="1:11" x14ac:dyDescent="0.25">
      <c r="A212">
        <v>211</v>
      </c>
      <c r="B212" s="9">
        <v>45160</v>
      </c>
      <c r="C212" s="9">
        <v>45169</v>
      </c>
      <c r="D212" t="s">
        <v>266</v>
      </c>
      <c r="G212" t="s">
        <v>29</v>
      </c>
      <c r="H212" s="4">
        <v>65000</v>
      </c>
      <c r="I212" s="4">
        <v>20000</v>
      </c>
      <c r="J212" s="4">
        <f>Tabla1[[#This Row],[Costo total]]-Tabla1[[#This Row],[Abono]]</f>
        <v>45000</v>
      </c>
      <c r="K212" t="s">
        <v>30</v>
      </c>
    </row>
    <row r="213" spans="1:11" x14ac:dyDescent="0.25">
      <c r="A213">
        <v>212</v>
      </c>
      <c r="B213" s="9"/>
      <c r="C213" s="9">
        <v>45169</v>
      </c>
      <c r="D213" t="s">
        <v>100</v>
      </c>
      <c r="G213" t="s">
        <v>52</v>
      </c>
      <c r="H213" s="4">
        <v>75000</v>
      </c>
      <c r="J213" s="4">
        <f>Tabla1[[#This Row],[Costo total]]-Tabla1[[#This Row],[Abono]]</f>
        <v>75000</v>
      </c>
      <c r="K213" t="s">
        <v>35</v>
      </c>
    </row>
    <row r="214" spans="1:11" x14ac:dyDescent="0.25">
      <c r="A214">
        <v>213</v>
      </c>
      <c r="B214" s="9">
        <v>45166</v>
      </c>
      <c r="C214" s="9">
        <v>45169</v>
      </c>
      <c r="D214" t="s">
        <v>267</v>
      </c>
      <c r="G214" t="s">
        <v>29</v>
      </c>
      <c r="H214" s="4">
        <v>65000</v>
      </c>
      <c r="I214" s="4">
        <v>20000</v>
      </c>
      <c r="J214" s="4">
        <f>Tabla1[[#This Row],[Costo total]]-Tabla1[[#This Row],[Abono]]</f>
        <v>45000</v>
      </c>
      <c r="K214" t="s">
        <v>30</v>
      </c>
    </row>
    <row r="215" spans="1:11" x14ac:dyDescent="0.25">
      <c r="A215">
        <v>214</v>
      </c>
      <c r="B215" s="9">
        <v>45162</v>
      </c>
      <c r="C215" s="9">
        <v>45169</v>
      </c>
      <c r="D215" t="s">
        <v>268</v>
      </c>
      <c r="G215" t="s">
        <v>34</v>
      </c>
      <c r="H215" s="4">
        <v>140000</v>
      </c>
      <c r="I215" s="4">
        <v>20000</v>
      </c>
      <c r="J215" s="4">
        <f>Tabla1[[#This Row],[Costo total]]-Tabla1[[#This Row],[Abono]]</f>
        <v>120000</v>
      </c>
      <c r="K215" t="s">
        <v>216</v>
      </c>
    </row>
    <row r="216" spans="1:11" x14ac:dyDescent="0.25">
      <c r="A216">
        <v>215</v>
      </c>
      <c r="B216" s="9">
        <v>45153</v>
      </c>
      <c r="C216" s="9">
        <v>45169</v>
      </c>
      <c r="D216" t="s">
        <v>269</v>
      </c>
      <c r="G216" t="s">
        <v>40</v>
      </c>
      <c r="H216" s="4">
        <v>55000</v>
      </c>
      <c r="I216" s="4">
        <v>20000</v>
      </c>
      <c r="J216" s="4">
        <f>Tabla1[[#This Row],[Costo total]]-Tabla1[[#This Row],[Abono]]</f>
        <v>35000</v>
      </c>
      <c r="K216" t="s">
        <v>38</v>
      </c>
    </row>
    <row r="217" spans="1:11" x14ac:dyDescent="0.25">
      <c r="A217">
        <v>216</v>
      </c>
      <c r="B217" s="9">
        <v>45134</v>
      </c>
      <c r="C217" s="9">
        <v>45169</v>
      </c>
      <c r="D217" t="s">
        <v>270</v>
      </c>
      <c r="G217" t="s">
        <v>40</v>
      </c>
      <c r="H217" s="4">
        <v>55000</v>
      </c>
      <c r="I217" s="4">
        <v>20000</v>
      </c>
      <c r="J217" s="4">
        <f>Tabla1[[#This Row],[Costo total]]-Tabla1[[#This Row],[Abono]]</f>
        <v>35000</v>
      </c>
      <c r="K217" t="s">
        <v>33</v>
      </c>
    </row>
    <row r="218" spans="1:11" x14ac:dyDescent="0.25">
      <c r="A218">
        <v>217</v>
      </c>
      <c r="B218" s="9">
        <v>45168</v>
      </c>
      <c r="C218" s="9">
        <v>45169</v>
      </c>
      <c r="D218" t="s">
        <v>271</v>
      </c>
      <c r="G218" t="s">
        <v>34</v>
      </c>
      <c r="H218" s="4">
        <v>155000</v>
      </c>
      <c r="I218" s="4">
        <v>20000</v>
      </c>
      <c r="J218" s="4">
        <f>Tabla1[[#This Row],[Costo total]]-Tabla1[[#This Row],[Abono]]</f>
        <v>135000</v>
      </c>
      <c r="K218" t="s">
        <v>35</v>
      </c>
    </row>
    <row r="219" spans="1:11" x14ac:dyDescent="0.25">
      <c r="A219">
        <v>218</v>
      </c>
      <c r="B219" s="9">
        <v>45166</v>
      </c>
      <c r="C219" s="9">
        <v>45169</v>
      </c>
      <c r="D219" t="s">
        <v>272</v>
      </c>
      <c r="G219" t="s">
        <v>34</v>
      </c>
      <c r="H219" s="4">
        <v>135000</v>
      </c>
      <c r="I219" s="4">
        <v>20000</v>
      </c>
      <c r="J219" s="4">
        <f>Tabla1[[#This Row],[Costo total]]-Tabla1[[#This Row],[Abono]]</f>
        <v>115000</v>
      </c>
      <c r="K219" t="s">
        <v>53</v>
      </c>
    </row>
    <row r="220" spans="1:11" x14ac:dyDescent="0.25">
      <c r="A220">
        <v>219</v>
      </c>
      <c r="B220" s="9">
        <v>45168</v>
      </c>
      <c r="C220" s="9">
        <v>45169</v>
      </c>
      <c r="D220" t="s">
        <v>273</v>
      </c>
      <c r="G220" t="s">
        <v>47</v>
      </c>
      <c r="H220" s="4">
        <v>55000</v>
      </c>
      <c r="I220" s="4">
        <v>20000</v>
      </c>
      <c r="J220" s="4">
        <f>Tabla1[[#This Row],[Costo total]]-Tabla1[[#This Row],[Abono]]</f>
        <v>35000</v>
      </c>
      <c r="K220" t="s">
        <v>30</v>
      </c>
    </row>
    <row r="221" spans="1:11" x14ac:dyDescent="0.25">
      <c r="A221">
        <v>220</v>
      </c>
      <c r="B221" s="9">
        <v>45160</v>
      </c>
      <c r="C221" s="9">
        <v>45169</v>
      </c>
      <c r="D221" t="s">
        <v>274</v>
      </c>
      <c r="G221" t="s">
        <v>40</v>
      </c>
      <c r="H221" s="4">
        <v>45000</v>
      </c>
      <c r="I221" s="4">
        <v>20000</v>
      </c>
      <c r="J221" s="4">
        <f>Tabla1[[#This Row],[Costo total]]-Tabla1[[#This Row],[Abono]]</f>
        <v>25000</v>
      </c>
      <c r="K221" t="s">
        <v>33</v>
      </c>
    </row>
    <row r="222" spans="1:11" x14ac:dyDescent="0.25">
      <c r="A222">
        <v>221</v>
      </c>
      <c r="B222" s="9">
        <v>45133</v>
      </c>
      <c r="C222" s="9">
        <v>45169</v>
      </c>
      <c r="D222" t="s">
        <v>275</v>
      </c>
      <c r="G222" t="s">
        <v>56</v>
      </c>
      <c r="H222" s="4">
        <v>45000</v>
      </c>
      <c r="I222" s="4">
        <v>20000</v>
      </c>
      <c r="J222" s="4">
        <f>Tabla1[[#This Row],[Costo total]]-Tabla1[[#This Row],[Abono]]</f>
        <v>25000</v>
      </c>
      <c r="K222" t="s">
        <v>53</v>
      </c>
    </row>
    <row r="223" spans="1:11" x14ac:dyDescent="0.25">
      <c r="A223">
        <v>222</v>
      </c>
      <c r="B223" s="9">
        <v>45156</v>
      </c>
      <c r="C223" s="9">
        <v>45169</v>
      </c>
      <c r="D223" t="s">
        <v>276</v>
      </c>
      <c r="G223" t="s">
        <v>52</v>
      </c>
      <c r="H223" s="4">
        <v>82500</v>
      </c>
      <c r="I223" s="4">
        <v>20000</v>
      </c>
      <c r="J223" s="4">
        <f>Tabla1[[#This Row],[Costo total]]-Tabla1[[#This Row],[Abono]]</f>
        <v>62500</v>
      </c>
      <c r="K223" t="s">
        <v>216</v>
      </c>
    </row>
    <row r="224" spans="1:11" x14ac:dyDescent="0.25">
      <c r="A224">
        <v>223</v>
      </c>
      <c r="B224" s="9">
        <v>45169</v>
      </c>
      <c r="C224" s="9">
        <v>45170</v>
      </c>
      <c r="D224" t="s">
        <v>277</v>
      </c>
      <c r="E224" t="s">
        <v>238</v>
      </c>
      <c r="G224" t="s">
        <v>29</v>
      </c>
      <c r="H224" s="4">
        <v>65000</v>
      </c>
      <c r="I224" s="4">
        <v>10000</v>
      </c>
      <c r="J224" s="4">
        <f>Tabla1[[#This Row],[Costo total]]-Tabla1[[#This Row],[Abono]]</f>
        <v>55000</v>
      </c>
      <c r="K224" t="s">
        <v>221</v>
      </c>
    </row>
    <row r="225" spans="1:11" x14ac:dyDescent="0.25">
      <c r="A225">
        <v>224</v>
      </c>
      <c r="B225" s="9">
        <v>45169</v>
      </c>
      <c r="C225" s="9">
        <v>45170</v>
      </c>
      <c r="D225" t="s">
        <v>278</v>
      </c>
      <c r="G225" t="s">
        <v>34</v>
      </c>
      <c r="H225" s="4">
        <v>145000</v>
      </c>
      <c r="I225" s="4">
        <v>20000</v>
      </c>
      <c r="J225" s="4">
        <f>Tabla1[[#This Row],[Costo total]]-Tabla1[[#This Row],[Abono]]</f>
        <v>125000</v>
      </c>
      <c r="K225" t="s">
        <v>33</v>
      </c>
    </row>
    <row r="226" spans="1:11" x14ac:dyDescent="0.25">
      <c r="A226">
        <v>225</v>
      </c>
      <c r="B226" s="9">
        <v>45169</v>
      </c>
      <c r="C226" s="9">
        <v>45170</v>
      </c>
      <c r="D226" t="s">
        <v>71</v>
      </c>
      <c r="G226" t="s">
        <v>52</v>
      </c>
      <c r="H226" s="4">
        <v>90000</v>
      </c>
      <c r="I226" s="4">
        <v>20000</v>
      </c>
      <c r="J226" s="4">
        <f>Tabla1[[#This Row],[Costo total]]-Tabla1[[#This Row],[Abono]]</f>
        <v>70000</v>
      </c>
      <c r="K226" t="s">
        <v>216</v>
      </c>
    </row>
    <row r="227" spans="1:11" x14ac:dyDescent="0.25">
      <c r="A227">
        <v>226</v>
      </c>
      <c r="B227" s="9">
        <v>45170</v>
      </c>
      <c r="C227" s="9">
        <v>45170</v>
      </c>
      <c r="D227" t="s">
        <v>279</v>
      </c>
      <c r="G227" t="s">
        <v>29</v>
      </c>
      <c r="H227" s="4">
        <v>85000</v>
      </c>
      <c r="I227" s="4">
        <v>20000</v>
      </c>
      <c r="J227" s="4">
        <f>Tabla1[[#This Row],[Costo total]]-Tabla1[[#This Row],[Abono]]</f>
        <v>65000</v>
      </c>
      <c r="K227" t="s">
        <v>30</v>
      </c>
    </row>
    <row r="228" spans="1:11" x14ac:dyDescent="0.25">
      <c r="A228">
        <v>227</v>
      </c>
      <c r="B228" s="9"/>
      <c r="C228" s="9">
        <v>45170</v>
      </c>
      <c r="D228" t="s">
        <v>280</v>
      </c>
      <c r="G228" t="s">
        <v>29</v>
      </c>
      <c r="H228" s="4">
        <v>75000</v>
      </c>
      <c r="J228" s="4">
        <f>Tabla1[[#This Row],[Costo total]]-Tabla1[[#This Row],[Abono]]</f>
        <v>75000</v>
      </c>
      <c r="K228" t="s">
        <v>33</v>
      </c>
    </row>
    <row r="229" spans="1:11" x14ac:dyDescent="0.25">
      <c r="A229">
        <v>228</v>
      </c>
      <c r="B229" s="9"/>
      <c r="C229" s="9">
        <v>45170</v>
      </c>
      <c r="D229" t="s">
        <v>281</v>
      </c>
      <c r="G229" t="s">
        <v>117</v>
      </c>
      <c r="H229" s="4">
        <v>45000</v>
      </c>
      <c r="J229" s="4">
        <f>Tabla1[[#This Row],[Costo total]]-Tabla1[[#This Row],[Abono]]</f>
        <v>45000</v>
      </c>
      <c r="K229" t="s">
        <v>30</v>
      </c>
    </row>
    <row r="230" spans="1:11" x14ac:dyDescent="0.25">
      <c r="A230">
        <v>229</v>
      </c>
      <c r="B230" s="9">
        <v>45169</v>
      </c>
      <c r="C230" s="9">
        <v>45171</v>
      </c>
      <c r="D230" t="s">
        <v>282</v>
      </c>
      <c r="G230" t="s">
        <v>96</v>
      </c>
      <c r="H230" s="4">
        <v>105000</v>
      </c>
      <c r="I230" s="4">
        <v>20000</v>
      </c>
      <c r="J230" s="4">
        <f>Tabla1[[#This Row],[Costo total]]-Tabla1[[#This Row],[Abono]]</f>
        <v>85000</v>
      </c>
      <c r="K230" t="s">
        <v>216</v>
      </c>
    </row>
    <row r="231" spans="1:11" x14ac:dyDescent="0.25">
      <c r="A231">
        <v>230</v>
      </c>
      <c r="B231" s="9">
        <v>45163</v>
      </c>
      <c r="C231" s="9">
        <v>45171</v>
      </c>
      <c r="D231" t="s">
        <v>283</v>
      </c>
      <c r="G231" t="s">
        <v>96</v>
      </c>
      <c r="H231" s="4">
        <v>90000</v>
      </c>
      <c r="I231" s="4">
        <v>10000</v>
      </c>
      <c r="J231" s="4">
        <f>Tabla1[[#This Row],[Costo total]]-Tabla1[[#This Row],[Abono]]</f>
        <v>80000</v>
      </c>
      <c r="K231" t="s">
        <v>33</v>
      </c>
    </row>
    <row r="232" spans="1:11" x14ac:dyDescent="0.25">
      <c r="A232">
        <v>231</v>
      </c>
      <c r="B232" s="9">
        <v>45170</v>
      </c>
      <c r="C232" s="9">
        <v>45171</v>
      </c>
      <c r="D232" t="s">
        <v>284</v>
      </c>
      <c r="G232" t="s">
        <v>34</v>
      </c>
      <c r="H232" s="4">
        <v>130000</v>
      </c>
      <c r="I232" s="4">
        <v>20000</v>
      </c>
      <c r="J232" s="4">
        <f>Tabla1[[#This Row],[Costo total]]-Tabla1[[#This Row],[Abono]]</f>
        <v>110000</v>
      </c>
      <c r="K232" t="s">
        <v>38</v>
      </c>
    </row>
    <row r="233" spans="1:11" x14ac:dyDescent="0.25">
      <c r="A233">
        <v>232</v>
      </c>
      <c r="B233" s="9">
        <v>45170</v>
      </c>
      <c r="C233" s="9">
        <v>45171</v>
      </c>
      <c r="D233" t="s">
        <v>285</v>
      </c>
      <c r="G233" t="s">
        <v>40</v>
      </c>
      <c r="H233" s="4">
        <v>80000</v>
      </c>
      <c r="I233" s="4">
        <v>20000</v>
      </c>
      <c r="J233" s="4">
        <f>Tabla1[[#This Row],[Costo total]]-Tabla1[[#This Row],[Abono]]</f>
        <v>60000</v>
      </c>
      <c r="K233" t="s">
        <v>35</v>
      </c>
    </row>
    <row r="234" spans="1:11" x14ac:dyDescent="0.25">
      <c r="A234">
        <v>233</v>
      </c>
      <c r="B234" s="9">
        <v>45161</v>
      </c>
      <c r="C234" s="9">
        <v>45171</v>
      </c>
      <c r="D234" t="s">
        <v>286</v>
      </c>
      <c r="G234" t="s">
        <v>34</v>
      </c>
      <c r="H234" s="4">
        <v>130000</v>
      </c>
      <c r="I234" s="4">
        <v>20000</v>
      </c>
      <c r="J234" s="4">
        <f>Tabla1[[#This Row],[Costo total]]-Tabla1[[#This Row],[Abono]]</f>
        <v>110000</v>
      </c>
      <c r="K234" t="s">
        <v>33</v>
      </c>
    </row>
    <row r="235" spans="1:11" x14ac:dyDescent="0.25">
      <c r="A235">
        <v>234</v>
      </c>
      <c r="B235" s="9">
        <v>45168</v>
      </c>
      <c r="C235" s="9">
        <v>45171</v>
      </c>
      <c r="D235" t="s">
        <v>287</v>
      </c>
      <c r="G235" t="s">
        <v>117</v>
      </c>
      <c r="H235" s="4">
        <v>45000</v>
      </c>
      <c r="I235" s="4">
        <v>20000</v>
      </c>
      <c r="J235" s="4">
        <f>Tabla1[[#This Row],[Costo total]]-Tabla1[[#This Row],[Abono]]</f>
        <v>25000</v>
      </c>
      <c r="K235" t="s">
        <v>38</v>
      </c>
    </row>
    <row r="236" spans="1:11" x14ac:dyDescent="0.25">
      <c r="A236">
        <v>235</v>
      </c>
      <c r="B236" s="9">
        <v>45143</v>
      </c>
      <c r="C236" s="9">
        <v>45171</v>
      </c>
      <c r="D236" t="s">
        <v>79</v>
      </c>
      <c r="G236" t="s">
        <v>47</v>
      </c>
      <c r="H236" s="4">
        <v>45000</v>
      </c>
      <c r="I236" s="4">
        <v>20000</v>
      </c>
      <c r="J236" s="4">
        <f>Tabla1[[#This Row],[Costo total]]-Tabla1[[#This Row],[Abono]]</f>
        <v>25000</v>
      </c>
      <c r="K236" t="s">
        <v>33</v>
      </c>
    </row>
    <row r="237" spans="1:11" x14ac:dyDescent="0.25">
      <c r="A237">
        <v>236</v>
      </c>
      <c r="B237" s="9">
        <v>45159</v>
      </c>
      <c r="C237" s="9">
        <v>45171</v>
      </c>
      <c r="D237" t="s">
        <v>288</v>
      </c>
      <c r="G237" t="s">
        <v>96</v>
      </c>
      <c r="H237" s="4">
        <v>90000</v>
      </c>
      <c r="I237" s="4">
        <v>10000</v>
      </c>
      <c r="J237" s="4">
        <f>Tabla1[[#This Row],[Costo total]]-Tabla1[[#This Row],[Abono]]</f>
        <v>80000</v>
      </c>
      <c r="K237" t="s">
        <v>35</v>
      </c>
    </row>
    <row r="238" spans="1:11" x14ac:dyDescent="0.25">
      <c r="A238">
        <v>237</v>
      </c>
      <c r="B238" s="9">
        <v>45143</v>
      </c>
      <c r="C238" s="9">
        <v>45171</v>
      </c>
      <c r="D238" t="s">
        <v>289</v>
      </c>
      <c r="G238" t="s">
        <v>32</v>
      </c>
      <c r="H238" s="4">
        <v>45000</v>
      </c>
      <c r="I238" s="4">
        <v>20000</v>
      </c>
      <c r="J238" s="4">
        <f>Tabla1[[#This Row],[Costo total]]-Tabla1[[#This Row],[Abono]]</f>
        <v>25000</v>
      </c>
      <c r="K238" t="s">
        <v>291</v>
      </c>
    </row>
    <row r="239" spans="1:11" x14ac:dyDescent="0.25">
      <c r="A239">
        <v>238</v>
      </c>
      <c r="B239" s="9">
        <v>45139</v>
      </c>
      <c r="C239" s="9">
        <v>45171</v>
      </c>
      <c r="D239" t="s">
        <v>140</v>
      </c>
      <c r="G239" t="s">
        <v>52</v>
      </c>
      <c r="H239" s="4">
        <v>75000</v>
      </c>
      <c r="I239" s="4">
        <v>20000</v>
      </c>
      <c r="J239" s="4">
        <f>Tabla1[[#This Row],[Costo total]]-Tabla1[[#This Row],[Abono]]</f>
        <v>55000</v>
      </c>
      <c r="K239" t="s">
        <v>33</v>
      </c>
    </row>
    <row r="240" spans="1:11" x14ac:dyDescent="0.25">
      <c r="A240">
        <v>239</v>
      </c>
      <c r="B240" s="9">
        <v>45166</v>
      </c>
      <c r="C240" s="9">
        <v>45171</v>
      </c>
      <c r="D240" t="s">
        <v>290</v>
      </c>
      <c r="G240" t="s">
        <v>96</v>
      </c>
      <c r="H240" s="4">
        <v>75000</v>
      </c>
      <c r="I240" s="4">
        <v>20000</v>
      </c>
      <c r="J240" s="4">
        <f>Tabla1[[#This Row],[Costo total]]-Tabla1[[#This Row],[Abono]]</f>
        <v>55000</v>
      </c>
      <c r="K240" t="s">
        <v>33</v>
      </c>
    </row>
    <row r="241" spans="1:11" x14ac:dyDescent="0.25">
      <c r="A241">
        <v>240</v>
      </c>
      <c r="B241" s="9">
        <v>45143</v>
      </c>
      <c r="C241" s="9">
        <v>45171</v>
      </c>
      <c r="D241" t="s">
        <v>89</v>
      </c>
      <c r="G241" t="s">
        <v>32</v>
      </c>
      <c r="J241" s="4">
        <f>Tabla1[[#This Row],[Costo total]]-Tabla1[[#This Row],[Abono]]</f>
        <v>0</v>
      </c>
      <c r="K241" t="s">
        <v>238</v>
      </c>
    </row>
    <row r="242" spans="1:11" x14ac:dyDescent="0.25">
      <c r="A242">
        <v>241</v>
      </c>
      <c r="B242" s="9"/>
      <c r="C242" s="9"/>
      <c r="J242" s="4">
        <f>Tabla1[[#This Row],[Costo total]]-Tabla1[[#This Row],[Abono]]</f>
        <v>0</v>
      </c>
    </row>
    <row r="243" spans="1:11" x14ac:dyDescent="0.25">
      <c r="B243" s="9"/>
      <c r="C243" s="9"/>
      <c r="J243" s="4">
        <f>Tabla1[[#This Row],[Costo total]]-Tabla1[[#This Row],[Abono]]</f>
        <v>0</v>
      </c>
    </row>
    <row r="244" spans="1:11" x14ac:dyDescent="0.25">
      <c r="B244" s="9"/>
      <c r="C244" s="9"/>
      <c r="J244" s="4">
        <f>Tabla1[[#This Row],[Costo total]]-Tabla1[[#This Row],[Abono]]</f>
        <v>0</v>
      </c>
    </row>
    <row r="245" spans="1:11" x14ac:dyDescent="0.25">
      <c r="B245" s="9"/>
      <c r="C245" s="9"/>
      <c r="J245" s="4">
        <f>Tabla1[[#This Row],[Costo total]]-Tabla1[[#This Row],[Abono]]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Analisis Resumen</vt:lpstr>
      <vt:lpstr>Detalle de Servicios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Yorgelys Sanchez</dc:creator>
  <cp:lastModifiedBy>Isamar Barrera</cp:lastModifiedBy>
  <dcterms:created xsi:type="dcterms:W3CDTF">2023-08-03T16:38:48Z</dcterms:created>
  <dcterms:modified xsi:type="dcterms:W3CDTF">2023-09-02T21:52:49Z</dcterms:modified>
</cp:coreProperties>
</file>