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uantiplus\ModelosAvanzadosRisk\Modulo 2\"/>
    </mc:Choice>
  </mc:AlternateContent>
  <xr:revisionPtr revIDLastSave="0" documentId="13_ncr:1_{4797252D-F834-48E8-992C-4CE9D4CDD62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Alig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lineamiento" description="Conexión a la consulta 'Alineamiento' en el libro." type="5" refreshedVersion="0" background="1">
    <dbPr connection="Provider=Microsoft.Mashup.OleDb.1;Data Source=$Workbook$;Location=Alineamiento;Extended Properties=&quot;&quot;" command="SELECT * FROM [Alineamiento]"/>
  </connection>
  <connection id="2" xr16:uid="{00000000-0015-0000-FFFF-FFFF01000000}" keepAlive="1" name="Consulta - Alineamiento (2)" description="Conexión a la consulta 'Alineamiento (2)' en el libro." type="5" refreshedVersion="0" background="1">
    <dbPr connection="Provider=Microsoft.Mashup.OleDb.1;Data Source=$Workbook$;Location=Alineamiento (2);Extended Properties=&quot;&quot;" command="SELECT * FROM [Alineamiento (2)]"/>
  </connection>
  <connection id="3" xr16:uid="{00000000-0015-0000-FFFF-FFFF02000000}" keepAlive="1" name="Consulta - Alineamiento (3)" description="Conexión a la consulta 'Alineamiento (3)' en el libro." type="5" refreshedVersion="6" background="1" saveData="1">
    <dbPr connection="Provider=Microsoft.Mashup.OleDb.1;Data Source=$Workbook$;Location=Alineamiento (3);Extended Properties=&quot;&quot;" command="SELECT * FROM [Alineamiento (3)]"/>
  </connection>
</connections>
</file>

<file path=xl/sharedStrings.xml><?xml version="1.0" encoding="utf-8"?>
<sst xmlns="http://schemas.openxmlformats.org/spreadsheetml/2006/main" count="66" uniqueCount="57">
  <si>
    <t>&lt;=27</t>
  </si>
  <si>
    <t>28 - 32</t>
  </si>
  <si>
    <t>33 - 37</t>
  </si>
  <si>
    <t>38 - 44</t>
  </si>
  <si>
    <t>45 - 50</t>
  </si>
  <si>
    <t>&gt;50</t>
  </si>
  <si>
    <t>Edad</t>
  </si>
  <si>
    <t>&lt;=36</t>
  </si>
  <si>
    <t>&lt;36 - 48]</t>
  </si>
  <si>
    <t>&lt;48 - 108]</t>
  </si>
  <si>
    <t>&gt;108</t>
  </si>
  <si>
    <t>MOB</t>
  </si>
  <si>
    <t>Parámetro</t>
  </si>
  <si>
    <t>Constante (Intercepto)</t>
  </si>
  <si>
    <t>Normal</t>
  </si>
  <si>
    <t>SCORE</t>
  </si>
  <si>
    <t>LN(P/1-P)</t>
  </si>
  <si>
    <t>x</t>
  </si>
  <si>
    <t>FACTOR DE PONDERACION</t>
  </si>
  <si>
    <t>FACTOR DE CORRECCION</t>
  </si>
  <si>
    <t>Score base</t>
  </si>
  <si>
    <t>=</t>
  </si>
  <si>
    <t>A</t>
  </si>
  <si>
    <t>+</t>
  </si>
  <si>
    <t>B</t>
  </si>
  <si>
    <t>LN(Odds base)</t>
  </si>
  <si>
    <t>Score base + SDO</t>
  </si>
  <si>
    <t>Escenario 2</t>
  </si>
  <si>
    <t>LN(2*Odds base)</t>
  </si>
  <si>
    <t>Odds base</t>
  </si>
  <si>
    <t>SDO</t>
  </si>
  <si>
    <t>CPP - Def - Dudoso -Perdida</t>
  </si>
  <si>
    <t>Peor Calificación SBS (u12m)</t>
  </si>
  <si>
    <t>&gt; 3</t>
  </si>
  <si>
    <t>Nro Entidades RCC con TC</t>
  </si>
  <si>
    <t>Sobregirado</t>
  </si>
  <si>
    <t>&lt;80% - 100%]</t>
  </si>
  <si>
    <t>% Utilización de TC</t>
  </si>
  <si>
    <t>&lt;50% - 80%]</t>
  </si>
  <si>
    <t>&lt;30% - 50%]</t>
  </si>
  <si>
    <t>&lt;=30%</t>
  </si>
  <si>
    <t>&gt;13</t>
  </si>
  <si>
    <t>&lt;0 - 13]</t>
  </si>
  <si>
    <t>Sin morosidad</t>
  </si>
  <si>
    <t>Mora promedio ponderada</t>
  </si>
  <si>
    <t>Variable</t>
  </si>
  <si>
    <t>Categorías</t>
  </si>
  <si>
    <t>2-3</t>
  </si>
  <si>
    <t>0 - 1</t>
  </si>
  <si>
    <t>Veces Mora&gt;0 (u6m)</t>
  </si>
  <si>
    <t>1 - 6</t>
  </si>
  <si>
    <t>4 - 6</t>
  </si>
  <si>
    <t>ID</t>
  </si>
  <si>
    <t>PARAMETROS DE LA REGRESION LOGIT</t>
  </si>
  <si>
    <t>ALINEAMIENTO: DEL LOGIT AL SCORE</t>
  </si>
  <si>
    <t>Escenario 1:
(BASE)</t>
  </si>
  <si>
    <t>Parámetros del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</si>
</sst>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/>
    </xf>
    <xf numFmtId="0" fontId="2" fillId="0" borderId="8" xfId="0" applyFont="1" applyBorder="1"/>
    <xf numFmtId="3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quotePrefix="1" applyFont="1"/>
    <xf numFmtId="0" fontId="1" fillId="0" borderId="1" xfId="0" applyFont="1" applyBorder="1"/>
    <xf numFmtId="0" fontId="2" fillId="0" borderId="8" xfId="0" applyFont="1" applyFill="1" applyBorder="1"/>
    <xf numFmtId="0" fontId="2" fillId="0" borderId="0" xfId="0" quotePrefix="1" applyFont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8" xfId="0" applyFont="1" applyBorder="1" applyAlignment="1">
      <alignment horizontal="left"/>
    </xf>
    <xf numFmtId="0" fontId="2" fillId="0" borderId="8" xfId="0" quotePrefix="1" applyFont="1" applyBorder="1"/>
    <xf numFmtId="16" fontId="2" fillId="0" borderId="8" xfId="0" quotePrefix="1" applyNumberFormat="1" applyFont="1" applyBorder="1"/>
    <xf numFmtId="0" fontId="2" fillId="3" borderId="0" xfId="0" quotePrefix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quotePrefix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5"/>
  <sheetViews>
    <sheetView showGridLines="0" tabSelected="1" workbookViewId="0">
      <selection activeCell="B2" sqref="B2:E2"/>
    </sheetView>
  </sheetViews>
  <sheetFormatPr baseColWidth="10" defaultRowHeight="14.25" x14ac:dyDescent="0.3"/>
  <cols>
    <col min="1" max="1" width="3.140625" style="1" customWidth="1"/>
    <col min="2" max="2" width="3.5703125" style="2" customWidth="1"/>
    <col min="3" max="3" width="19.5703125" style="2" bestFit="1" customWidth="1"/>
    <col min="4" max="4" width="25" style="1" bestFit="1" customWidth="1"/>
    <col min="5" max="5" width="11.42578125" style="1"/>
    <col min="6" max="6" width="3" style="1" customWidth="1"/>
    <col min="7" max="7" width="11.42578125" style="2"/>
    <col min="8" max="8" width="10.7109375" style="1" customWidth="1"/>
    <col min="9" max="9" width="2.5703125" style="1" customWidth="1"/>
    <col min="10" max="10" width="14.7109375" style="1" customWidth="1"/>
    <col min="11" max="11" width="2.5703125" style="1" customWidth="1"/>
    <col min="12" max="12" width="15" style="1" customWidth="1"/>
    <col min="13" max="13" width="2.5703125" style="1" customWidth="1"/>
    <col min="14" max="14" width="13.7109375" style="1" customWidth="1"/>
    <col min="15" max="15" width="11.42578125" style="1"/>
    <col min="16" max="16" width="11.42578125" style="3"/>
    <col min="17" max="16384" width="11.42578125" style="1"/>
  </cols>
  <sheetData>
    <row r="2" spans="2:16" x14ac:dyDescent="0.3">
      <c r="B2" s="31" t="s">
        <v>53</v>
      </c>
      <c r="C2" s="31"/>
      <c r="D2" s="31"/>
      <c r="E2" s="31"/>
      <c r="H2" s="37" t="s">
        <v>54</v>
      </c>
      <c r="I2" s="37"/>
      <c r="J2" s="37"/>
      <c r="K2" s="37"/>
      <c r="L2" s="37"/>
      <c r="M2" s="37"/>
      <c r="N2" s="37"/>
    </row>
    <row r="4" spans="2:16" ht="27" x14ac:dyDescent="0.3">
      <c r="B4" s="4" t="s">
        <v>52</v>
      </c>
      <c r="C4" s="4" t="s">
        <v>45</v>
      </c>
      <c r="D4" s="5" t="s">
        <v>46</v>
      </c>
      <c r="E4" s="5" t="s">
        <v>12</v>
      </c>
      <c r="H4" s="6" t="s">
        <v>15</v>
      </c>
      <c r="I4" s="7" t="str">
        <f>"="</f>
        <v>=</v>
      </c>
      <c r="J4" s="8" t="s">
        <v>16</v>
      </c>
      <c r="K4" s="8" t="s">
        <v>17</v>
      </c>
      <c r="L4" s="8" t="s">
        <v>18</v>
      </c>
      <c r="M4" s="8" t="str">
        <f>"+"</f>
        <v>+</v>
      </c>
      <c r="N4" s="9" t="s">
        <v>19</v>
      </c>
      <c r="P4" s="10" t="s">
        <v>15</v>
      </c>
    </row>
    <row r="5" spans="2:16" x14ac:dyDescent="0.3">
      <c r="B5" s="11"/>
      <c r="C5" s="27" t="s">
        <v>13</v>
      </c>
      <c r="D5" s="27"/>
      <c r="E5" s="11">
        <v>-4.5074588239134199</v>
      </c>
      <c r="P5" s="12"/>
    </row>
    <row r="6" spans="2:16" x14ac:dyDescent="0.3">
      <c r="B6" s="33">
        <v>1</v>
      </c>
      <c r="C6" s="33" t="s">
        <v>6</v>
      </c>
      <c r="D6" s="11" t="s">
        <v>0</v>
      </c>
      <c r="E6" s="11">
        <v>0</v>
      </c>
      <c r="G6" s="31" t="s">
        <v>55</v>
      </c>
      <c r="H6" s="28" t="s">
        <v>20</v>
      </c>
      <c r="I6" s="29" t="s">
        <v>21</v>
      </c>
      <c r="J6" s="30" t="s">
        <v>25</v>
      </c>
      <c r="K6" s="30" t="s">
        <v>17</v>
      </c>
      <c r="L6" s="30" t="s">
        <v>22</v>
      </c>
      <c r="M6" s="29" t="s">
        <v>23</v>
      </c>
      <c r="N6" s="30" t="s">
        <v>24</v>
      </c>
      <c r="P6" s="12"/>
    </row>
    <row r="7" spans="2:16" x14ac:dyDescent="0.3">
      <c r="B7" s="33"/>
      <c r="C7" s="33"/>
      <c r="D7" s="11" t="s">
        <v>1</v>
      </c>
      <c r="E7" s="11">
        <v>0.14525016940947899</v>
      </c>
      <c r="G7" s="31"/>
      <c r="H7" s="28"/>
      <c r="I7" s="29"/>
      <c r="J7" s="30"/>
      <c r="K7" s="30"/>
      <c r="L7" s="30"/>
      <c r="M7" s="29"/>
      <c r="N7" s="30"/>
      <c r="P7" s="12"/>
    </row>
    <row r="8" spans="2:16" x14ac:dyDescent="0.3">
      <c r="B8" s="33"/>
      <c r="C8" s="33"/>
      <c r="D8" s="11" t="s">
        <v>2</v>
      </c>
      <c r="E8" s="11">
        <v>0.34575280289585397</v>
      </c>
      <c r="G8" s="13"/>
      <c r="I8" s="14"/>
      <c r="M8" s="14"/>
      <c r="P8" s="12"/>
    </row>
    <row r="9" spans="2:16" x14ac:dyDescent="0.3">
      <c r="B9" s="33"/>
      <c r="C9" s="33"/>
      <c r="D9" s="11" t="s">
        <v>3</v>
      </c>
      <c r="E9" s="11">
        <v>0.41641846101035002</v>
      </c>
      <c r="G9" s="31" t="s">
        <v>27</v>
      </c>
      <c r="H9" s="32" t="s">
        <v>26</v>
      </c>
      <c r="I9" s="29" t="s">
        <v>21</v>
      </c>
      <c r="J9" s="30" t="s">
        <v>28</v>
      </c>
      <c r="K9" s="30" t="s">
        <v>17</v>
      </c>
      <c r="L9" s="30" t="s">
        <v>22</v>
      </c>
      <c r="M9" s="29" t="s">
        <v>23</v>
      </c>
      <c r="N9" s="30" t="s">
        <v>24</v>
      </c>
      <c r="P9" s="12"/>
    </row>
    <row r="10" spans="2:16" x14ac:dyDescent="0.3">
      <c r="B10" s="33"/>
      <c r="C10" s="33"/>
      <c r="D10" s="11" t="s">
        <v>4</v>
      </c>
      <c r="E10" s="11">
        <v>0.40926132285745098</v>
      </c>
      <c r="G10" s="31"/>
      <c r="H10" s="32"/>
      <c r="I10" s="29"/>
      <c r="J10" s="30"/>
      <c r="K10" s="30"/>
      <c r="L10" s="30"/>
      <c r="M10" s="29"/>
      <c r="N10" s="30"/>
      <c r="P10" s="12"/>
    </row>
    <row r="11" spans="2:16" x14ac:dyDescent="0.3">
      <c r="B11" s="33"/>
      <c r="C11" s="33"/>
      <c r="D11" s="11" t="s">
        <v>5</v>
      </c>
      <c r="E11" s="11">
        <v>0.59034155590281601</v>
      </c>
      <c r="P11" s="12"/>
    </row>
    <row r="12" spans="2:16" x14ac:dyDescent="0.3">
      <c r="B12" s="33">
        <v>2</v>
      </c>
      <c r="C12" s="33" t="s">
        <v>11</v>
      </c>
      <c r="D12" s="11" t="s">
        <v>7</v>
      </c>
      <c r="E12" s="11">
        <v>0</v>
      </c>
      <c r="G12" s="38" t="s">
        <v>56</v>
      </c>
      <c r="H12" s="41" t="s">
        <v>20</v>
      </c>
      <c r="I12" s="42"/>
      <c r="J12" s="15">
        <v>500</v>
      </c>
      <c r="P12" s="12"/>
    </row>
    <row r="13" spans="2:16" x14ac:dyDescent="0.3">
      <c r="B13" s="33"/>
      <c r="C13" s="33"/>
      <c r="D13" s="11" t="s">
        <v>8</v>
      </c>
      <c r="E13" s="11">
        <v>0.55542968255485203</v>
      </c>
      <c r="G13" s="39"/>
      <c r="H13" s="41" t="s">
        <v>29</v>
      </c>
      <c r="I13" s="42"/>
      <c r="J13" s="15">
        <v>50</v>
      </c>
      <c r="P13" s="12"/>
    </row>
    <row r="14" spans="2:16" x14ac:dyDescent="0.3">
      <c r="B14" s="33"/>
      <c r="C14" s="33"/>
      <c r="D14" s="11" t="s">
        <v>9</v>
      </c>
      <c r="E14" s="11">
        <v>0.831092383218201</v>
      </c>
      <c r="G14" s="40"/>
      <c r="H14" s="41" t="s">
        <v>30</v>
      </c>
      <c r="I14" s="42"/>
      <c r="J14" s="15">
        <v>30</v>
      </c>
      <c r="P14" s="12"/>
    </row>
    <row r="15" spans="2:16" x14ac:dyDescent="0.3">
      <c r="B15" s="33"/>
      <c r="C15" s="33"/>
      <c r="D15" s="11" t="s">
        <v>10</v>
      </c>
      <c r="E15" s="11">
        <v>1.03214038049114</v>
      </c>
      <c r="P15" s="12"/>
    </row>
    <row r="16" spans="2:16" x14ac:dyDescent="0.3">
      <c r="B16" s="33">
        <v>3</v>
      </c>
      <c r="C16" s="33" t="s">
        <v>32</v>
      </c>
      <c r="D16" s="16" t="s">
        <v>14</v>
      </c>
      <c r="E16" s="11">
        <v>0.90091518176787999</v>
      </c>
      <c r="H16" s="34"/>
      <c r="I16" s="35"/>
      <c r="J16" s="36"/>
      <c r="K16" s="36"/>
      <c r="L16" s="36"/>
      <c r="M16" s="35"/>
      <c r="N16" s="36"/>
      <c r="P16" s="12"/>
    </row>
    <row r="17" spans="2:16" x14ac:dyDescent="0.3">
      <c r="B17" s="33"/>
      <c r="C17" s="33"/>
      <c r="D17" s="16" t="s">
        <v>31</v>
      </c>
      <c r="E17" s="11">
        <v>0</v>
      </c>
      <c r="G17" s="17"/>
      <c r="H17" s="34"/>
      <c r="I17" s="35"/>
      <c r="J17" s="36"/>
      <c r="K17" s="36"/>
      <c r="L17" s="36"/>
      <c r="M17" s="35"/>
      <c r="N17" s="36"/>
      <c r="P17" s="12"/>
    </row>
    <row r="18" spans="2:16" ht="16.5" customHeight="1" x14ac:dyDescent="0.3">
      <c r="B18" s="33">
        <v>4</v>
      </c>
      <c r="C18" s="33" t="s">
        <v>34</v>
      </c>
      <c r="D18" s="18" t="s">
        <v>33</v>
      </c>
      <c r="E18" s="11">
        <v>0</v>
      </c>
      <c r="H18" s="19"/>
      <c r="I18" s="20"/>
      <c r="J18" s="19"/>
      <c r="K18" s="19"/>
      <c r="L18" s="19"/>
      <c r="M18" s="20"/>
      <c r="N18" s="19"/>
      <c r="P18" s="12"/>
    </row>
    <row r="19" spans="2:16" x14ac:dyDescent="0.3">
      <c r="B19" s="33"/>
      <c r="C19" s="33"/>
      <c r="D19" s="21">
        <v>3</v>
      </c>
      <c r="E19" s="11">
        <v>0.17913199580070899</v>
      </c>
      <c r="H19" s="34"/>
      <c r="I19" s="35"/>
      <c r="J19" s="36"/>
      <c r="K19" s="36"/>
      <c r="L19" s="36"/>
      <c r="M19" s="35"/>
      <c r="N19" s="36"/>
      <c r="P19" s="12"/>
    </row>
    <row r="20" spans="2:16" x14ac:dyDescent="0.3">
      <c r="B20" s="33"/>
      <c r="C20" s="33"/>
      <c r="D20" s="21">
        <v>2</v>
      </c>
      <c r="E20" s="11">
        <v>0.33255134300092298</v>
      </c>
      <c r="H20" s="34"/>
      <c r="I20" s="35"/>
      <c r="J20" s="36"/>
      <c r="K20" s="36"/>
      <c r="L20" s="36"/>
      <c r="M20" s="35"/>
      <c r="N20" s="36"/>
      <c r="P20" s="12"/>
    </row>
    <row r="21" spans="2:16" x14ac:dyDescent="0.3">
      <c r="B21" s="33"/>
      <c r="C21" s="33"/>
      <c r="D21" s="22">
        <v>1</v>
      </c>
      <c r="E21" s="11">
        <v>0.93582847191993301</v>
      </c>
      <c r="H21" s="2"/>
      <c r="I21" s="2"/>
      <c r="J21" s="2"/>
      <c r="P21" s="12"/>
    </row>
    <row r="22" spans="2:16" x14ac:dyDescent="0.3">
      <c r="B22" s="33">
        <v>5</v>
      </c>
      <c r="C22" s="33" t="s">
        <v>37</v>
      </c>
      <c r="D22" s="22" t="s">
        <v>35</v>
      </c>
      <c r="E22" s="11">
        <v>0</v>
      </c>
      <c r="H22" s="26"/>
      <c r="I22" s="25"/>
      <c r="J22" s="26"/>
      <c r="P22" s="12"/>
    </row>
    <row r="23" spans="2:16" x14ac:dyDescent="0.3">
      <c r="B23" s="33"/>
      <c r="C23" s="33"/>
      <c r="D23" s="11" t="s">
        <v>36</v>
      </c>
      <c r="E23" s="11">
        <v>0.249212296847137</v>
      </c>
      <c r="H23" s="19"/>
      <c r="I23" s="20"/>
      <c r="J23" s="19"/>
      <c r="P23" s="12"/>
    </row>
    <row r="24" spans="2:16" x14ac:dyDescent="0.3">
      <c r="B24" s="33"/>
      <c r="C24" s="33"/>
      <c r="D24" s="11" t="s">
        <v>38</v>
      </c>
      <c r="E24" s="11">
        <v>0.72915340433433895</v>
      </c>
      <c r="H24" s="26"/>
      <c r="I24" s="25"/>
      <c r="J24" s="26"/>
      <c r="P24" s="12"/>
    </row>
    <row r="25" spans="2:16" x14ac:dyDescent="0.3">
      <c r="B25" s="33"/>
      <c r="C25" s="33"/>
      <c r="D25" s="11" t="s">
        <v>39</v>
      </c>
      <c r="E25" s="11">
        <v>0.90704693706031403</v>
      </c>
      <c r="H25" s="19"/>
      <c r="I25" s="20"/>
      <c r="J25" s="19"/>
      <c r="P25" s="12"/>
    </row>
    <row r="26" spans="2:16" x14ac:dyDescent="0.3">
      <c r="B26" s="33"/>
      <c r="C26" s="33"/>
      <c r="D26" s="11" t="s">
        <v>40</v>
      </c>
      <c r="E26" s="11">
        <v>1.15670213698549</v>
      </c>
      <c r="P26" s="12"/>
    </row>
    <row r="27" spans="2:16" x14ac:dyDescent="0.3">
      <c r="B27" s="33">
        <v>6</v>
      </c>
      <c r="C27" s="33" t="s">
        <v>44</v>
      </c>
      <c r="D27" s="11" t="s">
        <v>41</v>
      </c>
      <c r="E27" s="11">
        <v>0</v>
      </c>
      <c r="P27" s="12"/>
    </row>
    <row r="28" spans="2:16" x14ac:dyDescent="0.3">
      <c r="B28" s="33"/>
      <c r="C28" s="33"/>
      <c r="D28" s="22" t="s">
        <v>42</v>
      </c>
      <c r="E28" s="11">
        <v>0.10067503127991601</v>
      </c>
      <c r="P28" s="12"/>
    </row>
    <row r="29" spans="2:16" x14ac:dyDescent="0.3">
      <c r="B29" s="33"/>
      <c r="C29" s="33"/>
      <c r="D29" s="11" t="s">
        <v>43</v>
      </c>
      <c r="E29" s="11">
        <v>1.2245000504166399</v>
      </c>
      <c r="P29" s="12"/>
    </row>
    <row r="30" spans="2:16" x14ac:dyDescent="0.3">
      <c r="B30" s="33">
        <v>7</v>
      </c>
      <c r="C30" s="33" t="s">
        <v>49</v>
      </c>
      <c r="D30" s="23" t="s">
        <v>51</v>
      </c>
      <c r="E30" s="11">
        <v>0</v>
      </c>
      <c r="P30" s="12"/>
    </row>
    <row r="31" spans="2:16" x14ac:dyDescent="0.3">
      <c r="B31" s="33"/>
      <c r="C31" s="33"/>
      <c r="D31" s="24" t="s">
        <v>47</v>
      </c>
      <c r="E31" s="11">
        <v>9.3757909611357507E-2</v>
      </c>
      <c r="P31" s="12"/>
    </row>
    <row r="32" spans="2:16" x14ac:dyDescent="0.3">
      <c r="B32" s="33"/>
      <c r="C32" s="33"/>
      <c r="D32" s="11" t="s">
        <v>48</v>
      </c>
      <c r="E32" s="11">
        <v>0.37941673687132199</v>
      </c>
      <c r="P32" s="12"/>
    </row>
    <row r="33" spans="2:16" ht="15.75" customHeight="1" x14ac:dyDescent="0.3">
      <c r="B33" s="33">
        <v>8</v>
      </c>
      <c r="C33" s="33" t="s">
        <v>49</v>
      </c>
      <c r="D33" s="24" t="s">
        <v>50</v>
      </c>
      <c r="E33" s="11">
        <v>0</v>
      </c>
      <c r="P33" s="12"/>
    </row>
    <row r="34" spans="2:16" x14ac:dyDescent="0.3">
      <c r="B34" s="33"/>
      <c r="C34" s="33"/>
      <c r="D34" s="22">
        <v>1</v>
      </c>
      <c r="E34" s="11">
        <v>0.70364770868577997</v>
      </c>
      <c r="P34" s="12"/>
    </row>
    <row r="35" spans="2:16" x14ac:dyDescent="0.3">
      <c r="B35" s="33"/>
      <c r="C35" s="33"/>
      <c r="D35" s="22">
        <v>0</v>
      </c>
      <c r="E35" s="11">
        <v>1.68540397375656</v>
      </c>
      <c r="P35" s="12"/>
    </row>
  </sheetData>
  <mergeCells count="53">
    <mergeCell ref="J19:J20"/>
    <mergeCell ref="K19:K20"/>
    <mergeCell ref="L19:L20"/>
    <mergeCell ref="M19:M20"/>
    <mergeCell ref="N19:N20"/>
    <mergeCell ref="B30:B32"/>
    <mergeCell ref="B33:B35"/>
    <mergeCell ref="H2:N2"/>
    <mergeCell ref="B2:E2"/>
    <mergeCell ref="G12:G14"/>
    <mergeCell ref="H12:I12"/>
    <mergeCell ref="H13:I13"/>
    <mergeCell ref="H14:I14"/>
    <mergeCell ref="B6:B11"/>
    <mergeCell ref="B12:B15"/>
    <mergeCell ref="B16:B17"/>
    <mergeCell ref="B18:B21"/>
    <mergeCell ref="B22:B26"/>
    <mergeCell ref="B27:B29"/>
    <mergeCell ref="C16:C17"/>
    <mergeCell ref="C18:C21"/>
    <mergeCell ref="C22:C26"/>
    <mergeCell ref="C27:C29"/>
    <mergeCell ref="C30:C32"/>
    <mergeCell ref="C33:C35"/>
    <mergeCell ref="N9:N10"/>
    <mergeCell ref="C6:C11"/>
    <mergeCell ref="C12:C15"/>
    <mergeCell ref="H16:H17"/>
    <mergeCell ref="I16:I17"/>
    <mergeCell ref="J16:J17"/>
    <mergeCell ref="K16:K17"/>
    <mergeCell ref="L16:L17"/>
    <mergeCell ref="M16:M17"/>
    <mergeCell ref="N16:N17"/>
    <mergeCell ref="H19:H20"/>
    <mergeCell ref="I19:I20"/>
    <mergeCell ref="M9:M10"/>
    <mergeCell ref="G6:G7"/>
    <mergeCell ref="G9:G10"/>
    <mergeCell ref="K6:K7"/>
    <mergeCell ref="L6:L7"/>
    <mergeCell ref="M6:M7"/>
    <mergeCell ref="H9:H10"/>
    <mergeCell ref="I9:I10"/>
    <mergeCell ref="J9:J10"/>
    <mergeCell ref="K9:K10"/>
    <mergeCell ref="L9:L10"/>
    <mergeCell ref="C5:D5"/>
    <mergeCell ref="H6:H7"/>
    <mergeCell ref="I6:I7"/>
    <mergeCell ref="J6:J7"/>
    <mergeCell ref="N6:N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x B D K S j U 6 T C O n A A A A + A A A A B I A H A B D b 2 5 m a W c v U G F j a 2 F n Z S 5 4 b W w g o h g A K K A U A A A A A A A A A A A A A A A A A A A A A A A A A A A A h Y / R C o I w G I V f R X b v N t e i k N 9 5 E d 0 l C E F 0 O 3 T p S G e 4 2 X y 3 L n q k X i G h r O 6 6 P I f v w H c e t z u k Y 9 s E V 9 V b 3 Z k E R Z i i Q J m i K 7 W p E j S 4 U 7 h G q Y B c F m d Z q W C C j Y 1 H q x N U O 3 e J C f H e Y 7 / A X V 8 R R m l E j t l u X 9 S q l a E 2 1 k l T K P R Z l f 9 X S M D h J S M Y 5 k v M V 5 R j x h m Q u Y Z M m y / C J m N M g f y U s B k a N / R K K B v m W y B z B P J + I Z 5 Q S w M E F A A C A A g A x B D K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Q y k p z y w 8 e N Q E A A D I F A A A T A B w A R m 9 y b X V s Y X M v U 2 V j d G l v b j E u b S C i G A A o o B Q A A A A A A A A A A A A A A A A A A A A A A A A A A A D t U T 1 r w z A Q 3 Q 3 + D 0 J Z b B C G J H R p 8 R C S h k 5 t g 7 3 F H W T 5 k g o k n d F H S B r y 3 6 v g l q b Q 7 i 1 E i + 4 e 7 9 6 9 4 z k Q X q I h 1 f C P 7 9 I k T d w r t 9 C R m Z I G u J Z g P J K S K P B p Q u J 7 s n I L J i J z t y s W K I K O j G w p F R R z N D 4 2 L q P L 2 2 Y V u P G y V 8 E 1 l U A r z b a p w J 2 3 T Z t L 7 c L v P c 3 Z e g F K a u n B l p R R R u a o g j a u n D B y b w R 2 c b 4 c T 2 5 i u w r o o f I H B e V X W T y i g Z e c D R 5 H N M 7 w F t 5 4 h 4 7 0 F j X u Z C x p t F 3 z N t K f z 5 i H B + A d W J c N R z G y / s B n S l W C K 2 5 d 6 W 2 4 F K 5 l j 0 R w 3 c q o / a V X W 2 7 c B q 0 e f N e H H l z 2 q w 1 2 P F K B s I l 3 + s g k H v b + x M i R 7 r g K 8 I m a o F u w p 1 O e J t L 8 v P 8 y s B H 9 F l k 2 y e k 1 t 3 + Y 2 / S a 2 9 / N 7 R 1 Q S w E C L Q A U A A I A C A D E E M p K N T p M I 6 c A A A D 4 A A A A E g A A A A A A A A A A A A A A A A A A A A A A Q 2 9 u Z m l n L 1 B h Y 2 t h Z 2 U u e G 1 s U E s B A i 0 A F A A C A A g A x B D K S g / K 6 a u k A A A A 6 Q A A A B M A A A A A A A A A A A A A A A A A 8 w A A A F t D b 2 5 0 Z W 5 0 X 1 R 5 c G V z X S 5 4 b W x Q S w E C L Q A U A A I A C A D E E M p K c 8 s P H j U B A A A y B Q A A E w A A A A A A A A A A A A A A A A D k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F w A A A A A A A K E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m V h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2 L T A 5 V D I y O j A 3 O j U y L j c w N D U 2 M z Z a I i A v P j x F b n R y e S B U e X B l P S J G a W x s Q 2 9 s d W 1 u T m F t Z X M i I F Z h b H V l P S J z W y Z x d W 9 0 O 2 N v Z W Y m c X V v d D s s J n F 1 b 3 Q 7 d m F s d W U m c X V v d D t d I i A v P j x F b n R y e S B U e X B l P S J G a W x s R X J y b 3 J D b 2 R l I i B W Y W x 1 Z T 0 i c 1 V u a 2 5 v d 2 4 i I C 8 + P E V u d H J 5 I F R 5 c G U 9 I k Z p b G x D b 2 x 1 b W 5 U e X B l c y I g V m F s d W U 9 I n N C Z 1 U 9 I i A v P j x F b n R y e S B U e X B l P S J G a W x s R X J y b 3 J D b 3 V u d C I g V m F s d W U 9 I m w w I i A v P j x F b n R y e S B U e X B l P S J G a W x s Q 2 9 1 b n Q i I F Z h b H V l P S J s M j M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l u Z W F t a W V u d G 8 v V G l w b y B j Y W 1 i a W F k b y 5 7 Y 2 9 l Z i w w f S Z x d W 9 0 O y w m c X V v d D t T Z W N 0 a W 9 u M S 9 B b G l u Z W F t a W V u d G 8 v V G l w b y B j Y W 1 i a W F k b y 5 7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p b m V h b W l l b n R v L 1 R p c G 8 g Y 2 F t Y m l h Z G 8 u e 2 N v Z W Y s M H 0 m c X V v d D s s J n F 1 b 3 Q 7 U 2 V j d G l v b j E v Q W x p b m V h b W l l b n R v L 1 R p c G 8 g Y 2 F t Y m l h Z G 8 u e 3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l u Z W F t a W V u d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m V h b W l l b n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5 l Y W 1 p Z W 5 0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u Z W F t a W V u d G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D l U M j I 6 M T M 6 M D c u M j g 1 M D c 0 O V o i I C 8 + P E V u d H J 5 I F R 5 c G U 9 I k Z p b G x F c n J v c k N v Z G U i I F Z h b H V l P S J z V W 5 r b m 9 3 b i I g L z 4 8 R W 5 0 c n k g V H l w Z T 0 i R m l s b E N v b H V t b k 5 h b W V z I i B W Y W x 1 Z T 0 i c 1 s m c X V v d D t j b 2 V m J n F 1 b 3 Q 7 L C Z x d W 9 0 O 3 Z h b H V l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a W 5 l Y W 1 p Z W 5 0 b y A o M i k v V G l w b y B j Y W 1 i a W F k b y 5 7 Y 2 9 l Z i w w f S Z x d W 9 0 O y w m c X V v d D t T Z W N 0 a W 9 u M S 9 B b G l u Z W F t a W V u d G 8 g K D I p L 1 R p c G 8 g Y 2 F t Y m l h Z G 8 u e 3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a W 5 l Y W 1 p Z W 5 0 b y A o M i k v V G l w b y B j Y W 1 i a W F k b y 5 7 Y 2 9 l Z i w w f S Z x d W 9 0 O y w m c X V v d D t T Z W N 0 a W 9 u M S 9 B b G l u Z W F t a W V u d G 8 g K D I p L 1 R p c G 8 g Y 2 F t Y m l h Z G 8 u e 3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l u Z W F t a W V u d G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m V h b W l l b n R v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5 l Y W 1 p Z W 5 0 b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l u Z W F t a W V u d G 8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T B U M D E 6 N T g 6 N T U u N j E y M D c 0 N l o i I C 8 + P E V u d H J 5 I F R 5 c G U 9 I k Z p b G x F c n J v c k N v Z G U i I F Z h b H V l P S J z V W 5 r b m 9 3 b i I g L z 4 8 R W 5 0 c n k g V H l w Z T 0 i R m l s b E N v b H V t b k 5 h b W V z I i B W Y W x 1 Z T 0 i c 1 s m c X V v d D t j b 2 V m J n F 1 b 3 Q 7 L C Z x d W 9 0 O 3 Z h b H V l J n F 1 b 3 Q 7 X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a W 5 l Y W 1 p Z W 5 0 b y A o M y k v V G l w b y B j Y W 1 i a W F k b y 5 7 Y 2 9 l Z i w w f S Z x d W 9 0 O y w m c X V v d D t T Z W N 0 a W 9 u M S 9 B b G l u Z W F t a W V u d G 8 g K D M p L 1 R p c G 8 g Y 2 F t Y m l h Z G 8 u e 3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a W 5 l Y W 1 p Z W 5 0 b y A o M y k v V G l w b y B j Y W 1 i a W F k b y 5 7 Y 2 9 l Z i w w f S Z x d W 9 0 O y w m c X V v d D t T Z W N 0 a W 9 u M S 9 B b G l u Z W F t a W V u d G 8 g K D M p L 1 R p c G 8 g Y 2 F t Y m l h Z G 8 u e 3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l u Z W F t a W V u d G 8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p b m V h b W l l b n R v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a W 5 l Y W 1 p Z W 5 0 b y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Q V r 0 x K p H 0 u N I q x O h / D s + g A A A A A C A A A A A A A Q Z g A A A A E A A C A A A A B y V s j l y k o C Y u c X u / v s A M M D u c B x V 5 f X 4 m 8 O J h s A u + K A Q g A A A A A O g A A A A A I A A C A A A A D s P r 2 s X O T 9 t N s A t y C a P p C l F g I B x z F y t 5 j v L t G A g v M D 6 l A A A A A X / D B I b D W K k N e f Z z + t 8 h b c u R g s Y q p w 5 Z H y V X I b m n 6 + e 7 a u z H R 3 6 X u a u D g V L a H l p G t s Z K 3 l u D f F Z i R G 2 e j l + r Z o s 8 1 a 5 U / y d O Q L N 6 Q N g 2 E W 6 E A A A A B / p v 4 m o e u 5 q R t U s s X c N V q 1 9 C i r L O O 1 B Z I F 1 k R b S 4 L F 9 w 0 S O 9 w 6 t p o A O k I D i Q P M c s 8 g r o Z p 5 I g D M R V F 1 A Q t O y a o < / D a t a M a s h u p > 
</file>

<file path=customXml/itemProps1.xml><?xml version="1.0" encoding="utf-8"?>
<ds:datastoreItem xmlns:ds="http://schemas.openxmlformats.org/officeDocument/2006/customXml" ds:itemID="{C2374AB7-92DF-4495-AA3B-06BFA6127F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Aligment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dcterms:created xsi:type="dcterms:W3CDTF">2017-06-09T22:05:18Z</dcterms:created>
  <dcterms:modified xsi:type="dcterms:W3CDTF">2019-05-04T14:37:42Z</dcterms:modified>
</cp:coreProperties>
</file>